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945" windowWidth="18165" windowHeight="12780" tabRatio="879" activeTab="0"/>
  </bookViews>
  <sheets>
    <sheet name="2005p" sheetId="1" r:id="rId1"/>
    <sheet name="2004p" sheetId="2" r:id="rId2"/>
    <sheet name="2003" sheetId="3" r:id="rId3"/>
    <sheet name="2002" sheetId="4" r:id="rId4"/>
    <sheet name="2001" sheetId="5" r:id="rId5"/>
    <sheet name="2000" sheetId="6" r:id="rId6"/>
    <sheet name="1999" sheetId="7" r:id="rId7"/>
    <sheet name="1998" sheetId="8" r:id="rId8"/>
  </sheets>
  <definedNames>
    <definedName name="_xlnm.Print_Area" localSheetId="7">'1998'!$A$1:$O$57</definedName>
    <definedName name="_xlnm.Print_Area" localSheetId="6">'1999'!$A$1:$O$57</definedName>
    <definedName name="_xlnm.Print_Area" localSheetId="5">'2000'!$A$1:$O$57</definedName>
    <definedName name="_xlnm.Print_Area" localSheetId="4">'2001'!$A$1:$O$57</definedName>
    <definedName name="_xlnm.Print_Area" localSheetId="3">'2002'!$A$1:$O$57</definedName>
    <definedName name="_xlnm.Print_Area" localSheetId="2">'2003'!$A$1:$O$57</definedName>
    <definedName name="_xlnm.Print_Area" localSheetId="1">'2004p'!$A$1:$O$57</definedName>
    <definedName name="_xlnm.Print_Area" localSheetId="0">'2005p'!$A$1:$O$57</definedName>
  </definedNames>
  <calcPr fullCalcOnLoad="1"/>
</workbook>
</file>

<file path=xl/sharedStrings.xml><?xml version="1.0" encoding="utf-8"?>
<sst xmlns="http://schemas.openxmlformats.org/spreadsheetml/2006/main" count="822" uniqueCount="67">
  <si>
    <t>(CH = 100)</t>
  </si>
  <si>
    <t>Uri</t>
  </si>
  <si>
    <t>Tessin</t>
  </si>
  <si>
    <t>Jura</t>
  </si>
  <si>
    <t/>
  </si>
  <si>
    <t>Total</t>
  </si>
  <si>
    <t>…</t>
  </si>
  <si>
    <t>Kantonales Volkseinkommen nach Empfänger</t>
  </si>
  <si>
    <t>Netto-Volkseinkommen zu Faktorkosten (VE)</t>
  </si>
  <si>
    <t>Primäre Einkommen</t>
  </si>
  <si>
    <t xml:space="preserve">Primäreinkommen der Staat </t>
  </si>
  <si>
    <t>der privaten Haushalte</t>
  </si>
  <si>
    <t>Primäreinkommen der finanziellen und</t>
  </si>
  <si>
    <t xml:space="preserve">nicht-finanziellen Kapitalgesellschaften </t>
  </si>
  <si>
    <t xml:space="preserve">in Mio. </t>
  </si>
  <si>
    <t>in %</t>
  </si>
  <si>
    <t>in Franken</t>
  </si>
  <si>
    <t>in Mio.</t>
  </si>
  <si>
    <t>Veränderung</t>
  </si>
  <si>
    <t>Index</t>
  </si>
  <si>
    <t>Franken</t>
  </si>
  <si>
    <t>des VE</t>
  </si>
  <si>
    <t>pro Einwohner</t>
  </si>
  <si>
    <t>gegenüber</t>
  </si>
  <si>
    <t>dem Vorjahr</t>
  </si>
  <si>
    <t>pro</t>
  </si>
  <si>
    <t>Einwohner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</si>
  <si>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</si>
  <si>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</si>
  <si>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</si>
  <si>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</si>
  <si>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</si>
  <si>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</si>
  <si>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</si>
  <si>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</si>
  <si>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</si>
  <si>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</si>
  <si>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</si>
  <si>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</si>
  <si>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</si>
  <si>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</si>
  <si>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</si>
  <si>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</si>
  <si>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</si>
  <si>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</si>
  <si>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</si>
  <si>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Waadt</t>
  </si>
  <si>
    <t>Wallis</t>
  </si>
  <si>
    <t>Neuenburg</t>
  </si>
  <si>
    <t>Genf</t>
  </si>
  <si>
    <t>- Allfällige Abweichungen zwischen Werten und Summen sind auf Rundungen zurückzuführen.</t>
  </si>
  <si>
    <t>Bermerkungen:</t>
  </si>
  <si>
    <t>- Auf der Berechnungen der Volkswirtschaftlichen Gesamtrechnung (VGR) gemäss ESVG 95 basierte Reihe</t>
  </si>
  <si>
    <t>Bundesamt für Statistik, Volkswirtschaftliche Gesamtrechnung</t>
  </si>
  <si>
    <t>Auskunft: 032 713 66 48, info.vgr-cn@bfs.admin.ch</t>
  </si>
  <si>
    <t xml:space="preserve">© BFS - Statistisches Lexikon der Schweiz </t>
  </si>
  <si>
    <t>1) Provisorische Werte</t>
  </si>
  <si>
    <r>
      <t>Kantonale Volkseinkommen nach Empfänger</t>
    </r>
    <r>
      <rPr>
        <sz val="9"/>
        <rFont val="Arial"/>
        <family val="2"/>
      </rPr>
      <t xml:space="preserve"> 2004 1)</t>
    </r>
  </si>
  <si>
    <r>
      <t>Kantonale Volkseinkommen nach Empfänger</t>
    </r>
    <r>
      <rPr>
        <sz val="9"/>
        <rFont val="Arial"/>
        <family val="2"/>
      </rPr>
      <t xml:space="preserve"> 2003</t>
    </r>
  </si>
  <si>
    <r>
      <t>Kantonale Volkseinkommen nach Empfänger</t>
    </r>
    <r>
      <rPr>
        <sz val="9"/>
        <rFont val="Arial"/>
        <family val="2"/>
      </rPr>
      <t xml:space="preserve"> 2002</t>
    </r>
  </si>
  <si>
    <r>
      <t>Kantonale Volkseinkommen nach Empfänger</t>
    </r>
    <r>
      <rPr>
        <sz val="9"/>
        <rFont val="Arial"/>
        <family val="2"/>
      </rPr>
      <t xml:space="preserve"> 2001</t>
    </r>
  </si>
  <si>
    <r>
      <t>Kantonale Volkseinkommen nach Empfänger</t>
    </r>
    <r>
      <rPr>
        <sz val="9"/>
        <rFont val="Arial"/>
        <family val="2"/>
      </rPr>
      <t xml:space="preserve"> 2000</t>
    </r>
  </si>
  <si>
    <r>
      <t>Kantonale Volkseinkommen nach Empfänger</t>
    </r>
    <r>
      <rPr>
        <sz val="9"/>
        <rFont val="Arial"/>
        <family val="2"/>
      </rPr>
      <t xml:space="preserve"> 1999</t>
    </r>
  </si>
  <si>
    <r>
      <t>Kantonale Volkseinkommen nach Empfänger</t>
    </r>
    <r>
      <rPr>
        <sz val="9"/>
        <rFont val="Arial"/>
        <family val="2"/>
      </rPr>
      <t xml:space="preserve"> 1998</t>
    </r>
  </si>
  <si>
    <r>
      <t>Kantonale Volkseinkommen nach Empfänger</t>
    </r>
    <r>
      <rPr>
        <sz val="9"/>
        <rFont val="Arial"/>
        <family val="2"/>
      </rPr>
      <t xml:space="preserve"> 2005 1)</t>
    </r>
  </si>
  <si>
    <t>- Aufgrund den bei jeder Revision eingeführten konzeptuellen und methodologischen Änderungen sind die drei Tabellen (T4.6.2 / T4.6.3 / T4.6.4) nicht vergleichbar</t>
  </si>
  <si>
    <t>T4.6.11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</si>
</sst>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0.0%"/>
    <numFmt numFmtId="179" formatCode="0.0"/>
    <numFmt numFmtId="180" formatCode="#,##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 * #,##0.0_ ;_ * \-#,##0.0_ ;_ * &quot;-&quot;??_ ;_ @_ "/>
    <numFmt numFmtId="190" formatCode="_ * #,##0_ ;_ * \-#,##0_ ;_ * &quot;-&quot;??_ ;_ @_ "/>
    <numFmt numFmtId="191" formatCode="0.0000000000000000%"/>
    <numFmt numFmtId="192" formatCode="#,###,##0__;\-#,###,##0__;\-__;@__\ "/>
    <numFmt numFmtId="193" formatCode="#,###,##0.0__;\-###,###.00__;\-__;@__\ "/>
    <numFmt numFmtId="194" formatCode="#,###,##0.0__;\-#,###,##0.0__;\-__;@__\ "/>
  </numFmts>
  <fonts count="41">
    <font>
      <sz val="12"/>
      <name val="Times New Roman"/>
      <family val="0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190" fontId="2" fillId="33" borderId="0" xfId="45" applyNumberFormat="1" applyFont="1" applyFill="1" applyBorder="1" applyAlignment="1">
      <alignment horizontal="left"/>
    </xf>
    <xf numFmtId="9" fontId="2" fillId="33" borderId="0" xfId="50" applyFont="1" applyFill="1" applyBorder="1" applyAlignment="1">
      <alignment horizontal="left"/>
    </xf>
    <xf numFmtId="178" fontId="2" fillId="33" borderId="0" xfId="50" applyNumberFormat="1" applyFont="1" applyFill="1" applyBorder="1" applyAlignment="1">
      <alignment horizontal="left"/>
    </xf>
    <xf numFmtId="43" fontId="2" fillId="33" borderId="0" xfId="45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90" fontId="2" fillId="33" borderId="10" xfId="45" applyNumberFormat="1" applyFont="1" applyFill="1" applyBorder="1" applyAlignment="1">
      <alignment horizontal="left"/>
    </xf>
    <xf numFmtId="178" fontId="2" fillId="33" borderId="10" xfId="50" applyNumberFormat="1" applyFont="1" applyFill="1" applyBorder="1" applyAlignment="1">
      <alignment horizontal="left"/>
    </xf>
    <xf numFmtId="43" fontId="2" fillId="33" borderId="10" xfId="45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192" fontId="2" fillId="33" borderId="0" xfId="45" applyNumberFormat="1" applyFont="1" applyFill="1" applyBorder="1" applyAlignment="1">
      <alignment/>
    </xf>
    <xf numFmtId="192" fontId="2" fillId="33" borderId="0" xfId="45" applyNumberFormat="1" applyFont="1" applyFill="1" applyBorder="1" applyAlignment="1">
      <alignment horizontal="right"/>
    </xf>
    <xf numFmtId="194" fontId="2" fillId="33" borderId="0" xfId="50" applyNumberFormat="1" applyFont="1" applyFill="1" applyBorder="1" applyAlignment="1">
      <alignment horizontal="right"/>
    </xf>
    <xf numFmtId="194" fontId="2" fillId="33" borderId="0" xfId="45" applyNumberFormat="1" applyFont="1" applyFill="1" applyBorder="1" applyAlignment="1">
      <alignment horizontal="right"/>
    </xf>
    <xf numFmtId="0" fontId="2" fillId="34" borderId="17" xfId="0" applyFont="1" applyFill="1" applyBorder="1" applyAlignment="1">
      <alignment horizontal="left"/>
    </xf>
    <xf numFmtId="192" fontId="2" fillId="34" borderId="17" xfId="45" applyNumberFormat="1" applyFont="1" applyFill="1" applyBorder="1" applyAlignment="1">
      <alignment horizontal="right"/>
    </xf>
    <xf numFmtId="194" fontId="2" fillId="34" borderId="17" xfId="50" applyNumberFormat="1" applyFont="1" applyFill="1" applyBorder="1" applyAlignment="1">
      <alignment horizontal="right"/>
    </xf>
    <xf numFmtId="194" fontId="2" fillId="34" borderId="17" xfId="45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64</v>
      </c>
      <c r="O1" s="11" t="s">
        <v>66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7</v>
      </c>
      <c r="K4" s="21" t="s">
        <v>8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9</v>
      </c>
      <c r="E6" s="25" t="s">
        <v>10</v>
      </c>
      <c r="H6" s="25" t="s">
        <v>12</v>
      </c>
      <c r="K6" s="21"/>
    </row>
    <row r="7" spans="2:11" s="9" customFormat="1" ht="12.75">
      <c r="B7" s="21" t="s">
        <v>11</v>
      </c>
      <c r="E7" s="21"/>
      <c r="H7" s="21" t="s">
        <v>13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14</v>
      </c>
      <c r="C9" s="26" t="s">
        <v>15</v>
      </c>
      <c r="D9" s="9" t="s">
        <v>16</v>
      </c>
      <c r="E9" s="21" t="s">
        <v>17</v>
      </c>
      <c r="F9" s="26" t="s">
        <v>15</v>
      </c>
      <c r="G9" s="9" t="s">
        <v>16</v>
      </c>
      <c r="H9" s="21" t="s">
        <v>17</v>
      </c>
      <c r="I9" s="26" t="s">
        <v>15</v>
      </c>
      <c r="J9" s="9" t="s">
        <v>16</v>
      </c>
      <c r="K9" s="21" t="s">
        <v>17</v>
      </c>
      <c r="L9" s="26" t="s">
        <v>18</v>
      </c>
      <c r="M9" s="26" t="s">
        <v>16</v>
      </c>
      <c r="N9" s="26" t="s">
        <v>18</v>
      </c>
      <c r="O9" s="9" t="s">
        <v>19</v>
      </c>
    </row>
    <row r="10" spans="2:15" s="9" customFormat="1" ht="12.75">
      <c r="B10" s="21" t="s">
        <v>20</v>
      </c>
      <c r="C10" s="27" t="s">
        <v>21</v>
      </c>
      <c r="D10" s="9" t="s">
        <v>25</v>
      </c>
      <c r="E10" s="21" t="s">
        <v>20</v>
      </c>
      <c r="F10" s="27" t="s">
        <v>21</v>
      </c>
      <c r="G10" s="9" t="s">
        <v>25</v>
      </c>
      <c r="H10" s="21" t="s">
        <v>20</v>
      </c>
      <c r="I10" s="27" t="s">
        <v>21</v>
      </c>
      <c r="J10" s="9" t="s">
        <v>25</v>
      </c>
      <c r="K10" s="21" t="s">
        <v>20</v>
      </c>
      <c r="L10" s="27" t="s">
        <v>23</v>
      </c>
      <c r="M10" s="27" t="s">
        <v>22</v>
      </c>
      <c r="N10" s="27" t="s">
        <v>23</v>
      </c>
      <c r="O10" s="9" t="s">
        <v>0</v>
      </c>
    </row>
    <row r="11" spans="2:14" s="9" customFormat="1" ht="12.75">
      <c r="B11" s="21"/>
      <c r="C11" s="27"/>
      <c r="D11" s="9" t="s">
        <v>26</v>
      </c>
      <c r="E11" s="21"/>
      <c r="F11" s="27"/>
      <c r="G11" s="9" t="s">
        <v>26</v>
      </c>
      <c r="H11" s="21"/>
      <c r="I11" s="27"/>
      <c r="J11" s="9" t="s">
        <v>26</v>
      </c>
      <c r="K11" s="21"/>
      <c r="L11" s="27" t="s">
        <v>24</v>
      </c>
      <c r="M11" s="27"/>
      <c r="N11" s="27" t="s">
        <v>24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15</v>
      </c>
      <c r="M12" s="29"/>
      <c r="N12" s="28" t="s">
        <v>15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5</v>
      </c>
      <c r="B15" s="38">
        <v>338178.83495511947</v>
      </c>
      <c r="C15" s="39">
        <v>83.4390826791118</v>
      </c>
      <c r="D15" s="38">
        <v>45082.967444130285</v>
      </c>
      <c r="E15" s="38">
        <v>-383.2522491218833</v>
      </c>
      <c r="F15" s="39">
        <v>-0.09456007530950387</v>
      </c>
      <c r="G15" s="38">
        <v>-51.09175052999592</v>
      </c>
      <c r="H15" s="38">
        <v>67504.69636787506</v>
      </c>
      <c r="I15" s="39">
        <v>16.655477396197703</v>
      </c>
      <c r="J15" s="38">
        <v>8999.120329581525</v>
      </c>
      <c r="K15" s="38">
        <v>405300.2790738726</v>
      </c>
      <c r="L15" s="39">
        <v>3.31787334579563</v>
      </c>
      <c r="M15" s="38">
        <v>54030.99602318181</v>
      </c>
      <c r="N15" s="39">
        <v>2.668553398248097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27</v>
      </c>
      <c r="B17" s="34">
        <v>67950.6661185683</v>
      </c>
      <c r="C17" s="35">
        <v>76.41115438095113</v>
      </c>
      <c r="D17" s="34">
        <v>52573.82206668284</v>
      </c>
      <c r="E17" s="34">
        <v>-117.96786310814582</v>
      </c>
      <c r="F17" s="35">
        <v>-0.13265595637015018</v>
      </c>
      <c r="G17" s="34">
        <v>-91.27241569365106</v>
      </c>
      <c r="H17" s="34">
        <v>21094.980784431467</v>
      </c>
      <c r="I17" s="35">
        <v>23.721501575419026</v>
      </c>
      <c r="J17" s="34">
        <v>16321.308231557345</v>
      </c>
      <c r="K17" s="34">
        <v>88927.67903989162</v>
      </c>
      <c r="L17" s="35">
        <v>3.0341509403213784</v>
      </c>
      <c r="M17" s="34">
        <v>68803.85788254654</v>
      </c>
      <c r="N17" s="35">
        <v>2.1203421708084313</v>
      </c>
      <c r="O17" s="36">
        <v>127.34145758302601</v>
      </c>
    </row>
    <row r="18" spans="1:15" ht="12.75">
      <c r="A18" s="2" t="s">
        <v>28</v>
      </c>
      <c r="B18" s="34">
        <v>41969.87076707222</v>
      </c>
      <c r="C18" s="35">
        <v>95.41895646637235</v>
      </c>
      <c r="D18" s="34">
        <v>43552.70678993897</v>
      </c>
      <c r="E18" s="34">
        <v>-31.955124442603733</v>
      </c>
      <c r="F18" s="35">
        <v>-0.07265032206052277</v>
      </c>
      <c r="G18" s="34">
        <v>-33.16026806488571</v>
      </c>
      <c r="H18" s="34">
        <v>2046.9195739065105</v>
      </c>
      <c r="I18" s="35">
        <v>4.653693855688176</v>
      </c>
      <c r="J18" s="34">
        <v>2124.116333826777</v>
      </c>
      <c r="K18" s="34">
        <v>43984.83521653613</v>
      </c>
      <c r="L18" s="35">
        <v>1.9942191286408395</v>
      </c>
      <c r="M18" s="34">
        <v>45643.662855700866</v>
      </c>
      <c r="N18" s="35">
        <v>1.781479138739317</v>
      </c>
      <c r="O18" s="36">
        <v>84.47681185835926</v>
      </c>
    </row>
    <row r="19" spans="1:15" ht="12.75">
      <c r="A19" s="2" t="s">
        <v>29</v>
      </c>
      <c r="B19" s="34">
        <v>15262.173927017973</v>
      </c>
      <c r="C19" s="35">
        <v>97.69846316121922</v>
      </c>
      <c r="D19" s="34">
        <v>42899.473044130056</v>
      </c>
      <c r="E19" s="34">
        <v>36.87078810869059</v>
      </c>
      <c r="F19" s="35">
        <v>0.23602268923073746</v>
      </c>
      <c r="G19" s="34">
        <v>103.63775096184202</v>
      </c>
      <c r="H19" s="34">
        <v>322.6687010125136</v>
      </c>
      <c r="I19" s="35">
        <v>2.0655141495500526</v>
      </c>
      <c r="J19" s="34">
        <v>906.9689093744588</v>
      </c>
      <c r="K19" s="34">
        <v>15621.713416139177</v>
      </c>
      <c r="L19" s="35">
        <v>3.641891767457617</v>
      </c>
      <c r="M19" s="34">
        <v>43910.079704466356</v>
      </c>
      <c r="N19" s="35">
        <v>3.095666026200794</v>
      </c>
      <c r="O19" s="36">
        <v>81.26831436834311</v>
      </c>
    </row>
    <row r="20" spans="1:15" ht="12.75">
      <c r="A20" s="2" t="s">
        <v>1</v>
      </c>
      <c r="B20" s="34">
        <v>1429.5999143759122</v>
      </c>
      <c r="C20" s="35">
        <v>90.25230724705486</v>
      </c>
      <c r="D20" s="34">
        <v>41255.913493475484</v>
      </c>
      <c r="E20" s="34">
        <v>26.405292317594597</v>
      </c>
      <c r="F20" s="35">
        <v>1.6669968508190607</v>
      </c>
      <c r="G20" s="34">
        <v>762.0135148792159</v>
      </c>
      <c r="H20" s="34">
        <v>127.9985246045243</v>
      </c>
      <c r="I20" s="35">
        <v>8.080695902126086</v>
      </c>
      <c r="J20" s="34">
        <v>3693.8279061677345</v>
      </c>
      <c r="K20" s="34">
        <v>1584.0037312980312</v>
      </c>
      <c r="L20" s="35">
        <v>2.6799118371400255</v>
      </c>
      <c r="M20" s="34">
        <v>45711.75491452243</v>
      </c>
      <c r="N20" s="35">
        <v>3.0147505199749958</v>
      </c>
      <c r="O20" s="36">
        <v>84.60283592571561</v>
      </c>
    </row>
    <row r="21" spans="1:15" ht="12.75">
      <c r="A21" s="2" t="s">
        <v>30</v>
      </c>
      <c r="B21" s="34">
        <v>6366.701116026091</v>
      </c>
      <c r="C21" s="35">
        <v>92.96234987051713</v>
      </c>
      <c r="D21" s="34">
        <v>46639.42389165616</v>
      </c>
      <c r="E21" s="34">
        <v>-10.10963928874925</v>
      </c>
      <c r="F21" s="35">
        <v>-0.1476142522631939</v>
      </c>
      <c r="G21" s="34">
        <v>-74.05840852067809</v>
      </c>
      <c r="H21" s="34">
        <v>492.0963252534307</v>
      </c>
      <c r="I21" s="35">
        <v>7.185264381746068</v>
      </c>
      <c r="J21" s="34">
        <v>3604.8636005935923</v>
      </c>
      <c r="K21" s="34">
        <v>6848.687801990773</v>
      </c>
      <c r="L21" s="35">
        <v>2.695502961875751</v>
      </c>
      <c r="M21" s="34">
        <v>50170.22908372907</v>
      </c>
      <c r="N21" s="35">
        <v>1.6919368896670006</v>
      </c>
      <c r="O21" s="36">
        <v>92.85453309467718</v>
      </c>
    </row>
    <row r="22" spans="2:15" ht="12.75">
      <c r="B22" s="34"/>
      <c r="C22" s="35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31</v>
      </c>
      <c r="B23" s="34">
        <v>1307.378407208338</v>
      </c>
      <c r="C23" s="35">
        <v>99.69276644036634</v>
      </c>
      <c r="D23" s="34">
        <v>39524.106874911966</v>
      </c>
      <c r="E23" s="34">
        <v>12.138518228100661</v>
      </c>
      <c r="F23" s="35">
        <v>0.9256099503969618</v>
      </c>
      <c r="G23" s="34">
        <v>366.96651031200986</v>
      </c>
      <c r="H23" s="34">
        <v>-8.109434311815829</v>
      </c>
      <c r="I23" s="35">
        <v>-0.618376390763288</v>
      </c>
      <c r="J23" s="34">
        <v>-245.1609623258911</v>
      </c>
      <c r="K23" s="34">
        <v>1311.4074911246228</v>
      </c>
      <c r="L23" s="35">
        <v>2.897240095841691</v>
      </c>
      <c r="M23" s="34">
        <v>39645.91242289809</v>
      </c>
      <c r="N23" s="35">
        <v>2.810139221463448</v>
      </c>
      <c r="O23" s="36">
        <v>73.37623834638944</v>
      </c>
    </row>
    <row r="24" spans="1:15" ht="12.75">
      <c r="A24" s="2" t="s">
        <v>32</v>
      </c>
      <c r="B24" s="34">
        <v>2146.1714134530407</v>
      </c>
      <c r="C24" s="35">
        <v>74.90898580140856</v>
      </c>
      <c r="D24" s="34">
        <v>54897.71866406714</v>
      </c>
      <c r="E24" s="34">
        <v>0.28837548532571233</v>
      </c>
      <c r="F24" s="35">
        <v>0.010065326096661638</v>
      </c>
      <c r="G24" s="34">
        <v>7.3764640437333355</v>
      </c>
      <c r="H24" s="34">
        <v>718.5788849835611</v>
      </c>
      <c r="I24" s="35">
        <v>25.08094887249478</v>
      </c>
      <c r="J24" s="34">
        <v>18380.79718073262</v>
      </c>
      <c r="K24" s="34">
        <v>2865.0386739219275</v>
      </c>
      <c r="L24" s="35">
        <v>8.040905622716643</v>
      </c>
      <c r="M24" s="34">
        <v>73285.8923088435</v>
      </c>
      <c r="N24" s="35">
        <v>7.065348256245585</v>
      </c>
      <c r="O24" s="36">
        <v>135.63675982837785</v>
      </c>
    </row>
    <row r="25" spans="1:15" ht="12.75">
      <c r="A25" s="2" t="s">
        <v>33</v>
      </c>
      <c r="B25" s="34">
        <v>1704.7697860780725</v>
      </c>
      <c r="C25" s="35">
        <v>61.0993994357848</v>
      </c>
      <c r="D25" s="34">
        <v>44746.962729751496</v>
      </c>
      <c r="E25" s="34">
        <v>14.70217424760527</v>
      </c>
      <c r="F25" s="35">
        <v>0.5269298085083521</v>
      </c>
      <c r="G25" s="34">
        <v>385.9040959526817</v>
      </c>
      <c r="H25" s="34">
        <v>1070.6860474789296</v>
      </c>
      <c r="I25" s="35">
        <v>38.373670755706854</v>
      </c>
      <c r="J25" s="34">
        <v>28103.471244656666</v>
      </c>
      <c r="K25" s="34">
        <v>2790.158007804607</v>
      </c>
      <c r="L25" s="35">
        <v>4.346743114142093</v>
      </c>
      <c r="M25" s="34">
        <v>73236.33807036084</v>
      </c>
      <c r="N25" s="35">
        <v>4.8260512154853386</v>
      </c>
      <c r="O25" s="36">
        <v>135.54504536421842</v>
      </c>
    </row>
    <row r="26" spans="1:15" ht="12.75">
      <c r="A26" s="2" t="s">
        <v>34</v>
      </c>
      <c r="B26" s="34">
        <v>6631.782187184519</v>
      </c>
      <c r="C26" s="35">
        <v>66.51320957777753</v>
      </c>
      <c r="D26" s="34">
        <v>62358.083565439774</v>
      </c>
      <c r="E26" s="34">
        <v>-8.583536612392479</v>
      </c>
      <c r="F26" s="35">
        <v>-0.08608825704828633</v>
      </c>
      <c r="G26" s="34">
        <v>-80.71026433843417</v>
      </c>
      <c r="H26" s="34">
        <v>3347.425574724977</v>
      </c>
      <c r="I26" s="35">
        <v>33.572878679270765</v>
      </c>
      <c r="J26" s="34">
        <v>31475.557825340642</v>
      </c>
      <c r="K26" s="34">
        <v>9970.624225297102</v>
      </c>
      <c r="L26" s="35">
        <v>3.342516497982073</v>
      </c>
      <c r="M26" s="34">
        <v>93752.93112644198</v>
      </c>
      <c r="N26" s="35">
        <v>1.7197426140927785</v>
      </c>
      <c r="O26" s="36">
        <v>173.5169403248047</v>
      </c>
    </row>
    <row r="27" spans="1:15" ht="12.75">
      <c r="A27" s="2" t="s">
        <v>35</v>
      </c>
      <c r="B27" s="34">
        <v>9338.374253721575</v>
      </c>
      <c r="C27" s="35">
        <v>92.40475479767134</v>
      </c>
      <c r="D27" s="34">
        <v>36554.84672366761</v>
      </c>
      <c r="E27" s="34">
        <v>22.964217419341765</v>
      </c>
      <c r="F27" s="35">
        <v>0.22723472224397281</v>
      </c>
      <c r="G27" s="34">
        <v>89.89288982056735</v>
      </c>
      <c r="H27" s="34">
        <v>744.6071310835553</v>
      </c>
      <c r="I27" s="35">
        <v>7.368010480084673</v>
      </c>
      <c r="J27" s="34">
        <v>2914.74712905855</v>
      </c>
      <c r="K27" s="34">
        <v>10105.945602224472</v>
      </c>
      <c r="L27" s="35">
        <v>3.4871064897844306</v>
      </c>
      <c r="M27" s="34">
        <v>39559.48674254673</v>
      </c>
      <c r="N27" s="35">
        <v>2.0615671620662246</v>
      </c>
      <c r="O27" s="36">
        <v>73.21628260484754</v>
      </c>
    </row>
    <row r="28" spans="2:15" ht="12.75">
      <c r="B28" s="34"/>
      <c r="C28" s="35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36</v>
      </c>
      <c r="B29" s="34">
        <v>11251.344124903446</v>
      </c>
      <c r="C29" s="35">
        <v>97.30001073482418</v>
      </c>
      <c r="D29" s="34">
        <v>45579.311186068764</v>
      </c>
      <c r="E29" s="34">
        <v>-10.964345284643713</v>
      </c>
      <c r="F29" s="35">
        <v>-0.09481808591516236</v>
      </c>
      <c r="G29" s="34">
        <v>-44.4166759217818</v>
      </c>
      <c r="H29" s="34">
        <v>323.17919630691154</v>
      </c>
      <c r="I29" s="35">
        <v>2.7948073510909697</v>
      </c>
      <c r="J29" s="34">
        <v>1309.2022600866576</v>
      </c>
      <c r="K29" s="34">
        <v>11563.558975925715</v>
      </c>
      <c r="L29" s="35">
        <v>2.412999859642584</v>
      </c>
      <c r="M29" s="34">
        <v>46844.096770233635</v>
      </c>
      <c r="N29" s="35">
        <v>2.1171931864135463</v>
      </c>
      <c r="O29" s="36">
        <v>86.69856234028211</v>
      </c>
    </row>
    <row r="30" spans="1:15" ht="12.75">
      <c r="A30" s="2" t="s">
        <v>37</v>
      </c>
      <c r="B30" s="34">
        <v>9654.927863875688</v>
      </c>
      <c r="C30" s="35">
        <v>43.99479776720109</v>
      </c>
      <c r="D30" s="34">
        <v>50672.460132865635</v>
      </c>
      <c r="E30" s="34">
        <v>44.17341396906451</v>
      </c>
      <c r="F30" s="35">
        <v>0.2012858554362858</v>
      </c>
      <c r="G30" s="34">
        <v>231.83762632292337</v>
      </c>
      <c r="H30" s="34">
        <v>12246.511280632807</v>
      </c>
      <c r="I30" s="35">
        <v>55.803916377362626</v>
      </c>
      <c r="J30" s="34">
        <v>64274.00218663564</v>
      </c>
      <c r="K30" s="34">
        <v>21945.61255847756</v>
      </c>
      <c r="L30" s="35">
        <v>6.819679428967418</v>
      </c>
      <c r="M30" s="34">
        <v>115178.2999458242</v>
      </c>
      <c r="N30" s="35">
        <v>7.050657868342292</v>
      </c>
      <c r="O30" s="36">
        <v>213.17078792404152</v>
      </c>
    </row>
    <row r="31" spans="1:15" ht="12.75">
      <c r="A31" s="2" t="s">
        <v>38</v>
      </c>
      <c r="B31" s="34">
        <v>13171.32366581973</v>
      </c>
      <c r="C31" s="35">
        <v>93.017678325284</v>
      </c>
      <c r="D31" s="34">
        <v>49766.207968668685</v>
      </c>
      <c r="E31" s="34">
        <v>-7.330904155603804</v>
      </c>
      <c r="F31" s="35">
        <v>-0.05177184175870022</v>
      </c>
      <c r="G31" s="34">
        <v>-27.698909393056056</v>
      </c>
      <c r="H31" s="34">
        <v>996.0291857332751</v>
      </c>
      <c r="I31" s="35">
        <v>7.0340935164747</v>
      </c>
      <c r="J31" s="34">
        <v>3763.3723730211714</v>
      </c>
      <c r="K31" s="34">
        <v>14160.021947397401</v>
      </c>
      <c r="L31" s="35">
        <v>3.30162986248288</v>
      </c>
      <c r="M31" s="34">
        <v>53501.8814322968</v>
      </c>
      <c r="N31" s="35">
        <v>3.0533912029276022</v>
      </c>
      <c r="O31" s="36">
        <v>99.02072027201203</v>
      </c>
    </row>
    <row r="32" spans="1:15" ht="12.75">
      <c r="A32" s="2" t="s">
        <v>39</v>
      </c>
      <c r="B32" s="34">
        <v>3633.9269104953078</v>
      </c>
      <c r="C32" s="35">
        <v>88.94219320772878</v>
      </c>
      <c r="D32" s="34">
        <v>49030.26216330222</v>
      </c>
      <c r="E32" s="34">
        <v>18.73654417251732</v>
      </c>
      <c r="F32" s="35">
        <v>0.4585863648011674</v>
      </c>
      <c r="G32" s="34">
        <v>252.80026138104233</v>
      </c>
      <c r="H32" s="34">
        <v>433.0542226645701</v>
      </c>
      <c r="I32" s="35">
        <v>10.59922042747005</v>
      </c>
      <c r="J32" s="34">
        <v>5842.924910472369</v>
      </c>
      <c r="K32" s="34">
        <v>4085.7176773323954</v>
      </c>
      <c r="L32" s="35">
        <v>2.1773593321319895</v>
      </c>
      <c r="M32" s="34">
        <v>55125.98733515564</v>
      </c>
      <c r="N32" s="35">
        <v>2.2449114208479726</v>
      </c>
      <c r="O32" s="36">
        <v>102.02659842047706</v>
      </c>
    </row>
    <row r="33" spans="1:15" ht="12.75">
      <c r="A33" s="2" t="s">
        <v>40</v>
      </c>
      <c r="B33" s="34">
        <v>2311.1138223895855</v>
      </c>
      <c r="C33" s="35">
        <v>99.73161410256782</v>
      </c>
      <c r="D33" s="34">
        <v>44096.810196328675</v>
      </c>
      <c r="E33" s="34">
        <v>8.820238695308774</v>
      </c>
      <c r="F33" s="35">
        <v>0.3806202158159161</v>
      </c>
      <c r="G33" s="34">
        <v>168.29304894693337</v>
      </c>
      <c r="H33" s="34">
        <v>-2.600843141837956</v>
      </c>
      <c r="I33" s="35">
        <v>-0.1122343183837218</v>
      </c>
      <c r="J33" s="34">
        <v>-49.62494069524814</v>
      </c>
      <c r="K33" s="34">
        <v>2317.3332179430563</v>
      </c>
      <c r="L33" s="35">
        <v>1.4201241836710343</v>
      </c>
      <c r="M33" s="34">
        <v>44215.47830458036</v>
      </c>
      <c r="N33" s="35">
        <v>1.6716909866452134</v>
      </c>
      <c r="O33" s="36">
        <v>81.83354289010306</v>
      </c>
    </row>
    <row r="34" spans="2:15" ht="12.75">
      <c r="B34" s="34"/>
      <c r="C34" s="35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41</v>
      </c>
      <c r="B35" s="34">
        <v>583.3960042479329</v>
      </c>
      <c r="C35" s="35">
        <v>84.74070719559523</v>
      </c>
      <c r="D35" s="34">
        <v>38926.803512906714</v>
      </c>
      <c r="E35" s="34">
        <v>7.476350354475212</v>
      </c>
      <c r="F35" s="35">
        <v>1.085971127102579</v>
      </c>
      <c r="G35" s="34">
        <v>498.855698570442</v>
      </c>
      <c r="H35" s="34">
        <v>97.57599986005906</v>
      </c>
      <c r="I35" s="35">
        <v>14.173321677302187</v>
      </c>
      <c r="J35" s="34">
        <v>6510.709272039707</v>
      </c>
      <c r="K35" s="34">
        <v>688.4483544624671</v>
      </c>
      <c r="L35" s="35">
        <v>3.2672775020013978</v>
      </c>
      <c r="M35" s="34">
        <v>45936.36848351686</v>
      </c>
      <c r="N35" s="35">
        <v>1.1174549504150644</v>
      </c>
      <c r="O35" s="36">
        <v>85.01854836029308</v>
      </c>
    </row>
    <row r="36" spans="1:15" ht="12.75">
      <c r="A36" s="2" t="s">
        <v>42</v>
      </c>
      <c r="B36" s="34">
        <v>19799.560064479014</v>
      </c>
      <c r="C36" s="35">
        <v>95.74450194382047</v>
      </c>
      <c r="D36" s="34">
        <v>42956.888256408456</v>
      </c>
      <c r="E36" s="34">
        <v>-41.43810191819682</v>
      </c>
      <c r="F36" s="35">
        <v>-0.20038174670217967</v>
      </c>
      <c r="G36" s="34">
        <v>-89.90360936610455</v>
      </c>
      <c r="H36" s="34">
        <v>921.4571908162652</v>
      </c>
      <c r="I36" s="35">
        <v>4.455879802881706</v>
      </c>
      <c r="J36" s="34">
        <v>1999.1824793102992</v>
      </c>
      <c r="K36" s="34">
        <v>20679.579153377083</v>
      </c>
      <c r="L36" s="35">
        <v>2.0726106055800386</v>
      </c>
      <c r="M36" s="34">
        <v>44866.16712635265</v>
      </c>
      <c r="N36" s="35">
        <v>1.7315691158268143</v>
      </c>
      <c r="O36" s="36">
        <v>83.03783092783071</v>
      </c>
    </row>
    <row r="37" spans="1:15" ht="12.75">
      <c r="A37" s="2" t="s">
        <v>43</v>
      </c>
      <c r="B37" s="34">
        <v>8140.800917118865</v>
      </c>
      <c r="C37" s="35">
        <v>86.22443099536298</v>
      </c>
      <c r="D37" s="34">
        <v>42555.82114261523</v>
      </c>
      <c r="E37" s="34">
        <v>122.15141404949696</v>
      </c>
      <c r="F37" s="35">
        <v>1.2937837786388748</v>
      </c>
      <c r="G37" s="34">
        <v>638.5432811256685</v>
      </c>
      <c r="H37" s="34">
        <v>1178.456354447279</v>
      </c>
      <c r="I37" s="35">
        <v>12.481785225998147</v>
      </c>
      <c r="J37" s="34">
        <v>6160.349375302691</v>
      </c>
      <c r="K37" s="34">
        <v>9441.408685615641</v>
      </c>
      <c r="L37" s="35">
        <v>7.2385740432768575</v>
      </c>
      <c r="M37" s="34">
        <v>49354.71379904359</v>
      </c>
      <c r="N37" s="35">
        <v>7.418522407693939</v>
      </c>
      <c r="O37" s="36">
        <v>91.34518597041617</v>
      </c>
    </row>
    <row r="38" spans="1:15" ht="12.75">
      <c r="A38" s="2" t="s">
        <v>44</v>
      </c>
      <c r="B38" s="34">
        <v>26362.2677958896</v>
      </c>
      <c r="C38" s="35">
        <v>94.4458758616057</v>
      </c>
      <c r="D38" s="34">
        <v>46475.61085822561</v>
      </c>
      <c r="E38" s="34">
        <v>13.046734532432652</v>
      </c>
      <c r="F38" s="35">
        <v>0.046741436646872414</v>
      </c>
      <c r="G38" s="34">
        <v>23.000864788819626</v>
      </c>
      <c r="H38" s="34">
        <v>1537.251852591875</v>
      </c>
      <c r="I38" s="35">
        <v>5.507382701747425</v>
      </c>
      <c r="J38" s="34">
        <v>2710.1127810895705</v>
      </c>
      <c r="K38" s="34">
        <v>27912.566383013906</v>
      </c>
      <c r="L38" s="35">
        <v>2.8983016711664034</v>
      </c>
      <c r="M38" s="34">
        <v>49208.724504104</v>
      </c>
      <c r="N38" s="35">
        <v>2.191908498213846</v>
      </c>
      <c r="O38" s="36">
        <v>91.07499051653825</v>
      </c>
    </row>
    <row r="39" spans="1:15" ht="12.75">
      <c r="A39" s="2" t="s">
        <v>45</v>
      </c>
      <c r="B39" s="34">
        <v>10226.331714582513</v>
      </c>
      <c r="C39" s="35">
        <v>97.28367654906394</v>
      </c>
      <c r="D39" s="34">
        <v>43698.35063768855</v>
      </c>
      <c r="E39" s="34">
        <v>-23.32955368774867</v>
      </c>
      <c r="F39" s="35">
        <v>-0.22193537412409456</v>
      </c>
      <c r="G39" s="34">
        <v>-99.69000084500408</v>
      </c>
      <c r="H39" s="34">
        <v>308.8658907048034</v>
      </c>
      <c r="I39" s="35">
        <v>2.9382588250601565</v>
      </c>
      <c r="J39" s="34">
        <v>1319.8212583691352</v>
      </c>
      <c r="K39" s="34">
        <v>10511.868051599567</v>
      </c>
      <c r="L39" s="35">
        <v>2.0214235360161315</v>
      </c>
      <c r="M39" s="34">
        <v>44918.48189521268</v>
      </c>
      <c r="N39" s="35">
        <v>1.555829079379878</v>
      </c>
      <c r="O39" s="36">
        <v>83.13465455262117</v>
      </c>
    </row>
    <row r="40" spans="2:15" ht="12.75">
      <c r="B40" s="34"/>
      <c r="C40" s="35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2</v>
      </c>
      <c r="B41" s="34">
        <v>11560.415358852519</v>
      </c>
      <c r="C41" s="35">
        <v>86.81601155082402</v>
      </c>
      <c r="D41" s="34">
        <v>35885.75131959993</v>
      </c>
      <c r="E41" s="34">
        <v>4.073498642342088</v>
      </c>
      <c r="F41" s="35">
        <v>0.030591020669082536</v>
      </c>
      <c r="G41" s="34">
        <v>12.644922759447013</v>
      </c>
      <c r="H41" s="34">
        <v>1751.5056835406895</v>
      </c>
      <c r="I41" s="35">
        <v>13.153397428506903</v>
      </c>
      <c r="J41" s="34">
        <v>5437.010301388162</v>
      </c>
      <c r="K41" s="34">
        <v>13315.99454103555</v>
      </c>
      <c r="L41" s="35">
        <v>2.745863013429495</v>
      </c>
      <c r="M41" s="34">
        <v>41335.40654374754</v>
      </c>
      <c r="N41" s="35">
        <v>1.8684510742408067</v>
      </c>
      <c r="O41" s="36">
        <v>76.50313632199696</v>
      </c>
    </row>
    <row r="42" spans="1:15" ht="12.75">
      <c r="A42" s="2" t="s">
        <v>46</v>
      </c>
      <c r="B42" s="34">
        <v>29229.523999744026</v>
      </c>
      <c r="C42" s="35">
        <v>83.27113999578984</v>
      </c>
      <c r="D42" s="34">
        <v>44051.54853547546</v>
      </c>
      <c r="E42" s="34">
        <v>-190.97680074318203</v>
      </c>
      <c r="F42" s="35">
        <v>-0.5440682479390645</v>
      </c>
      <c r="G42" s="34">
        <v>-287.81939135107984</v>
      </c>
      <c r="H42" s="34">
        <v>6063.078647867426</v>
      </c>
      <c r="I42" s="35">
        <v>17.27292825214923</v>
      </c>
      <c r="J42" s="34">
        <v>9137.610428868968</v>
      </c>
      <c r="K42" s="34">
        <v>35101.62584686827</v>
      </c>
      <c r="L42" s="35">
        <v>3.8879380517306883</v>
      </c>
      <c r="M42" s="34">
        <v>52901.33957299335</v>
      </c>
      <c r="N42" s="35">
        <v>2.772387046322411</v>
      </c>
      <c r="O42" s="36">
        <v>97.90924370577254</v>
      </c>
    </row>
    <row r="43" spans="1:15" ht="12.75">
      <c r="A43" s="2" t="s">
        <v>47</v>
      </c>
      <c r="B43" s="34">
        <v>10196.94208023873</v>
      </c>
      <c r="C43" s="35">
        <v>91.75246695741453</v>
      </c>
      <c r="D43" s="34">
        <v>35219.31315641972</v>
      </c>
      <c r="E43" s="34">
        <v>83.06873104439768</v>
      </c>
      <c r="F43" s="35">
        <v>0.7474555548487545</v>
      </c>
      <c r="G43" s="34">
        <v>286.9118632956431</v>
      </c>
      <c r="H43" s="34">
        <v>833.5236999703761</v>
      </c>
      <c r="I43" s="35">
        <v>7.500077487736729</v>
      </c>
      <c r="J43" s="34">
        <v>2878.9152651406466</v>
      </c>
      <c r="K43" s="34">
        <v>11113.534511253503</v>
      </c>
      <c r="L43" s="35">
        <v>5.248078883143004</v>
      </c>
      <c r="M43" s="34">
        <v>38385.14028485601</v>
      </c>
      <c r="N43" s="35">
        <v>4.165524306492174</v>
      </c>
      <c r="O43" s="36">
        <v>71.04281451407446</v>
      </c>
    </row>
    <row r="44" spans="1:15" ht="12.75">
      <c r="A44" s="2" t="s">
        <v>48</v>
      </c>
      <c r="B44" s="34">
        <v>6966.2801669064265</v>
      </c>
      <c r="C44" s="35">
        <v>82.68747223083753</v>
      </c>
      <c r="D44" s="34">
        <v>41157.51698229593</v>
      </c>
      <c r="E44" s="34">
        <v>-88.91288854724274</v>
      </c>
      <c r="F44" s="35">
        <v>-1.055366971549544</v>
      </c>
      <c r="G44" s="34">
        <v>-525.3067107051486</v>
      </c>
      <c r="H44" s="34">
        <v>1547.4641730833678</v>
      </c>
      <c r="I44" s="35">
        <v>18.367894740712014</v>
      </c>
      <c r="J44" s="34">
        <v>9142.581328516462</v>
      </c>
      <c r="K44" s="34">
        <v>8424.831451442551</v>
      </c>
      <c r="L44" s="35">
        <v>3.194383544316892</v>
      </c>
      <c r="M44" s="34">
        <v>49774.791600107244</v>
      </c>
      <c r="N44" s="35">
        <v>2.838938187754847</v>
      </c>
      <c r="O44" s="36">
        <v>92.12266155291962</v>
      </c>
    </row>
    <row r="45" spans="1:15" ht="12.75">
      <c r="A45" s="2" t="s">
        <v>49</v>
      </c>
      <c r="B45" s="34">
        <v>18671.19058874466</v>
      </c>
      <c r="C45" s="35">
        <v>68.03573560879482</v>
      </c>
      <c r="D45" s="34">
        <v>42753.13206542544</v>
      </c>
      <c r="E45" s="34">
        <v>-254.93566808518125</v>
      </c>
      <c r="F45" s="35">
        <v>-0.9289571347180503</v>
      </c>
      <c r="G45" s="34">
        <v>-583.749506172548</v>
      </c>
      <c r="H45" s="34">
        <v>9026.956241345033</v>
      </c>
      <c r="I45" s="35">
        <v>32.89322152592323</v>
      </c>
      <c r="J45" s="34">
        <v>20669.84697631905</v>
      </c>
      <c r="K45" s="34">
        <v>27443.21116200451</v>
      </c>
      <c r="L45" s="35">
        <v>3.7054637488697306</v>
      </c>
      <c r="M45" s="34">
        <v>62839.22953557194</v>
      </c>
      <c r="N45" s="35">
        <v>2.6402007769095404</v>
      </c>
      <c r="O45" s="36">
        <v>116.30218607965507</v>
      </c>
    </row>
    <row r="46" spans="1:15" ht="12.75">
      <c r="A46" s="2" t="s">
        <v>3</v>
      </c>
      <c r="B46" s="34">
        <v>2312.001986125398</v>
      </c>
      <c r="C46" s="35">
        <v>89.4435306170535</v>
      </c>
      <c r="D46" s="34">
        <v>34051.10586652624</v>
      </c>
      <c r="E46" s="34">
        <v>-11.664114514887615</v>
      </c>
      <c r="F46" s="35">
        <v>-0.45124510705181686</v>
      </c>
      <c r="G46" s="34">
        <v>-171.78877897563427</v>
      </c>
      <c r="H46" s="34">
        <v>284.5354782844979</v>
      </c>
      <c r="I46" s="35">
        <v>11.007714489998323</v>
      </c>
      <c r="J46" s="34">
        <v>4190.631215713245</v>
      </c>
      <c r="K46" s="34">
        <v>2584.8733498950087</v>
      </c>
      <c r="L46" s="35">
        <v>-1.7778992619641998</v>
      </c>
      <c r="M46" s="34">
        <v>38069.94830326385</v>
      </c>
      <c r="N46" s="35">
        <v>-1.7851323248480377</v>
      </c>
      <c r="O46" s="36">
        <v>70.45946050472598</v>
      </c>
    </row>
    <row r="47" spans="1:15" ht="3.75" customHeight="1">
      <c r="A47" s="15"/>
      <c r="B47" s="17" t="s">
        <v>4</v>
      </c>
      <c r="C47" s="17" t="s">
        <v>4</v>
      </c>
      <c r="D47" s="17" t="s">
        <v>4</v>
      </c>
      <c r="E47" s="17" t="s">
        <v>4</v>
      </c>
      <c r="F47" s="17" t="s">
        <v>4</v>
      </c>
      <c r="G47" s="17" t="s">
        <v>4</v>
      </c>
      <c r="H47" s="17" t="s">
        <v>4</v>
      </c>
      <c r="I47" s="17" t="s">
        <v>4</v>
      </c>
      <c r="J47" s="17" t="s">
        <v>4</v>
      </c>
      <c r="K47" s="17" t="s">
        <v>4</v>
      </c>
      <c r="L47" s="18"/>
      <c r="M47" s="17" t="s">
        <v>4</v>
      </c>
      <c r="N47" s="18"/>
      <c r="O47" s="19" t="s">
        <v>4</v>
      </c>
    </row>
    <row r="48" spans="1:15" ht="12.75">
      <c r="A48" s="2" t="s">
        <v>51</v>
      </c>
      <c r="B48" s="5" t="s">
        <v>4</v>
      </c>
      <c r="C48" s="6" t="s">
        <v>4</v>
      </c>
      <c r="D48" s="5" t="s">
        <v>4</v>
      </c>
      <c r="E48" s="5" t="s">
        <v>4</v>
      </c>
      <c r="F48" s="6" t="s">
        <v>4</v>
      </c>
      <c r="G48" s="5" t="s">
        <v>4</v>
      </c>
      <c r="H48" s="5" t="s">
        <v>4</v>
      </c>
      <c r="I48" s="6" t="s">
        <v>4</v>
      </c>
      <c r="J48" s="5" t="s">
        <v>4</v>
      </c>
      <c r="K48" s="5" t="s">
        <v>4</v>
      </c>
      <c r="L48" s="7"/>
      <c r="M48" s="5" t="s">
        <v>4</v>
      </c>
      <c r="N48" s="7"/>
      <c r="O48" s="8" t="s">
        <v>4</v>
      </c>
    </row>
    <row r="49" ht="12.75">
      <c r="A49" s="32" t="s">
        <v>50</v>
      </c>
    </row>
    <row r="50" ht="12.75">
      <c r="A50" s="32" t="s">
        <v>52</v>
      </c>
    </row>
    <row r="51" ht="12.75">
      <c r="A51" s="32" t="s">
        <v>65</v>
      </c>
    </row>
    <row r="52" ht="12.75">
      <c r="A52" s="32"/>
    </row>
    <row r="53" ht="12.75">
      <c r="A53" s="2" t="s">
        <v>56</v>
      </c>
    </row>
    <row r="55" ht="12.75">
      <c r="A55" s="1" t="s">
        <v>53</v>
      </c>
    </row>
    <row r="56" ht="12.75">
      <c r="A56" s="1" t="s">
        <v>54</v>
      </c>
    </row>
    <row r="57" ht="12.75">
      <c r="A57" s="1" t="s">
        <v>55</v>
      </c>
    </row>
    <row r="60" ht="12.75">
      <c r="H60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57</v>
      </c>
      <c r="O1" s="11" t="s">
        <v>66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7</v>
      </c>
      <c r="K4" s="21" t="s">
        <v>8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9</v>
      </c>
      <c r="E6" s="25" t="s">
        <v>10</v>
      </c>
      <c r="H6" s="25" t="s">
        <v>12</v>
      </c>
      <c r="K6" s="21"/>
    </row>
    <row r="7" spans="2:11" s="9" customFormat="1" ht="12.75">
      <c r="B7" s="21" t="s">
        <v>11</v>
      </c>
      <c r="E7" s="21"/>
      <c r="H7" s="21" t="s">
        <v>13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14</v>
      </c>
      <c r="C9" s="26" t="s">
        <v>15</v>
      </c>
      <c r="D9" s="9" t="s">
        <v>16</v>
      </c>
      <c r="E9" s="21" t="s">
        <v>17</v>
      </c>
      <c r="F9" s="26" t="s">
        <v>15</v>
      </c>
      <c r="G9" s="9" t="s">
        <v>16</v>
      </c>
      <c r="H9" s="21" t="s">
        <v>17</v>
      </c>
      <c r="I9" s="26" t="s">
        <v>15</v>
      </c>
      <c r="J9" s="9" t="s">
        <v>16</v>
      </c>
      <c r="K9" s="21" t="s">
        <v>17</v>
      </c>
      <c r="L9" s="26" t="s">
        <v>18</v>
      </c>
      <c r="M9" s="26" t="s">
        <v>16</v>
      </c>
      <c r="N9" s="26" t="s">
        <v>18</v>
      </c>
      <c r="O9" s="9" t="s">
        <v>19</v>
      </c>
    </row>
    <row r="10" spans="2:15" s="9" customFormat="1" ht="12.75">
      <c r="B10" s="21" t="s">
        <v>20</v>
      </c>
      <c r="C10" s="27" t="s">
        <v>21</v>
      </c>
      <c r="D10" s="9" t="s">
        <v>25</v>
      </c>
      <c r="E10" s="21" t="s">
        <v>20</v>
      </c>
      <c r="F10" s="27" t="s">
        <v>21</v>
      </c>
      <c r="G10" s="9" t="s">
        <v>25</v>
      </c>
      <c r="H10" s="21" t="s">
        <v>20</v>
      </c>
      <c r="I10" s="27" t="s">
        <v>21</v>
      </c>
      <c r="J10" s="9" t="s">
        <v>25</v>
      </c>
      <c r="K10" s="21" t="s">
        <v>20</v>
      </c>
      <c r="L10" s="27" t="s">
        <v>23</v>
      </c>
      <c r="M10" s="27" t="s">
        <v>22</v>
      </c>
      <c r="N10" s="27" t="s">
        <v>23</v>
      </c>
      <c r="O10" s="9" t="s">
        <v>0</v>
      </c>
    </row>
    <row r="11" spans="2:14" s="9" customFormat="1" ht="12.75">
      <c r="B11" s="21"/>
      <c r="C11" s="27"/>
      <c r="D11" s="9" t="s">
        <v>26</v>
      </c>
      <c r="E11" s="21"/>
      <c r="F11" s="27"/>
      <c r="G11" s="9" t="s">
        <v>26</v>
      </c>
      <c r="H11" s="21"/>
      <c r="I11" s="27"/>
      <c r="J11" s="9" t="s">
        <v>26</v>
      </c>
      <c r="K11" s="21"/>
      <c r="L11" s="27" t="s">
        <v>24</v>
      </c>
      <c r="M11" s="27"/>
      <c r="N11" s="27" t="s">
        <v>24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15</v>
      </c>
      <c r="M12" s="29"/>
      <c r="N12" s="28" t="s">
        <v>15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5</v>
      </c>
      <c r="B15" s="38">
        <v>328532.4623844604</v>
      </c>
      <c r="C15" s="39">
        <v>83.74846278463413</v>
      </c>
      <c r="D15" s="38">
        <v>44073.99062215062</v>
      </c>
      <c r="E15" s="38">
        <v>-835.6614937471959</v>
      </c>
      <c r="F15" s="39">
        <v>-0.21302420163198194</v>
      </c>
      <c r="G15" s="38">
        <v>-112.10745072614907</v>
      </c>
      <c r="H15" s="38">
        <v>64587.966448011444</v>
      </c>
      <c r="I15" s="39">
        <v>16.46456141699785</v>
      </c>
      <c r="J15" s="38">
        <v>8664.743224680748</v>
      </c>
      <c r="K15" s="38">
        <v>392284.76733872463</v>
      </c>
      <c r="L15" s="39">
        <v>3.1994875103527054</v>
      </c>
      <c r="M15" s="38">
        <v>52626.62639610522</v>
      </c>
      <c r="N15" s="39">
        <v>2.5202556908220375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27</v>
      </c>
      <c r="B17" s="34">
        <v>66391.89616568612</v>
      </c>
      <c r="C17" s="35">
        <v>76.92354871514013</v>
      </c>
      <c r="D17" s="34">
        <v>51827.449860724926</v>
      </c>
      <c r="E17" s="34">
        <v>-208.82886412842345</v>
      </c>
      <c r="F17" s="35">
        <v>-0.241955091368705</v>
      </c>
      <c r="G17" s="34">
        <v>-163.01789992679528</v>
      </c>
      <c r="H17" s="34">
        <v>20125.868355513518</v>
      </c>
      <c r="I17" s="35">
        <v>23.31840637622858</v>
      </c>
      <c r="J17" s="34">
        <v>15710.839625605195</v>
      </c>
      <c r="K17" s="34">
        <v>86308.93565707121</v>
      </c>
      <c r="L17" s="35">
        <v>3.189946128467125</v>
      </c>
      <c r="M17" s="34">
        <v>67375.27158640332</v>
      </c>
      <c r="N17" s="35">
        <v>2.383851451493335</v>
      </c>
      <c r="O17" s="36">
        <v>128.02506297722633</v>
      </c>
    </row>
    <row r="18" spans="1:15" ht="12.75">
      <c r="A18" s="2" t="s">
        <v>28</v>
      </c>
      <c r="B18" s="34">
        <v>41235.43559635739</v>
      </c>
      <c r="C18" s="35">
        <v>95.61877482034235</v>
      </c>
      <c r="D18" s="34">
        <v>42880.01272437535</v>
      </c>
      <c r="E18" s="34">
        <v>-103.3460628773314</v>
      </c>
      <c r="F18" s="35">
        <v>-0.23964398027868594</v>
      </c>
      <c r="G18" s="34">
        <v>-107.46777443004703</v>
      </c>
      <c r="H18" s="34">
        <v>1992.7420425722867</v>
      </c>
      <c r="I18" s="35">
        <v>4.620869159936328</v>
      </c>
      <c r="J18" s="34">
        <v>2072.217812328522</v>
      </c>
      <c r="K18" s="34">
        <v>43124.83157605235</v>
      </c>
      <c r="L18" s="35">
        <v>3.4362868980769568</v>
      </c>
      <c r="M18" s="34">
        <v>44844.76276227382</v>
      </c>
      <c r="N18" s="35">
        <v>3.113494546017237</v>
      </c>
      <c r="O18" s="36">
        <v>85.21306766795274</v>
      </c>
    </row>
    <row r="19" spans="1:15" ht="12.75">
      <c r="A19" s="2" t="s">
        <v>29</v>
      </c>
      <c r="B19" s="34">
        <v>14677.670823153703</v>
      </c>
      <c r="C19" s="35">
        <v>97.37866329566994</v>
      </c>
      <c r="D19" s="34">
        <v>41475.117545102024</v>
      </c>
      <c r="E19" s="34">
        <v>12.66357168658584</v>
      </c>
      <c r="F19" s="35">
        <v>0.08401616974835925</v>
      </c>
      <c r="G19" s="34">
        <v>35.78381955626401</v>
      </c>
      <c r="H19" s="34">
        <v>382.44471960290986</v>
      </c>
      <c r="I19" s="35">
        <v>2.5373205345817054</v>
      </c>
      <c r="J19" s="34">
        <v>1080.6850685745324</v>
      </c>
      <c r="K19" s="34">
        <v>15072.7791144432</v>
      </c>
      <c r="L19" s="35">
        <v>2.4753006760915186</v>
      </c>
      <c r="M19" s="34">
        <v>42591.58643323282</v>
      </c>
      <c r="N19" s="35">
        <v>2.132742428778567</v>
      </c>
      <c r="O19" s="36">
        <v>80.93162976600173</v>
      </c>
    </row>
    <row r="20" spans="1:15" ht="12.75">
      <c r="A20" s="2" t="s">
        <v>1</v>
      </c>
      <c r="B20" s="34">
        <v>1399.2225062903954</v>
      </c>
      <c r="C20" s="35">
        <v>90.70183405988955</v>
      </c>
      <c r="D20" s="34">
        <v>40248.02261729887</v>
      </c>
      <c r="E20" s="34">
        <v>19.63797513550587</v>
      </c>
      <c r="F20" s="35">
        <v>1.2729929328646885</v>
      </c>
      <c r="G20" s="34">
        <v>564.8777545090138</v>
      </c>
      <c r="H20" s="34">
        <v>123.80127485843386</v>
      </c>
      <c r="I20" s="35">
        <v>8.025173007245762</v>
      </c>
      <c r="J20" s="34">
        <v>3561.089453715917</v>
      </c>
      <c r="K20" s="34">
        <v>1542.661756284335</v>
      </c>
      <c r="L20" s="35">
        <v>2.319619917694049</v>
      </c>
      <c r="M20" s="34">
        <v>44373.9898255238</v>
      </c>
      <c r="N20" s="35">
        <v>2.24604044126826</v>
      </c>
      <c r="O20" s="36">
        <v>84.31851491207847</v>
      </c>
    </row>
    <row r="21" spans="1:15" ht="12.75">
      <c r="A21" s="2" t="s">
        <v>30</v>
      </c>
      <c r="B21" s="34">
        <v>6163.417407060601</v>
      </c>
      <c r="C21" s="35">
        <v>92.41993048625774</v>
      </c>
      <c r="D21" s="34">
        <v>45595.83804002664</v>
      </c>
      <c r="E21" s="34">
        <v>-16.535414262755964</v>
      </c>
      <c r="F21" s="35">
        <v>-0.24794715914822268</v>
      </c>
      <c r="G21" s="34">
        <v>-122.32597938047695</v>
      </c>
      <c r="H21" s="34">
        <v>522.0446928558104</v>
      </c>
      <c r="I21" s="35">
        <v>7.828016672890476</v>
      </c>
      <c r="J21" s="34">
        <v>3861.991439658297</v>
      </c>
      <c r="K21" s="34">
        <v>6668.926685653656</v>
      </c>
      <c r="L21" s="35">
        <v>5.741980155936255</v>
      </c>
      <c r="M21" s="34">
        <v>49335.50350030446</v>
      </c>
      <c r="N21" s="35">
        <v>4.573283885524049</v>
      </c>
      <c r="O21" s="36">
        <v>93.74627803228458</v>
      </c>
    </row>
    <row r="22" spans="2:15" ht="12.75">
      <c r="B22" s="34"/>
      <c r="C22" s="35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31</v>
      </c>
      <c r="B23" s="34">
        <v>1265.0143191691611</v>
      </c>
      <c r="C23" s="35">
        <v>99.2570829472692</v>
      </c>
      <c r="D23" s="34">
        <v>38275.773651109266</v>
      </c>
      <c r="E23" s="34">
        <v>9.523907155194745</v>
      </c>
      <c r="F23" s="35">
        <v>0.7472763178729247</v>
      </c>
      <c r="G23" s="34">
        <v>288.16663101950815</v>
      </c>
      <c r="H23" s="34">
        <v>-0.05555807869921736</v>
      </c>
      <c r="I23" s="35">
        <v>-0.004359265142121849</v>
      </c>
      <c r="J23" s="34">
        <v>-1.6810311255436545</v>
      </c>
      <c r="K23" s="34">
        <v>1274.4826682456567</v>
      </c>
      <c r="L23" s="35">
        <v>1.9316184887924637</v>
      </c>
      <c r="M23" s="34">
        <v>38562.25925100323</v>
      </c>
      <c r="N23" s="35">
        <v>1.8236727506046213</v>
      </c>
      <c r="O23" s="36">
        <v>73.27518766024708</v>
      </c>
    </row>
    <row r="24" spans="1:15" ht="12.75">
      <c r="A24" s="2" t="s">
        <v>32</v>
      </c>
      <c r="B24" s="34">
        <v>1966.6053808596157</v>
      </c>
      <c r="C24" s="35">
        <v>74.16089293472845</v>
      </c>
      <c r="D24" s="34">
        <v>50762.8966949644</v>
      </c>
      <c r="E24" s="34">
        <v>-3.0591412365759503</v>
      </c>
      <c r="F24" s="35">
        <v>-0.11536053339727777</v>
      </c>
      <c r="G24" s="34">
        <v>-78.96392030603124</v>
      </c>
      <c r="H24" s="34">
        <v>688.2629593175562</v>
      </c>
      <c r="I24" s="35">
        <v>25.954467598668824</v>
      </c>
      <c r="J24" s="34">
        <v>17765.750995522994</v>
      </c>
      <c r="K24" s="34">
        <v>2651.809198940596</v>
      </c>
      <c r="L24" s="35">
        <v>8.934437637948832</v>
      </c>
      <c r="M24" s="34">
        <v>68449.68377018136</v>
      </c>
      <c r="N24" s="35">
        <v>7.9334139214957355</v>
      </c>
      <c r="O24" s="36">
        <v>130.06663823552097</v>
      </c>
    </row>
    <row r="25" spans="1:15" ht="12.75">
      <c r="A25" s="2" t="s">
        <v>33</v>
      </c>
      <c r="B25" s="34">
        <v>1667.320259958198</v>
      </c>
      <c r="C25" s="35">
        <v>62.35469043982772</v>
      </c>
      <c r="D25" s="34">
        <v>43563.87688339555</v>
      </c>
      <c r="E25" s="34">
        <v>9.810679700332685</v>
      </c>
      <c r="F25" s="35">
        <v>0.3669012549118089</v>
      </c>
      <c r="G25" s="34">
        <v>256.33422256767653</v>
      </c>
      <c r="H25" s="34">
        <v>996.7982358333472</v>
      </c>
      <c r="I25" s="35">
        <v>37.27840830526048</v>
      </c>
      <c r="J25" s="34">
        <v>26044.423897613127</v>
      </c>
      <c r="K25" s="34">
        <v>2673.9291754918777</v>
      </c>
      <c r="L25" s="35">
        <v>5.732171940290742</v>
      </c>
      <c r="M25" s="34">
        <v>69864.63500357635</v>
      </c>
      <c r="N25" s="35">
        <v>5.759797726599714</v>
      </c>
      <c r="O25" s="36">
        <v>132.75529857780674</v>
      </c>
    </row>
    <row r="26" spans="1:15" ht="12.75">
      <c r="A26" s="2" t="s">
        <v>34</v>
      </c>
      <c r="B26" s="34">
        <v>6291.422710910809</v>
      </c>
      <c r="C26" s="35">
        <v>65.20870114114703</v>
      </c>
      <c r="D26" s="34">
        <v>60101.477941448306</v>
      </c>
      <c r="E26" s="34">
        <v>-10.701670231179733</v>
      </c>
      <c r="F26" s="35">
        <v>-0.11091958812525608</v>
      </c>
      <c r="G26" s="34">
        <v>-102.23223377130057</v>
      </c>
      <c r="H26" s="34">
        <v>3367.412721857298</v>
      </c>
      <c r="I26" s="35">
        <v>34.902218446978225</v>
      </c>
      <c r="J26" s="34">
        <v>32168.635096076592</v>
      </c>
      <c r="K26" s="34">
        <v>9648.133762536927</v>
      </c>
      <c r="L26" s="35">
        <v>5.133316920613007</v>
      </c>
      <c r="M26" s="34">
        <v>92167.8808037536</v>
      </c>
      <c r="N26" s="35">
        <v>3.6027172359835102</v>
      </c>
      <c r="O26" s="36">
        <v>175.13545350605017</v>
      </c>
    </row>
    <row r="27" spans="1:15" ht="12.75">
      <c r="A27" s="2" t="s">
        <v>35</v>
      </c>
      <c r="B27" s="34">
        <v>9065.169181678808</v>
      </c>
      <c r="C27" s="35">
        <v>92.82932695044495</v>
      </c>
      <c r="D27" s="34">
        <v>35981.03214488518</v>
      </c>
      <c r="E27" s="34">
        <v>-21.570310389348407</v>
      </c>
      <c r="F27" s="35">
        <v>-0.22088472431405626</v>
      </c>
      <c r="G27" s="34">
        <v>-85.61583528555434</v>
      </c>
      <c r="H27" s="34">
        <v>721.8163045827791</v>
      </c>
      <c r="I27" s="35">
        <v>7.391557773869119</v>
      </c>
      <c r="J27" s="34">
        <v>2864.9984503748037</v>
      </c>
      <c r="K27" s="34">
        <v>9765.415175872238</v>
      </c>
      <c r="L27" s="35">
        <v>1.915369127130595</v>
      </c>
      <c r="M27" s="34">
        <v>38760.41475997443</v>
      </c>
      <c r="N27" s="35">
        <v>0.5270648406677347</v>
      </c>
      <c r="O27" s="36">
        <v>73.65171855827529</v>
      </c>
    </row>
    <row r="28" spans="2:15" ht="12.75">
      <c r="B28" s="34"/>
      <c r="C28" s="35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36</v>
      </c>
      <c r="B29" s="34">
        <v>11014.290272544336</v>
      </c>
      <c r="C29" s="35">
        <v>97.54838544816118</v>
      </c>
      <c r="D29" s="34">
        <v>44748.25311122714</v>
      </c>
      <c r="E29" s="34">
        <v>-29.223919770157465</v>
      </c>
      <c r="F29" s="35">
        <v>-0.2588225041745633</v>
      </c>
      <c r="G29" s="34">
        <v>-118.72933492927757</v>
      </c>
      <c r="H29" s="34">
        <v>306.0382841113913</v>
      </c>
      <c r="I29" s="35">
        <v>2.7104370560133786</v>
      </c>
      <c r="J29" s="34">
        <v>1243.355519082272</v>
      </c>
      <c r="K29" s="34">
        <v>11291.10463688557</v>
      </c>
      <c r="L29" s="35">
        <v>2.883442272937664</v>
      </c>
      <c r="M29" s="34">
        <v>45872.87929538014</v>
      </c>
      <c r="N29" s="35">
        <v>2.68865930843718</v>
      </c>
      <c r="O29" s="36">
        <v>87.16667291212701</v>
      </c>
    </row>
    <row r="30" spans="1:15" ht="12.75">
      <c r="A30" s="2" t="s">
        <v>37</v>
      </c>
      <c r="B30" s="34">
        <v>9143.040672221485</v>
      </c>
      <c r="C30" s="35">
        <v>44.50350478986419</v>
      </c>
      <c r="D30" s="34">
        <v>47882.35892610285</v>
      </c>
      <c r="E30" s="34">
        <v>30.47184830639685</v>
      </c>
      <c r="F30" s="35">
        <v>0.14832090282392396</v>
      </c>
      <c r="G30" s="34">
        <v>159.58191919473825</v>
      </c>
      <c r="H30" s="34">
        <v>11371.028219337264</v>
      </c>
      <c r="I30" s="35">
        <v>55.34817430731189</v>
      </c>
      <c r="J30" s="34">
        <v>59550.39183095537</v>
      </c>
      <c r="K30" s="34">
        <v>20544.540739865144</v>
      </c>
      <c r="L30" s="35">
        <v>8.356672982281443</v>
      </c>
      <c r="M30" s="34">
        <v>107592.33267625296</v>
      </c>
      <c r="N30" s="35">
        <v>8.22615559123303</v>
      </c>
      <c r="O30" s="36">
        <v>204.44467001634678</v>
      </c>
    </row>
    <row r="31" spans="1:15" ht="12.75">
      <c r="A31" s="2" t="s">
        <v>38</v>
      </c>
      <c r="B31" s="34">
        <v>12783.254398017305</v>
      </c>
      <c r="C31" s="35">
        <v>93.25769544479078</v>
      </c>
      <c r="D31" s="34">
        <v>48416.2831139777</v>
      </c>
      <c r="E31" s="34">
        <v>-14.35054591596733</v>
      </c>
      <c r="F31" s="35">
        <v>-0.10469155966303376</v>
      </c>
      <c r="G31" s="34">
        <v>-54.35236382492519</v>
      </c>
      <c r="H31" s="34">
        <v>938.5487469016938</v>
      </c>
      <c r="I31" s="35">
        <v>6.846996114872257</v>
      </c>
      <c r="J31" s="34">
        <v>3554.731872762335</v>
      </c>
      <c r="K31" s="34">
        <v>13707.45259900303</v>
      </c>
      <c r="L31" s="35">
        <v>1.202652302698115</v>
      </c>
      <c r="M31" s="34">
        <v>51916.66262291511</v>
      </c>
      <c r="N31" s="35">
        <v>0.7752697625224014</v>
      </c>
      <c r="O31" s="36">
        <v>98.65094188662898</v>
      </c>
    </row>
    <row r="32" spans="1:15" ht="12.75">
      <c r="A32" s="2" t="s">
        <v>39</v>
      </c>
      <c r="B32" s="34">
        <v>3551.762908339387</v>
      </c>
      <c r="C32" s="35">
        <v>88.82399216210138</v>
      </c>
      <c r="D32" s="34">
        <v>47890.01427006522</v>
      </c>
      <c r="E32" s="34">
        <v>38.92506310710787</v>
      </c>
      <c r="F32" s="35">
        <v>0.9734544758652208</v>
      </c>
      <c r="G32" s="34">
        <v>524.8441058060795</v>
      </c>
      <c r="H32" s="34">
        <v>407.9646694498027</v>
      </c>
      <c r="I32" s="35">
        <v>10.202553362033404</v>
      </c>
      <c r="J32" s="34">
        <v>5500.770841364561</v>
      </c>
      <c r="K32" s="34">
        <v>3998.6526408962977</v>
      </c>
      <c r="L32" s="35">
        <v>3.1000324746526475</v>
      </c>
      <c r="M32" s="34">
        <v>53915.62921723586</v>
      </c>
      <c r="N32" s="35">
        <v>3.113933915018685</v>
      </c>
      <c r="O32" s="36">
        <v>102.44933583891297</v>
      </c>
    </row>
    <row r="33" spans="1:15" ht="12.75">
      <c r="A33" s="2" t="s">
        <v>40</v>
      </c>
      <c r="B33" s="34">
        <v>2268.1958419217863</v>
      </c>
      <c r="C33" s="35">
        <v>99.26958375230377</v>
      </c>
      <c r="D33" s="34">
        <v>43170.83825507778</v>
      </c>
      <c r="E33" s="34">
        <v>5.690789629707496</v>
      </c>
      <c r="F33" s="35">
        <v>0.2490624078052913</v>
      </c>
      <c r="G33" s="34">
        <v>108.31346839945752</v>
      </c>
      <c r="H33" s="34">
        <v>10.998381748612776</v>
      </c>
      <c r="I33" s="35">
        <v>0.48135383989094427</v>
      </c>
      <c r="J33" s="34">
        <v>209.33349350233675</v>
      </c>
      <c r="K33" s="34">
        <v>2284.8850133001065</v>
      </c>
      <c r="L33" s="35">
        <v>2.686907549299633</v>
      </c>
      <c r="M33" s="34">
        <v>43488.48521697958</v>
      </c>
      <c r="N33" s="35">
        <v>3.001574319673428</v>
      </c>
      <c r="O33" s="36">
        <v>82.63589782414415</v>
      </c>
    </row>
    <row r="34" spans="2:15" ht="12.75">
      <c r="B34" s="34"/>
      <c r="C34" s="35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41</v>
      </c>
      <c r="B35" s="34">
        <v>567.5049371618042</v>
      </c>
      <c r="C35" s="35">
        <v>85.12576063225802</v>
      </c>
      <c r="D35" s="34">
        <v>38671.54597354714</v>
      </c>
      <c r="E35" s="34">
        <v>6.9306949928721355</v>
      </c>
      <c r="F35" s="35">
        <v>1.0396044938904387</v>
      </c>
      <c r="G35" s="34">
        <v>472.2790455108783</v>
      </c>
      <c r="H35" s="34">
        <v>92.23087742685534</v>
      </c>
      <c r="I35" s="35">
        <v>13.834634873851531</v>
      </c>
      <c r="J35" s="34">
        <v>6284.897950722681</v>
      </c>
      <c r="K35" s="34">
        <v>666.6665095815317</v>
      </c>
      <c r="L35" s="35">
        <v>6.2112547836276955</v>
      </c>
      <c r="M35" s="34">
        <v>45428.7229697807</v>
      </c>
      <c r="N35" s="35">
        <v>6.218492347837845</v>
      </c>
      <c r="O35" s="36">
        <v>86.3226964765934</v>
      </c>
    </row>
    <row r="36" spans="1:15" ht="12.75">
      <c r="A36" s="2" t="s">
        <v>42</v>
      </c>
      <c r="B36" s="34">
        <v>19444.23225541578</v>
      </c>
      <c r="C36" s="35">
        <v>95.97504537259398</v>
      </c>
      <c r="D36" s="34">
        <v>42327.39613741171</v>
      </c>
      <c r="E36" s="34">
        <v>-68.16313927715998</v>
      </c>
      <c r="F36" s="35">
        <v>-0.33644734844399665</v>
      </c>
      <c r="G36" s="34">
        <v>-148.38169798914612</v>
      </c>
      <c r="H36" s="34">
        <v>883.6058649248953</v>
      </c>
      <c r="I36" s="35">
        <v>4.361401975850015</v>
      </c>
      <c r="J36" s="34">
        <v>1923.4873860138737</v>
      </c>
      <c r="K36" s="34">
        <v>20259.674981063516</v>
      </c>
      <c r="L36" s="35">
        <v>2.5271937454472537</v>
      </c>
      <c r="M36" s="34">
        <v>44102.50182543644</v>
      </c>
      <c r="N36" s="35">
        <v>2.1928589044981406</v>
      </c>
      <c r="O36" s="36">
        <v>83.80263916879225</v>
      </c>
    </row>
    <row r="37" spans="1:15" ht="12.75">
      <c r="A37" s="2" t="s">
        <v>43</v>
      </c>
      <c r="B37" s="34">
        <v>7588.4265549082675</v>
      </c>
      <c r="C37" s="35">
        <v>86.19180358332676</v>
      </c>
      <c r="D37" s="34">
        <v>39601.84614654295</v>
      </c>
      <c r="E37" s="34">
        <v>93.54652069667307</v>
      </c>
      <c r="F37" s="35">
        <v>1.062531643345229</v>
      </c>
      <c r="G37" s="34">
        <v>488.19276214485626</v>
      </c>
      <c r="H37" s="34">
        <v>1122.1431389630536</v>
      </c>
      <c r="I37" s="35">
        <v>12.745664773328025</v>
      </c>
      <c r="J37" s="34">
        <v>5856.146807518362</v>
      </c>
      <c r="K37" s="34">
        <v>8804.116214567994</v>
      </c>
      <c r="L37" s="35">
        <v>4.242622216387759</v>
      </c>
      <c r="M37" s="34">
        <v>45946.185716206164</v>
      </c>
      <c r="N37" s="35">
        <v>4.013048864326274</v>
      </c>
      <c r="O37" s="36">
        <v>87.3059682191723</v>
      </c>
    </row>
    <row r="38" spans="1:15" ht="12.75">
      <c r="A38" s="2" t="s">
        <v>44</v>
      </c>
      <c r="B38" s="34">
        <v>25629.443875773395</v>
      </c>
      <c r="C38" s="35">
        <v>94.48168295977378</v>
      </c>
      <c r="D38" s="34">
        <v>45496.00037592866</v>
      </c>
      <c r="E38" s="34">
        <v>-56.866242953989854</v>
      </c>
      <c r="F38" s="35">
        <v>-0.20963460479027693</v>
      </c>
      <c r="G38" s="34">
        <v>-100.94587394687665</v>
      </c>
      <c r="H38" s="34">
        <v>1553.7849306896615</v>
      </c>
      <c r="I38" s="35">
        <v>5.727951645016514</v>
      </c>
      <c r="J38" s="34">
        <v>2758.1948376800647</v>
      </c>
      <c r="K38" s="34">
        <v>27126.362563509065</v>
      </c>
      <c r="L38" s="35">
        <v>1.0556370972425677</v>
      </c>
      <c r="M38" s="34">
        <v>48153.24933966185</v>
      </c>
      <c r="N38" s="35">
        <v>0.25753769361056555</v>
      </c>
      <c r="O38" s="36">
        <v>91.49978373537843</v>
      </c>
    </row>
    <row r="39" spans="1:15" ht="12.75">
      <c r="A39" s="2" t="s">
        <v>45</v>
      </c>
      <c r="B39" s="34">
        <v>10000.080743526834</v>
      </c>
      <c r="C39" s="35">
        <v>97.05434542383408</v>
      </c>
      <c r="D39" s="34">
        <v>42927.46066170787</v>
      </c>
      <c r="E39" s="34">
        <v>-31.420514266533274</v>
      </c>
      <c r="F39" s="35">
        <v>-0.304947282249956</v>
      </c>
      <c r="G39" s="34">
        <v>-134.87919995249354</v>
      </c>
      <c r="H39" s="34">
        <v>334.928651646281</v>
      </c>
      <c r="I39" s="35">
        <v>3.2506018584158776</v>
      </c>
      <c r="J39" s="34">
        <v>1437.7520428853934</v>
      </c>
      <c r="K39" s="34">
        <v>10303.588880906582</v>
      </c>
      <c r="L39" s="35">
        <v>2.2250711005665114</v>
      </c>
      <c r="M39" s="34">
        <v>44230.333504640774</v>
      </c>
      <c r="N39" s="35">
        <v>1.5703475894631946</v>
      </c>
      <c r="O39" s="36">
        <v>84.04554221608659</v>
      </c>
    </row>
    <row r="40" spans="2:15" ht="12.75">
      <c r="B40" s="34"/>
      <c r="C40" s="35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2</v>
      </c>
      <c r="B41" s="34">
        <v>11284.05238254446</v>
      </c>
      <c r="C41" s="35">
        <v>87.06745085847062</v>
      </c>
      <c r="D41" s="34">
        <v>35329.56906687182</v>
      </c>
      <c r="E41" s="34">
        <v>-9.04784148344362</v>
      </c>
      <c r="F41" s="35">
        <v>-0.06981290648327557</v>
      </c>
      <c r="G41" s="34">
        <v>-28.32815107185354</v>
      </c>
      <c r="H41" s="34">
        <v>1685.122660649352</v>
      </c>
      <c r="I41" s="35">
        <v>13.002362048012643</v>
      </c>
      <c r="J41" s="34">
        <v>5275.999739035023</v>
      </c>
      <c r="K41" s="34">
        <v>12960.12720171037</v>
      </c>
      <c r="L41" s="35">
        <v>2.4355489435096356</v>
      </c>
      <c r="M41" s="34">
        <v>40577.240654835</v>
      </c>
      <c r="N41" s="35">
        <v>1.5141248337433133</v>
      </c>
      <c r="O41" s="36">
        <v>77.10401261411283</v>
      </c>
    </row>
    <row r="42" spans="1:15" ht="12.75">
      <c r="A42" s="2" t="s">
        <v>46</v>
      </c>
      <c r="B42" s="34">
        <v>28331.782353162973</v>
      </c>
      <c r="C42" s="35">
        <v>83.85168433054541</v>
      </c>
      <c r="D42" s="34">
        <v>43162.045312212686</v>
      </c>
      <c r="E42" s="34">
        <v>-311.24069139415485</v>
      </c>
      <c r="F42" s="35">
        <v>-0.9211582907239781</v>
      </c>
      <c r="G42" s="34">
        <v>-474.1595377764562</v>
      </c>
      <c r="H42" s="34">
        <v>5767.4288236878465</v>
      </c>
      <c r="I42" s="35">
        <v>17.06947396017857</v>
      </c>
      <c r="J42" s="34">
        <v>8786.387708332275</v>
      </c>
      <c r="K42" s="34">
        <v>33787.970485456666</v>
      </c>
      <c r="L42" s="35">
        <v>1.8397084551580623</v>
      </c>
      <c r="M42" s="34">
        <v>51474.273482768505</v>
      </c>
      <c r="N42" s="35">
        <v>0.6172999376754085</v>
      </c>
      <c r="O42" s="36">
        <v>97.81032341943546</v>
      </c>
    </row>
    <row r="43" spans="1:15" ht="12.75">
      <c r="A43" s="2" t="s">
        <v>47</v>
      </c>
      <c r="B43" s="34">
        <v>9696.988114626854</v>
      </c>
      <c r="C43" s="35">
        <v>91.83301396902166</v>
      </c>
      <c r="D43" s="34">
        <v>33840.59310842771</v>
      </c>
      <c r="E43" s="34">
        <v>62.62624458321932</v>
      </c>
      <c r="F43" s="35">
        <v>0.5930869178815585</v>
      </c>
      <c r="G43" s="34">
        <v>218.55335242216643</v>
      </c>
      <c r="H43" s="34">
        <v>799.7560627364074</v>
      </c>
      <c r="I43" s="35">
        <v>7.573899113096772</v>
      </c>
      <c r="J43" s="34">
        <v>2790.9923354693524</v>
      </c>
      <c r="K43" s="34">
        <v>10559.370421946482</v>
      </c>
      <c r="L43" s="35">
        <v>2.8543332626648654</v>
      </c>
      <c r="M43" s="34">
        <v>36850.13879631923</v>
      </c>
      <c r="N43" s="35">
        <v>1.7922253086178008</v>
      </c>
      <c r="O43" s="36">
        <v>70.0218526624888</v>
      </c>
    </row>
    <row r="44" spans="1:15" ht="12.75">
      <c r="A44" s="2" t="s">
        <v>48</v>
      </c>
      <c r="B44" s="34">
        <v>6763.449037523938</v>
      </c>
      <c r="C44" s="35">
        <v>82.84438188269975</v>
      </c>
      <c r="D44" s="34">
        <v>40097.28140057826</v>
      </c>
      <c r="E44" s="34">
        <v>-86.46706754081336</v>
      </c>
      <c r="F44" s="35">
        <v>-1.05912097864358</v>
      </c>
      <c r="G44" s="34">
        <v>-512.6222316204638</v>
      </c>
      <c r="H44" s="34">
        <v>1487.058709444454</v>
      </c>
      <c r="I44" s="35">
        <v>18.214739095943838</v>
      </c>
      <c r="J44" s="34">
        <v>8816.065767770484</v>
      </c>
      <c r="K44" s="34">
        <v>8164.040679427579</v>
      </c>
      <c r="L44" s="35">
        <v>4.006892068353274</v>
      </c>
      <c r="M44" s="34">
        <v>48400.72493672828</v>
      </c>
      <c r="N44" s="35">
        <v>3.6955052646911124</v>
      </c>
      <c r="O44" s="36">
        <v>91.97003161941294</v>
      </c>
    </row>
    <row r="45" spans="1:15" ht="12.75">
      <c r="A45" s="2" t="s">
        <v>49</v>
      </c>
      <c r="B45" s="34">
        <v>18059.259783992187</v>
      </c>
      <c r="C45" s="35">
        <v>68.24434282869929</v>
      </c>
      <c r="D45" s="34">
        <v>41781.11394031531</v>
      </c>
      <c r="E45" s="34">
        <v>-225.5719998795929</v>
      </c>
      <c r="F45" s="35">
        <v>-0.8524166038069609</v>
      </c>
      <c r="G45" s="34">
        <v>-521.8735175994376</v>
      </c>
      <c r="H45" s="34">
        <v>8628.959573079916</v>
      </c>
      <c r="I45" s="35">
        <v>32.60807377510768</v>
      </c>
      <c r="J45" s="34">
        <v>19963.5836364013</v>
      </c>
      <c r="K45" s="34">
        <v>26462.64735719251</v>
      </c>
      <c r="L45" s="35">
        <v>3.455409132346854</v>
      </c>
      <c r="M45" s="34">
        <v>61222.82405911717</v>
      </c>
      <c r="N45" s="35">
        <v>2.421178163404347</v>
      </c>
      <c r="O45" s="36">
        <v>116.33431259361161</v>
      </c>
    </row>
    <row r="46" spans="1:15" ht="12.75">
      <c r="A46" s="2" t="s">
        <v>3</v>
      </c>
      <c r="B46" s="34">
        <v>2283.523901654749</v>
      </c>
      <c r="C46" s="35">
        <v>86.77118154170127</v>
      </c>
      <c r="D46" s="34">
        <v>33634.158185008004</v>
      </c>
      <c r="E46" s="34">
        <v>70.90463686663524</v>
      </c>
      <c r="F46" s="35">
        <v>2.694291534783076</v>
      </c>
      <c r="G46" s="34">
        <v>1044.358576976054</v>
      </c>
      <c r="H46" s="34">
        <v>277.23310429871776</v>
      </c>
      <c r="I46" s="35">
        <v>10.534526923515642</v>
      </c>
      <c r="J46" s="34">
        <v>4083.3827389969183</v>
      </c>
      <c r="K46" s="34">
        <v>2631.6616428201023</v>
      </c>
      <c r="L46" s="35">
        <v>8.258548586256232</v>
      </c>
      <c r="M46" s="34">
        <v>38761.89950098097</v>
      </c>
      <c r="N46" s="35">
        <v>8.295223156793385</v>
      </c>
      <c r="O46" s="36">
        <v>73.65453983166525</v>
      </c>
    </row>
    <row r="47" spans="1:15" ht="3.75" customHeight="1">
      <c r="A47" s="15"/>
      <c r="B47" s="17" t="s">
        <v>4</v>
      </c>
      <c r="C47" s="17" t="s">
        <v>4</v>
      </c>
      <c r="D47" s="17" t="s">
        <v>4</v>
      </c>
      <c r="E47" s="17" t="s">
        <v>4</v>
      </c>
      <c r="F47" s="17" t="s">
        <v>4</v>
      </c>
      <c r="G47" s="17" t="s">
        <v>4</v>
      </c>
      <c r="H47" s="17" t="s">
        <v>4</v>
      </c>
      <c r="I47" s="17" t="s">
        <v>4</v>
      </c>
      <c r="J47" s="17" t="s">
        <v>4</v>
      </c>
      <c r="K47" s="17" t="s">
        <v>4</v>
      </c>
      <c r="L47" s="18"/>
      <c r="M47" s="17" t="s">
        <v>4</v>
      </c>
      <c r="N47" s="18"/>
      <c r="O47" s="19" t="s">
        <v>4</v>
      </c>
    </row>
    <row r="48" spans="1:15" ht="12.75">
      <c r="A48" s="2" t="s">
        <v>51</v>
      </c>
      <c r="B48" s="5" t="s">
        <v>4</v>
      </c>
      <c r="C48" s="6" t="s">
        <v>4</v>
      </c>
      <c r="D48" s="5" t="s">
        <v>4</v>
      </c>
      <c r="E48" s="5" t="s">
        <v>4</v>
      </c>
      <c r="F48" s="6" t="s">
        <v>4</v>
      </c>
      <c r="G48" s="5" t="s">
        <v>4</v>
      </c>
      <c r="H48" s="5" t="s">
        <v>4</v>
      </c>
      <c r="I48" s="6" t="s">
        <v>4</v>
      </c>
      <c r="J48" s="5" t="s">
        <v>4</v>
      </c>
      <c r="K48" s="5" t="s">
        <v>4</v>
      </c>
      <c r="L48" s="7"/>
      <c r="M48" s="5" t="s">
        <v>4</v>
      </c>
      <c r="N48" s="7"/>
      <c r="O48" s="8" t="s">
        <v>4</v>
      </c>
    </row>
    <row r="49" ht="12.75">
      <c r="A49" s="32" t="s">
        <v>50</v>
      </c>
    </row>
    <row r="50" ht="12.75">
      <c r="A50" s="32" t="s">
        <v>52</v>
      </c>
    </row>
    <row r="51" ht="12.75">
      <c r="A51" s="32" t="s">
        <v>65</v>
      </c>
    </row>
    <row r="52" ht="12.75">
      <c r="A52" s="32"/>
    </row>
    <row r="53" ht="12.75">
      <c r="A53" s="2" t="s">
        <v>56</v>
      </c>
    </row>
    <row r="55" ht="12.75">
      <c r="A55" s="1" t="s">
        <v>53</v>
      </c>
    </row>
    <row r="56" ht="12.75">
      <c r="A56" s="1" t="s">
        <v>54</v>
      </c>
    </row>
    <row r="57" ht="12.75">
      <c r="A57" s="1" t="s">
        <v>55</v>
      </c>
    </row>
    <row r="60" ht="12.75">
      <c r="H60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58</v>
      </c>
      <c r="O1" s="11" t="s">
        <v>66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7</v>
      </c>
      <c r="K4" s="21" t="s">
        <v>8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9</v>
      </c>
      <c r="E6" s="25" t="s">
        <v>10</v>
      </c>
      <c r="H6" s="25" t="s">
        <v>12</v>
      </c>
      <c r="K6" s="21"/>
    </row>
    <row r="7" spans="2:11" s="9" customFormat="1" ht="12.75">
      <c r="B7" s="21" t="s">
        <v>11</v>
      </c>
      <c r="E7" s="21"/>
      <c r="H7" s="21" t="s">
        <v>13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14</v>
      </c>
      <c r="C9" s="26" t="s">
        <v>15</v>
      </c>
      <c r="D9" s="9" t="s">
        <v>16</v>
      </c>
      <c r="E9" s="21" t="s">
        <v>17</v>
      </c>
      <c r="F9" s="26" t="s">
        <v>15</v>
      </c>
      <c r="G9" s="9" t="s">
        <v>16</v>
      </c>
      <c r="H9" s="21" t="s">
        <v>17</v>
      </c>
      <c r="I9" s="26" t="s">
        <v>15</v>
      </c>
      <c r="J9" s="9" t="s">
        <v>16</v>
      </c>
      <c r="K9" s="21" t="s">
        <v>17</v>
      </c>
      <c r="L9" s="26" t="s">
        <v>18</v>
      </c>
      <c r="M9" s="26" t="s">
        <v>16</v>
      </c>
      <c r="N9" s="26" t="s">
        <v>18</v>
      </c>
      <c r="O9" s="9" t="s">
        <v>19</v>
      </c>
    </row>
    <row r="10" spans="2:15" s="9" customFormat="1" ht="12.75">
      <c r="B10" s="21" t="s">
        <v>20</v>
      </c>
      <c r="C10" s="27" t="s">
        <v>21</v>
      </c>
      <c r="D10" s="9" t="s">
        <v>25</v>
      </c>
      <c r="E10" s="21" t="s">
        <v>20</v>
      </c>
      <c r="F10" s="27" t="s">
        <v>21</v>
      </c>
      <c r="G10" s="9" t="s">
        <v>25</v>
      </c>
      <c r="H10" s="21" t="s">
        <v>20</v>
      </c>
      <c r="I10" s="27" t="s">
        <v>21</v>
      </c>
      <c r="J10" s="9" t="s">
        <v>25</v>
      </c>
      <c r="K10" s="21" t="s">
        <v>20</v>
      </c>
      <c r="L10" s="27" t="s">
        <v>23</v>
      </c>
      <c r="M10" s="27" t="s">
        <v>22</v>
      </c>
      <c r="N10" s="27" t="s">
        <v>23</v>
      </c>
      <c r="O10" s="9" t="s">
        <v>0</v>
      </c>
    </row>
    <row r="11" spans="2:14" s="9" customFormat="1" ht="12.75">
      <c r="B11" s="21"/>
      <c r="C11" s="27"/>
      <c r="D11" s="9" t="s">
        <v>26</v>
      </c>
      <c r="E11" s="21"/>
      <c r="F11" s="27"/>
      <c r="G11" s="9" t="s">
        <v>26</v>
      </c>
      <c r="H11" s="21"/>
      <c r="I11" s="27"/>
      <c r="J11" s="9" t="s">
        <v>26</v>
      </c>
      <c r="K11" s="21"/>
      <c r="L11" s="27" t="s">
        <v>24</v>
      </c>
      <c r="M11" s="27"/>
      <c r="N11" s="27" t="s">
        <v>24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15</v>
      </c>
      <c r="M12" s="29"/>
      <c r="N12" s="28" t="s">
        <v>15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5</v>
      </c>
      <c r="B15" s="38">
        <v>323340.58007971576</v>
      </c>
      <c r="C15" s="39">
        <v>85.06214090825041</v>
      </c>
      <c r="D15" s="38">
        <v>43664.86876048737</v>
      </c>
      <c r="E15" s="38">
        <v>-1293.1089357026267</v>
      </c>
      <c r="F15" s="39">
        <v>-0.3401819050096858</v>
      </c>
      <c r="G15" s="38">
        <v>-174.6252572335594</v>
      </c>
      <c r="H15" s="38">
        <v>58075.315124059816</v>
      </c>
      <c r="I15" s="39">
        <v>15.278040996759277</v>
      </c>
      <c r="J15" s="38">
        <v>7842.662410300729</v>
      </c>
      <c r="K15" s="38">
        <v>380122.7862680729</v>
      </c>
      <c r="L15" s="39">
        <v>6.599748287516705</v>
      </c>
      <c r="M15" s="38">
        <v>51332.90591355454</v>
      </c>
      <c r="N15" s="39">
        <v>5.706216780953688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27</v>
      </c>
      <c r="B17" s="34">
        <v>66016.06098689312</v>
      </c>
      <c r="C17" s="35">
        <v>78.92802436954838</v>
      </c>
      <c r="D17" s="34">
        <v>51939.80302837122</v>
      </c>
      <c r="E17" s="34">
        <v>-327.7001016740885</v>
      </c>
      <c r="F17" s="35">
        <v>-0.39179437888563434</v>
      </c>
      <c r="G17" s="34">
        <v>-257.82633012152417</v>
      </c>
      <c r="H17" s="34">
        <v>17952.477098764633</v>
      </c>
      <c r="I17" s="35">
        <v>21.463770009337235</v>
      </c>
      <c r="J17" s="34">
        <v>14124.564695950416</v>
      </c>
      <c r="K17" s="34">
        <v>83640.83798398367</v>
      </c>
      <c r="L17" s="35">
        <v>9.045269835753157</v>
      </c>
      <c r="M17" s="34">
        <v>65806.54139420012</v>
      </c>
      <c r="N17" s="35">
        <v>7.922482191633273</v>
      </c>
      <c r="O17" s="36">
        <v>128.19562856040025</v>
      </c>
    </row>
    <row r="18" spans="1:15" ht="12.75">
      <c r="A18" s="2" t="s">
        <v>28</v>
      </c>
      <c r="B18" s="34">
        <v>39827.51121086175</v>
      </c>
      <c r="C18" s="35">
        <v>95.52755861267485</v>
      </c>
      <c r="D18" s="34">
        <v>41545.587433590445</v>
      </c>
      <c r="E18" s="34">
        <v>-77.56444386511816</v>
      </c>
      <c r="F18" s="35">
        <v>-0.18604079773791832</v>
      </c>
      <c r="G18" s="34">
        <v>-80.91041308795741</v>
      </c>
      <c r="H18" s="34">
        <v>1942.2222670158526</v>
      </c>
      <c r="I18" s="35">
        <v>4.658482185063069</v>
      </c>
      <c r="J18" s="34">
        <v>2026.0057070241282</v>
      </c>
      <c r="K18" s="34">
        <v>41692.16903401248</v>
      </c>
      <c r="L18" s="35">
        <v>2.855450044515062</v>
      </c>
      <c r="M18" s="34">
        <v>43490.68272752662</v>
      </c>
      <c r="N18" s="35">
        <v>2.510183034332747</v>
      </c>
      <c r="O18" s="36">
        <v>84.72281464206536</v>
      </c>
    </row>
    <row r="19" spans="1:15" ht="12.75">
      <c r="A19" s="2" t="s">
        <v>29</v>
      </c>
      <c r="B19" s="34">
        <v>14355.746651283565</v>
      </c>
      <c r="C19" s="35">
        <v>97.60041219674049</v>
      </c>
      <c r="D19" s="34">
        <v>40701.505640029616</v>
      </c>
      <c r="E19" s="34">
        <v>-46.53800516734839</v>
      </c>
      <c r="F19" s="35">
        <v>-0.316397927427977</v>
      </c>
      <c r="G19" s="34">
        <v>-131.94485287361886</v>
      </c>
      <c r="H19" s="34">
        <v>399.4860490922496</v>
      </c>
      <c r="I19" s="35">
        <v>2.715985730687489</v>
      </c>
      <c r="J19" s="34">
        <v>1132.6254269601188</v>
      </c>
      <c r="K19" s="34">
        <v>14708.694695208465</v>
      </c>
      <c r="L19" s="35">
        <v>-0.2465785103539897</v>
      </c>
      <c r="M19" s="34">
        <v>41702.18621411612</v>
      </c>
      <c r="N19" s="35">
        <v>-0.6182060204682704</v>
      </c>
      <c r="O19" s="36">
        <v>81.23870151505407</v>
      </c>
    </row>
    <row r="20" spans="1:15" ht="12.75">
      <c r="A20" s="2" t="s">
        <v>1</v>
      </c>
      <c r="B20" s="34">
        <v>1379.2372244074759</v>
      </c>
      <c r="C20" s="35">
        <v>91.48021463734088</v>
      </c>
      <c r="D20" s="34">
        <v>39701.70479008278</v>
      </c>
      <c r="E20" s="34">
        <v>16.7794075581363</v>
      </c>
      <c r="F20" s="35">
        <v>1.1129222571303221</v>
      </c>
      <c r="G20" s="34">
        <v>482.9996418576943</v>
      </c>
      <c r="H20" s="34">
        <v>111.67246766674856</v>
      </c>
      <c r="I20" s="35">
        <v>7.406863105528792</v>
      </c>
      <c r="J20" s="34">
        <v>3214.521233930586</v>
      </c>
      <c r="K20" s="34">
        <v>1507.6890996323607</v>
      </c>
      <c r="L20" s="35">
        <v>-2.6954229579462474</v>
      </c>
      <c r="M20" s="34">
        <v>43399.22566587106</v>
      </c>
      <c r="N20" s="35">
        <v>-3.24440675472929</v>
      </c>
      <c r="O20" s="36">
        <v>84.54465005148174</v>
      </c>
    </row>
    <row r="21" spans="1:15" ht="12.75">
      <c r="A21" s="2" t="s">
        <v>30</v>
      </c>
      <c r="B21" s="34">
        <v>5842.885480289501</v>
      </c>
      <c r="C21" s="35">
        <v>92.6443353829767</v>
      </c>
      <c r="D21" s="34">
        <v>43707.67334392697</v>
      </c>
      <c r="E21" s="34">
        <v>-17.61892878313904</v>
      </c>
      <c r="F21" s="35">
        <v>-0.2793643573505463</v>
      </c>
      <c r="G21" s="34">
        <v>-131.79830180159502</v>
      </c>
      <c r="H21" s="34">
        <v>481.5253922600409</v>
      </c>
      <c r="I21" s="35">
        <v>7.6350289743738555</v>
      </c>
      <c r="J21" s="34">
        <v>3602.048101525579</v>
      </c>
      <c r="K21" s="34">
        <v>6306.791943766402</v>
      </c>
      <c r="L21" s="35">
        <v>-6.715221224221057</v>
      </c>
      <c r="M21" s="34">
        <v>47177.92314365095</v>
      </c>
      <c r="N21" s="35">
        <v>-8.12550793591419</v>
      </c>
      <c r="O21" s="36">
        <v>91.90581032583535</v>
      </c>
    </row>
    <row r="22" spans="2:15" ht="12.75">
      <c r="B22" s="34"/>
      <c r="C22" s="35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31</v>
      </c>
      <c r="B23" s="34">
        <v>1237.1934400209732</v>
      </c>
      <c r="C23" s="35">
        <v>98.9492700584509</v>
      </c>
      <c r="D23" s="34">
        <v>37473.67681420485</v>
      </c>
      <c r="E23" s="34">
        <v>5.721582687162002</v>
      </c>
      <c r="F23" s="35">
        <v>0.4576054254411118</v>
      </c>
      <c r="G23" s="34">
        <v>173.30251967778304</v>
      </c>
      <c r="H23" s="34">
        <v>7.416019946493087</v>
      </c>
      <c r="I23" s="35">
        <v>0.5931245161079769</v>
      </c>
      <c r="J23" s="34">
        <v>224.6257745416658</v>
      </c>
      <c r="K23" s="34">
        <v>1250.3310426546284</v>
      </c>
      <c r="L23" s="35">
        <v>3.8706508510525373</v>
      </c>
      <c r="M23" s="34">
        <v>37871.6051084243</v>
      </c>
      <c r="N23" s="35">
        <v>3.096694161385405</v>
      </c>
      <c r="O23" s="36">
        <v>73.77646839670582</v>
      </c>
    </row>
    <row r="24" spans="1:15" ht="12.75">
      <c r="A24" s="2" t="s">
        <v>32</v>
      </c>
      <c r="B24" s="34">
        <v>1834.6158952902483</v>
      </c>
      <c r="C24" s="35">
        <v>75.36471738423975</v>
      </c>
      <c r="D24" s="34">
        <v>47795.125577445564</v>
      </c>
      <c r="E24" s="34">
        <v>-5.565244674696402</v>
      </c>
      <c r="F24" s="35">
        <v>-0.22861629682778048</v>
      </c>
      <c r="G24" s="34">
        <v>-144.98488145620433</v>
      </c>
      <c r="H24" s="34">
        <v>605.2660415530609</v>
      </c>
      <c r="I24" s="35">
        <v>24.86389891258804</v>
      </c>
      <c r="J24" s="34">
        <v>15768.295989398484</v>
      </c>
      <c r="K24" s="34">
        <v>2434.3166921686125</v>
      </c>
      <c r="L24" s="35">
        <v>12.26881099624848</v>
      </c>
      <c r="M24" s="34">
        <v>63418.436685387846</v>
      </c>
      <c r="N24" s="35">
        <v>11.49666129967406</v>
      </c>
      <c r="O24" s="36">
        <v>123.54343779443451</v>
      </c>
    </row>
    <row r="25" spans="1:15" ht="12.75">
      <c r="A25" s="2" t="s">
        <v>33</v>
      </c>
      <c r="B25" s="34">
        <v>1614.7340320959852</v>
      </c>
      <c r="C25" s="35">
        <v>63.849610484916994</v>
      </c>
      <c r="D25" s="34">
        <v>42178.8791917035</v>
      </c>
      <c r="E25" s="34">
        <v>8.080833123104416</v>
      </c>
      <c r="F25" s="35">
        <v>0.3195312893938944</v>
      </c>
      <c r="G25" s="34">
        <v>211.0815015308209</v>
      </c>
      <c r="H25" s="34">
        <v>906.1497123759908</v>
      </c>
      <c r="I25" s="35">
        <v>35.83085822568911</v>
      </c>
      <c r="J25" s="34">
        <v>23669.76758289556</v>
      </c>
      <c r="K25" s="34">
        <v>2528.9645775950803</v>
      </c>
      <c r="L25" s="35">
        <v>27.79351483721195</v>
      </c>
      <c r="M25" s="34">
        <v>66059.72827612987</v>
      </c>
      <c r="N25" s="35">
        <v>27.36957271187359</v>
      </c>
      <c r="O25" s="36">
        <v>128.68885386573584</v>
      </c>
    </row>
    <row r="26" spans="1:15" ht="12.75">
      <c r="A26" s="2" t="s">
        <v>34</v>
      </c>
      <c r="B26" s="34">
        <v>6120.643231889192</v>
      </c>
      <c r="C26" s="35">
        <v>66.69512887091345</v>
      </c>
      <c r="D26" s="34">
        <v>59333.855828930864</v>
      </c>
      <c r="E26" s="34">
        <v>-8.795814588252526</v>
      </c>
      <c r="F26" s="35">
        <v>-0.09584580660276315</v>
      </c>
      <c r="G26" s="34">
        <v>-85.26711571069586</v>
      </c>
      <c r="H26" s="34">
        <v>3065.19944579985</v>
      </c>
      <c r="I26" s="35">
        <v>33.4007169356893</v>
      </c>
      <c r="J26" s="34">
        <v>29714.213868314495</v>
      </c>
      <c r="K26" s="34">
        <v>9177.04686310079</v>
      </c>
      <c r="L26" s="35">
        <v>15.57005394917863</v>
      </c>
      <c r="M26" s="34">
        <v>88962.80258153466</v>
      </c>
      <c r="N26" s="35">
        <v>14.114729003659399</v>
      </c>
      <c r="O26" s="36">
        <v>173.30560387785079</v>
      </c>
    </row>
    <row r="27" spans="1:15" ht="12.75">
      <c r="A27" s="2" t="s">
        <v>35</v>
      </c>
      <c r="B27" s="34">
        <v>8912.715565688779</v>
      </c>
      <c r="C27" s="35">
        <v>93.01629069971028</v>
      </c>
      <c r="D27" s="34">
        <v>35864.471052342866</v>
      </c>
      <c r="E27" s="34">
        <v>-48.73291640911805</v>
      </c>
      <c r="F27" s="35">
        <v>-0.5085941636918935</v>
      </c>
      <c r="G27" s="34">
        <v>-196.09963506290683</v>
      </c>
      <c r="H27" s="34">
        <v>717.9040273909882</v>
      </c>
      <c r="I27" s="35">
        <v>7.492303463981618</v>
      </c>
      <c r="J27" s="34">
        <v>2888.8219329968824</v>
      </c>
      <c r="K27" s="34">
        <v>9581.886676670649</v>
      </c>
      <c r="L27" s="35">
        <v>1.3911870822259198</v>
      </c>
      <c r="M27" s="34">
        <v>38557.193350276844</v>
      </c>
      <c r="N27" s="35">
        <v>0.03297250904112925</v>
      </c>
      <c r="O27" s="36">
        <v>75.11204102726582</v>
      </c>
    </row>
    <row r="28" spans="2:15" ht="12.75">
      <c r="B28" s="34"/>
      <c r="C28" s="35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36</v>
      </c>
      <c r="B29" s="34">
        <v>10719.256559170215</v>
      </c>
      <c r="C29" s="35">
        <v>97.67281846024875</v>
      </c>
      <c r="D29" s="34">
        <v>43632.21257187487</v>
      </c>
      <c r="E29" s="34">
        <v>-50.74644266798302</v>
      </c>
      <c r="F29" s="35">
        <v>-0.4623966274949405</v>
      </c>
      <c r="G29" s="34">
        <v>-206.56092719990806</v>
      </c>
      <c r="H29" s="34">
        <v>306.14662848847115</v>
      </c>
      <c r="I29" s="35">
        <v>2.789578167246182</v>
      </c>
      <c r="J29" s="34">
        <v>1246.1549640720434</v>
      </c>
      <c r="K29" s="34">
        <v>10974.656744990703</v>
      </c>
      <c r="L29" s="35">
        <v>1.303764951150832</v>
      </c>
      <c r="M29" s="34">
        <v>44671.80660874701</v>
      </c>
      <c r="N29" s="35">
        <v>0.9330604590370051</v>
      </c>
      <c r="O29" s="36">
        <v>87.0237244779695</v>
      </c>
    </row>
    <row r="30" spans="1:15" ht="12.75">
      <c r="A30" s="2" t="s">
        <v>37</v>
      </c>
      <c r="B30" s="34">
        <v>9015.84353894496</v>
      </c>
      <c r="C30" s="35">
        <v>47.55164996768318</v>
      </c>
      <c r="D30" s="34">
        <v>47273.165296117615</v>
      </c>
      <c r="E30" s="34">
        <v>27.73657567518549</v>
      </c>
      <c r="F30" s="35">
        <v>0.14628913335855395</v>
      </c>
      <c r="G30" s="34">
        <v>145.43239586816935</v>
      </c>
      <c r="H30" s="34">
        <v>9916.526516952603</v>
      </c>
      <c r="I30" s="35">
        <v>52.30206089895826</v>
      </c>
      <c r="J30" s="34">
        <v>51995.755602264086</v>
      </c>
      <c r="K30" s="34">
        <v>18960.10663157275</v>
      </c>
      <c r="L30" s="35">
        <v>41.74201631897099</v>
      </c>
      <c r="M30" s="34">
        <v>99414.35329424987</v>
      </c>
      <c r="N30" s="35">
        <v>41.61269915520296</v>
      </c>
      <c r="O30" s="36">
        <v>193.66593713137004</v>
      </c>
    </row>
    <row r="31" spans="1:15" ht="12.75">
      <c r="A31" s="2" t="s">
        <v>38</v>
      </c>
      <c r="B31" s="34">
        <v>12682.970256690107</v>
      </c>
      <c r="C31" s="35">
        <v>93.63885957531058</v>
      </c>
      <c r="D31" s="34">
        <v>48240.17928626621</v>
      </c>
      <c r="E31" s="34">
        <v>-29.244702711090582</v>
      </c>
      <c r="F31" s="35">
        <v>-0.21591477036233073</v>
      </c>
      <c r="G31" s="34">
        <v>-111.23338408937775</v>
      </c>
      <c r="H31" s="34">
        <v>890.8330984996819</v>
      </c>
      <c r="I31" s="35">
        <v>6.577055195051752</v>
      </c>
      <c r="J31" s="34">
        <v>3388.318943907992</v>
      </c>
      <c r="K31" s="34">
        <v>13544.5586524787</v>
      </c>
      <c r="L31" s="35">
        <v>1.3565169422909307</v>
      </c>
      <c r="M31" s="34">
        <v>51517.26484608483</v>
      </c>
      <c r="N31" s="35">
        <v>0.6564243840408768</v>
      </c>
      <c r="O31" s="36">
        <v>100.35914376801647</v>
      </c>
    </row>
    <row r="32" spans="1:15" ht="12.75">
      <c r="A32" s="2" t="s">
        <v>39</v>
      </c>
      <c r="B32" s="34">
        <v>3472.8076537688034</v>
      </c>
      <c r="C32" s="35">
        <v>89.5418067125555</v>
      </c>
      <c r="D32" s="34">
        <v>46819.11228539</v>
      </c>
      <c r="E32" s="34">
        <v>9.729470444896876</v>
      </c>
      <c r="F32" s="35">
        <v>0.25086167989955593</v>
      </c>
      <c r="G32" s="34">
        <v>131.16913306231027</v>
      </c>
      <c r="H32" s="34">
        <v>395.8832263127408</v>
      </c>
      <c r="I32" s="35">
        <v>10.207331607544944</v>
      </c>
      <c r="J32" s="34">
        <v>5337.151686049758</v>
      </c>
      <c r="K32" s="34">
        <v>3878.4203505264413</v>
      </c>
      <c r="L32" s="35">
        <v>3.9738514119472823</v>
      </c>
      <c r="M32" s="34">
        <v>52287.433104502066</v>
      </c>
      <c r="N32" s="35">
        <v>3.2898036938612707</v>
      </c>
      <c r="O32" s="36">
        <v>101.85948403652613</v>
      </c>
    </row>
    <row r="33" spans="1:15" ht="12.75">
      <c r="A33" s="2" t="s">
        <v>40</v>
      </c>
      <c r="B33" s="34">
        <v>2221.1189496454367</v>
      </c>
      <c r="C33" s="35">
        <v>99.82114413224588</v>
      </c>
      <c r="D33" s="34">
        <v>42145.66990465905</v>
      </c>
      <c r="E33" s="34">
        <v>-6.1265909863660895</v>
      </c>
      <c r="F33" s="35">
        <v>-0.2753401937284779</v>
      </c>
      <c r="G33" s="34">
        <v>-116.25189249475523</v>
      </c>
      <c r="H33" s="34">
        <v>10.106310519510842</v>
      </c>
      <c r="I33" s="35">
        <v>0.454196061482599</v>
      </c>
      <c r="J33" s="34">
        <v>191.76695925145333</v>
      </c>
      <c r="K33" s="34">
        <v>2225.0986691785815</v>
      </c>
      <c r="L33" s="35">
        <v>-4.341834683827428</v>
      </c>
      <c r="M33" s="34">
        <v>42221.18497141574</v>
      </c>
      <c r="N33" s="35">
        <v>-4.285566242530314</v>
      </c>
      <c r="O33" s="36">
        <v>82.24974647357178</v>
      </c>
    </row>
    <row r="34" spans="2:15" ht="12.75">
      <c r="B34" s="34"/>
      <c r="C34" s="35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41</v>
      </c>
      <c r="B35" s="34">
        <v>531.7043084124439</v>
      </c>
      <c r="C35" s="35">
        <v>84.70949261542307</v>
      </c>
      <c r="D35" s="34">
        <v>36229.51133908721</v>
      </c>
      <c r="E35" s="34">
        <v>6.942401517651902</v>
      </c>
      <c r="F35" s="35">
        <v>1.106042025216496</v>
      </c>
      <c r="G35" s="34">
        <v>473.04452968464864</v>
      </c>
      <c r="H35" s="34">
        <v>89.03301284472387</v>
      </c>
      <c r="I35" s="35">
        <v>14.184465359360429</v>
      </c>
      <c r="J35" s="34">
        <v>6066.572148046052</v>
      </c>
      <c r="K35" s="34">
        <v>627.6797227748197</v>
      </c>
      <c r="L35" s="35">
        <v>2.1774879585498397</v>
      </c>
      <c r="M35" s="34">
        <v>42769.12801681791</v>
      </c>
      <c r="N35" s="35">
        <v>2.3863544506973255</v>
      </c>
      <c r="O35" s="36">
        <v>83.31717687839809</v>
      </c>
    </row>
    <row r="36" spans="1:15" ht="12.75">
      <c r="A36" s="2" t="s">
        <v>42</v>
      </c>
      <c r="B36" s="34">
        <v>19007.155354979182</v>
      </c>
      <c r="C36" s="35">
        <v>96.18862599973791</v>
      </c>
      <c r="D36" s="34">
        <v>41511.30616381004</v>
      </c>
      <c r="E36" s="34">
        <v>-91.36936587518562</v>
      </c>
      <c r="F36" s="35">
        <v>-0.46238869509208946</v>
      </c>
      <c r="G36" s="34">
        <v>-199.54915135917042</v>
      </c>
      <c r="H36" s="34">
        <v>844.5080762577177</v>
      </c>
      <c r="I36" s="35">
        <v>4.273762695354195</v>
      </c>
      <c r="J36" s="34">
        <v>1844.3913703352146</v>
      </c>
      <c r="K36" s="34">
        <v>19760.29406536171</v>
      </c>
      <c r="L36" s="35">
        <v>-0.49575052438822764</v>
      </c>
      <c r="M36" s="34">
        <v>43156.14838278609</v>
      </c>
      <c r="N36" s="35">
        <v>-1.0173079636712323</v>
      </c>
      <c r="O36" s="36">
        <v>84.07111893385064</v>
      </c>
    </row>
    <row r="37" spans="1:15" ht="12.75">
      <c r="A37" s="2" t="s">
        <v>43</v>
      </c>
      <c r="B37" s="34">
        <v>7363.288758943371</v>
      </c>
      <c r="C37" s="35">
        <v>87.18291645203733</v>
      </c>
      <c r="D37" s="34">
        <v>38511.730156192454</v>
      </c>
      <c r="E37" s="34">
        <v>74.08268111568307</v>
      </c>
      <c r="F37" s="35">
        <v>0.8771548162370789</v>
      </c>
      <c r="G37" s="34">
        <v>387.46982737966846</v>
      </c>
      <c r="H37" s="34">
        <v>1008.4216792778044</v>
      </c>
      <c r="I37" s="35">
        <v>11.939928731725589</v>
      </c>
      <c r="J37" s="34">
        <v>5274.282303383985</v>
      </c>
      <c r="K37" s="34">
        <v>8445.793119336859</v>
      </c>
      <c r="L37" s="35">
        <v>2.711813059023638</v>
      </c>
      <c r="M37" s="34">
        <v>44173.4822869561</v>
      </c>
      <c r="N37" s="35">
        <v>2.146671385881449</v>
      </c>
      <c r="O37" s="36">
        <v>86.05295472916531</v>
      </c>
    </row>
    <row r="38" spans="1:15" ht="12.75">
      <c r="A38" s="2" t="s">
        <v>44</v>
      </c>
      <c r="B38" s="34">
        <v>25520.046024812793</v>
      </c>
      <c r="C38" s="35">
        <v>95.07151958728362</v>
      </c>
      <c r="D38" s="34">
        <v>45662.42791417339</v>
      </c>
      <c r="E38" s="34">
        <v>-66.50164617768445</v>
      </c>
      <c r="F38" s="35">
        <v>-0.24774299196095245</v>
      </c>
      <c r="G38" s="34">
        <v>-118.98985690738618</v>
      </c>
      <c r="H38" s="34">
        <v>1389.4535408240959</v>
      </c>
      <c r="I38" s="35">
        <v>5.176223404677329</v>
      </c>
      <c r="J38" s="34">
        <v>2486.117073859731</v>
      </c>
      <c r="K38" s="34">
        <v>26842.997919459205</v>
      </c>
      <c r="L38" s="35">
        <v>0.2283154363259543</v>
      </c>
      <c r="M38" s="34">
        <v>48029.55513112574</v>
      </c>
      <c r="N38" s="35">
        <v>-0.7546263082306437</v>
      </c>
      <c r="O38" s="36">
        <v>93.56484749179855</v>
      </c>
    </row>
    <row r="39" spans="1:15" ht="12.75">
      <c r="A39" s="2" t="s">
        <v>45</v>
      </c>
      <c r="B39" s="34">
        <v>9764.166871010353</v>
      </c>
      <c r="C39" s="35">
        <v>96.87329960111974</v>
      </c>
      <c r="D39" s="34">
        <v>42184.93340567246</v>
      </c>
      <c r="E39" s="34">
        <v>-42.43856614454867</v>
      </c>
      <c r="F39" s="35">
        <v>-0.4210460541153569</v>
      </c>
      <c r="G39" s="34">
        <v>-183.35082862576712</v>
      </c>
      <c r="H39" s="34">
        <v>357.58860827203455</v>
      </c>
      <c r="I39" s="35">
        <v>3.547746452995612</v>
      </c>
      <c r="J39" s="34">
        <v>1544.919482210975</v>
      </c>
      <c r="K39" s="34">
        <v>10079.31691313784</v>
      </c>
      <c r="L39" s="35">
        <v>1.5031282905765497</v>
      </c>
      <c r="M39" s="34">
        <v>43546.50205925768</v>
      </c>
      <c r="N39" s="35">
        <v>0.5348489378320664</v>
      </c>
      <c r="O39" s="36">
        <v>84.83155450539017</v>
      </c>
    </row>
    <row r="40" spans="2:15" ht="12.75">
      <c r="B40" s="34"/>
      <c r="C40" s="35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2</v>
      </c>
      <c r="B41" s="34">
        <v>11048.366023030285</v>
      </c>
      <c r="C41" s="35">
        <v>87.32517982914314</v>
      </c>
      <c r="D41" s="34">
        <v>34905.63350624535</v>
      </c>
      <c r="E41" s="34">
        <v>-26.272082479457367</v>
      </c>
      <c r="F41" s="35">
        <v>-0.2076519118050952</v>
      </c>
      <c r="G41" s="34">
        <v>-83.00265220777567</v>
      </c>
      <c r="H41" s="34">
        <v>1629.8880475161477</v>
      </c>
      <c r="I41" s="35">
        <v>12.88247208266196</v>
      </c>
      <c r="J41" s="34">
        <v>5149.383603350639</v>
      </c>
      <c r="K41" s="34">
        <v>12651.981988066975</v>
      </c>
      <c r="L41" s="35">
        <v>7.866583634410351</v>
      </c>
      <c r="M41" s="34">
        <v>39972.01445738821</v>
      </c>
      <c r="N41" s="35">
        <v>6.653718860335722</v>
      </c>
      <c r="O41" s="36">
        <v>77.86820898996395</v>
      </c>
    </row>
    <row r="42" spans="1:15" ht="12.75">
      <c r="A42" s="2" t="s">
        <v>46</v>
      </c>
      <c r="B42" s="34">
        <v>28326.274974617325</v>
      </c>
      <c r="C42" s="35">
        <v>85.37771116727312</v>
      </c>
      <c r="D42" s="34">
        <v>43677.93268830752</v>
      </c>
      <c r="E42" s="34">
        <v>-304.5122804487185</v>
      </c>
      <c r="F42" s="35">
        <v>-0.917824936400399</v>
      </c>
      <c r="G42" s="34">
        <v>-469.5452155329448</v>
      </c>
      <c r="H42" s="34">
        <v>5155.836690195449</v>
      </c>
      <c r="I42" s="35">
        <v>15.54011376912729</v>
      </c>
      <c r="J42" s="34">
        <v>7950.084792584181</v>
      </c>
      <c r="K42" s="34">
        <v>33177.59938436405</v>
      </c>
      <c r="L42" s="35">
        <v>6.891340263853696</v>
      </c>
      <c r="M42" s="34">
        <v>51158.47226535875</v>
      </c>
      <c r="N42" s="35">
        <v>5.6248481593159205</v>
      </c>
      <c r="O42" s="36">
        <v>99.66019136245757</v>
      </c>
    </row>
    <row r="43" spans="1:15" ht="12.75">
      <c r="A43" s="2" t="s">
        <v>47</v>
      </c>
      <c r="B43" s="34">
        <v>9486.62223928365</v>
      </c>
      <c r="C43" s="35">
        <v>92.40514977183872</v>
      </c>
      <c r="D43" s="34">
        <v>33451.89265941553</v>
      </c>
      <c r="E43" s="34">
        <v>39.04781000142202</v>
      </c>
      <c r="F43" s="35">
        <v>0.380348098662793</v>
      </c>
      <c r="G43" s="34">
        <v>137.69106809627272</v>
      </c>
      <c r="H43" s="34">
        <v>740.6649577004152</v>
      </c>
      <c r="I43" s="35">
        <v>7.214502129498474</v>
      </c>
      <c r="J43" s="34">
        <v>2611.74568109036</v>
      </c>
      <c r="K43" s="34">
        <v>10266.335006985488</v>
      </c>
      <c r="L43" s="35">
        <v>-0.09684309653381629</v>
      </c>
      <c r="M43" s="34">
        <v>36201.32940860216</v>
      </c>
      <c r="N43" s="35">
        <v>-1.7976521572550586</v>
      </c>
      <c r="O43" s="36">
        <v>70.52265747348456</v>
      </c>
    </row>
    <row r="44" spans="1:15" ht="12.75">
      <c r="A44" s="2" t="s">
        <v>48</v>
      </c>
      <c r="B44" s="34">
        <v>6573.524338035198</v>
      </c>
      <c r="C44" s="35">
        <v>83.74429564731875</v>
      </c>
      <c r="D44" s="34">
        <v>39088.33471903716</v>
      </c>
      <c r="E44" s="34">
        <v>-89.9107416232223</v>
      </c>
      <c r="F44" s="35">
        <v>-1.1454299613372025</v>
      </c>
      <c r="G44" s="34">
        <v>-534.6387999311551</v>
      </c>
      <c r="H44" s="34">
        <v>1365.9053316819204</v>
      </c>
      <c r="I44" s="35">
        <v>17.401134314018453</v>
      </c>
      <c r="J44" s="34">
        <v>8122.121719451752</v>
      </c>
      <c r="K44" s="34">
        <v>7849.518928093896</v>
      </c>
      <c r="L44" s="35">
        <v>10.763177603046149</v>
      </c>
      <c r="M44" s="34">
        <v>46675.81763855775</v>
      </c>
      <c r="N44" s="35">
        <v>10.356141647033024</v>
      </c>
      <c r="O44" s="36">
        <v>90.9276745742012</v>
      </c>
    </row>
    <row r="45" spans="1:15" ht="12.75">
      <c r="A45" s="2" t="s">
        <v>49</v>
      </c>
      <c r="B45" s="34">
        <v>18262.401476761286</v>
      </c>
      <c r="C45" s="35">
        <v>71.39664414580929</v>
      </c>
      <c r="D45" s="34">
        <v>42677.73776217017</v>
      </c>
      <c r="E45" s="34">
        <v>-222.0300136952859</v>
      </c>
      <c r="F45" s="35">
        <v>-0.868023731581153</v>
      </c>
      <c r="G45" s="34">
        <v>-518.8659723572631</v>
      </c>
      <c r="H45" s="34">
        <v>7538.423864435702</v>
      </c>
      <c r="I45" s="35">
        <v>29.471379585771857</v>
      </c>
      <c r="J45" s="34">
        <v>17616.67967029754</v>
      </c>
      <c r="K45" s="34">
        <v>25578.795327501703</v>
      </c>
      <c r="L45" s="35">
        <v>16.52428952365397</v>
      </c>
      <c r="M45" s="34">
        <v>59775.551460110444</v>
      </c>
      <c r="N45" s="35">
        <v>14.966417006361166</v>
      </c>
      <c r="O45" s="36">
        <v>116.44684904605529</v>
      </c>
    </row>
    <row r="46" spans="1:15" ht="12.75">
      <c r="A46" s="2" t="s">
        <v>3</v>
      </c>
      <c r="B46" s="34">
        <v>2203.6890328897734</v>
      </c>
      <c r="C46" s="35">
        <v>90.6530582633893</v>
      </c>
      <c r="D46" s="34">
        <v>32447.273586338626</v>
      </c>
      <c r="E46" s="34">
        <v>-19.56180985456509</v>
      </c>
      <c r="F46" s="35">
        <v>-0.804713306649166</v>
      </c>
      <c r="G46" s="34">
        <v>-288.0294754485701</v>
      </c>
      <c r="H46" s="34">
        <v>246.77701241488734</v>
      </c>
      <c r="I46" s="35">
        <v>10.151655043259867</v>
      </c>
      <c r="J46" s="34">
        <v>3633.562230032501</v>
      </c>
      <c r="K46" s="34">
        <v>2430.9042354500957</v>
      </c>
      <c r="L46" s="35">
        <v>-0.13611478783011055</v>
      </c>
      <c r="M46" s="34">
        <v>35792.80634092256</v>
      </c>
      <c r="N46" s="35">
        <v>-0.2860958864171703</v>
      </c>
      <c r="O46" s="36">
        <v>69.72682668929407</v>
      </c>
    </row>
    <row r="47" spans="1:15" ht="3.75" customHeight="1">
      <c r="A47" s="15"/>
      <c r="B47" s="17" t="s">
        <v>4</v>
      </c>
      <c r="C47" s="17" t="s">
        <v>4</v>
      </c>
      <c r="D47" s="17" t="s">
        <v>4</v>
      </c>
      <c r="E47" s="17" t="s">
        <v>4</v>
      </c>
      <c r="F47" s="17" t="s">
        <v>4</v>
      </c>
      <c r="G47" s="17" t="s">
        <v>4</v>
      </c>
      <c r="H47" s="17" t="s">
        <v>4</v>
      </c>
      <c r="I47" s="17" t="s">
        <v>4</v>
      </c>
      <c r="J47" s="17" t="s">
        <v>4</v>
      </c>
      <c r="K47" s="17" t="s">
        <v>4</v>
      </c>
      <c r="L47" s="18"/>
      <c r="M47" s="17" t="s">
        <v>4</v>
      </c>
      <c r="N47" s="18"/>
      <c r="O47" s="19" t="s">
        <v>4</v>
      </c>
    </row>
    <row r="48" spans="1:15" ht="12.75">
      <c r="A48" s="2" t="s">
        <v>51</v>
      </c>
      <c r="B48" s="5" t="s">
        <v>4</v>
      </c>
      <c r="C48" s="6" t="s">
        <v>4</v>
      </c>
      <c r="D48" s="5" t="s">
        <v>4</v>
      </c>
      <c r="E48" s="5" t="s">
        <v>4</v>
      </c>
      <c r="F48" s="6" t="s">
        <v>4</v>
      </c>
      <c r="G48" s="5" t="s">
        <v>4</v>
      </c>
      <c r="H48" s="5" t="s">
        <v>4</v>
      </c>
      <c r="I48" s="6" t="s">
        <v>4</v>
      </c>
      <c r="J48" s="5" t="s">
        <v>4</v>
      </c>
      <c r="K48" s="5" t="s">
        <v>4</v>
      </c>
      <c r="L48" s="7"/>
      <c r="M48" s="5" t="s">
        <v>4</v>
      </c>
      <c r="N48" s="7"/>
      <c r="O48" s="8" t="s">
        <v>4</v>
      </c>
    </row>
    <row r="49" ht="12.75">
      <c r="A49" s="32" t="s">
        <v>50</v>
      </c>
    </row>
    <row r="50" ht="12.75">
      <c r="A50" s="32" t="s">
        <v>52</v>
      </c>
    </row>
    <row r="51" ht="12.75">
      <c r="A51" s="32" t="s">
        <v>65</v>
      </c>
    </row>
    <row r="53" ht="12.75">
      <c r="A53" s="1" t="s">
        <v>53</v>
      </c>
    </row>
    <row r="54" ht="12.75">
      <c r="A54" s="1" t="s">
        <v>54</v>
      </c>
    </row>
    <row r="55" ht="12.75">
      <c r="A55" s="1" t="s">
        <v>55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59</v>
      </c>
      <c r="O1" s="11" t="s">
        <v>66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7</v>
      </c>
      <c r="K4" s="21" t="s">
        <v>8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9</v>
      </c>
      <c r="E6" s="25" t="s">
        <v>10</v>
      </c>
      <c r="H6" s="25" t="s">
        <v>12</v>
      </c>
      <c r="K6" s="21"/>
    </row>
    <row r="7" spans="2:11" s="9" customFormat="1" ht="12.75">
      <c r="B7" s="21" t="s">
        <v>11</v>
      </c>
      <c r="E7" s="21"/>
      <c r="H7" s="21" t="s">
        <v>13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14</v>
      </c>
      <c r="C9" s="26" t="s">
        <v>15</v>
      </c>
      <c r="D9" s="9" t="s">
        <v>16</v>
      </c>
      <c r="E9" s="21" t="s">
        <v>17</v>
      </c>
      <c r="F9" s="26" t="s">
        <v>15</v>
      </c>
      <c r="G9" s="9" t="s">
        <v>16</v>
      </c>
      <c r="H9" s="21" t="s">
        <v>17</v>
      </c>
      <c r="I9" s="26" t="s">
        <v>15</v>
      </c>
      <c r="J9" s="9" t="s">
        <v>16</v>
      </c>
      <c r="K9" s="21" t="s">
        <v>17</v>
      </c>
      <c r="L9" s="26" t="s">
        <v>18</v>
      </c>
      <c r="M9" s="26" t="s">
        <v>16</v>
      </c>
      <c r="N9" s="26" t="s">
        <v>18</v>
      </c>
      <c r="O9" s="9" t="s">
        <v>19</v>
      </c>
    </row>
    <row r="10" spans="2:15" s="9" customFormat="1" ht="12.75">
      <c r="B10" s="21" t="s">
        <v>20</v>
      </c>
      <c r="C10" s="27" t="s">
        <v>21</v>
      </c>
      <c r="D10" s="9" t="s">
        <v>25</v>
      </c>
      <c r="E10" s="21" t="s">
        <v>20</v>
      </c>
      <c r="F10" s="27" t="s">
        <v>21</v>
      </c>
      <c r="G10" s="9" t="s">
        <v>25</v>
      </c>
      <c r="H10" s="21" t="s">
        <v>20</v>
      </c>
      <c r="I10" s="27" t="s">
        <v>21</v>
      </c>
      <c r="J10" s="9" t="s">
        <v>25</v>
      </c>
      <c r="K10" s="21" t="s">
        <v>20</v>
      </c>
      <c r="L10" s="27" t="s">
        <v>23</v>
      </c>
      <c r="M10" s="27" t="s">
        <v>22</v>
      </c>
      <c r="N10" s="27" t="s">
        <v>23</v>
      </c>
      <c r="O10" s="9" t="s">
        <v>0</v>
      </c>
    </row>
    <row r="11" spans="2:14" s="9" customFormat="1" ht="12.75">
      <c r="B11" s="21"/>
      <c r="C11" s="27"/>
      <c r="D11" s="9" t="s">
        <v>26</v>
      </c>
      <c r="E11" s="21"/>
      <c r="F11" s="27"/>
      <c r="G11" s="9" t="s">
        <v>26</v>
      </c>
      <c r="H11" s="21"/>
      <c r="I11" s="27"/>
      <c r="J11" s="9" t="s">
        <v>26</v>
      </c>
      <c r="K11" s="21"/>
      <c r="L11" s="27" t="s">
        <v>24</v>
      </c>
      <c r="M11" s="27"/>
      <c r="N11" s="27" t="s">
        <v>24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15</v>
      </c>
      <c r="M12" s="29"/>
      <c r="N12" s="28" t="s">
        <v>15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5</v>
      </c>
      <c r="B15" s="38">
        <v>326471.289503532</v>
      </c>
      <c r="C15" s="39">
        <v>91.55398871467379</v>
      </c>
      <c r="D15" s="38">
        <v>44460.320611415445</v>
      </c>
      <c r="E15" s="38">
        <v>-2047.2309459979524</v>
      </c>
      <c r="F15" s="39">
        <v>-0.5741152896208954</v>
      </c>
      <c r="G15" s="38">
        <v>-278.8010681217821</v>
      </c>
      <c r="H15" s="38">
        <v>32164.763062213555</v>
      </c>
      <c r="I15" s="39">
        <v>9.020126574947097</v>
      </c>
      <c r="J15" s="38">
        <v>4380.341316723215</v>
      </c>
      <c r="K15" s="38">
        <v>356588.8216197476</v>
      </c>
      <c r="L15" s="39">
        <v>0.2104062665126305</v>
      </c>
      <c r="M15" s="38">
        <f>D15+G15+J15</f>
        <v>48561.86086001687</v>
      </c>
      <c r="N15" s="39">
        <v>-0.5779458399135851</v>
      </c>
      <c r="O15" s="40">
        <f>M15*100/$M$15</f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27</v>
      </c>
      <c r="B17" s="34">
        <v>67930.3237480081</v>
      </c>
      <c r="C17" s="35">
        <v>88.56296351968722</v>
      </c>
      <c r="D17" s="34">
        <v>54001.92996397882</v>
      </c>
      <c r="E17" s="34">
        <v>-379.16946321314344</v>
      </c>
      <c r="F17" s="35">
        <v>-0.49433551152933636</v>
      </c>
      <c r="G17" s="34">
        <v>-301.42477861392535</v>
      </c>
      <c r="H17" s="34">
        <v>9151.7032623189</v>
      </c>
      <c r="I17" s="35">
        <v>11.931371991842116</v>
      </c>
      <c r="J17" s="34">
        <v>7275.243386976399</v>
      </c>
      <c r="K17" s="34">
        <v>76702.85754711386</v>
      </c>
      <c r="L17" s="35">
        <v>1.8174180423494724</v>
      </c>
      <c r="M17" s="34">
        <f>D17+G17+J17</f>
        <v>60975.7485723413</v>
      </c>
      <c r="N17" s="35">
        <v>0.5301350136883265</v>
      </c>
      <c r="O17" s="36">
        <f>M17*100/$M$15</f>
        <v>125.56303957978128</v>
      </c>
    </row>
    <row r="18" spans="1:15" ht="12.75">
      <c r="A18" s="2" t="s">
        <v>28</v>
      </c>
      <c r="B18" s="34">
        <v>39430.085648457694</v>
      </c>
      <c r="C18" s="35">
        <v>97.27484318115788</v>
      </c>
      <c r="D18" s="34">
        <v>41269.55212580926</v>
      </c>
      <c r="E18" s="34">
        <v>-322.4881644141709</v>
      </c>
      <c r="F18" s="35">
        <v>-0.7955850235997387</v>
      </c>
      <c r="G18" s="34">
        <v>-337.53267060853443</v>
      </c>
      <c r="H18" s="34">
        <v>1427.1228598647697</v>
      </c>
      <c r="I18" s="35">
        <v>3.5207418424418533</v>
      </c>
      <c r="J18" s="34">
        <v>1493.700058889597</v>
      </c>
      <c r="K18" s="34">
        <v>40534.720343908295</v>
      </c>
      <c r="L18" s="35">
        <v>0.4411256764605298</v>
      </c>
      <c r="M18" s="34">
        <f>D18+G18+J18</f>
        <v>42425.71951409033</v>
      </c>
      <c r="N18" s="35">
        <v>0.1729471097860813</v>
      </c>
      <c r="O18" s="36">
        <f>M18*100/$M$15</f>
        <v>87.36427880386539</v>
      </c>
    </row>
    <row r="19" spans="1:15" ht="12.75">
      <c r="A19" s="2" t="s">
        <v>29</v>
      </c>
      <c r="B19" s="34">
        <v>14378.431337847589</v>
      </c>
      <c r="C19" s="35">
        <v>97.51359663964506</v>
      </c>
      <c r="D19" s="34">
        <v>40918.26080652369</v>
      </c>
      <c r="E19" s="34">
        <v>-99.82624242503749</v>
      </c>
      <c r="F19" s="35">
        <v>-0.677015156184885</v>
      </c>
      <c r="G19" s="34">
        <v>-284.0863601115485</v>
      </c>
      <c r="H19" s="34">
        <v>466.44773139719535</v>
      </c>
      <c r="I19" s="35">
        <v>3.1634185165398288</v>
      </c>
      <c r="J19" s="34">
        <v>1327.4208762733438</v>
      </c>
      <c r="K19" s="34">
        <v>14745.052826819747</v>
      </c>
      <c r="L19" s="35">
        <v>-0.6640253334557533</v>
      </c>
      <c r="M19" s="34">
        <f>D19+G19+J19</f>
        <v>41961.59532268549</v>
      </c>
      <c r="N19" s="35">
        <v>-1.3795166391724845</v>
      </c>
      <c r="O19" s="36">
        <f>M19*100/$M$15</f>
        <v>86.40854073455478</v>
      </c>
    </row>
    <row r="20" spans="1:15" ht="12.75">
      <c r="A20" s="2" t="s">
        <v>1</v>
      </c>
      <c r="B20" s="34">
        <v>1462.9510218941537</v>
      </c>
      <c r="C20" s="35">
        <v>94.41723128021714</v>
      </c>
      <c r="D20" s="34">
        <v>42350.36538600491</v>
      </c>
      <c r="E20" s="34">
        <v>13.82538510164396</v>
      </c>
      <c r="F20" s="35">
        <v>0.892274972397832</v>
      </c>
      <c r="G20" s="34">
        <v>400.2253676946491</v>
      </c>
      <c r="H20" s="34">
        <v>72.67701592053393</v>
      </c>
      <c r="I20" s="35">
        <v>4.690493747385036</v>
      </c>
      <c r="J20" s="34">
        <v>2103.8969407287495</v>
      </c>
      <c r="K20" s="34">
        <v>1549.4534229163314</v>
      </c>
      <c r="L20" s="35">
        <v>-0.06462491484698907</v>
      </c>
      <c r="M20" s="34">
        <f>D20+G20+J20</f>
        <v>44854.48769442831</v>
      </c>
      <c r="N20" s="35">
        <v>-0.01255113209067682</v>
      </c>
      <c r="O20" s="36">
        <f>M20*100/$M$15</f>
        <v>92.36566906635778</v>
      </c>
    </row>
    <row r="21" spans="1:15" ht="12.75">
      <c r="A21" s="2" t="s">
        <v>30</v>
      </c>
      <c r="B21" s="34">
        <v>6317.418663511246</v>
      </c>
      <c r="C21" s="35">
        <v>93.44196030473199</v>
      </c>
      <c r="D21" s="34">
        <v>47982.824422841004</v>
      </c>
      <c r="E21" s="34">
        <v>-21.80942368246143</v>
      </c>
      <c r="F21" s="35">
        <v>-0.3225867099447484</v>
      </c>
      <c r="G21" s="34">
        <v>-165.6495798455221</v>
      </c>
      <c r="H21" s="34">
        <v>465.1849931998713</v>
      </c>
      <c r="I21" s="35">
        <v>6.8806264052127615</v>
      </c>
      <c r="J21" s="34">
        <v>3533.2294789599823</v>
      </c>
      <c r="K21" s="34">
        <v>6760.794233028656</v>
      </c>
      <c r="L21" s="35">
        <v>0.7408427614747914</v>
      </c>
      <c r="M21" s="34">
        <f>D21+G21+J21</f>
        <v>51350.404321955466</v>
      </c>
      <c r="N21" s="35">
        <v>-0.8231423714771591</v>
      </c>
      <c r="O21" s="36">
        <f>M21*100/$M$15</f>
        <v>105.74225001380564</v>
      </c>
    </row>
    <row r="22" spans="2:15" ht="12.75">
      <c r="B22" s="34"/>
      <c r="C22" s="35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31</v>
      </c>
      <c r="B23" s="34">
        <v>1155.5190621546399</v>
      </c>
      <c r="C23" s="35">
        <v>95.99419110795759</v>
      </c>
      <c r="D23" s="34">
        <v>35262.5671260838</v>
      </c>
      <c r="E23" s="34">
        <v>1.7640126575888146</v>
      </c>
      <c r="F23" s="35">
        <v>0.14654450429721705</v>
      </c>
      <c r="G23" s="34">
        <v>53.83175127678021</v>
      </c>
      <c r="H23" s="34">
        <v>46.45545229834693</v>
      </c>
      <c r="I23" s="35">
        <v>3.8592643877451898</v>
      </c>
      <c r="J23" s="34">
        <v>1417.6646311558766</v>
      </c>
      <c r="K23" s="34">
        <v>1203.7385271105757</v>
      </c>
      <c r="L23" s="35">
        <v>-1.7921406719415889</v>
      </c>
      <c r="M23" s="34">
        <f>D23+G23+J23</f>
        <v>36734.06350851646</v>
      </c>
      <c r="N23" s="35">
        <v>-2.6462784212929913</v>
      </c>
      <c r="O23" s="36">
        <f>M23*100/$M$15</f>
        <v>75.64385478226441</v>
      </c>
    </row>
    <row r="24" spans="1:15" ht="12.75">
      <c r="A24" s="2" t="s">
        <v>32</v>
      </c>
      <c r="B24" s="34">
        <v>1866.5893860533552</v>
      </c>
      <c r="C24" s="35">
        <v>86.08566488682341</v>
      </c>
      <c r="D24" s="34">
        <v>48964.85889807074</v>
      </c>
      <c r="E24" s="34">
        <v>17.58278549953294</v>
      </c>
      <c r="F24" s="35">
        <v>0.8109045254404037</v>
      </c>
      <c r="G24" s="34">
        <v>461.23620837682483</v>
      </c>
      <c r="H24" s="34">
        <v>284.1207591079312</v>
      </c>
      <c r="I24" s="35">
        <v>13.103430587736186</v>
      </c>
      <c r="J24" s="34">
        <v>7453.129747591385</v>
      </c>
      <c r="K24" s="34">
        <v>2168.2929306608194</v>
      </c>
      <c r="L24" s="35">
        <v>-1.9755414990692555</v>
      </c>
      <c r="M24" s="34">
        <f>D24+G24+J24</f>
        <v>56879.224854038956</v>
      </c>
      <c r="N24" s="35">
        <v>-3.1481013237439903</v>
      </c>
      <c r="O24" s="36">
        <f>M24*100/$M$15</f>
        <v>117.12735847993447</v>
      </c>
    </row>
    <row r="25" spans="1:15" ht="12.75">
      <c r="A25" s="2" t="s">
        <v>33</v>
      </c>
      <c r="B25" s="34">
        <v>1582.0270515260152</v>
      </c>
      <c r="C25" s="35">
        <v>79.94291389969439</v>
      </c>
      <c r="D25" s="34">
        <v>41462.07808800753</v>
      </c>
      <c r="E25" s="34">
        <v>7.41791629787911</v>
      </c>
      <c r="F25" s="35">
        <v>0.3748417850026491</v>
      </c>
      <c r="G25" s="34">
        <v>194.41021852078586</v>
      </c>
      <c r="H25" s="34">
        <v>389.5009754163146</v>
      </c>
      <c r="I25" s="35">
        <v>19.682244315302963</v>
      </c>
      <c r="J25" s="34">
        <v>10208.118655422859</v>
      </c>
      <c r="K25" s="34">
        <v>1978.9459432402089</v>
      </c>
      <c r="L25" s="35">
        <v>-1.1117612833887236</v>
      </c>
      <c r="M25" s="34">
        <f>D25+G25+J25</f>
        <v>51864.60696195118</v>
      </c>
      <c r="N25" s="35">
        <v>-1.3657461715905095</v>
      </c>
      <c r="O25" s="36">
        <f>M25*100/$M$15</f>
        <v>106.80111108479701</v>
      </c>
    </row>
    <row r="26" spans="1:15" ht="12.75">
      <c r="A26" s="2" t="s">
        <v>34</v>
      </c>
      <c r="B26" s="34">
        <v>6229.6318210700865</v>
      </c>
      <c r="C26" s="35">
        <v>78.45213132117823</v>
      </c>
      <c r="D26" s="34">
        <v>61160.56649096367</v>
      </c>
      <c r="E26" s="34">
        <v>-8.6216177488933</v>
      </c>
      <c r="F26" s="35">
        <v>-0.1085753231113092</v>
      </c>
      <c r="G26" s="34">
        <v>-84.64433223925016</v>
      </c>
      <c r="H26" s="34">
        <v>1719.66867456213</v>
      </c>
      <c r="I26" s="35">
        <v>21.65644400193308</v>
      </c>
      <c r="J26" s="34">
        <v>16883.166346565577</v>
      </c>
      <c r="K26" s="34">
        <v>7940.678877883323</v>
      </c>
      <c r="L26" s="35">
        <v>2.106147561147176</v>
      </c>
      <c r="M26" s="34">
        <f>D26+G26+J26</f>
        <v>77959.08850529</v>
      </c>
      <c r="N26" s="35">
        <v>0.8029676930036977</v>
      </c>
      <c r="O26" s="36">
        <f>M26*100/$M$15</f>
        <v>160.5356284225038</v>
      </c>
    </row>
    <row r="27" spans="1:15" ht="12.75">
      <c r="A27" s="2" t="s">
        <v>35</v>
      </c>
      <c r="B27" s="34">
        <v>8983.944964713557</v>
      </c>
      <c r="C27" s="35">
        <v>95.06403857514576</v>
      </c>
      <c r="D27" s="34">
        <v>36641.94339190298</v>
      </c>
      <c r="E27" s="34">
        <v>-72.97029646715978</v>
      </c>
      <c r="F27" s="35">
        <v>-0.7721386434845634</v>
      </c>
      <c r="G27" s="34">
        <v>-297.61685795515086</v>
      </c>
      <c r="H27" s="34">
        <v>539.4390732358472</v>
      </c>
      <c r="I27" s="35">
        <v>5.708100068338799</v>
      </c>
      <c r="J27" s="34">
        <v>2200.1577327693194</v>
      </c>
      <c r="K27" s="34">
        <v>9450.413741482245</v>
      </c>
      <c r="L27" s="35">
        <v>-0.37240050541326175</v>
      </c>
      <c r="M27" s="34">
        <f>D27+G27+J27</f>
        <v>38544.48426671715</v>
      </c>
      <c r="N27" s="35">
        <v>-1.737707641752051</v>
      </c>
      <c r="O27" s="36">
        <f>M27*100/$M$15</f>
        <v>79.37192600140355</v>
      </c>
    </row>
    <row r="28" spans="2:15" ht="12.75">
      <c r="B28" s="34"/>
      <c r="C28" s="35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36</v>
      </c>
      <c r="B29" s="34">
        <v>10561.59472198273</v>
      </c>
      <c r="C29" s="35">
        <v>97.49091330017356</v>
      </c>
      <c r="D29" s="34">
        <v>43148.35203895319</v>
      </c>
      <c r="E29" s="34">
        <v>-61.347343405753634</v>
      </c>
      <c r="F29" s="35">
        <v>-0.5662789280029791</v>
      </c>
      <c r="G29" s="34">
        <v>-250.62851203867103</v>
      </c>
      <c r="H29" s="34">
        <v>333.1671053592694</v>
      </c>
      <c r="I29" s="35">
        <v>3.0753656278294215</v>
      </c>
      <c r="J29" s="34">
        <v>1361.1213011155978</v>
      </c>
      <c r="K29" s="34">
        <v>10833.414483936245</v>
      </c>
      <c r="L29" s="35">
        <v>0.45028061713052736</v>
      </c>
      <c r="M29" s="34">
        <f>D29+G29+J29</f>
        <v>44258.844828030116</v>
      </c>
      <c r="N29" s="35">
        <v>-0.13492083465777016</v>
      </c>
      <c r="O29" s="36">
        <f>M29*100/$M$15</f>
        <v>91.13910390627221</v>
      </c>
    </row>
    <row r="30" spans="1:15" ht="12.75">
      <c r="A30" s="2" t="s">
        <v>37</v>
      </c>
      <c r="B30" s="34">
        <v>9130.405127076896</v>
      </c>
      <c r="C30" s="35">
        <v>68.25710728682743</v>
      </c>
      <c r="D30" s="34">
        <v>47917.56826285213</v>
      </c>
      <c r="E30" s="34">
        <v>10.281731655672928</v>
      </c>
      <c r="F30" s="35">
        <v>0.07686419725608813</v>
      </c>
      <c r="G30" s="34">
        <v>53.9598814744777</v>
      </c>
      <c r="H30" s="34">
        <v>4235.803136235212</v>
      </c>
      <c r="I30" s="35">
        <v>31.666028515916476</v>
      </c>
      <c r="J30" s="34">
        <v>22230.052566521183</v>
      </c>
      <c r="K30" s="34">
        <v>13376.48999496778</v>
      </c>
      <c r="L30" s="35">
        <v>4.1202575019132714</v>
      </c>
      <c r="M30" s="34">
        <f>D30+G30+J30</f>
        <v>70201.58071084779</v>
      </c>
      <c r="N30" s="35">
        <v>4.428447868605878</v>
      </c>
      <c r="O30" s="36">
        <f>M30*100/$M$15</f>
        <v>144.56114215476418</v>
      </c>
    </row>
    <row r="31" spans="1:15" ht="12.75">
      <c r="A31" s="2" t="s">
        <v>38</v>
      </c>
      <c r="B31" s="34">
        <v>12740.437432435388</v>
      </c>
      <c r="C31" s="35">
        <v>95.339124411892</v>
      </c>
      <c r="D31" s="34">
        <v>48795.80168456699</v>
      </c>
      <c r="E31" s="34">
        <v>-52.2270455117538</v>
      </c>
      <c r="F31" s="35">
        <v>-0.39082494742559487</v>
      </c>
      <c r="G31" s="34">
        <v>-200.02928226580093</v>
      </c>
      <c r="H31" s="34">
        <v>675.0730615304251</v>
      </c>
      <c r="I31" s="35">
        <v>5.051700535533588</v>
      </c>
      <c r="J31" s="34">
        <v>2585.5259215173865</v>
      </c>
      <c r="K31" s="34">
        <v>13363.28344845406</v>
      </c>
      <c r="L31" s="35">
        <v>-1.5752368083341795</v>
      </c>
      <c r="M31" s="34">
        <f>D31+G31+J31</f>
        <v>51181.29832381858</v>
      </c>
      <c r="N31" s="35">
        <v>-2.0950732999112875</v>
      </c>
      <c r="O31" s="36">
        <f>M31*100/$M$15</f>
        <v>105.39402201112603</v>
      </c>
    </row>
    <row r="32" spans="1:15" ht="12.75">
      <c r="A32" s="2" t="s">
        <v>39</v>
      </c>
      <c r="B32" s="34">
        <v>3507.639329849762</v>
      </c>
      <c r="C32" s="35">
        <v>94.03384304102009</v>
      </c>
      <c r="D32" s="34">
        <v>47601.87454842458</v>
      </c>
      <c r="E32" s="34">
        <v>-8.803829155196716</v>
      </c>
      <c r="F32" s="35">
        <v>-0.23601568208416204</v>
      </c>
      <c r="G32" s="34">
        <v>-119.47601551422531</v>
      </c>
      <c r="H32" s="34">
        <v>231.35271284003963</v>
      </c>
      <c r="I32" s="35">
        <v>6.202172641064064</v>
      </c>
      <c r="J32" s="34">
        <v>3139.667958256404</v>
      </c>
      <c r="K32" s="34">
        <v>3730.188213534605</v>
      </c>
      <c r="L32" s="35">
        <v>0.7866589934982127</v>
      </c>
      <c r="M32" s="34">
        <f>D32+G32+J32</f>
        <v>50622.066491166755</v>
      </c>
      <c r="N32" s="35">
        <v>0.3804321458714899</v>
      </c>
      <c r="O32" s="36">
        <f>M32*100/$M$15</f>
        <v>104.24243551351661</v>
      </c>
    </row>
    <row r="33" spans="1:15" ht="12.75">
      <c r="A33" s="2" t="s">
        <v>40</v>
      </c>
      <c r="B33" s="34">
        <v>2295.7936646224534</v>
      </c>
      <c r="C33" s="35">
        <v>98.6973804551994</v>
      </c>
      <c r="D33" s="34">
        <v>43537.01101081798</v>
      </c>
      <c r="E33" s="34">
        <v>-13.170063499552843</v>
      </c>
      <c r="F33" s="35">
        <v>-0.5661879758032453</v>
      </c>
      <c r="G33" s="34">
        <v>-249.75467457241973</v>
      </c>
      <c r="H33" s="34">
        <v>43.47021619432568</v>
      </c>
      <c r="I33" s="35">
        <v>1.8688075206038577</v>
      </c>
      <c r="J33" s="34">
        <v>824.3612264720792</v>
      </c>
      <c r="K33" s="34">
        <v>2326.0938173172262</v>
      </c>
      <c r="L33" s="35">
        <v>-3.929102642827953</v>
      </c>
      <c r="M33" s="34">
        <f>D33+G33+J33</f>
        <v>44111.61756271764</v>
      </c>
      <c r="N33" s="35">
        <v>-3.579303426174363</v>
      </c>
      <c r="O33" s="36">
        <f>M33*100/$M$15</f>
        <v>90.83592922823246</v>
      </c>
    </row>
    <row r="34" spans="2:15" ht="12.75">
      <c r="B34" s="34"/>
      <c r="C34" s="35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41</v>
      </c>
      <c r="B35" s="34">
        <v>556.2998672828294</v>
      </c>
      <c r="C35" s="35">
        <v>90.55784491388775</v>
      </c>
      <c r="D35" s="34">
        <v>37828.08835052559</v>
      </c>
      <c r="E35" s="34">
        <v>5.125481672099058</v>
      </c>
      <c r="F35" s="35">
        <v>0.834356795082498</v>
      </c>
      <c r="G35" s="34">
        <v>348.52996546301233</v>
      </c>
      <c r="H35" s="34">
        <v>52.87799253008568</v>
      </c>
      <c r="I35" s="35">
        <v>8.607798291029747</v>
      </c>
      <c r="J35" s="34">
        <v>3595.6747266480133</v>
      </c>
      <c r="K35" s="34">
        <v>614.3033414850141</v>
      </c>
      <c r="L35" s="35">
        <v>-7.465827550712545</v>
      </c>
      <c r="M35" s="34">
        <f>D35+G35+J35</f>
        <v>41772.29304263662</v>
      </c>
      <c r="N35" s="35">
        <v>-7.352566629721968</v>
      </c>
      <c r="O35" s="36">
        <f>M35*100/$M$15</f>
        <v>86.0187239592163</v>
      </c>
    </row>
    <row r="36" spans="1:15" ht="12.75">
      <c r="A36" s="2" t="s">
        <v>42</v>
      </c>
      <c r="B36" s="34">
        <v>19240.642551055575</v>
      </c>
      <c r="C36" s="35">
        <v>96.8875103851477</v>
      </c>
      <c r="D36" s="34">
        <v>42242.655646156185</v>
      </c>
      <c r="E36" s="34">
        <v>-121.57057238016188</v>
      </c>
      <c r="F36" s="35">
        <v>-0.6121765457029961</v>
      </c>
      <c r="G36" s="34">
        <v>-266.9070854642297</v>
      </c>
      <c r="H36" s="34">
        <v>739.6719136695122</v>
      </c>
      <c r="I36" s="35">
        <v>3.7246661605552913</v>
      </c>
      <c r="J36" s="34">
        <v>1623.9429560298329</v>
      </c>
      <c r="K36" s="34">
        <v>19858.743892344926</v>
      </c>
      <c r="L36" s="35">
        <v>-1.9360779672277673</v>
      </c>
      <c r="M36" s="34">
        <f>D36+G36+J36</f>
        <v>43599.69151672179</v>
      </c>
      <c r="N36" s="35">
        <v>-2.4926244566481848</v>
      </c>
      <c r="O36" s="36">
        <f>M36*100/$M$15</f>
        <v>89.78175618599357</v>
      </c>
    </row>
    <row r="37" spans="1:15" ht="12.75">
      <c r="A37" s="2" t="s">
        <v>43</v>
      </c>
      <c r="B37" s="34">
        <v>7497.713899109757</v>
      </c>
      <c r="C37" s="35">
        <v>91.18193845078116</v>
      </c>
      <c r="D37" s="34">
        <v>39431.766971925266</v>
      </c>
      <c r="E37" s="34">
        <v>75.31667873217697</v>
      </c>
      <c r="F37" s="35">
        <v>0.915948628726689</v>
      </c>
      <c r="G37" s="34">
        <v>396.1033676170533</v>
      </c>
      <c r="H37" s="34">
        <v>649.7754147691196</v>
      </c>
      <c r="I37" s="35">
        <v>7.902112920492134</v>
      </c>
      <c r="J37" s="34">
        <v>3417.280665017668</v>
      </c>
      <c r="K37" s="34">
        <v>8222.805992611055</v>
      </c>
      <c r="L37" s="35">
        <v>-1.6229307866427733</v>
      </c>
      <c r="M37" s="34">
        <f>D37+G37+J37</f>
        <v>43245.151004559986</v>
      </c>
      <c r="N37" s="35">
        <v>-1.7145073878017114</v>
      </c>
      <c r="O37" s="36">
        <f>M37*100/$M$15</f>
        <v>89.05167602456031</v>
      </c>
    </row>
    <row r="38" spans="1:15" ht="12.75">
      <c r="A38" s="2" t="s">
        <v>44</v>
      </c>
      <c r="B38" s="34">
        <v>25866.097234119094</v>
      </c>
      <c r="C38" s="35">
        <v>96.58069342577355</v>
      </c>
      <c r="D38" s="34">
        <v>46739.98965334385</v>
      </c>
      <c r="E38" s="34">
        <v>-95.95432055807521</v>
      </c>
      <c r="F38" s="35">
        <v>-0.3582811404757898</v>
      </c>
      <c r="G38" s="34">
        <v>-173.38927900426313</v>
      </c>
      <c r="H38" s="34">
        <v>1011.7079063425602</v>
      </c>
      <c r="I38" s="35">
        <v>3.7775877147022454</v>
      </c>
      <c r="J38" s="34">
        <v>1828.1543074183783</v>
      </c>
      <c r="K38" s="34">
        <v>26781.85081990358</v>
      </c>
      <c r="L38" s="35">
        <v>-2.02641302808676</v>
      </c>
      <c r="M38" s="34">
        <f>D38+G38+J38</f>
        <v>48394.754681757964</v>
      </c>
      <c r="N38" s="35">
        <v>-3.0314582631041143</v>
      </c>
      <c r="O38" s="36">
        <f>M38*100/$M$15</f>
        <v>99.65589008473007</v>
      </c>
    </row>
    <row r="39" spans="1:15" ht="12.75">
      <c r="A39" s="2" t="s">
        <v>45</v>
      </c>
      <c r="B39" s="34">
        <v>9672.35329073438</v>
      </c>
      <c r="C39" s="35">
        <v>97.40482667644896</v>
      </c>
      <c r="D39" s="34">
        <v>42190.73813967266</v>
      </c>
      <c r="E39" s="34">
        <v>-62.27793240006383</v>
      </c>
      <c r="F39" s="35">
        <v>-0.6271660090214969</v>
      </c>
      <c r="G39" s="34">
        <v>-271.6559102828047</v>
      </c>
      <c r="H39" s="34">
        <v>319.98008220681567</v>
      </c>
      <c r="I39" s="35">
        <v>3.222339332572534</v>
      </c>
      <c r="J39" s="34">
        <v>1395.7509049251948</v>
      </c>
      <c r="K39" s="34">
        <v>9930.055440541131</v>
      </c>
      <c r="L39" s="35">
        <v>-1.5585939394030413</v>
      </c>
      <c r="M39" s="34">
        <f>D39+G39+J39</f>
        <v>43314.83313431506</v>
      </c>
      <c r="N39" s="35">
        <v>-2.0219173294541593</v>
      </c>
      <c r="O39" s="36">
        <f>M39*100/$M$15</f>
        <v>89.1951674981592</v>
      </c>
    </row>
    <row r="40" spans="2:15" ht="12.75">
      <c r="B40" s="34"/>
      <c r="C40" s="35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2</v>
      </c>
      <c r="B41" s="34">
        <v>10571.29646426862</v>
      </c>
      <c r="C41" s="35">
        <v>90.12735200403142</v>
      </c>
      <c r="D41" s="34">
        <v>33778.2109785489</v>
      </c>
      <c r="E41" s="34">
        <v>-50.256755832448874</v>
      </c>
      <c r="F41" s="35">
        <v>-0.4284723580311732</v>
      </c>
      <c r="G41" s="34">
        <v>-160.58421096634368</v>
      </c>
      <c r="H41" s="34">
        <v>1208.2480485099813</v>
      </c>
      <c r="I41" s="35">
        <v>10.301120353999755</v>
      </c>
      <c r="J41" s="34">
        <v>3860.68611687675</v>
      </c>
      <c r="K41" s="34">
        <v>11729.287756946153</v>
      </c>
      <c r="L41" s="35">
        <v>-0.6818809385529812</v>
      </c>
      <c r="M41" s="34">
        <f aca="true" t="shared" si="0" ref="M41:M46">D41+G41+J41</f>
        <v>37478.31288445931</v>
      </c>
      <c r="N41" s="35">
        <v>-1.3159438659523959</v>
      </c>
      <c r="O41" s="36">
        <f aca="true" t="shared" si="1" ref="O41:O46">M41*100/$M$15</f>
        <v>77.17643480033291</v>
      </c>
    </row>
    <row r="42" spans="1:15" ht="12.75">
      <c r="A42" s="2" t="s">
        <v>46</v>
      </c>
      <c r="B42" s="34">
        <v>28679.054203044772</v>
      </c>
      <c r="C42" s="35">
        <v>92.39796121921624</v>
      </c>
      <c r="D42" s="34">
        <v>44752.14515129279</v>
      </c>
      <c r="E42" s="34">
        <v>-381.4209160701406</v>
      </c>
      <c r="F42" s="35">
        <v>-1.228859039832115</v>
      </c>
      <c r="G42" s="34">
        <v>-595.187138280794</v>
      </c>
      <c r="H42" s="34">
        <v>2740.9890209387113</v>
      </c>
      <c r="I42" s="35">
        <v>8.83089782061587</v>
      </c>
      <c r="J42" s="34">
        <v>4277.168195809125</v>
      </c>
      <c r="K42" s="34">
        <v>31038.622307913345</v>
      </c>
      <c r="L42" s="35">
        <v>-0.0019075823600722686</v>
      </c>
      <c r="M42" s="34">
        <f t="shared" si="0"/>
        <v>48434.12620882112</v>
      </c>
      <c r="N42" s="35">
        <v>-0.9330085674017163</v>
      </c>
      <c r="O42" s="36">
        <f t="shared" si="1"/>
        <v>99.73696508137537</v>
      </c>
    </row>
    <row r="43" spans="1:15" ht="12.75">
      <c r="A43" s="2" t="s">
        <v>47</v>
      </c>
      <c r="B43" s="34">
        <v>9785.101338704188</v>
      </c>
      <c r="C43" s="35">
        <v>95.22020406422757</v>
      </c>
      <c r="D43" s="34">
        <v>35101.99144325333</v>
      </c>
      <c r="E43" s="34">
        <v>-20.53108380278877</v>
      </c>
      <c r="F43" s="35">
        <v>-0.19979087816173768</v>
      </c>
      <c r="G43" s="34">
        <v>-73.65094167350196</v>
      </c>
      <c r="H43" s="34">
        <v>511.7166265087461</v>
      </c>
      <c r="I43" s="35">
        <v>4.979586813934167</v>
      </c>
      <c r="J43" s="34">
        <v>1835.6756893290553</v>
      </c>
      <c r="K43" s="34">
        <v>10276.286881410144</v>
      </c>
      <c r="L43" s="35">
        <v>-1.0531364935985388</v>
      </c>
      <c r="M43" s="34">
        <f t="shared" si="0"/>
        <v>36864.01619090889</v>
      </c>
      <c r="N43" s="35">
        <v>-2.116924778690088</v>
      </c>
      <c r="O43" s="36">
        <f t="shared" si="1"/>
        <v>75.91145713540946</v>
      </c>
    </row>
    <row r="44" spans="1:15" ht="12.75">
      <c r="A44" s="2" t="s">
        <v>48</v>
      </c>
      <c r="B44" s="34">
        <v>6415.957667983286</v>
      </c>
      <c r="C44" s="35">
        <v>90.534447420592</v>
      </c>
      <c r="D44" s="34">
        <v>38292.108574500526</v>
      </c>
      <c r="E44" s="34">
        <v>-111.8494997292564</v>
      </c>
      <c r="F44" s="35">
        <v>-1.5782885698871576</v>
      </c>
      <c r="G44" s="34">
        <v>-667.546983517194</v>
      </c>
      <c r="H44" s="34">
        <v>782.6503538109989</v>
      </c>
      <c r="I44" s="35">
        <v>11.043841149295156</v>
      </c>
      <c r="J44" s="34">
        <v>4671.061418243773</v>
      </c>
      <c r="K44" s="34">
        <v>7086.758522065029</v>
      </c>
      <c r="L44" s="35">
        <v>4.534922500651817</v>
      </c>
      <c r="M44" s="34">
        <f t="shared" si="0"/>
        <v>42295.6230092271</v>
      </c>
      <c r="N44" s="35">
        <v>4.151853009712214</v>
      </c>
      <c r="O44" s="36">
        <f t="shared" si="1"/>
        <v>87.09638028729447</v>
      </c>
    </row>
    <row r="45" spans="1:15" ht="12.75">
      <c r="A45" s="2" t="s">
        <v>49</v>
      </c>
      <c r="B45" s="34">
        <v>18328.910492263505</v>
      </c>
      <c r="C45" s="35">
        <v>83.49741438203428</v>
      </c>
      <c r="D45" s="34">
        <v>43413.58215854717</v>
      </c>
      <c r="E45" s="34">
        <v>-289.6232090039799</v>
      </c>
      <c r="F45" s="35">
        <v>-1.319379518333466</v>
      </c>
      <c r="G45" s="34">
        <v>-685.9971837618812</v>
      </c>
      <c r="H45" s="34">
        <v>3912.1834633690632</v>
      </c>
      <c r="I45" s="35">
        <v>17.821965136299195</v>
      </c>
      <c r="J45" s="34">
        <v>9266.33900459994</v>
      </c>
      <c r="K45" s="34">
        <v>21951.470746628587</v>
      </c>
      <c r="L45" s="35">
        <v>0.32520941535008063</v>
      </c>
      <c r="M45" s="34">
        <f t="shared" si="0"/>
        <v>51993.92397938523</v>
      </c>
      <c r="N45" s="35">
        <v>-1.0618297997893822</v>
      </c>
      <c r="O45" s="36">
        <f t="shared" si="1"/>
        <v>107.06740445812308</v>
      </c>
    </row>
    <row r="46" spans="1:15" ht="12.75">
      <c r="A46" s="2" t="s">
        <v>3</v>
      </c>
      <c r="B46" s="34">
        <v>2285.069513762389</v>
      </c>
      <c r="C46" s="35">
        <v>93.87285451084185</v>
      </c>
      <c r="D46" s="34">
        <v>33696.13227006796</v>
      </c>
      <c r="E46" s="34">
        <v>-4.627158314506957</v>
      </c>
      <c r="F46" s="35">
        <v>-0.19008811619965046</v>
      </c>
      <c r="G46" s="34">
        <v>-68.23308335309753</v>
      </c>
      <c r="H46" s="34">
        <v>153.77521007685118</v>
      </c>
      <c r="I46" s="35">
        <v>6.31723360535781</v>
      </c>
      <c r="J46" s="34">
        <v>2267.6027085388146</v>
      </c>
      <c r="K46" s="34">
        <v>2434.217565524733</v>
      </c>
      <c r="L46" s="35">
        <v>0.5447621292959504</v>
      </c>
      <c r="M46" s="34">
        <f t="shared" si="0"/>
        <v>35895.50189525368</v>
      </c>
      <c r="N46" s="35">
        <v>0.5492100941171918</v>
      </c>
      <c r="O46" s="36">
        <f t="shared" si="1"/>
        <v>73.91706425485854</v>
      </c>
    </row>
    <row r="47" spans="1:15" ht="3.75" customHeight="1">
      <c r="A47" s="15"/>
      <c r="B47" s="17" t="s">
        <v>4</v>
      </c>
      <c r="C47" s="17"/>
      <c r="D47" s="17" t="s">
        <v>4</v>
      </c>
      <c r="E47" s="17" t="s">
        <v>4</v>
      </c>
      <c r="F47" s="17"/>
      <c r="G47" s="17" t="s">
        <v>4</v>
      </c>
      <c r="H47" s="17" t="s">
        <v>4</v>
      </c>
      <c r="I47" s="17"/>
      <c r="J47" s="17" t="s">
        <v>4</v>
      </c>
      <c r="K47" s="17" t="s">
        <v>4</v>
      </c>
      <c r="L47" s="18"/>
      <c r="M47" s="17"/>
      <c r="N47" s="18"/>
      <c r="O47" s="19"/>
    </row>
    <row r="48" spans="1:15" ht="12.75">
      <c r="A48" s="2" t="s">
        <v>51</v>
      </c>
      <c r="B48" s="5" t="s">
        <v>4</v>
      </c>
      <c r="C48" s="6"/>
      <c r="D48" s="5" t="s">
        <v>4</v>
      </c>
      <c r="E48" s="5" t="s">
        <v>4</v>
      </c>
      <c r="F48" s="6"/>
      <c r="G48" s="5" t="s">
        <v>4</v>
      </c>
      <c r="H48" s="5" t="s">
        <v>4</v>
      </c>
      <c r="I48" s="6"/>
      <c r="J48" s="5" t="s">
        <v>4</v>
      </c>
      <c r="K48" s="5" t="s">
        <v>4</v>
      </c>
      <c r="L48" s="7"/>
      <c r="M48" s="5"/>
      <c r="N48" s="7"/>
      <c r="O48" s="8"/>
    </row>
    <row r="49" ht="12.75">
      <c r="A49" s="32" t="s">
        <v>50</v>
      </c>
    </row>
    <row r="50" ht="12.75">
      <c r="A50" s="32" t="s">
        <v>52</v>
      </c>
    </row>
    <row r="51" ht="12.75">
      <c r="A51" s="32" t="s">
        <v>65</v>
      </c>
    </row>
    <row r="53" ht="12.75">
      <c r="A53" s="1" t="s">
        <v>53</v>
      </c>
    </row>
    <row r="54" ht="12.75">
      <c r="A54" s="1" t="s">
        <v>54</v>
      </c>
    </row>
    <row r="55" ht="12.75">
      <c r="A55" s="1" t="s">
        <v>55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60</v>
      </c>
      <c r="O1" s="11" t="s">
        <v>66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7</v>
      </c>
      <c r="K4" s="21" t="s">
        <v>8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9</v>
      </c>
      <c r="E6" s="25" t="s">
        <v>10</v>
      </c>
      <c r="H6" s="25" t="s">
        <v>12</v>
      </c>
      <c r="K6" s="21"/>
    </row>
    <row r="7" spans="2:11" s="9" customFormat="1" ht="12.75">
      <c r="B7" s="21" t="s">
        <v>11</v>
      </c>
      <c r="E7" s="21"/>
      <c r="H7" s="21" t="s">
        <v>13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14</v>
      </c>
      <c r="C9" s="26" t="s">
        <v>15</v>
      </c>
      <c r="D9" s="9" t="s">
        <v>16</v>
      </c>
      <c r="E9" s="21" t="s">
        <v>17</v>
      </c>
      <c r="F9" s="26" t="s">
        <v>15</v>
      </c>
      <c r="G9" s="9" t="s">
        <v>16</v>
      </c>
      <c r="H9" s="21" t="s">
        <v>17</v>
      </c>
      <c r="I9" s="26" t="s">
        <v>15</v>
      </c>
      <c r="J9" s="9" t="s">
        <v>16</v>
      </c>
      <c r="K9" s="21" t="s">
        <v>17</v>
      </c>
      <c r="L9" s="26" t="s">
        <v>18</v>
      </c>
      <c r="M9" s="26" t="s">
        <v>16</v>
      </c>
      <c r="N9" s="26" t="s">
        <v>18</v>
      </c>
      <c r="O9" s="9" t="s">
        <v>19</v>
      </c>
    </row>
    <row r="10" spans="2:15" s="9" customFormat="1" ht="12.75">
      <c r="B10" s="21" t="s">
        <v>20</v>
      </c>
      <c r="C10" s="27" t="s">
        <v>21</v>
      </c>
      <c r="D10" s="9" t="s">
        <v>25</v>
      </c>
      <c r="E10" s="21" t="s">
        <v>20</v>
      </c>
      <c r="F10" s="27" t="s">
        <v>21</v>
      </c>
      <c r="G10" s="9" t="s">
        <v>25</v>
      </c>
      <c r="H10" s="21" t="s">
        <v>20</v>
      </c>
      <c r="I10" s="27" t="s">
        <v>21</v>
      </c>
      <c r="J10" s="9" t="s">
        <v>25</v>
      </c>
      <c r="K10" s="21" t="s">
        <v>20</v>
      </c>
      <c r="L10" s="27" t="s">
        <v>23</v>
      </c>
      <c r="M10" s="27" t="s">
        <v>22</v>
      </c>
      <c r="N10" s="27" t="s">
        <v>23</v>
      </c>
      <c r="O10" s="9" t="s">
        <v>0</v>
      </c>
    </row>
    <row r="11" spans="2:14" s="9" customFormat="1" ht="12.75">
      <c r="B11" s="21"/>
      <c r="C11" s="27"/>
      <c r="D11" s="9" t="s">
        <v>26</v>
      </c>
      <c r="E11" s="21"/>
      <c r="F11" s="27"/>
      <c r="G11" s="9" t="s">
        <v>26</v>
      </c>
      <c r="H11" s="21"/>
      <c r="I11" s="27"/>
      <c r="J11" s="9" t="s">
        <v>26</v>
      </c>
      <c r="K11" s="21"/>
      <c r="L11" s="27" t="s">
        <v>24</v>
      </c>
      <c r="M11" s="27"/>
      <c r="N11" s="27" t="s">
        <v>24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15</v>
      </c>
      <c r="M12" s="29"/>
      <c r="N12" s="28" t="s">
        <v>15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5</v>
      </c>
      <c r="B15" s="38">
        <v>327301.69275380473</v>
      </c>
      <c r="C15" s="39">
        <v>91.97998819366154</v>
      </c>
      <c r="D15" s="38">
        <v>44926.84672733083</v>
      </c>
      <c r="E15" s="38">
        <v>-1199.2604413699992</v>
      </c>
      <c r="F15" s="39">
        <v>-0.3370222754127677</v>
      </c>
      <c r="G15" s="38">
        <v>-164.6156779155698</v>
      </c>
      <c r="H15" s="38">
        <v>29737.679413476028</v>
      </c>
      <c r="I15" s="39">
        <v>8.357034081751232</v>
      </c>
      <c r="J15" s="38">
        <v>4081.922564453979</v>
      </c>
      <c r="K15" s="38">
        <v>355840.11172591074</v>
      </c>
      <c r="L15" s="39">
        <v>-1.7810269922728494</v>
      </c>
      <c r="M15" s="38">
        <f>D15+G15+J15</f>
        <v>48844.15361386923</v>
      </c>
      <c r="N15" s="39">
        <v>-2.8079749462992853</v>
      </c>
      <c r="O15" s="40">
        <f>M15*100/$M$15</f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27</v>
      </c>
      <c r="B17" s="34">
        <v>67844.29873236932</v>
      </c>
      <c r="C17" s="35">
        <v>90.05833089830705</v>
      </c>
      <c r="D17" s="34">
        <v>54624.15962091538</v>
      </c>
      <c r="E17" s="34">
        <v>-252.73525357009476</v>
      </c>
      <c r="F17" s="35">
        <v>-0.33548751362984647</v>
      </c>
      <c r="G17" s="34">
        <v>-203.48726555940698</v>
      </c>
      <c r="H17" s="34">
        <v>7742.165289701288</v>
      </c>
      <c r="I17" s="35">
        <v>10.277156615322804</v>
      </c>
      <c r="J17" s="34">
        <v>6233.527068566761</v>
      </c>
      <c r="K17" s="34">
        <v>75333.72876850051</v>
      </c>
      <c r="L17" s="35">
        <v>-4.373794832553013</v>
      </c>
      <c r="M17" s="34">
        <f>D17+G17+J17</f>
        <v>60654.199423922735</v>
      </c>
      <c r="N17" s="35">
        <v>-5.899015943619778</v>
      </c>
      <c r="O17" s="36">
        <f>M17*100/$M$15</f>
        <v>124.17903666304919</v>
      </c>
    </row>
    <row r="18" spans="1:15" ht="12.75">
      <c r="A18" s="2" t="s">
        <v>28</v>
      </c>
      <c r="B18" s="34">
        <v>38918.34594006452</v>
      </c>
      <c r="C18" s="35">
        <v>96.43590587330763</v>
      </c>
      <c r="D18" s="34">
        <v>40842.990165639974</v>
      </c>
      <c r="E18" s="34">
        <v>-257.0209041427114</v>
      </c>
      <c r="F18" s="35">
        <v>-0.6368729996272254</v>
      </c>
      <c r="G18" s="34">
        <v>-269.7314597190523</v>
      </c>
      <c r="H18" s="34">
        <v>1695.3715571431942</v>
      </c>
      <c r="I18" s="35">
        <v>4.200967126319577</v>
      </c>
      <c r="J18" s="34">
        <v>1779.2134316844608</v>
      </c>
      <c r="K18" s="34">
        <v>40356.69659306501</v>
      </c>
      <c r="L18" s="35">
        <v>2.12490449441729</v>
      </c>
      <c r="M18" s="34">
        <f>D18+G18+J18</f>
        <v>42352.472137605386</v>
      </c>
      <c r="N18" s="35">
        <v>1.8818308517610793</v>
      </c>
      <c r="O18" s="36">
        <f>M18*100/$M$15</f>
        <v>86.70939918913747</v>
      </c>
    </row>
    <row r="19" spans="1:15" ht="12.75">
      <c r="A19" s="2" t="s">
        <v>29</v>
      </c>
      <c r="B19" s="34">
        <v>14313.316922240205</v>
      </c>
      <c r="C19" s="35">
        <v>96.42741222301444</v>
      </c>
      <c r="D19" s="34">
        <v>41028.47513849335</v>
      </c>
      <c r="E19" s="34">
        <v>-23.028539823748076</v>
      </c>
      <c r="F19" s="35">
        <v>-0.15514101410192993</v>
      </c>
      <c r="G19" s="34">
        <v>-66.01026713566091</v>
      </c>
      <c r="H19" s="34">
        <v>553.3298297334172</v>
      </c>
      <c r="I19" s="35">
        <v>3.7277287910874914</v>
      </c>
      <c r="J19" s="34">
        <v>1586.0949132852072</v>
      </c>
      <c r="K19" s="34">
        <v>14843.618212149873</v>
      </c>
      <c r="L19" s="35">
        <v>2.419914074653118</v>
      </c>
      <c r="M19" s="34">
        <f>D19+G19+J19</f>
        <v>42548.559784642894</v>
      </c>
      <c r="N19" s="35">
        <v>1.2819900559026376</v>
      </c>
      <c r="O19" s="36">
        <f>M19*100/$M$15</f>
        <v>87.1108549060031</v>
      </c>
    </row>
    <row r="20" spans="1:15" ht="12.75">
      <c r="A20" s="2" t="s">
        <v>1</v>
      </c>
      <c r="B20" s="34">
        <v>1456.6651237189492</v>
      </c>
      <c r="C20" s="35">
        <v>93.95079152384093</v>
      </c>
      <c r="D20" s="34">
        <v>42146.43607774287</v>
      </c>
      <c r="E20" s="34">
        <v>18.35026749109142</v>
      </c>
      <c r="F20" s="35">
        <v>1.1835404908032112</v>
      </c>
      <c r="G20" s="34">
        <v>530.9376624932414</v>
      </c>
      <c r="H20" s="34">
        <v>75.44001219047888</v>
      </c>
      <c r="I20" s="35">
        <v>4.865667985355844</v>
      </c>
      <c r="J20" s="34">
        <v>2182.7444068768846</v>
      </c>
      <c r="K20" s="34">
        <v>1550.4554034005196</v>
      </c>
      <c r="L20" s="35">
        <v>1.1133413212653709</v>
      </c>
      <c r="M20" s="34">
        <f>D20+G20+J20</f>
        <v>44860.11814711299</v>
      </c>
      <c r="N20" s="35">
        <v>0.6598789086504242</v>
      </c>
      <c r="O20" s="36">
        <f>M20*100/$M$15</f>
        <v>91.84337290753056</v>
      </c>
    </row>
    <row r="21" spans="1:15" ht="12.75">
      <c r="A21" s="2" t="s">
        <v>30</v>
      </c>
      <c r="B21" s="34">
        <v>6265.252077988873</v>
      </c>
      <c r="C21" s="35">
        <v>93.35689753227918</v>
      </c>
      <c r="D21" s="34">
        <v>48337.02689474195</v>
      </c>
      <c r="E21" s="34">
        <v>-4.114003369304726</v>
      </c>
      <c r="F21" s="35">
        <v>-0.061301698034617325</v>
      </c>
      <c r="G21" s="34">
        <v>-31.73993464776504</v>
      </c>
      <c r="H21" s="34">
        <v>449.9376397619993</v>
      </c>
      <c r="I21" s="35">
        <v>6.704404165755438</v>
      </c>
      <c r="J21" s="34">
        <v>3471.312490448705</v>
      </c>
      <c r="K21" s="34">
        <v>6711.075714381567</v>
      </c>
      <c r="L21" s="35">
        <v>-1.2918488686301077</v>
      </c>
      <c r="M21" s="34">
        <f>D21+G21+J21</f>
        <v>51776.5994505429</v>
      </c>
      <c r="N21" s="35">
        <v>-2.1965618943681764</v>
      </c>
      <c r="O21" s="36">
        <f>M21*100/$M$15</f>
        <v>106.0036782699844</v>
      </c>
    </row>
    <row r="22" spans="2:15" ht="12.75">
      <c r="B22" s="34"/>
      <c r="C22" s="35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31</v>
      </c>
      <c r="B23" s="34">
        <v>1170.4059789527423</v>
      </c>
      <c r="C23" s="35">
        <v>95.48839980524335</v>
      </c>
      <c r="D23" s="34">
        <v>36030.22961928156</v>
      </c>
      <c r="E23" s="34">
        <v>1.9252082894815494</v>
      </c>
      <c r="F23" s="35">
        <v>0.1570694803002246</v>
      </c>
      <c r="G23" s="34">
        <v>59.26635542056226</v>
      </c>
      <c r="H23" s="34">
        <v>53.373695591590604</v>
      </c>
      <c r="I23" s="35">
        <v>4.354530714456426</v>
      </c>
      <c r="J23" s="34">
        <v>1643.0764558425872</v>
      </c>
      <c r="K23" s="34">
        <v>1225.7048828338145</v>
      </c>
      <c r="L23" s="35">
        <v>3.8654650188032047</v>
      </c>
      <c r="M23" s="34">
        <f>D23+G23+J23</f>
        <v>37732.572430544715</v>
      </c>
      <c r="N23" s="35">
        <v>2.858273124919375</v>
      </c>
      <c r="O23" s="36">
        <f>M23*100/$M$15</f>
        <v>77.25094947664444</v>
      </c>
    </row>
    <row r="24" spans="1:15" ht="12.75">
      <c r="A24" s="2" t="s">
        <v>32</v>
      </c>
      <c r="B24" s="34">
        <v>1974.857388496346</v>
      </c>
      <c r="C24" s="35">
        <v>89.27960027288326</v>
      </c>
      <c r="D24" s="34">
        <v>52432.16217964546</v>
      </c>
      <c r="E24" s="34">
        <v>-5.930606045473478</v>
      </c>
      <c r="F24" s="35">
        <v>-0.26811158122104406</v>
      </c>
      <c r="G24" s="34">
        <v>-157.4566851313814</v>
      </c>
      <c r="H24" s="34">
        <v>243.06496309927647</v>
      </c>
      <c r="I24" s="35">
        <v>10.988511308337785</v>
      </c>
      <c r="J24" s="34">
        <v>6453.337663594224</v>
      </c>
      <c r="K24" s="34">
        <v>2211.991745550149</v>
      </c>
      <c r="L24" s="35">
        <v>-8.87397893090245</v>
      </c>
      <c r="M24" s="34">
        <f>D24+G24+J24</f>
        <v>58728.0431581083</v>
      </c>
      <c r="N24" s="35">
        <v>-10.799806961461355</v>
      </c>
      <c r="O24" s="36">
        <f>M24*100/$M$15</f>
        <v>120.23556313898857</v>
      </c>
    </row>
    <row r="25" spans="1:15" ht="12.75">
      <c r="A25" s="2" t="s">
        <v>33</v>
      </c>
      <c r="B25" s="34">
        <v>1576.3765008204023</v>
      </c>
      <c r="C25" s="35">
        <v>78.77178063042352</v>
      </c>
      <c r="D25" s="34">
        <v>41420.3715597352</v>
      </c>
      <c r="E25" s="34">
        <v>13.32368723806055</v>
      </c>
      <c r="F25" s="35">
        <v>0.6657867379770419</v>
      </c>
      <c r="G25" s="34">
        <v>350.08900199854304</v>
      </c>
      <c r="H25" s="34">
        <v>411.4942602635144</v>
      </c>
      <c r="I25" s="35">
        <v>20.562432631599428</v>
      </c>
      <c r="J25" s="34">
        <v>10812.293348665573</v>
      </c>
      <c r="K25" s="34">
        <v>2001.1944483219772</v>
      </c>
      <c r="L25" s="35">
        <v>-10.754533604794336</v>
      </c>
      <c r="M25" s="34">
        <f>D25+G25+J25</f>
        <v>52582.75391039932</v>
      </c>
      <c r="N25" s="35">
        <v>-10.405130733048962</v>
      </c>
      <c r="O25" s="36">
        <f>M25*100/$M$15</f>
        <v>107.65414081301333</v>
      </c>
    </row>
    <row r="26" spans="1:15" ht="12.75">
      <c r="A26" s="2" t="s">
        <v>34</v>
      </c>
      <c r="B26" s="34">
        <v>6089.503665045912</v>
      </c>
      <c r="C26" s="35">
        <v>78.30259469742789</v>
      </c>
      <c r="D26" s="34">
        <v>60557.73009383646</v>
      </c>
      <c r="E26" s="34">
        <v>5.463242947806677</v>
      </c>
      <c r="F26" s="35">
        <v>0.07024974805930462</v>
      </c>
      <c r="G26" s="34">
        <v>54.32981242287133</v>
      </c>
      <c r="H26" s="34">
        <v>1681.9192712913987</v>
      </c>
      <c r="I26" s="35">
        <v>21.627155554512786</v>
      </c>
      <c r="J26" s="34">
        <v>16726.028732871888</v>
      </c>
      <c r="K26" s="34">
        <v>7776.8861792851185</v>
      </c>
      <c r="L26" s="35">
        <v>-1.874734988108373</v>
      </c>
      <c r="M26" s="34">
        <f>D26+G26+J26</f>
        <v>77338.08863913121</v>
      </c>
      <c r="N26" s="35">
        <v>-3.9005318015046586</v>
      </c>
      <c r="O26" s="36">
        <f>M26*100/$M$15</f>
        <v>158.33642906481066</v>
      </c>
    </row>
    <row r="27" spans="1:15" ht="12.75">
      <c r="A27" s="2" t="s">
        <v>35</v>
      </c>
      <c r="B27" s="34">
        <v>8941.113671335524</v>
      </c>
      <c r="C27" s="35">
        <v>94.25848605689463</v>
      </c>
      <c r="D27" s="34">
        <v>36973.94642065455</v>
      </c>
      <c r="E27" s="34">
        <v>-20.279295603001373</v>
      </c>
      <c r="F27" s="35">
        <v>-0.2137872050511166</v>
      </c>
      <c r="G27" s="34">
        <v>-83.86042462224862</v>
      </c>
      <c r="H27" s="34">
        <v>564.904304537227</v>
      </c>
      <c r="I27" s="35">
        <v>5.955301148156471</v>
      </c>
      <c r="J27" s="34">
        <v>2336.0335475565785</v>
      </c>
      <c r="K27" s="34">
        <v>9485.738680269751</v>
      </c>
      <c r="L27" s="35">
        <v>2.578173854573018</v>
      </c>
      <c r="M27" s="34">
        <f>D27+G27+J27</f>
        <v>39226.11954358889</v>
      </c>
      <c r="N27" s="35">
        <v>0.5895769567298315</v>
      </c>
      <c r="O27" s="36">
        <f>M27*100/$M$15</f>
        <v>80.30873019867558</v>
      </c>
    </row>
    <row r="28" spans="2:15" ht="12.75">
      <c r="B28" s="34"/>
      <c r="C28" s="35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36</v>
      </c>
      <c r="B29" s="34">
        <v>10458.960018600474</v>
      </c>
      <c r="C29" s="35">
        <v>96.97823990668878</v>
      </c>
      <c r="D29" s="34">
        <v>42979.436932296434</v>
      </c>
      <c r="E29" s="34">
        <v>-53.918056491187826</v>
      </c>
      <c r="F29" s="35">
        <v>-0.4999424616219629</v>
      </c>
      <c r="G29" s="34">
        <v>-221.567699307937</v>
      </c>
      <c r="H29" s="34">
        <v>379.8104219553776</v>
      </c>
      <c r="I29" s="35">
        <v>3.5217025549331837</v>
      </c>
      <c r="J29" s="34">
        <v>1560.770673912987</v>
      </c>
      <c r="K29" s="34">
        <v>10784.852384064663</v>
      </c>
      <c r="L29" s="35">
        <v>2.5055915139572615</v>
      </c>
      <c r="M29" s="34">
        <f>D29+G29+J29</f>
        <v>44318.63990690148</v>
      </c>
      <c r="N29" s="35">
        <v>2.019070325377026</v>
      </c>
      <c r="O29" s="36">
        <f>M29*100/$M$15</f>
        <v>90.7347893818704</v>
      </c>
    </row>
    <row r="30" spans="1:15" ht="12.75">
      <c r="A30" s="2" t="s">
        <v>37</v>
      </c>
      <c r="B30" s="34">
        <v>9500.88722542784</v>
      </c>
      <c r="C30" s="35">
        <v>73.9532436969888</v>
      </c>
      <c r="D30" s="34">
        <v>49714.75409416581</v>
      </c>
      <c r="E30" s="34">
        <v>1.2919075347922444</v>
      </c>
      <c r="F30" s="35">
        <v>0.010055982192775113</v>
      </c>
      <c r="G30" s="34">
        <v>6.7600913347021105</v>
      </c>
      <c r="H30" s="34">
        <v>3344.9750288698824</v>
      </c>
      <c r="I30" s="35">
        <v>26.03670032081841</v>
      </c>
      <c r="J30" s="34">
        <v>17503.061247409227</v>
      </c>
      <c r="K30" s="34">
        <v>12847.154161832514</v>
      </c>
      <c r="L30" s="35">
        <v>-16.793825427214692</v>
      </c>
      <c r="M30" s="34">
        <f>D30+G30+J30</f>
        <v>67224.57543290974</v>
      </c>
      <c r="N30" s="35">
        <v>-17.010648767615134</v>
      </c>
      <c r="O30" s="36">
        <f>M30*100/$M$15</f>
        <v>137.63075098883772</v>
      </c>
    </row>
    <row r="31" spans="1:15" ht="12.75">
      <c r="A31" s="2" t="s">
        <v>38</v>
      </c>
      <c r="B31" s="34">
        <v>12902.062163673805</v>
      </c>
      <c r="C31" s="35">
        <v>95.027724139957</v>
      </c>
      <c r="D31" s="34">
        <v>49677.19666589842</v>
      </c>
      <c r="E31" s="34">
        <v>3.681795466250634</v>
      </c>
      <c r="F31" s="35">
        <v>0.027117575428499168</v>
      </c>
      <c r="G31" s="34">
        <v>14.176127439186416</v>
      </c>
      <c r="H31" s="34">
        <v>671.4118450667502</v>
      </c>
      <c r="I31" s="35">
        <v>4.945158284614491</v>
      </c>
      <c r="J31" s="34">
        <v>2585.15715147487</v>
      </c>
      <c r="K31" s="34">
        <v>13577.155804206806</v>
      </c>
      <c r="L31" s="35">
        <v>0.1794489148409184</v>
      </c>
      <c r="M31" s="34">
        <f>D31+G31+J31</f>
        <v>52276.52994481247</v>
      </c>
      <c r="N31" s="35">
        <v>-0.8689487401177032</v>
      </c>
      <c r="O31" s="36">
        <f>M31*100/$M$15</f>
        <v>107.02719993487331</v>
      </c>
    </row>
    <row r="32" spans="1:15" ht="12.75">
      <c r="A32" s="2" t="s">
        <v>39</v>
      </c>
      <c r="B32" s="34">
        <v>3471.2458342534605</v>
      </c>
      <c r="C32" s="35">
        <v>93.79024600155317</v>
      </c>
      <c r="D32" s="34">
        <v>47298.62153227226</v>
      </c>
      <c r="E32" s="34">
        <v>-1.2149812148689847</v>
      </c>
      <c r="F32" s="35">
        <v>-0.032827806635117</v>
      </c>
      <c r="G32" s="34">
        <v>-16.555133054489602</v>
      </c>
      <c r="H32" s="34">
        <v>231.0425338421474</v>
      </c>
      <c r="I32" s="35">
        <v>6.242581805081953</v>
      </c>
      <c r="J32" s="34">
        <v>3148.1473476243</v>
      </c>
      <c r="K32" s="34">
        <v>3701.073386880739</v>
      </c>
      <c r="L32" s="35">
        <v>-0.5306893973521354</v>
      </c>
      <c r="M32" s="34">
        <f>D32+G32+J32</f>
        <v>50430.21374684206</v>
      </c>
      <c r="N32" s="35">
        <v>-1.259868973646261</v>
      </c>
      <c r="O32" s="36">
        <f>M32*100/$M$15</f>
        <v>103.24718521178852</v>
      </c>
    </row>
    <row r="33" spans="1:15" ht="12.75">
      <c r="A33" s="2" t="s">
        <v>40</v>
      </c>
      <c r="B33" s="34">
        <v>2371.4668933133103</v>
      </c>
      <c r="C33" s="35">
        <v>97.94486825823674</v>
      </c>
      <c r="D33" s="34">
        <v>44808.91265424591</v>
      </c>
      <c r="E33" s="34">
        <v>-7.152047096049813</v>
      </c>
      <c r="F33" s="35">
        <v>-0.295389453917523</v>
      </c>
      <c r="G33" s="34">
        <v>-135.1380677206904</v>
      </c>
      <c r="H33" s="34">
        <v>56.91143698199288</v>
      </c>
      <c r="I33" s="35">
        <v>2.3505211956808</v>
      </c>
      <c r="J33" s="34">
        <v>1075.342698624308</v>
      </c>
      <c r="K33" s="34">
        <v>2421.226283199253</v>
      </c>
      <c r="L33" s="35">
        <v>-1.9341121053723764</v>
      </c>
      <c r="M33" s="34">
        <f>D33+G33+J33</f>
        <v>45749.11728514953</v>
      </c>
      <c r="N33" s="35">
        <v>-1.4838435928186233</v>
      </c>
      <c r="O33" s="36">
        <f>M33*100/$M$15</f>
        <v>93.66344567420066</v>
      </c>
    </row>
    <row r="34" spans="2:15" ht="12.75">
      <c r="B34" s="34"/>
      <c r="C34" s="35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41</v>
      </c>
      <c r="B35" s="34">
        <v>609.9068060175525</v>
      </c>
      <c r="C35" s="35">
        <v>91.87191043042552</v>
      </c>
      <c r="D35" s="34">
        <v>41422.630128874785</v>
      </c>
      <c r="E35" s="34">
        <v>4.930916813247704</v>
      </c>
      <c r="F35" s="35">
        <v>0.7427573251142486</v>
      </c>
      <c r="G35" s="34">
        <v>334.88975911761077</v>
      </c>
      <c r="H35" s="34">
        <v>49.028744253754695</v>
      </c>
      <c r="I35" s="35">
        <v>7.385332244460247</v>
      </c>
      <c r="J35" s="34">
        <v>3329.8522313063495</v>
      </c>
      <c r="K35" s="34">
        <v>663.8664670845549</v>
      </c>
      <c r="L35" s="35">
        <v>-12.107598513054707</v>
      </c>
      <c r="M35" s="34">
        <f>D35+G35+J35</f>
        <v>45087.37211929875</v>
      </c>
      <c r="N35" s="35">
        <v>-12.47172758740296</v>
      </c>
      <c r="O35" s="36">
        <f>M35*100/$M$15</f>
        <v>92.30863631240456</v>
      </c>
    </row>
    <row r="36" spans="1:15" ht="12.75">
      <c r="A36" s="2" t="s">
        <v>42</v>
      </c>
      <c r="B36" s="34">
        <v>19308.00924057906</v>
      </c>
      <c r="C36" s="35">
        <v>95.34435425727298</v>
      </c>
      <c r="D36" s="34">
        <v>42632.51277468692</v>
      </c>
      <c r="E36" s="34">
        <v>45.212526625529165</v>
      </c>
      <c r="F36" s="35">
        <v>0.22326274561703893</v>
      </c>
      <c r="G36" s="34">
        <v>99.83026188363976</v>
      </c>
      <c r="H36" s="34">
        <v>897.5937016161307</v>
      </c>
      <c r="I36" s="35">
        <v>4.432382997109998</v>
      </c>
      <c r="J36" s="34">
        <v>1981.906807368017</v>
      </c>
      <c r="K36" s="34">
        <v>20250.815468820718</v>
      </c>
      <c r="L36" s="35">
        <v>2.5601293267079717</v>
      </c>
      <c r="M36" s="34">
        <f>D36+G36+J36</f>
        <v>44714.249843938574</v>
      </c>
      <c r="N36" s="35">
        <v>1.3771281926617807</v>
      </c>
      <c r="O36" s="36">
        <f>M36*100/$M$15</f>
        <v>91.54473265607375</v>
      </c>
    </row>
    <row r="37" spans="1:15" ht="12.75">
      <c r="A37" s="2" t="s">
        <v>43</v>
      </c>
      <c r="B37" s="34">
        <v>7635.121313057932</v>
      </c>
      <c r="C37" s="35">
        <v>91.34605128006548</v>
      </c>
      <c r="D37" s="34">
        <v>40191.829702305826</v>
      </c>
      <c r="E37" s="34">
        <v>84.31684998429341</v>
      </c>
      <c r="F37" s="35">
        <v>1.0087608286284233</v>
      </c>
      <c r="G37" s="34">
        <v>443.84998438830655</v>
      </c>
      <c r="H37" s="34">
        <v>639.0198174223901</v>
      </c>
      <c r="I37" s="35">
        <v>7.645187891306112</v>
      </c>
      <c r="J37" s="34">
        <v>3363.846443973901</v>
      </c>
      <c r="K37" s="34">
        <v>8358.457980464615</v>
      </c>
      <c r="L37" s="35">
        <v>-0.6575906192471948</v>
      </c>
      <c r="M37" s="34">
        <f>D37+G37+J37</f>
        <v>43999.52613066803</v>
      </c>
      <c r="N37" s="35">
        <v>-1.6349759710852951</v>
      </c>
      <c r="O37" s="36">
        <f>M37*100/$M$15</f>
        <v>90.08145883435768</v>
      </c>
    </row>
    <row r="38" spans="1:15" ht="12.75">
      <c r="A38" s="2" t="s">
        <v>44</v>
      </c>
      <c r="B38" s="34">
        <v>26323.988155785402</v>
      </c>
      <c r="C38" s="35">
        <v>96.29863000774269</v>
      </c>
      <c r="D38" s="34">
        <v>48060.417243965334</v>
      </c>
      <c r="E38" s="34">
        <v>-48.33469547769192</v>
      </c>
      <c r="F38" s="35">
        <v>-0.1768183805887408</v>
      </c>
      <c r="G38" s="34">
        <v>-88.24596099460484</v>
      </c>
      <c r="H38" s="34">
        <v>1060.1333039161184</v>
      </c>
      <c r="I38" s="35">
        <v>3.8781883728460516</v>
      </c>
      <c r="J38" s="34">
        <v>1935.5140497293696</v>
      </c>
      <c r="K38" s="34">
        <v>27335.786764223827</v>
      </c>
      <c r="L38" s="35">
        <v>2.988523337316451</v>
      </c>
      <c r="M38" s="34">
        <f>D38+G38+J38</f>
        <v>49907.6853327001</v>
      </c>
      <c r="N38" s="35">
        <v>1.6192966478482562</v>
      </c>
      <c r="O38" s="36">
        <f>M38*100/$M$15</f>
        <v>102.17739819434372</v>
      </c>
    </row>
    <row r="39" spans="1:15" ht="12.75">
      <c r="A39" s="2" t="s">
        <v>45</v>
      </c>
      <c r="B39" s="34">
        <v>9663.53339857605</v>
      </c>
      <c r="C39" s="35">
        <v>95.79924512662393</v>
      </c>
      <c r="D39" s="34">
        <v>42351.5974588518</v>
      </c>
      <c r="E39" s="34">
        <v>-29.593541758532638</v>
      </c>
      <c r="F39" s="35">
        <v>-0.29337498450705424</v>
      </c>
      <c r="G39" s="34">
        <v>-129.69725629796835</v>
      </c>
      <c r="H39" s="34">
        <v>453.335242065721</v>
      </c>
      <c r="I39" s="35">
        <v>4.494129857883124</v>
      </c>
      <c r="J39" s="34">
        <v>1986.796225975444</v>
      </c>
      <c r="K39" s="34">
        <v>10087.275098883238</v>
      </c>
      <c r="L39" s="35">
        <v>2.0958605532368058</v>
      </c>
      <c r="M39" s="34">
        <f>D39+G39+J39</f>
        <v>44208.69642852927</v>
      </c>
      <c r="N39" s="35">
        <v>1.5915873457570173</v>
      </c>
      <c r="O39" s="36">
        <f>M39*100/$M$15</f>
        <v>90.50969902767702</v>
      </c>
    </row>
    <row r="40" spans="2:15" ht="12.75">
      <c r="B40" s="34"/>
      <c r="C40" s="35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2</v>
      </c>
      <c r="B41" s="34">
        <v>10793.144382435476</v>
      </c>
      <c r="C41" s="35">
        <v>91.39129510973902</v>
      </c>
      <c r="D41" s="34">
        <v>34708.66203944983</v>
      </c>
      <c r="E41" s="34">
        <v>-1.2208371804176181</v>
      </c>
      <c r="F41" s="35">
        <v>-0.010337477854744639</v>
      </c>
      <c r="G41" s="34">
        <v>-3.925975934248413</v>
      </c>
      <c r="H41" s="34">
        <v>1017.8931002750214</v>
      </c>
      <c r="I41" s="35">
        <v>8.61904236811573</v>
      </c>
      <c r="J41" s="34">
        <v>3273.3470764301373</v>
      </c>
      <c r="K41" s="34">
        <v>11809.81664553008</v>
      </c>
      <c r="L41" s="35">
        <v>-4.75277889317992</v>
      </c>
      <c r="M41" s="34">
        <f aca="true" t="shared" si="0" ref="M41:M46">D41+G41+J41</f>
        <v>37978.083139945724</v>
      </c>
      <c r="N41" s="35">
        <v>-5.517601545010098</v>
      </c>
      <c r="O41" s="36">
        <f aca="true" t="shared" si="1" ref="O41:O46">M41*100/$M$15</f>
        <v>77.75359040956316</v>
      </c>
    </row>
    <row r="42" spans="1:15" ht="12.75">
      <c r="A42" s="2" t="s">
        <v>46</v>
      </c>
      <c r="B42" s="34">
        <v>28819.96541947305</v>
      </c>
      <c r="C42" s="35">
        <v>92.85017668954004</v>
      </c>
      <c r="D42" s="34">
        <v>45394.7082803277</v>
      </c>
      <c r="E42" s="34">
        <v>-267.6790631720745</v>
      </c>
      <c r="F42" s="35">
        <v>-0.8623899421761382</v>
      </c>
      <c r="G42" s="34">
        <v>-421.6248287805861</v>
      </c>
      <c r="H42" s="34">
        <v>2486.9280501910944</v>
      </c>
      <c r="I42" s="35">
        <v>8.01221325263611</v>
      </c>
      <c r="J42" s="34">
        <v>3917.1932273141874</v>
      </c>
      <c r="K42" s="34">
        <v>31039.21440649207</v>
      </c>
      <c r="L42" s="35">
        <v>-0.9394841976365531</v>
      </c>
      <c r="M42" s="34">
        <f t="shared" si="0"/>
        <v>48890.2766788613</v>
      </c>
      <c r="N42" s="35">
        <v>-1.9340291517208397</v>
      </c>
      <c r="O42" s="36">
        <f t="shared" si="1"/>
        <v>100.09442903925962</v>
      </c>
    </row>
    <row r="43" spans="1:15" ht="12.75">
      <c r="A43" s="2" t="s">
        <v>47</v>
      </c>
      <c r="B43" s="34">
        <v>9867.090682192022</v>
      </c>
      <c r="C43" s="35">
        <v>95.00685278671067</v>
      </c>
      <c r="D43" s="34">
        <v>35780.79408986645</v>
      </c>
      <c r="E43" s="34">
        <v>10.115037661099109</v>
      </c>
      <c r="F43" s="35">
        <v>0.09739424972899782</v>
      </c>
      <c r="G43" s="34">
        <v>36.67991826772459</v>
      </c>
      <c r="H43" s="34">
        <v>508.4563590113703</v>
      </c>
      <c r="I43" s="35">
        <v>4.895752963560336</v>
      </c>
      <c r="J43" s="34">
        <v>1843.8030896283806</v>
      </c>
      <c r="K43" s="34">
        <v>10385.66207886449</v>
      </c>
      <c r="L43" s="35">
        <v>3.250022686095111</v>
      </c>
      <c r="M43" s="34">
        <f t="shared" si="0"/>
        <v>37661.27709776256</v>
      </c>
      <c r="N43" s="35">
        <v>2.0365498975772667</v>
      </c>
      <c r="O43" s="36">
        <f t="shared" si="1"/>
        <v>77.10498455043081</v>
      </c>
    </row>
    <row r="44" spans="1:15" ht="12.75">
      <c r="A44" s="2" t="s">
        <v>48</v>
      </c>
      <c r="B44" s="34">
        <v>6226.317101846692</v>
      </c>
      <c r="C44" s="35">
        <v>91.84277602792778</v>
      </c>
      <c r="D44" s="34">
        <v>37296.95937945412</v>
      </c>
      <c r="E44" s="34">
        <v>-96.08999703599676</v>
      </c>
      <c r="F44" s="35">
        <v>-1.4173984286286667</v>
      </c>
      <c r="G44" s="34">
        <v>-575.599452710252</v>
      </c>
      <c r="H44" s="34">
        <v>649.0944391650421</v>
      </c>
      <c r="I44" s="35">
        <v>9.574622400700887</v>
      </c>
      <c r="J44" s="34">
        <v>3888.213294467093</v>
      </c>
      <c r="K44" s="34">
        <v>6779.321543975737</v>
      </c>
      <c r="L44" s="35">
        <v>-4.684140022620897</v>
      </c>
      <c r="M44" s="34">
        <f t="shared" si="0"/>
        <v>40609.573221210965</v>
      </c>
      <c r="N44" s="35">
        <v>-5.167745012472535</v>
      </c>
      <c r="O44" s="36">
        <f t="shared" si="1"/>
        <v>83.14111355525655</v>
      </c>
    </row>
    <row r="45" spans="1:15" ht="12.75">
      <c r="A45" s="2" t="s">
        <v>49</v>
      </c>
      <c r="B45" s="34">
        <v>18505.104700909193</v>
      </c>
      <c r="C45" s="35">
        <v>84.57421945893209</v>
      </c>
      <c r="D45" s="34">
        <v>44445.38976479068</v>
      </c>
      <c r="E45" s="34">
        <v>-293.83401145258233</v>
      </c>
      <c r="F45" s="35">
        <v>-1.3429149724220741</v>
      </c>
      <c r="G45" s="34">
        <v>-705.7278181474085</v>
      </c>
      <c r="H45" s="34">
        <v>3669.043216242486</v>
      </c>
      <c r="I45" s="35">
        <v>16.768695513489966</v>
      </c>
      <c r="J45" s="34">
        <v>8812.274150588644</v>
      </c>
      <c r="K45" s="34">
        <v>21880.3139056991</v>
      </c>
      <c r="L45" s="35">
        <v>-7.711980620328096</v>
      </c>
      <c r="M45" s="34">
        <f t="shared" si="0"/>
        <v>52551.93609723191</v>
      </c>
      <c r="N45" s="35">
        <v>-9.331846421773626</v>
      </c>
      <c r="O45" s="36">
        <f t="shared" si="1"/>
        <v>107.59104664331794</v>
      </c>
    </row>
    <row r="46" spans="1:15" ht="12.75">
      <c r="A46" s="2" t="s">
        <v>3</v>
      </c>
      <c r="B46" s="34">
        <v>2294.753416630621</v>
      </c>
      <c r="C46" s="35">
        <v>94.7842295151537</v>
      </c>
      <c r="D46" s="34">
        <v>33837.43628633854</v>
      </c>
      <c r="E46" s="34">
        <v>-25.726047987915834</v>
      </c>
      <c r="F46" s="35">
        <v>-1.062608130064276</v>
      </c>
      <c r="G46" s="34">
        <v>-379.3451197769857</v>
      </c>
      <c r="H46" s="34">
        <v>152.0013492873654</v>
      </c>
      <c r="I46" s="35">
        <v>6.278378614910583</v>
      </c>
      <c r="J46" s="34">
        <v>2241.3458172341066</v>
      </c>
      <c r="K46" s="34">
        <v>2421.0287179300703</v>
      </c>
      <c r="L46" s="35">
        <v>-2.9490625524401737</v>
      </c>
      <c r="M46" s="34">
        <f t="shared" si="0"/>
        <v>35699.43698379566</v>
      </c>
      <c r="N46" s="35">
        <v>-3.88355187153796</v>
      </c>
      <c r="O46" s="36">
        <f t="shared" si="1"/>
        <v>73.08845448733265</v>
      </c>
    </row>
    <row r="47" spans="1:15" ht="3.75" customHeight="1">
      <c r="A47" s="15"/>
      <c r="B47" s="17" t="s">
        <v>4</v>
      </c>
      <c r="C47" s="17"/>
      <c r="D47" s="17" t="s">
        <v>4</v>
      </c>
      <c r="E47" s="17" t="s">
        <v>4</v>
      </c>
      <c r="F47" s="17"/>
      <c r="G47" s="17" t="s">
        <v>4</v>
      </c>
      <c r="H47" s="17" t="s">
        <v>4</v>
      </c>
      <c r="I47" s="17"/>
      <c r="J47" s="17" t="s">
        <v>4</v>
      </c>
      <c r="K47" s="17" t="s">
        <v>4</v>
      </c>
      <c r="L47" s="18"/>
      <c r="M47" s="17"/>
      <c r="N47" s="18"/>
      <c r="O47" s="19"/>
    </row>
    <row r="48" spans="1:15" ht="12.75">
      <c r="A48" s="2" t="s">
        <v>51</v>
      </c>
      <c r="B48" s="5" t="s">
        <v>4</v>
      </c>
      <c r="C48" s="6"/>
      <c r="D48" s="5" t="s">
        <v>4</v>
      </c>
      <c r="E48" s="5" t="s">
        <v>4</v>
      </c>
      <c r="F48" s="6"/>
      <c r="G48" s="5" t="s">
        <v>4</v>
      </c>
      <c r="H48" s="5" t="s">
        <v>4</v>
      </c>
      <c r="I48" s="6"/>
      <c r="J48" s="5" t="s">
        <v>4</v>
      </c>
      <c r="K48" s="5" t="s">
        <v>4</v>
      </c>
      <c r="L48" s="7"/>
      <c r="M48" s="5"/>
      <c r="N48" s="7"/>
      <c r="O48" s="8"/>
    </row>
    <row r="49" ht="12.75">
      <c r="A49" s="32" t="s">
        <v>50</v>
      </c>
    </row>
    <row r="50" ht="12.75">
      <c r="A50" s="32" t="s">
        <v>52</v>
      </c>
    </row>
    <row r="51" ht="12.75">
      <c r="A51" s="32" t="s">
        <v>65</v>
      </c>
    </row>
    <row r="53" ht="12.75">
      <c r="A53" s="1" t="s">
        <v>53</v>
      </c>
    </row>
    <row r="54" ht="12.75">
      <c r="A54" s="1" t="s">
        <v>54</v>
      </c>
    </row>
    <row r="55" ht="12.75">
      <c r="A55" s="1" t="s">
        <v>55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61</v>
      </c>
      <c r="O1" s="11" t="s">
        <v>66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7</v>
      </c>
      <c r="K4" s="21" t="s">
        <v>8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9</v>
      </c>
      <c r="E6" s="25" t="s">
        <v>10</v>
      </c>
      <c r="H6" s="25" t="s">
        <v>12</v>
      </c>
      <c r="K6" s="21"/>
    </row>
    <row r="7" spans="2:11" s="9" customFormat="1" ht="12.75">
      <c r="B7" s="21" t="s">
        <v>11</v>
      </c>
      <c r="E7" s="21"/>
      <c r="H7" s="21" t="s">
        <v>13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14</v>
      </c>
      <c r="C9" s="26" t="s">
        <v>15</v>
      </c>
      <c r="D9" s="9" t="s">
        <v>16</v>
      </c>
      <c r="E9" s="21" t="s">
        <v>17</v>
      </c>
      <c r="F9" s="26" t="s">
        <v>15</v>
      </c>
      <c r="G9" s="9" t="s">
        <v>16</v>
      </c>
      <c r="H9" s="21" t="s">
        <v>17</v>
      </c>
      <c r="I9" s="26" t="s">
        <v>15</v>
      </c>
      <c r="J9" s="9" t="s">
        <v>16</v>
      </c>
      <c r="K9" s="21" t="s">
        <v>17</v>
      </c>
      <c r="L9" s="26" t="s">
        <v>18</v>
      </c>
      <c r="M9" s="26" t="s">
        <v>16</v>
      </c>
      <c r="N9" s="26" t="s">
        <v>18</v>
      </c>
      <c r="O9" s="9" t="s">
        <v>19</v>
      </c>
    </row>
    <row r="10" spans="2:15" s="9" customFormat="1" ht="12.75">
      <c r="B10" s="21" t="s">
        <v>20</v>
      </c>
      <c r="C10" s="27" t="s">
        <v>21</v>
      </c>
      <c r="D10" s="9" t="s">
        <v>25</v>
      </c>
      <c r="E10" s="21" t="s">
        <v>20</v>
      </c>
      <c r="F10" s="27" t="s">
        <v>21</v>
      </c>
      <c r="G10" s="9" t="s">
        <v>25</v>
      </c>
      <c r="H10" s="21" t="s">
        <v>20</v>
      </c>
      <c r="I10" s="27" t="s">
        <v>21</v>
      </c>
      <c r="J10" s="9" t="s">
        <v>25</v>
      </c>
      <c r="K10" s="21" t="s">
        <v>20</v>
      </c>
      <c r="L10" s="27" t="s">
        <v>23</v>
      </c>
      <c r="M10" s="27" t="s">
        <v>22</v>
      </c>
      <c r="N10" s="27" t="s">
        <v>23</v>
      </c>
      <c r="O10" s="9" t="s">
        <v>0</v>
      </c>
    </row>
    <row r="11" spans="2:14" s="9" customFormat="1" ht="12.75">
      <c r="B11" s="21"/>
      <c r="C11" s="27"/>
      <c r="D11" s="9" t="s">
        <v>26</v>
      </c>
      <c r="E11" s="21"/>
      <c r="F11" s="27"/>
      <c r="G11" s="9" t="s">
        <v>26</v>
      </c>
      <c r="H11" s="21"/>
      <c r="I11" s="27"/>
      <c r="J11" s="9" t="s">
        <v>26</v>
      </c>
      <c r="K11" s="21"/>
      <c r="L11" s="27" t="s">
        <v>24</v>
      </c>
      <c r="M11" s="27"/>
      <c r="N11" s="27" t="s">
        <v>24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15</v>
      </c>
      <c r="M12" s="29"/>
      <c r="N12" s="28" t="s">
        <v>15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5</v>
      </c>
      <c r="B15" s="38">
        <v>323023.49119415204</v>
      </c>
      <c r="C15" s="39">
        <v>89.16093075785189</v>
      </c>
      <c r="D15" s="38">
        <v>44808.10226853333</v>
      </c>
      <c r="E15" s="38">
        <v>-475.25294358715746</v>
      </c>
      <c r="F15" s="39">
        <v>-0.13117929794824462</v>
      </c>
      <c r="G15" s="38">
        <v>-65.92456301227799</v>
      </c>
      <c r="H15" s="38">
        <v>39744.40321079092</v>
      </c>
      <c r="I15" s="39">
        <v>10.97024854009636</v>
      </c>
      <c r="J15" s="38">
        <v>5513.132426027054</v>
      </c>
      <c r="K15" s="38">
        <v>362292.6414613558</v>
      </c>
      <c r="L15" s="39">
        <v>4.804031950526522</v>
      </c>
      <c r="M15" s="38">
        <f>D15+G15+J15</f>
        <v>50255.31013154811</v>
      </c>
      <c r="N15" s="39">
        <v>4.189022387864116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27</v>
      </c>
      <c r="B17" s="34">
        <v>67133.93281250495</v>
      </c>
      <c r="C17" s="35">
        <v>85.21764869165102</v>
      </c>
      <c r="D17" s="34">
        <v>54928.312493356265</v>
      </c>
      <c r="E17" s="34">
        <v>377.7541796157352</v>
      </c>
      <c r="F17" s="35">
        <v>0.47950896993033487</v>
      </c>
      <c r="G17" s="34">
        <v>309.074692250706</v>
      </c>
      <c r="H17" s="34">
        <v>11267.690100786875</v>
      </c>
      <c r="I17" s="35">
        <v>14.302842338418662</v>
      </c>
      <c r="J17" s="34">
        <v>9219.111364484725</v>
      </c>
      <c r="K17" s="34">
        <v>78779.37709290755</v>
      </c>
      <c r="L17" s="35">
        <v>5.278293669989909</v>
      </c>
      <c r="M17" s="34">
        <f>D17+G17+J17</f>
        <v>64456.498550091696</v>
      </c>
      <c r="N17" s="35">
        <v>4.18606830467998</v>
      </c>
      <c r="O17" s="36">
        <v>128.25808532744222</v>
      </c>
    </row>
    <row r="18" spans="1:15" ht="12.75">
      <c r="A18" s="2" t="s">
        <v>28</v>
      </c>
      <c r="B18" s="34">
        <v>37953.33188063961</v>
      </c>
      <c r="C18" s="35">
        <v>96.04305408439453</v>
      </c>
      <c r="D18" s="34">
        <v>39925.28145708657</v>
      </c>
      <c r="E18" s="34">
        <v>-206.39090886728104</v>
      </c>
      <c r="F18" s="35">
        <v>-0.5222838744489581</v>
      </c>
      <c r="G18" s="34">
        <v>-217.1144065196952</v>
      </c>
      <c r="H18" s="34">
        <v>1770.057152099725</v>
      </c>
      <c r="I18" s="35">
        <v>4.479229790054424</v>
      </c>
      <c r="J18" s="34">
        <v>1862.0243992006442</v>
      </c>
      <c r="K18" s="34">
        <v>39516.99812387206</v>
      </c>
      <c r="L18" s="35">
        <v>4.664251784310314</v>
      </c>
      <c r="M18" s="34">
        <f>D18+G18+J18</f>
        <v>41570.19144976752</v>
      </c>
      <c r="N18" s="35">
        <v>4.574628499708089</v>
      </c>
      <c r="O18" s="36">
        <v>82.71800798951104</v>
      </c>
    </row>
    <row r="19" spans="1:15" ht="12.75">
      <c r="A19" s="2" t="s">
        <v>29</v>
      </c>
      <c r="B19" s="34">
        <v>14028.550040295846</v>
      </c>
      <c r="C19" s="35">
        <v>96.79600143198327</v>
      </c>
      <c r="D19" s="34">
        <v>40663.99615143714</v>
      </c>
      <c r="E19" s="34">
        <v>-39.23328226792762</v>
      </c>
      <c r="F19" s="35">
        <v>-0.2707068681851912</v>
      </c>
      <c r="G19" s="34">
        <v>-113.72394399768007</v>
      </c>
      <c r="H19" s="34">
        <v>503.5856684772141</v>
      </c>
      <c r="I19" s="35">
        <v>3.474705436201922</v>
      </c>
      <c r="J19" s="34">
        <v>1459.7236083597763</v>
      </c>
      <c r="K19" s="34">
        <v>14492.902426505132</v>
      </c>
      <c r="L19" s="35">
        <v>7.148729500899131</v>
      </c>
      <c r="M19" s="34">
        <f>D19+G19+J19</f>
        <v>42009.99581579924</v>
      </c>
      <c r="N19" s="35">
        <v>6.58749747126286</v>
      </c>
      <c r="O19" s="36">
        <v>83.59314807894734</v>
      </c>
    </row>
    <row r="20" spans="1:15" ht="12.75">
      <c r="A20" s="2" t="s">
        <v>1</v>
      </c>
      <c r="B20" s="34">
        <v>1421.7219363195977</v>
      </c>
      <c r="C20" s="35">
        <v>92.71795570238562</v>
      </c>
      <c r="D20" s="34">
        <v>41320.71777020949</v>
      </c>
      <c r="E20" s="34">
        <v>17.51960565995931</v>
      </c>
      <c r="F20" s="35">
        <v>1.142545514707608</v>
      </c>
      <c r="G20" s="34">
        <v>509.1872485238267</v>
      </c>
      <c r="H20" s="34">
        <v>94.14206807669562</v>
      </c>
      <c r="I20" s="35">
        <v>6.139498782906777</v>
      </c>
      <c r="J20" s="34">
        <v>2736.1312545905084</v>
      </c>
      <c r="K20" s="34">
        <v>1533.3836100562526</v>
      </c>
      <c r="L20" s="35">
        <v>4.960981605855075</v>
      </c>
      <c r="M20" s="34">
        <f>D20+G20+J20</f>
        <v>44566.03627332383</v>
      </c>
      <c r="N20" s="35">
        <v>5.42771890308229</v>
      </c>
      <c r="O20" s="36">
        <v>88.67925828468263</v>
      </c>
    </row>
    <row r="21" spans="1:15" ht="12.75">
      <c r="A21" s="2" t="s">
        <v>30</v>
      </c>
      <c r="B21" s="34">
        <v>6219.314137831192</v>
      </c>
      <c r="C21" s="35">
        <v>91.47520099273355</v>
      </c>
      <c r="D21" s="34">
        <v>48426.46570709808</v>
      </c>
      <c r="E21" s="34">
        <v>-4.77502944122152</v>
      </c>
      <c r="F21" s="35">
        <v>-0.07023230668233767</v>
      </c>
      <c r="G21" s="34">
        <v>-37.180594895361764</v>
      </c>
      <c r="H21" s="34">
        <v>584.3682133061371</v>
      </c>
      <c r="I21" s="35">
        <v>8.595031313948786</v>
      </c>
      <c r="J21" s="34">
        <v>4550.162062059187</v>
      </c>
      <c r="K21" s="34">
        <v>6798.907321696108</v>
      </c>
      <c r="L21" s="35">
        <v>5.256346718928473</v>
      </c>
      <c r="M21" s="34">
        <f>D21+G21+J21</f>
        <v>52939.447174261906</v>
      </c>
      <c r="N21" s="35">
        <v>3.823730046048035</v>
      </c>
      <c r="O21" s="36">
        <v>105.34100184774067</v>
      </c>
    </row>
    <row r="22" spans="2:15" ht="12.75">
      <c r="B22" s="34"/>
      <c r="C22" s="36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31</v>
      </c>
      <c r="B23" s="34">
        <v>1141.4017628156387</v>
      </c>
      <c r="C23" s="35">
        <v>96.72167136516317</v>
      </c>
      <c r="D23" s="34">
        <v>35481.41884471505</v>
      </c>
      <c r="E23" s="34">
        <v>-0.8795761664109065</v>
      </c>
      <c r="F23" s="35">
        <v>-0.0745347341135718</v>
      </c>
      <c r="G23" s="34">
        <v>-27.342353396465796</v>
      </c>
      <c r="H23" s="34">
        <v>39.56677036061174</v>
      </c>
      <c r="I23" s="35">
        <v>3.3528633689503997</v>
      </c>
      <c r="J23" s="34">
        <v>1229.9658167991465</v>
      </c>
      <c r="K23" s="34">
        <v>1180.0889570098395</v>
      </c>
      <c r="L23" s="35">
        <v>9.766651901205204</v>
      </c>
      <c r="M23" s="34">
        <f>D23+G23+J23</f>
        <v>36684.04230811773</v>
      </c>
      <c r="N23" s="35">
        <v>9.026207266228603</v>
      </c>
      <c r="O23" s="36">
        <v>72.99535553973047</v>
      </c>
    </row>
    <row r="24" spans="1:15" ht="12.75">
      <c r="A24" s="2" t="s">
        <v>32</v>
      </c>
      <c r="B24" s="34">
        <v>2058.0400077673326</v>
      </c>
      <c r="C24" s="35">
        <v>84.78376896574174</v>
      </c>
      <c r="D24" s="34">
        <v>55820.3370790456</v>
      </c>
      <c r="E24" s="34">
        <v>-6.34426791879314</v>
      </c>
      <c r="F24" s="35">
        <v>-0.2613607818378888</v>
      </c>
      <c r="G24" s="34">
        <v>-172.0759423578926</v>
      </c>
      <c r="H24" s="34">
        <v>375.7028446599141</v>
      </c>
      <c r="I24" s="35">
        <v>15.477591816096146</v>
      </c>
      <c r="J24" s="34">
        <v>10190.209787624131</v>
      </c>
      <c r="K24" s="34">
        <v>2427.3985845084535</v>
      </c>
      <c r="L24" s="35">
        <v>13.82305308837286</v>
      </c>
      <c r="M24" s="34">
        <f>D24+G24+J24</f>
        <v>65838.47092431184</v>
      </c>
      <c r="N24" s="35">
        <v>12.835139746858859</v>
      </c>
      <c r="O24" s="36">
        <v>131.00798851300152</v>
      </c>
    </row>
    <row r="25" spans="1:15" ht="12.75">
      <c r="A25" s="2" t="s">
        <v>33</v>
      </c>
      <c r="B25" s="34">
        <v>1564.519006968457</v>
      </c>
      <c r="C25" s="35">
        <v>69.7714450378083</v>
      </c>
      <c r="D25" s="34">
        <v>40948.49129658065</v>
      </c>
      <c r="E25" s="34">
        <v>12.984048093185958</v>
      </c>
      <c r="F25" s="35">
        <v>0.57903789846399</v>
      </c>
      <c r="G25" s="34">
        <v>339.8342736458229</v>
      </c>
      <c r="H25" s="34">
        <v>664.8455248203745</v>
      </c>
      <c r="I25" s="35">
        <v>29.6495170637277</v>
      </c>
      <c r="J25" s="34">
        <v>17401.14441909531</v>
      </c>
      <c r="K25" s="34">
        <v>2242.3485798820175</v>
      </c>
      <c r="L25" s="35">
        <v>2.704898953408552</v>
      </c>
      <c r="M25" s="34">
        <f>D25+G25+J25</f>
        <v>58689.469989321784</v>
      </c>
      <c r="N25" s="35">
        <v>2.9683344520719857</v>
      </c>
      <c r="O25" s="36">
        <v>116.78262423552147</v>
      </c>
    </row>
    <row r="26" spans="1:15" ht="12.75">
      <c r="A26" s="2" t="s">
        <v>34</v>
      </c>
      <c r="B26" s="34">
        <v>6004.647614679706</v>
      </c>
      <c r="C26" s="35">
        <v>75.763952938248</v>
      </c>
      <c r="D26" s="34">
        <v>60972.65071109865</v>
      </c>
      <c r="E26" s="34">
        <v>9.18114266771353</v>
      </c>
      <c r="F26" s="35">
        <v>0.11584354413994911</v>
      </c>
      <c r="G26" s="34">
        <v>93.22755321040131</v>
      </c>
      <c r="H26" s="34">
        <v>1911.6389377896605</v>
      </c>
      <c r="I26" s="35">
        <v>24.12020351761205</v>
      </c>
      <c r="J26" s="34">
        <v>19411.24620779298</v>
      </c>
      <c r="K26" s="34">
        <v>7925.467695137079</v>
      </c>
      <c r="L26" s="35">
        <v>2.8015731049153336</v>
      </c>
      <c r="M26" s="34">
        <f>D26+G26+J26</f>
        <v>80477.12447210203</v>
      </c>
      <c r="N26" s="35">
        <v>1.3067481875583153</v>
      </c>
      <c r="O26" s="36">
        <v>160.13655922418033</v>
      </c>
    </row>
    <row r="27" spans="1:15" ht="12.75">
      <c r="A27" s="2" t="s">
        <v>35</v>
      </c>
      <c r="B27" s="34">
        <v>8697.245458347266</v>
      </c>
      <c r="C27" s="35">
        <v>94.05145837908229</v>
      </c>
      <c r="D27" s="34">
        <v>36676.5012960911</v>
      </c>
      <c r="E27" s="34">
        <v>-36.489627011672695</v>
      </c>
      <c r="F27" s="35">
        <v>-0.39459650214456915</v>
      </c>
      <c r="G27" s="34">
        <v>-153.87766837177583</v>
      </c>
      <c r="H27" s="34">
        <v>586.5706942056581</v>
      </c>
      <c r="I27" s="35">
        <v>6.3431381230622845</v>
      </c>
      <c r="J27" s="34">
        <v>2473.5832660253614</v>
      </c>
      <c r="K27" s="34">
        <v>9247.326525541252</v>
      </c>
      <c r="L27" s="35">
        <v>4.245156419573015</v>
      </c>
      <c r="M27" s="34">
        <f>D27+G27+J27</f>
        <v>38996.20689374468</v>
      </c>
      <c r="N27" s="35">
        <v>3.3734208389307963</v>
      </c>
      <c r="O27" s="36">
        <v>77.59619190821499</v>
      </c>
    </row>
    <row r="28" spans="2:15" ht="12.75">
      <c r="B28" s="34"/>
      <c r="C28" s="36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36</v>
      </c>
      <c r="B29" s="34">
        <v>10210.948069141112</v>
      </c>
      <c r="C29" s="35">
        <v>97.05086675939557</v>
      </c>
      <c r="D29" s="34">
        <v>42160.37651435471</v>
      </c>
      <c r="E29" s="34">
        <v>-44.584708747298606</v>
      </c>
      <c r="F29" s="35">
        <v>-0.423759341330633</v>
      </c>
      <c r="G29" s="34">
        <v>-184.08752006580949</v>
      </c>
      <c r="H29" s="34">
        <v>354.8698960341419</v>
      </c>
      <c r="I29" s="35">
        <v>3.372892581935049</v>
      </c>
      <c r="J29" s="34">
        <v>1465.2359731046806</v>
      </c>
      <c r="K29" s="34">
        <v>10521.233256427955</v>
      </c>
      <c r="L29" s="35">
        <v>4.0256014018901665</v>
      </c>
      <c r="M29" s="34">
        <f>D29+G29+J29</f>
        <v>43441.52496739358</v>
      </c>
      <c r="N29" s="35">
        <v>3.8340375737644594</v>
      </c>
      <c r="O29" s="36">
        <v>86.44166129645049</v>
      </c>
    </row>
    <row r="30" spans="1:15" ht="12.75">
      <c r="A30" s="2" t="s">
        <v>37</v>
      </c>
      <c r="B30" s="34">
        <v>9693.606363327273</v>
      </c>
      <c r="C30" s="35">
        <v>62.78183426046964</v>
      </c>
      <c r="D30" s="34">
        <v>50855.707273108834</v>
      </c>
      <c r="E30" s="34">
        <v>-10.993672613328556</v>
      </c>
      <c r="F30" s="35">
        <v>-0.0712018732816534</v>
      </c>
      <c r="G30" s="34">
        <v>-57.676263644764276</v>
      </c>
      <c r="H30" s="34">
        <v>5757.532500186951</v>
      </c>
      <c r="I30" s="35">
        <v>37.28936761281202</v>
      </c>
      <c r="J30" s="34">
        <v>30205.826033193178</v>
      </c>
      <c r="K30" s="34">
        <v>15440.145190900896</v>
      </c>
      <c r="L30" s="35">
        <v>-3.0571437825679726</v>
      </c>
      <c r="M30" s="34">
        <f>D30+G30+J30</f>
        <v>81003.85704265724</v>
      </c>
      <c r="N30" s="35">
        <v>-2.1737182474455663</v>
      </c>
      <c r="O30" s="36">
        <v>161.18467248659266</v>
      </c>
    </row>
    <row r="31" spans="1:15" ht="12.75">
      <c r="A31" s="2" t="s">
        <v>38</v>
      </c>
      <c r="B31" s="34">
        <v>12782.842661644565</v>
      </c>
      <c r="C31" s="35">
        <v>94.3185857093789</v>
      </c>
      <c r="D31" s="34">
        <v>49738.6873993952</v>
      </c>
      <c r="E31" s="34">
        <v>4.984670656781503</v>
      </c>
      <c r="F31" s="35">
        <v>0.03677954106290986</v>
      </c>
      <c r="G31" s="34">
        <v>19.395605668410553</v>
      </c>
      <c r="H31" s="34">
        <v>765.0080558712075</v>
      </c>
      <c r="I31" s="35">
        <v>5.644634749558189</v>
      </c>
      <c r="J31" s="34">
        <v>2976.685042300419</v>
      </c>
      <c r="K31" s="34">
        <v>13552.835388172554</v>
      </c>
      <c r="L31" s="35">
        <v>7.264266791715568</v>
      </c>
      <c r="M31" s="34">
        <f>D31+G31+J31</f>
        <v>52734.768047364036</v>
      </c>
      <c r="N31" s="35">
        <v>6.631950199538705</v>
      </c>
      <c r="O31" s="36">
        <v>104.93372324103802</v>
      </c>
    </row>
    <row r="32" spans="1:15" ht="12.75">
      <c r="A32" s="2" t="s">
        <v>39</v>
      </c>
      <c r="B32" s="34">
        <v>3449.746791144092</v>
      </c>
      <c r="C32" s="35">
        <v>92.71470711311696</v>
      </c>
      <c r="D32" s="34">
        <v>47352.80831197624</v>
      </c>
      <c r="E32" s="34">
        <v>0.26884387973721147</v>
      </c>
      <c r="F32" s="35">
        <v>0.0072253945225710554</v>
      </c>
      <c r="G32" s="34">
        <v>3.6902745255754326</v>
      </c>
      <c r="H32" s="34">
        <v>270.8037458055948</v>
      </c>
      <c r="I32" s="35">
        <v>7.2780674923604805</v>
      </c>
      <c r="J32" s="34">
        <v>3717.1765470487408</v>
      </c>
      <c r="K32" s="34">
        <v>3720.819380829424</v>
      </c>
      <c r="L32" s="35">
        <v>4.646105159964753</v>
      </c>
      <c r="M32" s="34">
        <f>D32+G32+J32</f>
        <v>51073.675133550554</v>
      </c>
      <c r="N32" s="35">
        <v>5.023883747471936</v>
      </c>
      <c r="O32" s="36">
        <v>101.6284149871134</v>
      </c>
    </row>
    <row r="33" spans="1:15" ht="12.75">
      <c r="A33" s="2" t="s">
        <v>40</v>
      </c>
      <c r="B33" s="34">
        <v>2423.4763703862245</v>
      </c>
      <c r="C33" s="35">
        <v>98.1570222092358</v>
      </c>
      <c r="D33" s="34">
        <v>45582.34187345957</v>
      </c>
      <c r="E33" s="34">
        <v>-9.597236434027579</v>
      </c>
      <c r="F33" s="35">
        <v>-0.38871274393816424</v>
      </c>
      <c r="G33" s="34">
        <v>-180.51115229423465</v>
      </c>
      <c r="H33" s="34">
        <v>55.099973034398566</v>
      </c>
      <c r="I33" s="35">
        <v>2.2316905347023543</v>
      </c>
      <c r="J33" s="34">
        <v>1036.3566316399001</v>
      </c>
      <c r="K33" s="34">
        <v>2468.9791069865955</v>
      </c>
      <c r="L33" s="35">
        <v>9.585786238172812</v>
      </c>
      <c r="M33" s="34">
        <f>D33+G33+J33</f>
        <v>46438.18735280524</v>
      </c>
      <c r="N33" s="35">
        <v>10.045425306224697</v>
      </c>
      <c r="O33" s="36">
        <v>92.40453840847627</v>
      </c>
    </row>
    <row r="34" spans="2:15" ht="12.75">
      <c r="B34" s="34"/>
      <c r="C34" s="36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41</v>
      </c>
      <c r="B35" s="34">
        <v>689.7080724065308</v>
      </c>
      <c r="C35" s="35">
        <v>91.31369306083799</v>
      </c>
      <c r="D35" s="34">
        <v>47037.309718784076</v>
      </c>
      <c r="E35" s="34">
        <v>4.266787807740419</v>
      </c>
      <c r="F35" s="35">
        <v>0.5649000900805539</v>
      </c>
      <c r="G35" s="34">
        <v>290.99009805226876</v>
      </c>
      <c r="H35" s="34">
        <v>61.342386616399644</v>
      </c>
      <c r="I35" s="35">
        <v>8.121406849081463</v>
      </c>
      <c r="J35" s="34">
        <v>4183.48132144852</v>
      </c>
      <c r="K35" s="34">
        <v>755.3172468306709</v>
      </c>
      <c r="L35" s="35">
        <v>17.735396862746523</v>
      </c>
      <c r="M35" s="34">
        <f>D35+G35+J35</f>
        <v>51511.78113828486</v>
      </c>
      <c r="N35" s="35">
        <v>16.587189691541916</v>
      </c>
      <c r="O35" s="36">
        <v>102.50017561019484</v>
      </c>
    </row>
    <row r="36" spans="1:15" ht="12.75">
      <c r="A36" s="2" t="s">
        <v>42</v>
      </c>
      <c r="B36" s="34">
        <v>18905.971288710043</v>
      </c>
      <c r="C36" s="35">
        <v>95.74917431856116</v>
      </c>
      <c r="D36" s="34">
        <v>42231.937115978384</v>
      </c>
      <c r="E36" s="34">
        <v>-46.58369266774929</v>
      </c>
      <c r="F36" s="35">
        <v>-0.2359228225587206</v>
      </c>
      <c r="G36" s="34">
        <v>-104.05810679239016</v>
      </c>
      <c r="H36" s="34">
        <v>885.922400897369</v>
      </c>
      <c r="I36" s="35">
        <v>4.486748503997549</v>
      </c>
      <c r="J36" s="34">
        <v>1978.9630774842385</v>
      </c>
      <c r="K36" s="34">
        <v>19745.309996939664</v>
      </c>
      <c r="L36" s="35">
        <v>7.27379340475387</v>
      </c>
      <c r="M36" s="34">
        <f>D36+G36+J36</f>
        <v>44106.84208667023</v>
      </c>
      <c r="N36" s="35">
        <v>6.824972141217978</v>
      </c>
      <c r="O36" s="36">
        <v>87.76553556473202</v>
      </c>
    </row>
    <row r="37" spans="1:15" ht="12.75">
      <c r="A37" s="2" t="s">
        <v>43</v>
      </c>
      <c r="B37" s="34">
        <v>7562.484210094729</v>
      </c>
      <c r="C37" s="35">
        <v>89.88205768224118</v>
      </c>
      <c r="D37" s="34">
        <v>40205.02190397947</v>
      </c>
      <c r="E37" s="34">
        <v>102.67827757565158</v>
      </c>
      <c r="F37" s="35">
        <v>1.2203575718477147</v>
      </c>
      <c r="G37" s="34">
        <v>545.8764982915903</v>
      </c>
      <c r="H37" s="34">
        <v>748.6237618948851</v>
      </c>
      <c r="I37" s="35">
        <v>8.897584745911104</v>
      </c>
      <c r="J37" s="34">
        <v>3979.96662322239</v>
      </c>
      <c r="K37" s="34">
        <v>8413.786249565266</v>
      </c>
      <c r="L37" s="35">
        <v>4.132183357936037</v>
      </c>
      <c r="M37" s="34">
        <f>D37+G37+J37</f>
        <v>44730.86502549345</v>
      </c>
      <c r="N37" s="35">
        <v>3.840986596427287</v>
      </c>
      <c r="O37" s="36">
        <v>89.00724104260048</v>
      </c>
    </row>
    <row r="38" spans="1:15" ht="12.75">
      <c r="A38" s="2" t="s">
        <v>44</v>
      </c>
      <c r="B38" s="34">
        <v>25403.764239700828</v>
      </c>
      <c r="C38" s="35">
        <v>95.70956156565559</v>
      </c>
      <c r="D38" s="34">
        <v>47005.272025277</v>
      </c>
      <c r="E38" s="34">
        <v>-41.51175607375569</v>
      </c>
      <c r="F38" s="35">
        <v>-0.15639697865840324</v>
      </c>
      <c r="G38" s="34">
        <v>-76.81032496138505</v>
      </c>
      <c r="H38" s="34">
        <v>1180.3037919798915</v>
      </c>
      <c r="I38" s="35">
        <v>4.446835413002815</v>
      </c>
      <c r="J38" s="34">
        <v>2183.948027976744</v>
      </c>
      <c r="K38" s="34">
        <v>26542.556275606963</v>
      </c>
      <c r="L38" s="35">
        <v>7.338864590772376</v>
      </c>
      <c r="M38" s="34">
        <f>D38+G38+J38</f>
        <v>49112.40972829236</v>
      </c>
      <c r="N38" s="35">
        <v>6.604198787367266</v>
      </c>
      <c r="O38" s="36">
        <v>97.72581165997364</v>
      </c>
    </row>
    <row r="39" spans="1:15" ht="12.75">
      <c r="A39" s="2" t="s">
        <v>45</v>
      </c>
      <c r="B39" s="34">
        <v>9560.97340533766</v>
      </c>
      <c r="C39" s="35">
        <v>96.76902810478792</v>
      </c>
      <c r="D39" s="34">
        <v>42110.10674150135</v>
      </c>
      <c r="E39" s="34">
        <v>-47.57421528151204</v>
      </c>
      <c r="F39" s="35">
        <v>-0.48151065592021514</v>
      </c>
      <c r="G39" s="34">
        <v>-209.53465706004488</v>
      </c>
      <c r="H39" s="34">
        <v>366.8006968171648</v>
      </c>
      <c r="I39" s="35">
        <v>3.7124825511322985</v>
      </c>
      <c r="J39" s="34">
        <v>1615.5276080158064</v>
      </c>
      <c r="K39" s="34">
        <v>9880.199886873312</v>
      </c>
      <c r="L39" s="35">
        <v>5.816651578218446</v>
      </c>
      <c r="M39" s="34">
        <f>D39+G39+J39</f>
        <v>43516.099692457115</v>
      </c>
      <c r="N39" s="35">
        <v>5.617179544342266</v>
      </c>
      <c r="O39" s="36">
        <v>86.59005302832583</v>
      </c>
    </row>
    <row r="40" spans="2:15" ht="12.75">
      <c r="B40" s="34"/>
      <c r="C40" s="36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2</v>
      </c>
      <c r="B41" s="34">
        <v>10990.591750695989</v>
      </c>
      <c r="C41" s="35">
        <v>88.6400995031153</v>
      </c>
      <c r="D41" s="34">
        <v>35629.71647111681</v>
      </c>
      <c r="E41" s="34">
        <v>70.88360676679508</v>
      </c>
      <c r="F41" s="35">
        <v>0.571682589934298</v>
      </c>
      <c r="G41" s="34">
        <v>229.7931602628322</v>
      </c>
      <c r="H41" s="34">
        <v>1337.644016618829</v>
      </c>
      <c r="I41" s="35">
        <v>10.7882179069504</v>
      </c>
      <c r="J41" s="34">
        <v>4336.425019917297</v>
      </c>
      <c r="K41" s="34">
        <v>12399.119374081612</v>
      </c>
      <c r="L41" s="35">
        <v>2.310914162079558</v>
      </c>
      <c r="M41" s="34">
        <f aca="true" t="shared" si="0" ref="M41:M46">D41+G41+J41</f>
        <v>40195.934651296935</v>
      </c>
      <c r="N41" s="35">
        <v>0.7749254064441491</v>
      </c>
      <c r="O41" s="36">
        <v>79.98345756116161</v>
      </c>
    </row>
    <row r="42" spans="1:15" ht="12.75">
      <c r="A42" s="2" t="s">
        <v>46</v>
      </c>
      <c r="B42" s="34">
        <v>28038.00792612855</v>
      </c>
      <c r="C42" s="35">
        <v>89.48227525539835</v>
      </c>
      <c r="D42" s="34">
        <v>44610.92015148512</v>
      </c>
      <c r="E42" s="34">
        <v>-258.1207138136921</v>
      </c>
      <c r="F42" s="35">
        <v>-0.8237828030953813</v>
      </c>
      <c r="G42" s="34">
        <v>-410.6926063979088</v>
      </c>
      <c r="H42" s="34">
        <v>3553.7013068673896</v>
      </c>
      <c r="I42" s="35">
        <v>11.341507547697047</v>
      </c>
      <c r="J42" s="34">
        <v>5654.249248397997</v>
      </c>
      <c r="K42" s="34">
        <v>31333.588519182245</v>
      </c>
      <c r="L42" s="35">
        <v>4.785774232447837</v>
      </c>
      <c r="M42" s="34">
        <f t="shared" si="0"/>
        <v>49854.476793485206</v>
      </c>
      <c r="N42" s="35">
        <v>4.020680910475893</v>
      </c>
      <c r="O42" s="36">
        <v>99.20240600045312</v>
      </c>
    </row>
    <row r="43" spans="1:15" ht="12.75">
      <c r="A43" s="2" t="s">
        <v>47</v>
      </c>
      <c r="B43" s="34">
        <v>9441.496648997098</v>
      </c>
      <c r="C43" s="35">
        <v>93.86351450655174</v>
      </c>
      <c r="D43" s="34">
        <v>34644.64285346281</v>
      </c>
      <c r="E43" s="34">
        <v>10.675541558983412</v>
      </c>
      <c r="F43" s="35">
        <v>0.10613188642008099</v>
      </c>
      <c r="G43" s="34">
        <v>39.17284921321948</v>
      </c>
      <c r="H43" s="34">
        <v>606.5782180897343</v>
      </c>
      <c r="I43" s="35">
        <v>6.030353607028175</v>
      </c>
      <c r="J43" s="34">
        <v>2225.7790803369035</v>
      </c>
      <c r="K43" s="34">
        <v>10058.750408645816</v>
      </c>
      <c r="L43" s="35">
        <v>3.932509476831325</v>
      </c>
      <c r="M43" s="34">
        <f t="shared" si="0"/>
        <v>36909.59478301293</v>
      </c>
      <c r="N43" s="35">
        <v>3.520629751614579</v>
      </c>
      <c r="O43" s="36">
        <v>73.44416875828348</v>
      </c>
    </row>
    <row r="44" spans="1:15" ht="12.75">
      <c r="A44" s="2" t="s">
        <v>48</v>
      </c>
      <c r="B44" s="34">
        <v>6274.700608283203</v>
      </c>
      <c r="C44" s="35">
        <v>88.2209939002766</v>
      </c>
      <c r="D44" s="34">
        <v>37778.463792856994</v>
      </c>
      <c r="E44" s="34">
        <v>-75.32879332557064</v>
      </c>
      <c r="F44" s="35">
        <v>-1.059107267638804</v>
      </c>
      <c r="G44" s="34">
        <v>-453.53655399158686</v>
      </c>
      <c r="H44" s="34">
        <v>913.1082545550846</v>
      </c>
      <c r="I44" s="35">
        <v>12.838113367362203</v>
      </c>
      <c r="J44" s="34">
        <v>5497.605270302511</v>
      </c>
      <c r="K44" s="34">
        <v>7112.480069512717</v>
      </c>
      <c r="L44" s="35">
        <v>3.9336446108380274</v>
      </c>
      <c r="M44" s="34">
        <f t="shared" si="0"/>
        <v>42822.53250916792</v>
      </c>
      <c r="N44" s="35">
        <v>3.9361476487835168</v>
      </c>
      <c r="O44" s="36">
        <v>85.20996566746045</v>
      </c>
    </row>
    <row r="45" spans="1:15" ht="12.75">
      <c r="A45" s="2" t="s">
        <v>49</v>
      </c>
      <c r="B45" s="34">
        <v>19055.575667284815</v>
      </c>
      <c r="C45" s="35">
        <v>80.3736794660486</v>
      </c>
      <c r="D45" s="34">
        <v>46585.182343599816</v>
      </c>
      <c r="E45" s="34">
        <v>-235.81936820709615</v>
      </c>
      <c r="F45" s="35">
        <v>-0.9946522027515269</v>
      </c>
      <c r="G45" s="34">
        <v>-576.5078137702569</v>
      </c>
      <c r="H45" s="34">
        <v>4888.96998280696</v>
      </c>
      <c r="I45" s="35">
        <v>20.62097273670292</v>
      </c>
      <c r="J45" s="34">
        <v>11952.069152781482</v>
      </c>
      <c r="K45" s="34">
        <v>23708.72628188468</v>
      </c>
      <c r="L45" s="35">
        <v>2.56129774595224</v>
      </c>
      <c r="M45" s="34">
        <f t="shared" si="0"/>
        <v>57960.743682611035</v>
      </c>
      <c r="N45" s="35">
        <v>1.315662692848707</v>
      </c>
      <c r="O45" s="36">
        <v>115.3325758629152</v>
      </c>
    </row>
    <row r="46" spans="1:15" ht="12.75">
      <c r="A46" s="2" t="s">
        <v>3</v>
      </c>
      <c r="B46" s="34">
        <v>2316.892462699698</v>
      </c>
      <c r="C46" s="35">
        <v>92.87646354828826</v>
      </c>
      <c r="D46" s="34">
        <v>34496.0464340971</v>
      </c>
      <c r="E46" s="34">
        <v>-22.222799032103595</v>
      </c>
      <c r="F46" s="35">
        <v>-0.89083762732825</v>
      </c>
      <c r="G46" s="34">
        <v>-330.8736679188793</v>
      </c>
      <c r="H46" s="34">
        <v>199.9262481320628</v>
      </c>
      <c r="I46" s="35">
        <v>8.01437407903998</v>
      </c>
      <c r="J46" s="34">
        <v>2976.687632244399</v>
      </c>
      <c r="K46" s="34">
        <v>2494.5959117996576</v>
      </c>
      <c r="L46" s="35">
        <v>6.359059184787097</v>
      </c>
      <c r="M46" s="34">
        <f t="shared" si="0"/>
        <v>37141.86039842262</v>
      </c>
      <c r="N46" s="35">
        <v>6.544337159961566</v>
      </c>
      <c r="O46" s="36">
        <v>73.90634004884305</v>
      </c>
    </row>
    <row r="47" spans="1:15" ht="3.75" customHeight="1">
      <c r="A47" s="15"/>
      <c r="B47" s="17" t="s">
        <v>4</v>
      </c>
      <c r="C47" s="17"/>
      <c r="D47" s="17" t="s">
        <v>4</v>
      </c>
      <c r="E47" s="17" t="s">
        <v>4</v>
      </c>
      <c r="F47" s="17"/>
      <c r="G47" s="17" t="s">
        <v>4</v>
      </c>
      <c r="H47" s="17" t="s">
        <v>4</v>
      </c>
      <c r="I47" s="17"/>
      <c r="J47" s="17" t="s">
        <v>4</v>
      </c>
      <c r="K47" s="17" t="s">
        <v>4</v>
      </c>
      <c r="L47" s="18"/>
      <c r="M47" s="17"/>
      <c r="N47" s="18"/>
      <c r="O47" s="17"/>
    </row>
    <row r="48" spans="1:15" ht="12.75">
      <c r="A48" s="2" t="s">
        <v>51</v>
      </c>
      <c r="B48" s="5" t="s">
        <v>4</v>
      </c>
      <c r="C48" s="6"/>
      <c r="D48" s="5" t="s">
        <v>4</v>
      </c>
      <c r="E48" s="5" t="s">
        <v>4</v>
      </c>
      <c r="F48" s="6"/>
      <c r="G48" s="5" t="s">
        <v>4</v>
      </c>
      <c r="H48" s="5" t="s">
        <v>4</v>
      </c>
      <c r="I48" s="6"/>
      <c r="J48" s="5" t="s">
        <v>4</v>
      </c>
      <c r="K48" s="5" t="s">
        <v>4</v>
      </c>
      <c r="L48" s="7"/>
      <c r="M48" s="5"/>
      <c r="N48" s="7"/>
      <c r="O48" s="5"/>
    </row>
    <row r="49" ht="12.75">
      <c r="A49" s="32" t="s">
        <v>50</v>
      </c>
    </row>
    <row r="50" ht="12.75">
      <c r="A50" s="32" t="s">
        <v>52</v>
      </c>
    </row>
    <row r="51" ht="12.75">
      <c r="A51" s="32" t="s">
        <v>65</v>
      </c>
    </row>
    <row r="53" ht="12.75">
      <c r="A53" s="1" t="s">
        <v>53</v>
      </c>
    </row>
    <row r="54" ht="12.75">
      <c r="A54" s="1" t="s">
        <v>54</v>
      </c>
    </row>
    <row r="55" ht="12.75">
      <c r="A55" s="1" t="s">
        <v>55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62</v>
      </c>
      <c r="O1" s="11" t="s">
        <v>66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7</v>
      </c>
      <c r="K4" s="21" t="s">
        <v>8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9</v>
      </c>
      <c r="E6" s="25" t="s">
        <v>10</v>
      </c>
      <c r="H6" s="25" t="s">
        <v>12</v>
      </c>
      <c r="K6" s="21"/>
    </row>
    <row r="7" spans="2:11" s="9" customFormat="1" ht="12.75">
      <c r="B7" s="21" t="s">
        <v>11</v>
      </c>
      <c r="E7" s="21"/>
      <c r="H7" s="21" t="s">
        <v>13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14</v>
      </c>
      <c r="C9" s="26" t="s">
        <v>15</v>
      </c>
      <c r="D9" s="9" t="s">
        <v>16</v>
      </c>
      <c r="E9" s="21" t="s">
        <v>17</v>
      </c>
      <c r="F9" s="26" t="s">
        <v>15</v>
      </c>
      <c r="G9" s="9" t="s">
        <v>16</v>
      </c>
      <c r="H9" s="21" t="s">
        <v>17</v>
      </c>
      <c r="I9" s="26" t="s">
        <v>15</v>
      </c>
      <c r="J9" s="9" t="s">
        <v>16</v>
      </c>
      <c r="K9" s="21" t="s">
        <v>17</v>
      </c>
      <c r="L9" s="26" t="s">
        <v>18</v>
      </c>
      <c r="M9" s="26" t="s">
        <v>16</v>
      </c>
      <c r="N9" s="26" t="s">
        <v>18</v>
      </c>
      <c r="O9" s="9" t="s">
        <v>19</v>
      </c>
    </row>
    <row r="10" spans="2:15" s="9" customFormat="1" ht="12.75">
      <c r="B10" s="21" t="s">
        <v>20</v>
      </c>
      <c r="C10" s="27" t="s">
        <v>21</v>
      </c>
      <c r="D10" s="9" t="s">
        <v>25</v>
      </c>
      <c r="E10" s="21" t="s">
        <v>20</v>
      </c>
      <c r="F10" s="27" t="s">
        <v>21</v>
      </c>
      <c r="G10" s="9" t="s">
        <v>25</v>
      </c>
      <c r="H10" s="21" t="s">
        <v>20</v>
      </c>
      <c r="I10" s="27" t="s">
        <v>21</v>
      </c>
      <c r="J10" s="9" t="s">
        <v>25</v>
      </c>
      <c r="K10" s="21" t="s">
        <v>20</v>
      </c>
      <c r="L10" s="27" t="s">
        <v>23</v>
      </c>
      <c r="M10" s="27" t="s">
        <v>22</v>
      </c>
      <c r="N10" s="27" t="s">
        <v>23</v>
      </c>
      <c r="O10" s="9" t="s">
        <v>0</v>
      </c>
    </row>
    <row r="11" spans="2:14" s="9" customFormat="1" ht="12.75">
      <c r="B11" s="21"/>
      <c r="C11" s="27"/>
      <c r="D11" s="9" t="s">
        <v>26</v>
      </c>
      <c r="E11" s="21"/>
      <c r="F11" s="27"/>
      <c r="G11" s="9" t="s">
        <v>26</v>
      </c>
      <c r="H11" s="21"/>
      <c r="I11" s="27"/>
      <c r="J11" s="9" t="s">
        <v>26</v>
      </c>
      <c r="K11" s="21"/>
      <c r="L11" s="27" t="s">
        <v>24</v>
      </c>
      <c r="M11" s="27"/>
      <c r="N11" s="27" t="s">
        <v>24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15</v>
      </c>
      <c r="M12" s="29"/>
      <c r="N12" s="28" t="s">
        <v>15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5</v>
      </c>
      <c r="B15" s="38">
        <v>303912.7356100519</v>
      </c>
      <c r="C15" s="39">
        <v>87.91589010632785</v>
      </c>
      <c r="D15" s="38">
        <v>42406.00613696941</v>
      </c>
      <c r="E15" s="38">
        <v>-1861.0942730000006</v>
      </c>
      <c r="F15" s="39">
        <v>-0.538377436714345</v>
      </c>
      <c r="G15" s="38">
        <v>-259.6849882052338</v>
      </c>
      <c r="H15" s="38">
        <v>43634.14452315109</v>
      </c>
      <c r="I15" s="39">
        <v>12.62248733038649</v>
      </c>
      <c r="J15" s="38">
        <v>6088.424681235883</v>
      </c>
      <c r="K15" s="38">
        <v>345685.785860203</v>
      </c>
      <c r="L15" s="39">
        <v>1.2818313498748735</v>
      </c>
      <c r="M15" s="38">
        <f>D15+G15+J15</f>
        <v>48234.74583000006</v>
      </c>
      <c r="N15" s="39">
        <v>0.7893239047104039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27</v>
      </c>
      <c r="B17" s="34">
        <v>62371.0207195641</v>
      </c>
      <c r="C17" s="35">
        <v>83.35067981138499</v>
      </c>
      <c r="D17" s="34">
        <v>51566.328011346646</v>
      </c>
      <c r="E17" s="34">
        <v>-398.74172914008113</v>
      </c>
      <c r="F17" s="35">
        <v>-0.5328659657892669</v>
      </c>
      <c r="G17" s="34">
        <v>-329.6666714674966</v>
      </c>
      <c r="H17" s="34">
        <v>12857.369502790485</v>
      </c>
      <c r="I17" s="35">
        <v>17.182186154404267</v>
      </c>
      <c r="J17" s="34">
        <v>10630.05423824997</v>
      </c>
      <c r="K17" s="34">
        <v>74829.64849321451</v>
      </c>
      <c r="L17" s="35">
        <v>1.590287817302083</v>
      </c>
      <c r="M17" s="34">
        <f>D17+G17+J17</f>
        <v>61866.71557812912</v>
      </c>
      <c r="N17" s="35">
        <v>0.8892944214184073</v>
      </c>
      <c r="O17" s="36">
        <v>128.2617219466108</v>
      </c>
    </row>
    <row r="18" spans="1:15" ht="12.75">
      <c r="A18" s="2" t="s">
        <v>28</v>
      </c>
      <c r="B18" s="34">
        <v>36407.242172745515</v>
      </c>
      <c r="C18" s="35">
        <v>96.42778911484847</v>
      </c>
      <c r="D18" s="34">
        <v>38331.68438741572</v>
      </c>
      <c r="E18" s="34">
        <v>-285.5321165184969</v>
      </c>
      <c r="F18" s="35">
        <v>-0.7562569718003346</v>
      </c>
      <c r="G18" s="34">
        <v>-300.62499436035887</v>
      </c>
      <c r="H18" s="34">
        <v>1634.2548030143016</v>
      </c>
      <c r="I18" s="35">
        <v>4.328467856951864</v>
      </c>
      <c r="J18" s="34">
        <v>1720.6395095934402</v>
      </c>
      <c r="K18" s="34">
        <v>37755.96485924132</v>
      </c>
      <c r="L18" s="35">
        <v>0.8045319634295112</v>
      </c>
      <c r="M18" s="34">
        <f>D18+G18+J18</f>
        <v>39751.6989026488</v>
      </c>
      <c r="N18" s="35">
        <v>0.5470534606544231</v>
      </c>
      <c r="O18" s="36">
        <v>82.41299548410775</v>
      </c>
    </row>
    <row r="19" spans="1:15" ht="12.75">
      <c r="A19" s="2" t="s">
        <v>29</v>
      </c>
      <c r="B19" s="34">
        <v>13245.487582996402</v>
      </c>
      <c r="C19" s="35">
        <v>97.9263590115979</v>
      </c>
      <c r="D19" s="34">
        <v>38596.32724225306</v>
      </c>
      <c r="E19" s="34">
        <v>-101.14296907800701</v>
      </c>
      <c r="F19" s="35">
        <v>-0.7477688261281238</v>
      </c>
      <c r="G19" s="34">
        <v>-294.7227958447668</v>
      </c>
      <c r="H19" s="34">
        <v>381.622977123845</v>
      </c>
      <c r="I19" s="35">
        <v>2.821409814530238</v>
      </c>
      <c r="J19" s="34">
        <v>1112.019864572076</v>
      </c>
      <c r="K19" s="34">
        <v>13525.96759104224</v>
      </c>
      <c r="L19" s="35">
        <v>-0.060322770286869165</v>
      </c>
      <c r="M19" s="34">
        <f>D19+G19+J19</f>
        <v>39413.62431098036</v>
      </c>
      <c r="N19" s="35">
        <v>-0.4409427310632319</v>
      </c>
      <c r="O19" s="36">
        <v>81.71210116850389</v>
      </c>
    </row>
    <row r="20" spans="1:15" ht="12.75">
      <c r="A20" s="2" t="s">
        <v>1</v>
      </c>
      <c r="B20" s="34">
        <v>1346.0748427934655</v>
      </c>
      <c r="C20" s="35">
        <v>92.13958978560238</v>
      </c>
      <c r="D20" s="34">
        <v>38948.92484934796</v>
      </c>
      <c r="E20" s="34">
        <v>16.13507936137627</v>
      </c>
      <c r="F20" s="35">
        <v>1.1044553736923652</v>
      </c>
      <c r="G20" s="34">
        <v>466.8715092990818</v>
      </c>
      <c r="H20" s="34">
        <v>98.6982997350299</v>
      </c>
      <c r="I20" s="35">
        <v>6.75595484070526</v>
      </c>
      <c r="J20" s="34">
        <v>2855.8535802960046</v>
      </c>
      <c r="K20" s="34">
        <v>1460.9082218898716</v>
      </c>
      <c r="L20" s="35">
        <v>0.24358189420388143</v>
      </c>
      <c r="M20" s="34">
        <f>D20+G20+J20</f>
        <v>42271.64993894305</v>
      </c>
      <c r="N20" s="35">
        <v>0.6844680182756191</v>
      </c>
      <c r="O20" s="36">
        <v>87.63734360273502</v>
      </c>
    </row>
    <row r="21" spans="1:15" ht="12.75">
      <c r="A21" s="2" t="s">
        <v>30</v>
      </c>
      <c r="B21" s="34">
        <v>5859.275790312314</v>
      </c>
      <c r="C21" s="35">
        <v>90.70957065981645</v>
      </c>
      <c r="D21" s="34">
        <v>46252.57175807006</v>
      </c>
      <c r="E21" s="34">
        <v>-21.110914493451574</v>
      </c>
      <c r="F21" s="35">
        <v>-0.32682571335919597</v>
      </c>
      <c r="G21" s="34">
        <v>-166.64757257224164</v>
      </c>
      <c r="H21" s="34">
        <v>621.2150415286266</v>
      </c>
      <c r="I21" s="35">
        <v>9.617255053542745</v>
      </c>
      <c r="J21" s="34">
        <v>4903.813084375012</v>
      </c>
      <c r="K21" s="34">
        <v>6459.379917347489</v>
      </c>
      <c r="L21" s="35">
        <v>-2.19207322340097</v>
      </c>
      <c r="M21" s="34">
        <f>D21+G21+J21</f>
        <v>50989.73726987283</v>
      </c>
      <c r="N21" s="35">
        <v>-3.394212013984821</v>
      </c>
      <c r="O21" s="36">
        <v>105.71163254302726</v>
      </c>
    </row>
    <row r="22" spans="2:15" ht="12.75">
      <c r="B22" s="34"/>
      <c r="C22" s="36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31</v>
      </c>
      <c r="B23" s="34">
        <v>1058.303284799548</v>
      </c>
      <c r="C23" s="35">
        <v>98.43868767558124</v>
      </c>
      <c r="D23" s="34">
        <v>33121.66014019617</v>
      </c>
      <c r="E23" s="34">
        <v>-3.508113442536363</v>
      </c>
      <c r="F23" s="35">
        <v>-0.3263091860909743</v>
      </c>
      <c r="G23" s="34">
        <v>-109.79323493165884</v>
      </c>
      <c r="H23" s="34">
        <v>20.293607038061733</v>
      </c>
      <c r="I23" s="35">
        <v>1.8876215105097343</v>
      </c>
      <c r="J23" s="34">
        <v>635.1279118071396</v>
      </c>
      <c r="K23" s="34">
        <v>1075.0887783950734</v>
      </c>
      <c r="L23" s="35">
        <v>0.3875669591418385</v>
      </c>
      <c r="M23" s="34">
        <f>D23+G23+J23</f>
        <v>33646.994817071645</v>
      </c>
      <c r="N23" s="35">
        <v>-0.15282680390816816</v>
      </c>
      <c r="O23" s="36">
        <v>69.75675778547293</v>
      </c>
    </row>
    <row r="24" spans="1:15" ht="12.75">
      <c r="A24" s="2" t="s">
        <v>32</v>
      </c>
      <c r="B24" s="34">
        <v>1714.220192341802</v>
      </c>
      <c r="C24" s="35">
        <v>80.3814327005521</v>
      </c>
      <c r="D24" s="34">
        <v>46901.972484659</v>
      </c>
      <c r="E24" s="34">
        <v>-8.38918790895849</v>
      </c>
      <c r="F24" s="35">
        <v>-0.3933770855860827</v>
      </c>
      <c r="G24" s="34">
        <v>-229.53262494072317</v>
      </c>
      <c r="H24" s="34">
        <v>426.7761596218823</v>
      </c>
      <c r="I24" s="35">
        <v>20.011944385033992</v>
      </c>
      <c r="J24" s="34">
        <v>11676.821790524566</v>
      </c>
      <c r="K24" s="34">
        <v>2132.6071640547257</v>
      </c>
      <c r="L24" s="35">
        <v>0.9824681848300099</v>
      </c>
      <c r="M24" s="34">
        <f>D24+G24+J24</f>
        <v>58349.26165024284</v>
      </c>
      <c r="N24" s="35">
        <v>0.28344592838627225</v>
      </c>
      <c r="O24" s="36">
        <v>120.96935652131491</v>
      </c>
    </row>
    <row r="25" spans="1:15" ht="12.75">
      <c r="A25" s="2" t="s">
        <v>33</v>
      </c>
      <c r="B25" s="34">
        <v>1453.7758396400136</v>
      </c>
      <c r="C25" s="35">
        <v>66.58639163006062</v>
      </c>
      <c r="D25" s="34">
        <v>37952.63907166202</v>
      </c>
      <c r="E25" s="34">
        <v>8.516833609190261</v>
      </c>
      <c r="F25" s="35">
        <v>0.3900912387497325</v>
      </c>
      <c r="G25" s="34">
        <v>222.3426082545427</v>
      </c>
      <c r="H25" s="34">
        <v>721.0000447537075</v>
      </c>
      <c r="I25" s="35">
        <v>33.02351713118964</v>
      </c>
      <c r="J25" s="34">
        <v>18822.609182971086</v>
      </c>
      <c r="K25" s="34">
        <v>2183.2927180029114</v>
      </c>
      <c r="L25" s="35">
        <v>-0.4276544193076104</v>
      </c>
      <c r="M25" s="34">
        <f>D25+G25+J25</f>
        <v>56997.59086288765</v>
      </c>
      <c r="N25" s="35">
        <v>-0.4900414782799567</v>
      </c>
      <c r="O25" s="36">
        <v>118.167080352764</v>
      </c>
    </row>
    <row r="26" spans="1:15" ht="12.75">
      <c r="A26" s="2" t="s">
        <v>34</v>
      </c>
      <c r="B26" s="34">
        <v>5564.228920676469</v>
      </c>
      <c r="C26" s="35">
        <v>72.17384615830078</v>
      </c>
      <c r="D26" s="34">
        <v>57334.22210096414</v>
      </c>
      <c r="E26" s="34">
        <v>0.20408965837751225</v>
      </c>
      <c r="F26" s="35">
        <v>0.002647255498691442</v>
      </c>
      <c r="G26" s="34">
        <v>2.102954779312654</v>
      </c>
      <c r="H26" s="34">
        <v>2145.0479399699225</v>
      </c>
      <c r="I26" s="35">
        <v>27.82350658620053</v>
      </c>
      <c r="J26" s="34">
        <v>22102.730991251046</v>
      </c>
      <c r="K26" s="34">
        <v>7709.480950304769</v>
      </c>
      <c r="L26" s="35">
        <v>2.998096843779252</v>
      </c>
      <c r="M26" s="34">
        <f>D26+G26+J26</f>
        <v>79439.0560469945</v>
      </c>
      <c r="N26" s="35">
        <v>1.6141617359029414</v>
      </c>
      <c r="O26" s="36">
        <v>164.69259800180524</v>
      </c>
    </row>
    <row r="27" spans="1:15" ht="12.75">
      <c r="A27" s="2" t="s">
        <v>35</v>
      </c>
      <c r="B27" s="34">
        <v>8359.6379133572</v>
      </c>
      <c r="C27" s="35">
        <v>94.23823842295953</v>
      </c>
      <c r="D27" s="34">
        <v>35550.08447064738</v>
      </c>
      <c r="E27" s="34">
        <v>-45.26756629099225</v>
      </c>
      <c r="F27" s="35">
        <v>-0.5103014926210444</v>
      </c>
      <c r="G27" s="34">
        <v>-192.50424744522547</v>
      </c>
      <c r="H27" s="34">
        <v>556.3789933846617</v>
      </c>
      <c r="I27" s="35">
        <v>6.272063069661517</v>
      </c>
      <c r="J27" s="34">
        <v>2366.0498717192854</v>
      </c>
      <c r="K27" s="34">
        <v>8870.749340450871</v>
      </c>
      <c r="L27" s="35">
        <v>0.29714727576366506</v>
      </c>
      <c r="M27" s="34">
        <f>D27+G27+J27</f>
        <v>37723.630094921435</v>
      </c>
      <c r="N27" s="35">
        <v>-0.6429078913238073</v>
      </c>
      <c r="O27" s="36">
        <v>78.20841479682653</v>
      </c>
    </row>
    <row r="28" spans="2:15" ht="12.75">
      <c r="B28" s="34"/>
      <c r="C28" s="36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36</v>
      </c>
      <c r="B29" s="34">
        <v>9854.406736881147</v>
      </c>
      <c r="C29" s="35">
        <v>97.43255018479961</v>
      </c>
      <c r="D29" s="34">
        <v>40763.3051780628</v>
      </c>
      <c r="E29" s="34">
        <v>-43.412123970930196</v>
      </c>
      <c r="F29" s="35">
        <v>-0.4292246159879014</v>
      </c>
      <c r="G29" s="34">
        <v>-179.57668128634566</v>
      </c>
      <c r="H29" s="34">
        <v>303.0860697675582</v>
      </c>
      <c r="I29" s="35">
        <v>2.9966744311882825</v>
      </c>
      <c r="J29" s="34">
        <v>1253.7324962359746</v>
      </c>
      <c r="K29" s="34">
        <v>10114.080682677775</v>
      </c>
      <c r="L29" s="35">
        <v>1.1614784531862599</v>
      </c>
      <c r="M29" s="34">
        <f>D29+G29+J29</f>
        <v>41837.460993012435</v>
      </c>
      <c r="N29" s="35">
        <v>0.7074492237782337</v>
      </c>
      <c r="O29" s="36">
        <v>86.73718555595919</v>
      </c>
    </row>
    <row r="30" spans="1:15" ht="12.75">
      <c r="A30" s="2" t="s">
        <v>37</v>
      </c>
      <c r="B30" s="34">
        <v>9007.140612496292</v>
      </c>
      <c r="C30" s="35">
        <v>56.55244342145159</v>
      </c>
      <c r="D30" s="34">
        <v>46827.559631791984</v>
      </c>
      <c r="E30" s="34">
        <v>-47.88073808154729</v>
      </c>
      <c r="F30" s="35">
        <v>-0.3006251204269362</v>
      </c>
      <c r="G30" s="34">
        <v>-248.92895694524645</v>
      </c>
      <c r="H30" s="34">
        <v>6967.798387898436</v>
      </c>
      <c r="I30" s="35">
        <v>43.748181698975344</v>
      </c>
      <c r="J30" s="34">
        <v>36225.1471969848</v>
      </c>
      <c r="K30" s="34">
        <v>15927.058262313181</v>
      </c>
      <c r="L30" s="35">
        <v>-0.8010088997423837</v>
      </c>
      <c r="M30" s="34">
        <f>D30+G30+J30</f>
        <v>82803.77787183154</v>
      </c>
      <c r="N30" s="35">
        <v>0.47232683737092884</v>
      </c>
      <c r="O30" s="36">
        <v>171.66832010200196</v>
      </c>
    </row>
    <row r="31" spans="1:15" ht="12.75">
      <c r="A31" s="2" t="s">
        <v>38</v>
      </c>
      <c r="B31" s="34">
        <v>11921.546923283284</v>
      </c>
      <c r="C31" s="35">
        <v>94.35339197471355</v>
      </c>
      <c r="D31" s="34">
        <v>46662.41432288896</v>
      </c>
      <c r="E31" s="34">
        <v>-22.53321501257375</v>
      </c>
      <c r="F31" s="35">
        <v>-0.17833971398288392</v>
      </c>
      <c r="G31" s="34">
        <v>-88.19780031146149</v>
      </c>
      <c r="H31" s="34">
        <v>735.9818904865958</v>
      </c>
      <c r="I31" s="35">
        <v>5.824947739269352</v>
      </c>
      <c r="J31" s="34">
        <v>2880.724467137389</v>
      </c>
      <c r="K31" s="34">
        <v>12634.995598757305</v>
      </c>
      <c r="L31" s="35">
        <v>0.07794924752826393</v>
      </c>
      <c r="M31" s="34">
        <f>D31+G31+J31</f>
        <v>49454.94098971489</v>
      </c>
      <c r="N31" s="35">
        <v>-0.5534993861958659</v>
      </c>
      <c r="O31" s="36">
        <v>102.52970164705609</v>
      </c>
    </row>
    <row r="32" spans="1:15" ht="12.75">
      <c r="A32" s="2" t="s">
        <v>39</v>
      </c>
      <c r="B32" s="34">
        <v>3288.571707716241</v>
      </c>
      <c r="C32" s="35">
        <v>92.4893647148886</v>
      </c>
      <c r="D32" s="34">
        <v>44978.07163668523</v>
      </c>
      <c r="E32" s="34">
        <v>-7.035239712641733</v>
      </c>
      <c r="F32" s="35">
        <v>-0.19786244895084243</v>
      </c>
      <c r="G32" s="34">
        <v>-96.22156483131687</v>
      </c>
      <c r="H32" s="34">
        <v>274.08500031735093</v>
      </c>
      <c r="I32" s="35">
        <v>7.708497734062239</v>
      </c>
      <c r="J32" s="34">
        <v>3748.6835850010384</v>
      </c>
      <c r="K32" s="34">
        <v>3555.62146832095</v>
      </c>
      <c r="L32" s="35">
        <v>-1.547013033754352</v>
      </c>
      <c r="M32" s="34">
        <f>D32+G32+J32</f>
        <v>48630.533656854954</v>
      </c>
      <c r="N32" s="35">
        <v>-1.3881201600346116</v>
      </c>
      <c r="O32" s="36">
        <v>100.82054506568734</v>
      </c>
    </row>
    <row r="33" spans="1:15" ht="12.75">
      <c r="A33" s="2" t="s">
        <v>40</v>
      </c>
      <c r="B33" s="34">
        <v>2221.755512173562</v>
      </c>
      <c r="C33" s="35">
        <v>98.61275210534049</v>
      </c>
      <c r="D33" s="34">
        <v>41613.701295627674</v>
      </c>
      <c r="E33" s="34">
        <v>-13.277243368412762</v>
      </c>
      <c r="F33" s="35">
        <v>-0.5893112458853131</v>
      </c>
      <c r="G33" s="34">
        <v>-248.68408631602847</v>
      </c>
      <c r="H33" s="34">
        <v>44.5320820267892</v>
      </c>
      <c r="I33" s="35">
        <v>1.9765591405448022</v>
      </c>
      <c r="J33" s="34">
        <v>834.0903170404421</v>
      </c>
      <c r="K33" s="34">
        <v>2253.0103508319385</v>
      </c>
      <c r="L33" s="35">
        <v>4.10012309435881</v>
      </c>
      <c r="M33" s="34">
        <f>D33+G33+J33</f>
        <v>42199.10752635209</v>
      </c>
      <c r="N33" s="35">
        <v>4.306802492148698</v>
      </c>
      <c r="O33" s="36">
        <v>87.48694908661871</v>
      </c>
    </row>
    <row r="34" spans="2:15" ht="12.75">
      <c r="B34" s="34"/>
      <c r="C34" s="36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41</v>
      </c>
      <c r="B35" s="34">
        <v>573.132618857159</v>
      </c>
      <c r="C35" s="35">
        <v>89.33729054814003</v>
      </c>
      <c r="D35" s="34">
        <v>39471.94344746274</v>
      </c>
      <c r="E35" s="34">
        <v>3.8355882494227025</v>
      </c>
      <c r="F35" s="35">
        <v>0.5978739485199477</v>
      </c>
      <c r="G35" s="34">
        <v>264.15897034591615</v>
      </c>
      <c r="H35" s="34">
        <v>64.56973896345542</v>
      </c>
      <c r="I35" s="35">
        <v>10.064835503340017</v>
      </c>
      <c r="J35" s="34">
        <v>4446.951719246241</v>
      </c>
      <c r="K35" s="34">
        <v>641.537946070037</v>
      </c>
      <c r="L35" s="35">
        <v>5.521905219401768</v>
      </c>
      <c r="M35" s="34">
        <f>D35+G35+J35</f>
        <v>44183.0541370549</v>
      </c>
      <c r="N35" s="35">
        <v>5.282082707539537</v>
      </c>
      <c r="O35" s="36">
        <v>91.6000558866319</v>
      </c>
    </row>
    <row r="36" spans="1:15" ht="12.75">
      <c r="A36" s="2" t="s">
        <v>42</v>
      </c>
      <c r="B36" s="34">
        <v>17687.403048199925</v>
      </c>
      <c r="C36" s="35">
        <v>96.09344298738743</v>
      </c>
      <c r="D36" s="34">
        <v>39675.91313579932</v>
      </c>
      <c r="E36" s="34">
        <v>-76.8643390233783</v>
      </c>
      <c r="F36" s="35">
        <v>-0.4175943161117665</v>
      </c>
      <c r="G36" s="34">
        <v>-172.420045499136</v>
      </c>
      <c r="H36" s="34">
        <v>795.9232702547158</v>
      </c>
      <c r="I36" s="35">
        <v>4.324151328724331</v>
      </c>
      <c r="J36" s="34">
        <v>1785.393957910699</v>
      </c>
      <c r="K36" s="34">
        <v>18406.461979431264</v>
      </c>
      <c r="L36" s="35">
        <v>1.7023446734023562</v>
      </c>
      <c r="M36" s="34">
        <f>D36+G36+J36</f>
        <v>41288.887048210876</v>
      </c>
      <c r="N36" s="35">
        <v>1.2554262481657918</v>
      </c>
      <c r="O36" s="36">
        <v>85.59988518179536</v>
      </c>
    </row>
    <row r="37" spans="1:15" ht="12.75">
      <c r="A37" s="2" t="s">
        <v>43</v>
      </c>
      <c r="B37" s="34">
        <v>7180.492403763687</v>
      </c>
      <c r="C37" s="35">
        <v>88.86847483528848</v>
      </c>
      <c r="D37" s="34">
        <v>38281.259483098154</v>
      </c>
      <c r="E37" s="34">
        <v>74.44269312795063</v>
      </c>
      <c r="F37" s="35">
        <v>0.9213307707762189</v>
      </c>
      <c r="G37" s="34">
        <v>396.8752965685212</v>
      </c>
      <c r="H37" s="34">
        <v>824.9744740470203</v>
      </c>
      <c r="I37" s="35">
        <v>10.210194393935296</v>
      </c>
      <c r="J37" s="34">
        <v>4398.174962398547</v>
      </c>
      <c r="K37" s="34">
        <v>8079.909570938658</v>
      </c>
      <c r="L37" s="35">
        <v>-0.678917134092194</v>
      </c>
      <c r="M37" s="34">
        <f>D37+G37+J37</f>
        <v>43076.30974206522</v>
      </c>
      <c r="N37" s="35">
        <v>-0.8292977214608643</v>
      </c>
      <c r="O37" s="36">
        <v>89.30555971806014</v>
      </c>
    </row>
    <row r="38" spans="1:15" ht="12.75">
      <c r="A38" s="2" t="s">
        <v>44</v>
      </c>
      <c r="B38" s="34">
        <v>23646.02293706227</v>
      </c>
      <c r="C38" s="35">
        <v>95.62520006726758</v>
      </c>
      <c r="D38" s="34">
        <v>44054.39991553225</v>
      </c>
      <c r="E38" s="34">
        <v>-55.27744870375693</v>
      </c>
      <c r="F38" s="35">
        <v>-0.22354359993535508</v>
      </c>
      <c r="G38" s="34">
        <v>-102.98623316011094</v>
      </c>
      <c r="H38" s="34">
        <v>1137.0698996652147</v>
      </c>
      <c r="I38" s="35">
        <v>4.59834353266777</v>
      </c>
      <c r="J38" s="34">
        <v>2118.4506259296104</v>
      </c>
      <c r="K38" s="34">
        <v>24727.815388023726</v>
      </c>
      <c r="L38" s="35">
        <v>1.582719785965514</v>
      </c>
      <c r="M38" s="34">
        <f>D38+G38+J38</f>
        <v>46069.86430830175</v>
      </c>
      <c r="N38" s="35">
        <v>0.9112373905669768</v>
      </c>
      <c r="O38" s="36">
        <v>95.51177997427772</v>
      </c>
    </row>
    <row r="39" spans="1:15" ht="12.75">
      <c r="A39" s="2" t="s">
        <v>45</v>
      </c>
      <c r="B39" s="34">
        <v>9088.07741046459</v>
      </c>
      <c r="C39" s="35">
        <v>97.33304304264833</v>
      </c>
      <c r="D39" s="34">
        <v>40102.89256622168</v>
      </c>
      <c r="E39" s="34">
        <v>-72.37775357993843</v>
      </c>
      <c r="F39" s="35">
        <v>-0.7751636222216343</v>
      </c>
      <c r="G39" s="34">
        <v>-319.38078263490013</v>
      </c>
      <c r="H39" s="34">
        <v>321.39402309253285</v>
      </c>
      <c r="I39" s="35">
        <v>3.4421205795733023</v>
      </c>
      <c r="J39" s="34">
        <v>1418.2130496230807</v>
      </c>
      <c r="K39" s="34">
        <v>9337.093679977184</v>
      </c>
      <c r="L39" s="35">
        <v>1.0984431032922792</v>
      </c>
      <c r="M39" s="34">
        <f>D39+G39+J39</f>
        <v>41201.72483320986</v>
      </c>
      <c r="N39" s="35">
        <v>0.6960461477008906</v>
      </c>
      <c r="O39" s="36">
        <v>85.41918097469078</v>
      </c>
    </row>
    <row r="40" spans="2:15" ht="12.75">
      <c r="B40" s="34"/>
      <c r="C40" s="36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2</v>
      </c>
      <c r="B41" s="34">
        <v>10855.692911079139</v>
      </c>
      <c r="C41" s="35">
        <v>89.57538290315703</v>
      </c>
      <c r="D41" s="34">
        <v>35728.79089732335</v>
      </c>
      <c r="E41" s="34">
        <v>-78.806223354358</v>
      </c>
      <c r="F41" s="35">
        <v>-0.6502668866870707</v>
      </c>
      <c r="G41" s="34">
        <v>-259.370921662864</v>
      </c>
      <c r="H41" s="34">
        <v>1342.1716508988934</v>
      </c>
      <c r="I41" s="35">
        <v>11.074883983530025</v>
      </c>
      <c r="J41" s="34">
        <v>4417.421407926951</v>
      </c>
      <c r="K41" s="34">
        <v>12119.058338623674</v>
      </c>
      <c r="L41" s="35">
        <v>-0.04234925562170977</v>
      </c>
      <c r="M41" s="34">
        <f aca="true" t="shared" si="0" ref="M41:M46">D41+G41+J41</f>
        <v>39886.84138358744</v>
      </c>
      <c r="N41" s="35">
        <v>-0.7184145417619359</v>
      </c>
      <c r="O41" s="36">
        <v>82.69317210495062</v>
      </c>
    </row>
    <row r="42" spans="1:15" ht="12.75">
      <c r="A42" s="2" t="s">
        <v>46</v>
      </c>
      <c r="B42" s="34">
        <v>26290.51773825305</v>
      </c>
      <c r="C42" s="35">
        <v>87.92073893764936</v>
      </c>
      <c r="D42" s="34">
        <v>42138.18252935197</v>
      </c>
      <c r="E42" s="34">
        <v>-283.29024743206196</v>
      </c>
      <c r="F42" s="35">
        <v>-0.947379132508154</v>
      </c>
      <c r="G42" s="34">
        <v>-454.05481451240223</v>
      </c>
      <c r="H42" s="34">
        <v>3895.2938663953814</v>
      </c>
      <c r="I42" s="35">
        <v>13.026640194858787</v>
      </c>
      <c r="J42" s="34">
        <v>6243.33859005017</v>
      </c>
      <c r="K42" s="34">
        <v>29902.52135721637</v>
      </c>
      <c r="L42" s="35">
        <v>3.7998173445681793</v>
      </c>
      <c r="M42" s="34">
        <f t="shared" si="0"/>
        <v>47927.466304889735</v>
      </c>
      <c r="N42" s="35">
        <v>3.1311790335438294</v>
      </c>
      <c r="O42" s="36">
        <v>99.36294984077803</v>
      </c>
    </row>
    <row r="43" spans="1:15" ht="12.75">
      <c r="A43" s="2" t="s">
        <v>47</v>
      </c>
      <c r="B43" s="34">
        <v>9049.309345989424</v>
      </c>
      <c r="C43" s="35">
        <v>93.50241244204842</v>
      </c>
      <c r="D43" s="34">
        <v>33337.66576527543</v>
      </c>
      <c r="E43" s="34">
        <v>-5.717123749493737</v>
      </c>
      <c r="F43" s="35">
        <v>-0.05907244877691226</v>
      </c>
      <c r="G43" s="34">
        <v>-21.061890295949297</v>
      </c>
      <c r="H43" s="34">
        <v>634.5637842674603</v>
      </c>
      <c r="I43" s="35">
        <v>6.556660006728479</v>
      </c>
      <c r="J43" s="34">
        <v>2337.733691912366</v>
      </c>
      <c r="K43" s="34">
        <v>9678.156006507392</v>
      </c>
      <c r="L43" s="35">
        <v>0.13184122864253744</v>
      </c>
      <c r="M43" s="34">
        <f t="shared" si="0"/>
        <v>35654.337566891845</v>
      </c>
      <c r="N43" s="35">
        <v>-0.2728265106621719</v>
      </c>
      <c r="O43" s="36">
        <v>73.91836932768969</v>
      </c>
    </row>
    <row r="44" spans="1:15" ht="12.75">
      <c r="A44" s="2" t="s">
        <v>48</v>
      </c>
      <c r="B44" s="34">
        <v>5928.208443568562</v>
      </c>
      <c r="C44" s="35">
        <v>86.6280542836075</v>
      </c>
      <c r="D44" s="34">
        <v>35691.45821433727</v>
      </c>
      <c r="E44" s="34">
        <v>-86.44134891788357</v>
      </c>
      <c r="F44" s="35">
        <v>-1.2631549544332534</v>
      </c>
      <c r="G44" s="34">
        <v>-520.4300459847533</v>
      </c>
      <c r="H44" s="34">
        <v>1001.5222907492052</v>
      </c>
      <c r="I44" s="35">
        <v>14.635100670825743</v>
      </c>
      <c r="J44" s="34">
        <v>6029.779710223035</v>
      </c>
      <c r="K44" s="34">
        <v>6843.289385399884</v>
      </c>
      <c r="L44" s="35">
        <v>0.4149504547776628</v>
      </c>
      <c r="M44" s="34">
        <f t="shared" si="0"/>
        <v>41200.80787857555</v>
      </c>
      <c r="N44" s="35">
        <v>0.33031209465059774</v>
      </c>
      <c r="O44" s="36">
        <v>85.41727994957178</v>
      </c>
    </row>
    <row r="45" spans="1:15" ht="12.75">
      <c r="A45" s="2" t="s">
        <v>49</v>
      </c>
      <c r="B45" s="34">
        <v>17774.618245250833</v>
      </c>
      <c r="C45" s="35">
        <v>76.89101019166564</v>
      </c>
      <c r="D45" s="34">
        <v>43987.86934579992</v>
      </c>
      <c r="E45" s="34">
        <v>-285.37192437321886</v>
      </c>
      <c r="F45" s="35">
        <v>-1.234487022035435</v>
      </c>
      <c r="G45" s="34">
        <v>-706.2263026460572</v>
      </c>
      <c r="H45" s="34">
        <v>5627.393974189622</v>
      </c>
      <c r="I45" s="35">
        <v>24.343476830369802</v>
      </c>
      <c r="J45" s="34">
        <v>13926.435295460362</v>
      </c>
      <c r="K45" s="34">
        <v>23116.640295067235</v>
      </c>
      <c r="L45" s="35">
        <v>3.6603842486297777</v>
      </c>
      <c r="M45" s="34">
        <f t="shared" si="0"/>
        <v>57208.07833861422</v>
      </c>
      <c r="N45" s="35">
        <v>2.7735451367026487</v>
      </c>
      <c r="O45" s="36">
        <v>118.60346178715243</v>
      </c>
    </row>
    <row r="46" spans="1:15" ht="12.75">
      <c r="A46" s="2" t="s">
        <v>3</v>
      </c>
      <c r="B46" s="34">
        <v>2166.5717557858447</v>
      </c>
      <c r="C46" s="35">
        <v>92.37349123829601</v>
      </c>
      <c r="D46" s="34">
        <v>32201.836414230533</v>
      </c>
      <c r="E46" s="34">
        <v>-22.25099085359819</v>
      </c>
      <c r="F46" s="35">
        <v>-0.948688499778183</v>
      </c>
      <c r="G46" s="34">
        <v>-330.7173028581351</v>
      </c>
      <c r="H46" s="34">
        <v>201.12675117032944</v>
      </c>
      <c r="I46" s="35">
        <v>8.57519726148216</v>
      </c>
      <c r="J46" s="34">
        <v>2989.354367062461</v>
      </c>
      <c r="K46" s="34">
        <v>2345.447516102576</v>
      </c>
      <c r="L46" s="35">
        <v>1.527451566185034</v>
      </c>
      <c r="M46" s="34">
        <f t="shared" si="0"/>
        <v>34860.47347843486</v>
      </c>
      <c r="N46" s="35">
        <v>1.6617531251599482</v>
      </c>
      <c r="O46" s="36">
        <v>72.27253482644674</v>
      </c>
    </row>
    <row r="47" spans="1:15" ht="3.75" customHeight="1">
      <c r="A47" s="15"/>
      <c r="B47" s="17" t="s">
        <v>4</v>
      </c>
      <c r="C47" s="17"/>
      <c r="D47" s="17" t="s">
        <v>4</v>
      </c>
      <c r="E47" s="17" t="s">
        <v>4</v>
      </c>
      <c r="F47" s="17"/>
      <c r="G47" s="17" t="s">
        <v>4</v>
      </c>
      <c r="H47" s="17" t="s">
        <v>4</v>
      </c>
      <c r="I47" s="17"/>
      <c r="J47" s="17" t="s">
        <v>4</v>
      </c>
      <c r="K47" s="17" t="s">
        <v>4</v>
      </c>
      <c r="L47" s="18"/>
      <c r="M47" s="17"/>
      <c r="N47" s="18"/>
      <c r="O47" s="17"/>
    </row>
    <row r="48" spans="1:15" ht="12.75">
      <c r="A48" s="2" t="s">
        <v>51</v>
      </c>
      <c r="B48" s="5" t="s">
        <v>4</v>
      </c>
      <c r="C48" s="6"/>
      <c r="D48" s="5" t="s">
        <v>4</v>
      </c>
      <c r="E48" s="5" t="s">
        <v>4</v>
      </c>
      <c r="F48" s="6"/>
      <c r="G48" s="5" t="s">
        <v>4</v>
      </c>
      <c r="H48" s="5" t="s">
        <v>4</v>
      </c>
      <c r="I48" s="6"/>
      <c r="J48" s="5" t="s">
        <v>4</v>
      </c>
      <c r="K48" s="5" t="s">
        <v>4</v>
      </c>
      <c r="L48" s="7"/>
      <c r="M48" s="5"/>
      <c r="N48" s="7"/>
      <c r="O48" s="5"/>
    </row>
    <row r="49" ht="12.75">
      <c r="A49" s="32" t="s">
        <v>50</v>
      </c>
    </row>
    <row r="50" ht="12.75">
      <c r="A50" s="32" t="s">
        <v>52</v>
      </c>
    </row>
    <row r="51" ht="12.75">
      <c r="A51" s="32" t="s">
        <v>65</v>
      </c>
    </row>
    <row r="53" ht="12.75">
      <c r="A53" s="1" t="s">
        <v>53</v>
      </c>
    </row>
    <row r="54" ht="12.75">
      <c r="A54" s="1" t="s">
        <v>54</v>
      </c>
    </row>
    <row r="55" ht="12.75">
      <c r="A55" s="1" t="s">
        <v>55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63</v>
      </c>
      <c r="O1" s="11" t="s">
        <v>66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7</v>
      </c>
      <c r="K4" s="21" t="s">
        <v>8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9</v>
      </c>
      <c r="E6" s="25" t="s">
        <v>10</v>
      </c>
      <c r="H6" s="25" t="s">
        <v>12</v>
      </c>
      <c r="K6" s="21"/>
    </row>
    <row r="7" spans="2:11" s="9" customFormat="1" ht="12.75">
      <c r="B7" s="21" t="s">
        <v>11</v>
      </c>
      <c r="E7" s="21"/>
      <c r="H7" s="21" t="s">
        <v>13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14</v>
      </c>
      <c r="C9" s="26" t="s">
        <v>15</v>
      </c>
      <c r="D9" s="9" t="s">
        <v>16</v>
      </c>
      <c r="E9" s="21" t="s">
        <v>17</v>
      </c>
      <c r="F9" s="26" t="s">
        <v>15</v>
      </c>
      <c r="G9" s="9" t="s">
        <v>16</v>
      </c>
      <c r="H9" s="21" t="s">
        <v>17</v>
      </c>
      <c r="I9" s="26" t="s">
        <v>15</v>
      </c>
      <c r="J9" s="9" t="s">
        <v>16</v>
      </c>
      <c r="K9" s="21" t="s">
        <v>17</v>
      </c>
      <c r="L9" s="26" t="s">
        <v>18</v>
      </c>
      <c r="M9" s="26" t="s">
        <v>16</v>
      </c>
      <c r="N9" s="26" t="s">
        <v>18</v>
      </c>
      <c r="O9" s="9" t="s">
        <v>19</v>
      </c>
    </row>
    <row r="10" spans="2:15" s="9" customFormat="1" ht="12.75">
      <c r="B10" s="21" t="s">
        <v>20</v>
      </c>
      <c r="C10" s="27" t="s">
        <v>21</v>
      </c>
      <c r="D10" s="9" t="s">
        <v>25</v>
      </c>
      <c r="E10" s="21" t="s">
        <v>20</v>
      </c>
      <c r="F10" s="27" t="s">
        <v>21</v>
      </c>
      <c r="G10" s="9" t="s">
        <v>25</v>
      </c>
      <c r="H10" s="21" t="s">
        <v>20</v>
      </c>
      <c r="I10" s="27" t="s">
        <v>21</v>
      </c>
      <c r="J10" s="9" t="s">
        <v>25</v>
      </c>
      <c r="K10" s="21" t="s">
        <v>20</v>
      </c>
      <c r="L10" s="27" t="s">
        <v>23</v>
      </c>
      <c r="M10" s="27" t="s">
        <v>22</v>
      </c>
      <c r="N10" s="27" t="s">
        <v>23</v>
      </c>
      <c r="O10" s="9" t="s">
        <v>0</v>
      </c>
    </row>
    <row r="11" spans="2:14" s="9" customFormat="1" ht="12.75">
      <c r="B11" s="21"/>
      <c r="C11" s="27"/>
      <c r="D11" s="9" t="s">
        <v>26</v>
      </c>
      <c r="E11" s="21"/>
      <c r="F11" s="27"/>
      <c r="G11" s="9" t="s">
        <v>26</v>
      </c>
      <c r="H11" s="21"/>
      <c r="I11" s="27"/>
      <c r="J11" s="9" t="s">
        <v>26</v>
      </c>
      <c r="K11" s="21"/>
      <c r="L11" s="27" t="s">
        <v>24</v>
      </c>
      <c r="M11" s="27"/>
      <c r="N11" s="27" t="s">
        <v>24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15</v>
      </c>
      <c r="M12" s="29"/>
      <c r="N12" s="28" t="s">
        <v>15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5</v>
      </c>
      <c r="B15" s="38">
        <v>299498.8992955295</v>
      </c>
      <c r="C15" s="39">
        <v>87.74962190719094</v>
      </c>
      <c r="D15" s="38">
        <v>41994.33576291854</v>
      </c>
      <c r="E15" s="38">
        <v>-1960.1382909999993</v>
      </c>
      <c r="F15" s="39">
        <v>-0.5742972489235614</v>
      </c>
      <c r="G15" s="38">
        <v>-274.8414292260336</v>
      </c>
      <c r="H15" s="38">
        <v>43771.99656465615</v>
      </c>
      <c r="I15" s="39">
        <v>12.824675341732616</v>
      </c>
      <c r="J15" s="38">
        <v>6137.50476236533</v>
      </c>
      <c r="K15" s="38">
        <v>341310.7575691857</v>
      </c>
      <c r="L15" s="39" t="s">
        <v>6</v>
      </c>
      <c r="M15" s="38">
        <f>D15+G15+J15</f>
        <v>47856.999096057836</v>
      </c>
      <c r="N15" s="39" t="s">
        <v>6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27</v>
      </c>
      <c r="B17" s="34">
        <v>61058.78312588326</v>
      </c>
      <c r="C17" s="35">
        <v>82.89467445641134</v>
      </c>
      <c r="D17" s="34">
        <v>50832.16486889873</v>
      </c>
      <c r="E17" s="34">
        <v>-323.65769350919413</v>
      </c>
      <c r="F17" s="35">
        <v>-0.4394044192371791</v>
      </c>
      <c r="G17" s="34">
        <v>-269.44888835448523</v>
      </c>
      <c r="H17" s="34">
        <v>12923.14456661111</v>
      </c>
      <c r="I17" s="35">
        <v>17.544729962825844</v>
      </c>
      <c r="J17" s="34">
        <v>10758.671915885585</v>
      </c>
      <c r="K17" s="34">
        <v>73658.26999898517</v>
      </c>
      <c r="L17" s="35" t="s">
        <v>6</v>
      </c>
      <c r="M17" s="34">
        <f>D17+G17+J17</f>
        <v>61321.387896429835</v>
      </c>
      <c r="N17" s="35" t="s">
        <v>6</v>
      </c>
      <c r="O17" s="36">
        <v>128.13462827735287</v>
      </c>
    </row>
    <row r="18" spans="1:15" ht="12.75">
      <c r="A18" s="2" t="s">
        <v>28</v>
      </c>
      <c r="B18" s="34">
        <v>36215.53237364051</v>
      </c>
      <c r="C18" s="35">
        <v>96.6917361095515</v>
      </c>
      <c r="D18" s="34">
        <v>38227.483033158685</v>
      </c>
      <c r="E18" s="34">
        <v>-369.1372096886638</v>
      </c>
      <c r="F18" s="35">
        <v>-0.9855582764651354</v>
      </c>
      <c r="G18" s="34">
        <v>-389.6445943330044</v>
      </c>
      <c r="H18" s="34">
        <v>1608.2352220497055</v>
      </c>
      <c r="I18" s="35">
        <v>4.293822166913637</v>
      </c>
      <c r="J18" s="34">
        <v>1697.5805858643312</v>
      </c>
      <c r="K18" s="34">
        <v>37454.630386001554</v>
      </c>
      <c r="L18" s="35" t="s">
        <v>6</v>
      </c>
      <c r="M18" s="34">
        <f>D18+G18+J18</f>
        <v>39535.41902469001</v>
      </c>
      <c r="N18" s="35" t="s">
        <v>6</v>
      </c>
      <c r="O18" s="36">
        <v>82.61157149727488</v>
      </c>
    </row>
    <row r="19" spans="1:15" ht="12.75">
      <c r="A19" s="2" t="s">
        <v>29</v>
      </c>
      <c r="B19" s="34">
        <v>13249.373227658485</v>
      </c>
      <c r="C19" s="35">
        <v>97.89599708527473</v>
      </c>
      <c r="D19" s="34">
        <v>38755.248959872486</v>
      </c>
      <c r="E19" s="34">
        <v>-92.78478607876326</v>
      </c>
      <c r="F19" s="35">
        <v>-0.6855614217707187</v>
      </c>
      <c r="G19" s="34">
        <v>-271.4013276238933</v>
      </c>
      <c r="H19" s="34">
        <v>377.54331267095574</v>
      </c>
      <c r="I19" s="35">
        <v>2.789564336495988</v>
      </c>
      <c r="J19" s="34">
        <v>1104.3379052190603</v>
      </c>
      <c r="K19" s="34">
        <v>13534.131754250679</v>
      </c>
      <c r="L19" s="35" t="s">
        <v>6</v>
      </c>
      <c r="M19" s="34">
        <f>D19+G19+J19</f>
        <v>39588.18553746765</v>
      </c>
      <c r="N19" s="35" t="s">
        <v>6</v>
      </c>
      <c r="O19" s="36">
        <v>82.72183021339649</v>
      </c>
    </row>
    <row r="20" spans="1:15" ht="12.75">
      <c r="A20" s="2" t="s">
        <v>1</v>
      </c>
      <c r="B20" s="34">
        <v>1343.5994283601149</v>
      </c>
      <c r="C20" s="35">
        <v>92.1941688818669</v>
      </c>
      <c r="D20" s="34">
        <v>38707.05889490997</v>
      </c>
      <c r="E20" s="34">
        <v>16.536596868276817</v>
      </c>
      <c r="F20" s="35">
        <v>1.1346966753819152</v>
      </c>
      <c r="G20" s="34">
        <v>476.39424027070777</v>
      </c>
      <c r="H20" s="34">
        <v>97.22233556093057</v>
      </c>
      <c r="I20" s="35">
        <v>6.671134442751186</v>
      </c>
      <c r="J20" s="34">
        <v>2800.8278278673247</v>
      </c>
      <c r="K20" s="34">
        <v>1457.3583607893222</v>
      </c>
      <c r="L20" s="35" t="s">
        <v>6</v>
      </c>
      <c r="M20" s="34">
        <f>D20+G20+J20</f>
        <v>41984.280963048004</v>
      </c>
      <c r="N20" s="35" t="s">
        <v>6</v>
      </c>
      <c r="O20" s="36">
        <v>87.72861181449719</v>
      </c>
    </row>
    <row r="21" spans="1:15" ht="12.75">
      <c r="A21" s="2" t="s">
        <v>30</v>
      </c>
      <c r="B21" s="34">
        <v>6060.462591049815</v>
      </c>
      <c r="C21" s="35">
        <v>91.76752086462385</v>
      </c>
      <c r="D21" s="34">
        <v>48436.0396653678</v>
      </c>
      <c r="E21" s="34">
        <v>-20.793583055038084</v>
      </c>
      <c r="F21" s="35">
        <v>-0.31485642196216496</v>
      </c>
      <c r="G21" s="34">
        <v>-166.1851382642527</v>
      </c>
      <c r="H21" s="34">
        <v>564.4786620618825</v>
      </c>
      <c r="I21" s="35">
        <v>8.547335557338311</v>
      </c>
      <c r="J21" s="34">
        <v>4511.3900886478295</v>
      </c>
      <c r="K21" s="34">
        <v>6604.14767005666</v>
      </c>
      <c r="L21" s="35" t="s">
        <v>6</v>
      </c>
      <c r="M21" s="34">
        <f>D21+G21+J21</f>
        <v>52781.24461575138</v>
      </c>
      <c r="N21" s="35" t="s">
        <v>6</v>
      </c>
      <c r="O21" s="36">
        <v>110.28949915938036</v>
      </c>
    </row>
    <row r="22" spans="2:15" ht="12.75">
      <c r="B22" s="34"/>
      <c r="C22" s="36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31</v>
      </c>
      <c r="B23" s="34">
        <v>1055.1883381039763</v>
      </c>
      <c r="C23" s="35">
        <v>98.52934201773633</v>
      </c>
      <c r="D23" s="34">
        <v>33202.90554134602</v>
      </c>
      <c r="E23" s="34">
        <v>-4.17272387472098</v>
      </c>
      <c r="F23" s="35">
        <v>-0.38963256411335045</v>
      </c>
      <c r="G23" s="34">
        <v>-131.30031072123916</v>
      </c>
      <c r="H23" s="34">
        <v>19.922561643299847</v>
      </c>
      <c r="I23" s="35">
        <v>1.8602905463770387</v>
      </c>
      <c r="J23" s="34">
        <v>626.8899195500264</v>
      </c>
      <c r="K23" s="34">
        <v>1070.9381758725551</v>
      </c>
      <c r="L23" s="35" t="s">
        <v>6</v>
      </c>
      <c r="M23" s="34">
        <f>D23+G23+J23</f>
        <v>33698.49515017481</v>
      </c>
      <c r="N23" s="35" t="s">
        <v>6</v>
      </c>
      <c r="O23" s="36">
        <v>70.4149775094249</v>
      </c>
    </row>
    <row r="24" spans="1:15" ht="12.75">
      <c r="A24" s="2" t="s">
        <v>32</v>
      </c>
      <c r="B24" s="34">
        <v>1675.7719326403453</v>
      </c>
      <c r="C24" s="35">
        <v>79.35056616387801</v>
      </c>
      <c r="D24" s="34">
        <v>46169.603610324695</v>
      </c>
      <c r="E24" s="34">
        <v>-9.93737719463996</v>
      </c>
      <c r="F24" s="35">
        <v>-0.4705512076075132</v>
      </c>
      <c r="G24" s="34">
        <v>-273.78711689001443</v>
      </c>
      <c r="H24" s="34">
        <v>446.02426756442077</v>
      </c>
      <c r="I24" s="35">
        <v>21.119985043729518</v>
      </c>
      <c r="J24" s="34">
        <v>12288.524012685166</v>
      </c>
      <c r="K24" s="34">
        <v>2111.858823010126</v>
      </c>
      <c r="L24" s="35" t="s">
        <v>6</v>
      </c>
      <c r="M24" s="34">
        <f>D24+G24+J24</f>
        <v>58184.34050611984</v>
      </c>
      <c r="N24" s="35" t="s">
        <v>6</v>
      </c>
      <c r="O24" s="36">
        <v>121.57958418858048</v>
      </c>
    </row>
    <row r="25" spans="1:15" ht="12.75">
      <c r="A25" s="2" t="s">
        <v>33</v>
      </c>
      <c r="B25" s="34">
        <v>1482.5613912225695</v>
      </c>
      <c r="C25" s="35">
        <v>67.61444032407977</v>
      </c>
      <c r="D25" s="34">
        <v>38728.38722140407</v>
      </c>
      <c r="E25" s="34">
        <v>6.470180256176285</v>
      </c>
      <c r="F25" s="35">
        <v>0.29508229433690564</v>
      </c>
      <c r="G25" s="34">
        <v>169.01805742212287</v>
      </c>
      <c r="H25" s="34">
        <v>703.63819568426</v>
      </c>
      <c r="I25" s="35">
        <v>32.09047738158332</v>
      </c>
      <c r="J25" s="34">
        <v>18380.872905207805</v>
      </c>
      <c r="K25" s="34">
        <v>2192.669767163006</v>
      </c>
      <c r="L25" s="35" t="s">
        <v>6</v>
      </c>
      <c r="M25" s="34">
        <f>D25+G25+J25</f>
        <v>57278.278184033996</v>
      </c>
      <c r="N25" s="35" t="s">
        <v>6</v>
      </c>
      <c r="O25" s="36">
        <v>119.68631394765458</v>
      </c>
    </row>
    <row r="26" spans="1:15" ht="12.75">
      <c r="A26" s="2" t="s">
        <v>34</v>
      </c>
      <c r="B26" s="34">
        <v>5301.839276977048</v>
      </c>
      <c r="C26" s="35">
        <v>70.83218167607602</v>
      </c>
      <c r="D26" s="34">
        <v>55374.58119982295</v>
      </c>
      <c r="E26" s="34">
        <v>1.5159794167532965</v>
      </c>
      <c r="F26" s="35">
        <v>0.020253373188990034</v>
      </c>
      <c r="G26" s="34">
        <v>15.833510018834431</v>
      </c>
      <c r="H26" s="34">
        <v>2181.716008561709</v>
      </c>
      <c r="I26" s="35">
        <v>29.147564950734996</v>
      </c>
      <c r="J26" s="34">
        <v>22786.735689192214</v>
      </c>
      <c r="K26" s="34">
        <v>7485.07126495551</v>
      </c>
      <c r="L26" s="35" t="s">
        <v>6</v>
      </c>
      <c r="M26" s="34">
        <f>D26+G26+J26</f>
        <v>78177.150399034</v>
      </c>
      <c r="N26" s="35" t="s">
        <v>6</v>
      </c>
      <c r="O26" s="36">
        <v>163.35573035433754</v>
      </c>
    </row>
    <row r="27" spans="1:15" ht="12.75">
      <c r="A27" s="2" t="s">
        <v>35</v>
      </c>
      <c r="B27" s="34">
        <v>8344.035103594342</v>
      </c>
      <c r="C27" s="35">
        <v>94.34185157764897</v>
      </c>
      <c r="D27" s="34">
        <v>35819.45723101968</v>
      </c>
      <c r="E27" s="34">
        <v>-36.044649928034175</v>
      </c>
      <c r="F27" s="35">
        <v>-0.4075389151004508</v>
      </c>
      <c r="G27" s="34">
        <v>-154.73326519780971</v>
      </c>
      <c r="H27" s="34">
        <v>536.4777903417113</v>
      </c>
      <c r="I27" s="35">
        <v>6.065687337451475</v>
      </c>
      <c r="J27" s="34">
        <v>2303.0036460727606</v>
      </c>
      <c r="K27" s="34">
        <v>8844.46824400802</v>
      </c>
      <c r="L27" s="35" t="s">
        <v>6</v>
      </c>
      <c r="M27" s="34">
        <f>D27+G27+J27</f>
        <v>37967.72761189463</v>
      </c>
      <c r="N27" s="35" t="s">
        <v>6</v>
      </c>
      <c r="O27" s="36">
        <v>79.33578855558073</v>
      </c>
    </row>
    <row r="28" spans="2:15" ht="12.75">
      <c r="B28" s="34"/>
      <c r="C28" s="36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36</v>
      </c>
      <c r="B29" s="34">
        <v>9780.52996809189</v>
      </c>
      <c r="C29" s="35">
        <v>97.82528958093265</v>
      </c>
      <c r="D29" s="34">
        <v>40640.10923241679</v>
      </c>
      <c r="E29" s="34">
        <v>-72.86168691210065</v>
      </c>
      <c r="F29" s="35">
        <v>-0.7287657872104104</v>
      </c>
      <c r="G29" s="34">
        <v>-302.7552622021784</v>
      </c>
      <c r="H29" s="34">
        <v>290.2882901629207</v>
      </c>
      <c r="I29" s="35">
        <v>2.903476206277774</v>
      </c>
      <c r="J29" s="34">
        <v>1206.2074202114197</v>
      </c>
      <c r="K29" s="34">
        <v>9997.95657134271</v>
      </c>
      <c r="L29" s="35" t="s">
        <v>6</v>
      </c>
      <c r="M29" s="34">
        <f>D29+G29+J29</f>
        <v>41543.56139042603</v>
      </c>
      <c r="N29" s="35" t="s">
        <v>6</v>
      </c>
      <c r="O29" s="36">
        <v>86.80770247846179</v>
      </c>
    </row>
    <row r="30" spans="1:15" ht="12.75">
      <c r="A30" s="2" t="s">
        <v>37</v>
      </c>
      <c r="B30" s="34">
        <v>8792.854664974762</v>
      </c>
      <c r="C30" s="35">
        <v>54.76480950161409</v>
      </c>
      <c r="D30" s="34">
        <v>45134.15050598906</v>
      </c>
      <c r="E30" s="34">
        <v>-64.62970590558996</v>
      </c>
      <c r="F30" s="35">
        <v>-0.4025352023801631</v>
      </c>
      <c r="G30" s="34">
        <v>-331.74742272498133</v>
      </c>
      <c r="H30" s="34">
        <v>7327.440613392299</v>
      </c>
      <c r="I30" s="35">
        <v>45.637725700766076</v>
      </c>
      <c r="J30" s="34">
        <v>37612.108930438466</v>
      </c>
      <c r="K30" s="34">
        <v>16055.665572461472</v>
      </c>
      <c r="L30" s="35" t="s">
        <v>6</v>
      </c>
      <c r="M30" s="34">
        <f>D30+G30+J30</f>
        <v>82414.51201370254</v>
      </c>
      <c r="N30" s="35" t="s">
        <v>6</v>
      </c>
      <c r="O30" s="36">
        <v>172.20994540063282</v>
      </c>
    </row>
    <row r="31" spans="1:15" ht="12.75">
      <c r="A31" s="2" t="s">
        <v>38</v>
      </c>
      <c r="B31" s="34">
        <v>11927.741229605012</v>
      </c>
      <c r="C31" s="35">
        <v>94.47600294625077</v>
      </c>
      <c r="D31" s="34">
        <v>46983.102691522974</v>
      </c>
      <c r="E31" s="34">
        <v>-31.379345196649325</v>
      </c>
      <c r="F31" s="35">
        <v>-0.2485462295150944</v>
      </c>
      <c r="G31" s="34">
        <v>-123.60253038585972</v>
      </c>
      <c r="H31" s="34">
        <v>728.7925015058411</v>
      </c>
      <c r="I31" s="35">
        <v>5.772543283264319</v>
      </c>
      <c r="J31" s="34">
        <v>2870.697165534898</v>
      </c>
      <c r="K31" s="34">
        <v>12625.154385914204</v>
      </c>
      <c r="L31" s="35" t="s">
        <v>6</v>
      </c>
      <c r="M31" s="34">
        <f>D31+G31+J31</f>
        <v>49730.19732667201</v>
      </c>
      <c r="N31" s="35" t="s">
        <v>6</v>
      </c>
      <c r="O31" s="36">
        <v>103.91415731449086</v>
      </c>
    </row>
    <row r="32" spans="1:15" ht="12.75">
      <c r="A32" s="2" t="s">
        <v>39</v>
      </c>
      <c r="B32" s="34">
        <v>3336.469425195188</v>
      </c>
      <c r="C32" s="35">
        <v>92.38480073277813</v>
      </c>
      <c r="D32" s="34">
        <v>45559.64422043597</v>
      </c>
      <c r="E32" s="34">
        <v>0.49789660198027264</v>
      </c>
      <c r="F32" s="35">
        <v>0.013786452833082347</v>
      </c>
      <c r="G32" s="34">
        <v>6.798801113982336</v>
      </c>
      <c r="H32" s="34">
        <v>274.52439408138144</v>
      </c>
      <c r="I32" s="35">
        <v>7.601412814388783</v>
      </c>
      <c r="J32" s="34">
        <v>3748.6432903388013</v>
      </c>
      <c r="K32" s="34">
        <v>3611.4917158785497</v>
      </c>
      <c r="L32" s="35" t="s">
        <v>6</v>
      </c>
      <c r="M32" s="34">
        <f>D32+G32+J32</f>
        <v>49315.08631188875</v>
      </c>
      <c r="N32" s="35" t="s">
        <v>6</v>
      </c>
      <c r="O32" s="36">
        <v>103.04675855856374</v>
      </c>
    </row>
    <row r="33" spans="1:15" ht="12.75">
      <c r="A33" s="2" t="s">
        <v>40</v>
      </c>
      <c r="B33" s="34">
        <v>2138.975420696682</v>
      </c>
      <c r="C33" s="35">
        <v>98.83115029103664</v>
      </c>
      <c r="D33" s="34">
        <v>39983.83843084869</v>
      </c>
      <c r="E33" s="34">
        <v>-11.560186796925976</v>
      </c>
      <c r="F33" s="35">
        <v>-0.5341373012819963</v>
      </c>
      <c r="G33" s="34">
        <v>-216.09441447820348</v>
      </c>
      <c r="H33" s="34">
        <v>36.85727977417763</v>
      </c>
      <c r="I33" s="35">
        <v>1.702987010245351</v>
      </c>
      <c r="J33" s="34">
        <v>688.9726292466283</v>
      </c>
      <c r="K33" s="34">
        <v>2164.2725136739336</v>
      </c>
      <c r="L33" s="35" t="s">
        <v>6</v>
      </c>
      <c r="M33" s="34">
        <f>D33+G33+J33</f>
        <v>40456.71664561712</v>
      </c>
      <c r="N33" s="35" t="s">
        <v>6</v>
      </c>
      <c r="O33" s="36">
        <v>84.53667678663473</v>
      </c>
    </row>
    <row r="34" spans="2:15" ht="12.75">
      <c r="B34" s="34"/>
      <c r="C34" s="36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41</v>
      </c>
      <c r="B35" s="34">
        <v>538.9933336164817</v>
      </c>
      <c r="C35" s="35">
        <v>88.65508862286165</v>
      </c>
      <c r="D35" s="34">
        <v>37205.31052781677</v>
      </c>
      <c r="E35" s="34">
        <v>2.960935457343986</v>
      </c>
      <c r="F35" s="35">
        <v>0.4870227125372698</v>
      </c>
      <c r="G35" s="34">
        <v>204.3856876747418</v>
      </c>
      <c r="H35" s="34">
        <v>66.01233723047436</v>
      </c>
      <c r="I35" s="35">
        <v>10.857888664601061</v>
      </c>
      <c r="J35" s="34">
        <v>4556.660263027153</v>
      </c>
      <c r="K35" s="34">
        <v>607.9666063043001</v>
      </c>
      <c r="L35" s="35" t="s">
        <v>6</v>
      </c>
      <c r="M35" s="34">
        <f>D35+G35+J35</f>
        <v>41966.35647851867</v>
      </c>
      <c r="N35" s="35" t="s">
        <v>6</v>
      </c>
      <c r="O35" s="36">
        <v>87.69115755520825</v>
      </c>
    </row>
    <row r="36" spans="1:15" ht="12.75">
      <c r="A36" s="2" t="s">
        <v>42</v>
      </c>
      <c r="B36" s="34">
        <v>17407.15284134805</v>
      </c>
      <c r="C36" s="35">
        <v>96.18080107038995</v>
      </c>
      <c r="D36" s="34">
        <v>39219.60904958125</v>
      </c>
      <c r="E36" s="34">
        <v>-87.04239219338706</v>
      </c>
      <c r="F36" s="35">
        <v>-0.48094062736997784</v>
      </c>
      <c r="G36" s="34">
        <v>-196.112978594413</v>
      </c>
      <c r="H36" s="34">
        <v>778.2549705808425</v>
      </c>
      <c r="I36" s="35">
        <v>4.300139556980037</v>
      </c>
      <c r="J36" s="34">
        <v>1753.4662885576324</v>
      </c>
      <c r="K36" s="34">
        <v>18098.365419735503</v>
      </c>
      <c r="L36" s="35" t="s">
        <v>6</v>
      </c>
      <c r="M36" s="34">
        <f>D36+G36+J36</f>
        <v>40776.96235954447</v>
      </c>
      <c r="N36" s="35" t="s">
        <v>6</v>
      </c>
      <c r="O36" s="36">
        <v>85.20584894530803</v>
      </c>
    </row>
    <row r="37" spans="1:15" ht="12.75">
      <c r="A37" s="2" t="s">
        <v>43</v>
      </c>
      <c r="B37" s="34">
        <v>7202.921086831332</v>
      </c>
      <c r="C37" s="35">
        <v>88.54083277304053</v>
      </c>
      <c r="D37" s="34">
        <v>38459.0635109101</v>
      </c>
      <c r="E37" s="34">
        <v>75.3955166250633</v>
      </c>
      <c r="F37" s="35">
        <v>0.9267881389872911</v>
      </c>
      <c r="G37" s="34">
        <v>402.56458836157844</v>
      </c>
      <c r="H37" s="34">
        <v>856.8238297658704</v>
      </c>
      <c r="I37" s="35">
        <v>10.532379087972169</v>
      </c>
      <c r="J37" s="34">
        <v>4574.899778767835</v>
      </c>
      <c r="K37" s="34">
        <v>8135.140433222266</v>
      </c>
      <c r="L37" s="35" t="s">
        <v>6</v>
      </c>
      <c r="M37" s="34">
        <f>D37+G37+J37</f>
        <v>43436.52787803952</v>
      </c>
      <c r="N37" s="35" t="s">
        <v>6</v>
      </c>
      <c r="O37" s="36">
        <v>90.76316672270734</v>
      </c>
    </row>
    <row r="38" spans="1:15" ht="12.75">
      <c r="A38" s="2" t="s">
        <v>44</v>
      </c>
      <c r="B38" s="34">
        <v>23222.920805179805</v>
      </c>
      <c r="C38" s="35">
        <v>95.4005608561277</v>
      </c>
      <c r="D38" s="34">
        <v>43554.02834440453</v>
      </c>
      <c r="E38" s="34">
        <v>-40.79868795236814</v>
      </c>
      <c r="F38" s="35">
        <v>-0.16760241941581755</v>
      </c>
      <c r="G38" s="34">
        <v>-76.51695608829755</v>
      </c>
      <c r="H38" s="34">
        <v>1160.419055252645</v>
      </c>
      <c r="I38" s="35">
        <v>4.767041563288104</v>
      </c>
      <c r="J38" s="34">
        <v>2176.337974359703</v>
      </c>
      <c r="K38" s="34">
        <v>24342.541172480083</v>
      </c>
      <c r="L38" s="35" t="s">
        <v>6</v>
      </c>
      <c r="M38" s="34">
        <f>D38+G38+J38</f>
        <v>45653.84936267593</v>
      </c>
      <c r="N38" s="35" t="s">
        <v>6</v>
      </c>
      <c r="O38" s="36">
        <v>95.39638971311223</v>
      </c>
    </row>
    <row r="39" spans="1:15" ht="12.75">
      <c r="A39" s="2" t="s">
        <v>45</v>
      </c>
      <c r="B39" s="34">
        <v>8989.752355783534</v>
      </c>
      <c r="C39" s="35">
        <v>97.33756543568171</v>
      </c>
      <c r="D39" s="34">
        <v>39827.537827383545</v>
      </c>
      <c r="E39" s="34">
        <v>-71.75844427442775</v>
      </c>
      <c r="F39" s="35">
        <v>-0.7769727116711043</v>
      </c>
      <c r="G39" s="34">
        <v>-317.9133351693836</v>
      </c>
      <c r="H39" s="34">
        <v>317.65145885280685</v>
      </c>
      <c r="I39" s="35">
        <v>3.439407275989412</v>
      </c>
      <c r="J39" s="34">
        <v>1407.2996666303684</v>
      </c>
      <c r="K39" s="34">
        <v>9235.645370361912</v>
      </c>
      <c r="L39" s="35" t="s">
        <v>6</v>
      </c>
      <c r="M39" s="34">
        <f>D39+G39+J39</f>
        <v>40916.92415884453</v>
      </c>
      <c r="N39" s="35" t="s">
        <v>6</v>
      </c>
      <c r="O39" s="36">
        <v>85.4983073149169</v>
      </c>
    </row>
    <row r="40" spans="2:15" ht="12.75">
      <c r="B40" s="34"/>
      <c r="C40" s="36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2</v>
      </c>
      <c r="B41" s="34">
        <v>10944.135736376395</v>
      </c>
      <c r="C41" s="35">
        <v>90.26692231931426</v>
      </c>
      <c r="D41" s="34">
        <v>36265.15829815792</v>
      </c>
      <c r="E41" s="34">
        <v>-82.15362724152575</v>
      </c>
      <c r="F41" s="35">
        <v>-0.6776007961790926</v>
      </c>
      <c r="G41" s="34">
        <v>-272.22928958922466</v>
      </c>
      <c r="H41" s="34">
        <v>1262.2107349083979</v>
      </c>
      <c r="I41" s="35">
        <v>10.410678476864826</v>
      </c>
      <c r="J41" s="34">
        <v>4182.538777817019</v>
      </c>
      <c r="K41" s="34">
        <v>12124.192844043268</v>
      </c>
      <c r="L41" s="35" t="s">
        <v>6</v>
      </c>
      <c r="M41" s="34">
        <f aca="true" t="shared" si="0" ref="M41:M46">D41+G41+J41</f>
        <v>40175.467786385714</v>
      </c>
      <c r="N41" s="35" t="s">
        <v>6</v>
      </c>
      <c r="O41" s="36">
        <v>83.9489908377793</v>
      </c>
    </row>
    <row r="42" spans="1:15" ht="12.75">
      <c r="A42" s="2" t="s">
        <v>46</v>
      </c>
      <c r="B42" s="34">
        <v>25203.114821762523</v>
      </c>
      <c r="C42" s="35">
        <v>87.48689395657905</v>
      </c>
      <c r="D42" s="34">
        <v>40657.2018425156</v>
      </c>
      <c r="E42" s="34">
        <v>-305.7968697066358</v>
      </c>
      <c r="F42" s="35">
        <v>-1.0615044410771501</v>
      </c>
      <c r="G42" s="34">
        <v>-493.30589264056186</v>
      </c>
      <c r="H42" s="34">
        <v>3910.5567843259705</v>
      </c>
      <c r="I42" s="35">
        <v>13.574610484498098</v>
      </c>
      <c r="J42" s="34">
        <v>6308.438366501913</v>
      </c>
      <c r="K42" s="34">
        <v>28807.87473638186</v>
      </c>
      <c r="L42" s="35" t="s">
        <v>6</v>
      </c>
      <c r="M42" s="34">
        <f t="shared" si="0"/>
        <v>46472.334316376946</v>
      </c>
      <c r="N42" s="35" t="s">
        <v>6</v>
      </c>
      <c r="O42" s="36">
        <v>97.10666191814157</v>
      </c>
    </row>
    <row r="43" spans="1:15" ht="12.75">
      <c r="A43" s="2" t="s">
        <v>47</v>
      </c>
      <c r="B43" s="34">
        <v>9079.169424142186</v>
      </c>
      <c r="C43" s="35">
        <v>93.93462459738011</v>
      </c>
      <c r="D43" s="34">
        <v>33583.3925441828</v>
      </c>
      <c r="E43" s="34">
        <v>-38.473079085310985</v>
      </c>
      <c r="F43" s="35">
        <v>-0.39804899238626723</v>
      </c>
      <c r="G43" s="34">
        <v>-142.30999080925994</v>
      </c>
      <c r="H43" s="34">
        <v>624.7166621883889</v>
      </c>
      <c r="I43" s="35">
        <v>6.463424395006159</v>
      </c>
      <c r="J43" s="34">
        <v>2310.7956152218776</v>
      </c>
      <c r="K43" s="34">
        <v>9665.413007245264</v>
      </c>
      <c r="L43" s="35" t="s">
        <v>6</v>
      </c>
      <c r="M43" s="34">
        <f t="shared" si="0"/>
        <v>35751.878168595416</v>
      </c>
      <c r="N43" s="35" t="s">
        <v>6</v>
      </c>
      <c r="O43" s="36">
        <v>74.70564148168754</v>
      </c>
    </row>
    <row r="44" spans="1:15" ht="12.75">
      <c r="A44" s="2" t="s">
        <v>48</v>
      </c>
      <c r="B44" s="34">
        <v>5907.493061879062</v>
      </c>
      <c r="C44" s="35">
        <v>86.68355080615453</v>
      </c>
      <c r="D44" s="34">
        <v>35596.742882927174</v>
      </c>
      <c r="E44" s="34">
        <v>-87.09516169128594</v>
      </c>
      <c r="F44" s="35">
        <v>-1.2779901380087961</v>
      </c>
      <c r="G44" s="34">
        <v>-524.8087546776613</v>
      </c>
      <c r="H44" s="34">
        <v>994.6125682800546</v>
      </c>
      <c r="I44" s="35">
        <v>14.594439331854264</v>
      </c>
      <c r="J44" s="34">
        <v>5993.230544723026</v>
      </c>
      <c r="K44" s="34">
        <v>6815.010468467831</v>
      </c>
      <c r="L44" s="35" t="s">
        <v>6</v>
      </c>
      <c r="M44" s="34">
        <f t="shared" si="0"/>
        <v>41065.16467297254</v>
      </c>
      <c r="N44" s="35" t="s">
        <v>6</v>
      </c>
      <c r="O44" s="36">
        <v>85.80806454359407</v>
      </c>
    </row>
    <row r="45" spans="1:15" ht="12.75">
      <c r="A45" s="2" t="s">
        <v>49</v>
      </c>
      <c r="B45" s="34">
        <v>17105.851798539326</v>
      </c>
      <c r="C45" s="35">
        <v>76.70661253984548</v>
      </c>
      <c r="D45" s="34">
        <v>42698.12716329149</v>
      </c>
      <c r="E45" s="34">
        <v>-287.20121369495985</v>
      </c>
      <c r="F45" s="35">
        <v>-1.287876948738315</v>
      </c>
      <c r="G45" s="34">
        <v>-716.8864835392872</v>
      </c>
      <c r="H45" s="34">
        <v>5481.710794891497</v>
      </c>
      <c r="I45" s="35">
        <v>24.581264408892846</v>
      </c>
      <c r="J45" s="34">
        <v>13682.965768045016</v>
      </c>
      <c r="K45" s="34">
        <v>22300.361379735863</v>
      </c>
      <c r="L45" s="35" t="s">
        <v>6</v>
      </c>
      <c r="M45" s="34">
        <f t="shared" si="0"/>
        <v>55664.206447797216</v>
      </c>
      <c r="N45" s="35" t="s">
        <v>6</v>
      </c>
      <c r="O45" s="36">
        <v>116.31361660614965</v>
      </c>
    </row>
    <row r="46" spans="1:15" ht="12.75">
      <c r="A46" s="2" t="s">
        <v>3</v>
      </c>
      <c r="B46" s="34">
        <v>2133.676532376868</v>
      </c>
      <c r="C46" s="35">
        <v>92.36051513050533</v>
      </c>
      <c r="D46" s="34">
        <v>31671.018737967464</v>
      </c>
      <c r="E46" s="34">
        <v>-26.236972245371405</v>
      </c>
      <c r="F46" s="35">
        <v>-1.135720543988838</v>
      </c>
      <c r="G46" s="34">
        <v>-389.44592912826806</v>
      </c>
      <c r="H46" s="34">
        <v>202.72136671260427</v>
      </c>
      <c r="I46" s="35">
        <v>8.775205413483505</v>
      </c>
      <c r="J46" s="34">
        <v>3009.0747619504864</v>
      </c>
      <c r="K46" s="34">
        <v>2310.160926844101</v>
      </c>
      <c r="L46" s="35" t="s">
        <v>6</v>
      </c>
      <c r="M46" s="34">
        <f t="shared" si="0"/>
        <v>34290.64757078968</v>
      </c>
      <c r="N46" s="35" t="s">
        <v>6</v>
      </c>
      <c r="O46" s="36">
        <v>71.65231464255002</v>
      </c>
    </row>
    <row r="47" spans="1:15" ht="3.75" customHeight="1">
      <c r="A47" s="15"/>
      <c r="B47" s="17" t="s">
        <v>4</v>
      </c>
      <c r="C47" s="17"/>
      <c r="D47" s="17" t="s">
        <v>4</v>
      </c>
      <c r="E47" s="17" t="s">
        <v>4</v>
      </c>
      <c r="F47" s="17"/>
      <c r="G47" s="17" t="s">
        <v>4</v>
      </c>
      <c r="H47" s="17" t="s">
        <v>4</v>
      </c>
      <c r="I47" s="17"/>
      <c r="J47" s="17" t="s">
        <v>4</v>
      </c>
      <c r="K47" s="17" t="s">
        <v>4</v>
      </c>
      <c r="L47" s="18"/>
      <c r="M47" s="17"/>
      <c r="N47" s="18"/>
      <c r="O47" s="17"/>
    </row>
    <row r="48" spans="1:15" ht="12.75">
      <c r="A48" s="2" t="s">
        <v>51</v>
      </c>
      <c r="B48" s="5" t="s">
        <v>4</v>
      </c>
      <c r="C48" s="6"/>
      <c r="D48" s="5" t="s">
        <v>4</v>
      </c>
      <c r="E48" s="5" t="s">
        <v>4</v>
      </c>
      <c r="F48" s="6"/>
      <c r="G48" s="5" t="s">
        <v>4</v>
      </c>
      <c r="H48" s="5" t="s">
        <v>4</v>
      </c>
      <c r="I48" s="6"/>
      <c r="J48" s="5" t="s">
        <v>4</v>
      </c>
      <c r="K48" s="5" t="s">
        <v>4</v>
      </c>
      <c r="L48" s="7"/>
      <c r="M48" s="5"/>
      <c r="N48" s="7"/>
      <c r="O48" s="5"/>
    </row>
    <row r="49" ht="12.75">
      <c r="A49" s="32" t="s">
        <v>50</v>
      </c>
    </row>
    <row r="50" ht="12.75">
      <c r="A50" s="32" t="s">
        <v>52</v>
      </c>
    </row>
    <row r="51" ht="12.75">
      <c r="A51" s="32" t="s">
        <v>65</v>
      </c>
    </row>
    <row r="53" ht="12.75">
      <c r="A53" s="1" t="s">
        <v>53</v>
      </c>
    </row>
    <row r="54" ht="12.75">
      <c r="A54" s="1" t="s">
        <v>54</v>
      </c>
    </row>
    <row r="55" ht="12.75">
      <c r="A55" s="1" t="s">
        <v>55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Baeriswyl Pierre-Alain BFS</cp:lastModifiedBy>
  <cp:lastPrinted>2006-08-31T06:11:04Z</cp:lastPrinted>
  <dcterms:created xsi:type="dcterms:W3CDTF">1998-11-18T06:13:51Z</dcterms:created>
  <dcterms:modified xsi:type="dcterms:W3CDTF">2015-12-16T11:07:17Z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-47743904</vt:i4>
  </property>
  <property fmtid="{D5CDD505-2E9C-101B-9397-08002B2CF9AE}" pid="3" name="_EmailSubject">
    <vt:lpwstr>Données pour actualisation site Internet</vt:lpwstr>
  </property>
  <property fmtid="{D5CDD505-2E9C-101B-9397-08002B2CF9AE}" pid="4" name="_AuthorEmail">
    <vt:lpwstr>Christophe.Matthey@bfs.admin.ch</vt:lpwstr>
  </property>
  <property fmtid="{D5CDD505-2E9C-101B-9397-08002B2CF9AE}" pid="5" name="_AuthorEmailDisplayName">
    <vt:lpwstr>Matthey Christophe BFS</vt:lpwstr>
  </property>
  <property fmtid="{D5CDD505-2E9C-101B-9397-08002B2CF9AE}" pid="6" name="_PreviousAdHocReviewCycleID">
    <vt:i4>1175888944</vt:i4>
  </property>
  <property fmtid="{D5CDD505-2E9C-101B-9397-08002B2CF9AE}" pid="7" name="_ReviewingToolsShownOnce">
    <vt:lpwstr/>
  </property>
</Properties>
</file>