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75" yWindow="60" windowWidth="15090" windowHeight="13620"/>
  </bookViews>
  <sheets>
    <sheet name="2019" sheetId="15" r:id="rId1"/>
    <sheet name="2018" sheetId="14" r:id="rId2"/>
    <sheet name="2017" sheetId="13" r:id="rId3"/>
    <sheet name="2016" sheetId="12" r:id="rId4"/>
    <sheet name="2015" sheetId="11" r:id="rId5"/>
    <sheet name="2014" sheetId="10" r:id="rId6"/>
    <sheet name="2013" sheetId="9" r:id="rId7"/>
    <sheet name="2012" sheetId="8" r:id="rId8"/>
    <sheet name="2011" sheetId="7" r:id="rId9"/>
    <sheet name="2010" sheetId="6" r:id="rId10"/>
    <sheet name="2009" sheetId="5" r:id="rId11"/>
    <sheet name="2008" sheetId="4" r:id="rId12"/>
    <sheet name="2007" sheetId="3" r:id="rId13"/>
    <sheet name="2006" sheetId="2" r:id="rId14"/>
    <sheet name="2005" sheetId="1" r:id="rId15"/>
  </sheets>
  <definedNames>
    <definedName name="_xlnm._FilterDatabase" localSheetId="14" hidden="1">'2005'!$A$1:$CD$76</definedName>
    <definedName name="_xlnm._FilterDatabase" localSheetId="13" hidden="1">'2006'!$A$1:$CD$76</definedName>
    <definedName name="_xlnm._FilterDatabase" localSheetId="12" hidden="1">'2007'!$A$1:$CD$76</definedName>
    <definedName name="_xlnm._FilterDatabase" localSheetId="11" hidden="1">'2008'!$A$1:$CD$76</definedName>
    <definedName name="_xlnm._FilterDatabase" localSheetId="10" hidden="1">'2009'!$A$1:$CD$76</definedName>
    <definedName name="_xlnm._FilterDatabase" localSheetId="9" hidden="1">'2010'!$A$1:$CD$81</definedName>
    <definedName name="_xlnm._FilterDatabase" localSheetId="8" hidden="1">'2011'!$A$1:$CD$87</definedName>
    <definedName name="_xlnm._FilterDatabase" localSheetId="7" hidden="1">'2012'!$A$1:$CD$87</definedName>
    <definedName name="_xlnm._FilterDatabase" localSheetId="6" hidden="1">'2013'!$A$1:$CD$87</definedName>
    <definedName name="_xlnm._FilterDatabase" localSheetId="5" hidden="1">'2014'!$A$1:$CD$87</definedName>
    <definedName name="_xlnm._FilterDatabase" localSheetId="4" hidden="1">'2015'!$A$1:$CD$87</definedName>
    <definedName name="_xlnm._FilterDatabase" localSheetId="3" hidden="1">'2016'!$A$1:$CD$87</definedName>
    <definedName name="_xlnm._FilterDatabase" localSheetId="2" hidden="1">'2017'!$A$1:$CD$91</definedName>
    <definedName name="_xlnm._FilterDatabase" localSheetId="1" hidden="1">'2018'!$A$1:$CD$91</definedName>
    <definedName name="_xlnm._FilterDatabase" localSheetId="0" hidden="1">'2019'!$A$1:$CD$90</definedName>
    <definedName name="_xlnm.Print_Titles" localSheetId="14">'2005'!$A:$A,'2005'!$1:$4</definedName>
    <definedName name="_xlnm.Print_Titles" localSheetId="13">'2006'!$A:$A,'2006'!$1:$5</definedName>
    <definedName name="_xlnm.Print_Titles" localSheetId="12">'2007'!$A:$A,'2007'!$1:$5</definedName>
    <definedName name="_xlnm.Print_Titles" localSheetId="11">'2008'!$A:$A,'2008'!$1:$5</definedName>
    <definedName name="_xlnm.Print_Titles" localSheetId="10">'2009'!$A:$A,'2009'!$1:$5</definedName>
    <definedName name="_xlnm.Print_Titles" localSheetId="9">'2010'!$A:$A,'2010'!$1:$5</definedName>
    <definedName name="_xlnm.Print_Titles" localSheetId="8">'2011'!$A:$A,'2011'!$1:$5</definedName>
    <definedName name="_xlnm.Print_Titles" localSheetId="7">'2012'!$A:$A,'2012'!$1:$5</definedName>
    <definedName name="_xlnm.Print_Titles" localSheetId="6">'2013'!$A:$A,'2013'!$1:$5</definedName>
    <definedName name="_xlnm.Print_Titles" localSheetId="5">'2014'!$A:$A,'2014'!$1:$5</definedName>
    <definedName name="_xlnm.Print_Titles" localSheetId="4">'2015'!$A:$A,'2015'!$1:$5</definedName>
    <definedName name="_xlnm.Print_Titles" localSheetId="3">'2016'!$A:$A,'2016'!$1:$5</definedName>
    <definedName name="_xlnm.Print_Titles" localSheetId="2">'2017'!$A:$A,'2017'!$1:$5</definedName>
    <definedName name="_xlnm.Print_Titles" localSheetId="1">'2018'!$A:$A,'2018'!$1:$5</definedName>
    <definedName name="_xlnm.Print_Titles" localSheetId="0">'2019'!$A:$A,'2019'!$1:$5</definedName>
  </definedNames>
  <calcPr calcId="162913"/>
</workbook>
</file>

<file path=xl/calcChain.xml><?xml version="1.0" encoding="utf-8"?>
<calcChain xmlns="http://schemas.openxmlformats.org/spreadsheetml/2006/main">
  <c r="CC79" i="15" l="1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21" i="15" l="1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<sst xmlns="http://schemas.openxmlformats.org/spreadsheetml/2006/main" count="3609" uniqueCount="140">
  <si>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</si>
  <si>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</si>
  <si>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</si>
  <si>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</si>
  <si>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</si>
  <si>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</si>
  <si>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</si>
  <si>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</si>
  <si>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</si>
  <si>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</si>
  <si>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</si>
  <si>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</si>
  <si>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</si>
  <si>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</si>
  <si>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</si>
  <si>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</si>
  <si>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</si>
  <si>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</si>
  <si>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</si>
  <si>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</si>
  <si>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</si>
  <si>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</si>
  <si>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</si>
  <si>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</si>
  <si>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</si>
  <si>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</si>
  <si>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</si>
  <si>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</si>
  <si>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</si>
  <si>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</si>
  <si>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</si>
  <si>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</si>
  <si>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</si>
  <si>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</si>
  <si>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</si>
  <si>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</si>
  <si>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</si>
  <si>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</si>
  <si>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</si>
  <si>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</si>
  <si>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</si>
  <si>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</si>
  <si>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</si>
  <si>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</si>
  <si>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</si>
  <si>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</si>
  <si>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</si>
  <si>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</si>
  <si>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</si>
  <si>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</si>
  <si>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</si>
  <si>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</si>
  <si>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</si>
  <si>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</si>
  <si>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</si>
  <si>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</si>
  <si>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</si>
  <si>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</si>
  <si>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</si>
  <si>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</si>
  <si>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</si>
  <si>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</si>
  <si>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</si>
  <si>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</si>
  <si>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</si>
  <si>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</si>
  <si>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</si>
  <si>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</si>
  <si>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</si>
  <si>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</si>
  <si>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</si>
  <si>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</si>
  <si>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</si>
  <si>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</si>
  <si>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</si>
  <si>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</si>
  <si>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</si>
  <si>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</si>
  <si>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</si>
  <si>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</si>
  <si>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</si>
  <si>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</si>
  <si>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</si>
  <si>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</si>
  <si>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</si>
  <si>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</si>
  <si>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</si>
  <si>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</si>
  <si>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</si>
  <si>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</si>
  <si>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</si>
  <si>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</si>
  <si>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</si>
  <si>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</si>
  <si>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</si>
  <si>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</si>
  <si>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</si>
  <si>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</si>
  <si>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</si>
  <si>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</si>
  <si>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</si>
  <si>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</si>
  <si>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</si>
  <si>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</si>
  <si>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</si>
  <si>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</si>
  <si>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</si>
  <si>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</si>
  <si>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</si>
  <si>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</si>
  <si>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</si>
  <si>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</si>
  <si>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</si>
  <si>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</si>
  <si>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</si>
  <si>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</si>
  <si>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</si>
  <si>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</si>
  <si>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</si>
  <si>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</si>
  <si>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</si>
  <si>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</si>
  <si>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</si>
  <si>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</si>
  <si>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</si>
  <si>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</si>
  <si>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</si>
  <si>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</si>
  <si>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</si>
  <si>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</si>
  <si>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</si>
  <si>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</si>
  <si>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</si>
  <si>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</si>
  <si>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</si>
  <si>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</si>
  <si>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</si>
  <si>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</si>
  <si>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</si>
  <si>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septembre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</si>
</sst>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SUM(B9:B80)</f>
        <v>289091</v>
      </c>
      <c r="C6" s="46">
        <f>SUM(C9:C80)</f>
        <v>576178</v>
      </c>
      <c r="D6" s="53">
        <f>C6/B6</f>
        <v>1.9930679267081992</v>
      </c>
      <c r="E6" s="52">
        <f>SUM(E9:E80)</f>
        <v>49039</v>
      </c>
      <c r="F6" s="46">
        <f>SUM(F9:F80)</f>
        <v>84867</v>
      </c>
      <c r="G6" s="53">
        <f>F6/E6</f>
        <v>1.7306021737800525</v>
      </c>
      <c r="H6" s="54">
        <f>SUM(H9:H80)</f>
        <v>73258</v>
      </c>
      <c r="I6" s="55">
        <f>SUM(I9:I80)</f>
        <v>129545</v>
      </c>
      <c r="J6" s="56">
        <f>I6/H6</f>
        <v>1.7683392940020202</v>
      </c>
      <c r="K6" s="54">
        <f>SUM(K9:K80)</f>
        <v>109153</v>
      </c>
      <c r="L6" s="57">
        <f>SUM(L9:L80)</f>
        <v>211519</v>
      </c>
      <c r="M6" s="45">
        <f>L6/K6</f>
        <v>1.9378212234203367</v>
      </c>
      <c r="N6" s="58">
        <f>SUM(N9:N80)</f>
        <v>561680</v>
      </c>
      <c r="O6" s="57">
        <f>SUM(O9:O80)</f>
        <v>1063540</v>
      </c>
      <c r="P6" s="45">
        <f>O6/N6</f>
        <v>1.8934980771969805</v>
      </c>
      <c r="Q6" s="58">
        <f>SUM(Q9:Q80)</f>
        <v>2317730</v>
      </c>
      <c r="R6" s="57">
        <f>SUM(R9:R80)</f>
        <v>4584238</v>
      </c>
      <c r="S6" s="45">
        <f>R6/Q6</f>
        <v>1.9778999279467411</v>
      </c>
      <c r="T6" s="58">
        <f>SUM(T9:T80)</f>
        <v>236781</v>
      </c>
      <c r="U6" s="57">
        <f>SUM(U9:U80)</f>
        <v>383407</v>
      </c>
      <c r="V6" s="45">
        <f>U6/T6</f>
        <v>1.6192473213644676</v>
      </c>
      <c r="W6" s="58">
        <f>SUM(W9:W80)</f>
        <v>1208541</v>
      </c>
      <c r="X6" s="57">
        <f>SUM(X9:X80)</f>
        <v>2495105</v>
      </c>
      <c r="Y6" s="45">
        <f>X6/W6</f>
        <v>2.0645596632633896</v>
      </c>
      <c r="Z6" s="58">
        <f>SUM(Z9:Z80)</f>
        <v>54446</v>
      </c>
      <c r="AA6" s="57">
        <f>SUM(AA9:AA80)</f>
        <v>107279</v>
      </c>
      <c r="AB6" s="45">
        <f>AA6/Z6</f>
        <v>1.970374315835874</v>
      </c>
      <c r="AC6" s="58">
        <f>SUM(AC9:AC80)</f>
        <v>1627851</v>
      </c>
      <c r="AD6" s="57">
        <f>SUM(AD9:AD80)</f>
        <v>4343936</v>
      </c>
      <c r="AE6" s="45">
        <f>AD6/AC6</f>
        <v>2.668509587179662</v>
      </c>
      <c r="AF6" s="58">
        <f>SUM(AF9:AF80)</f>
        <v>50172</v>
      </c>
      <c r="AG6" s="57">
        <f>SUM(AG9:AG80)</f>
        <v>82351</v>
      </c>
      <c r="AH6" s="45">
        <f>AG6/AF6</f>
        <v>1.6413736745595153</v>
      </c>
      <c r="AI6" s="58">
        <f>SUM(AI9:AI80)</f>
        <v>1000648</v>
      </c>
      <c r="AJ6" s="57">
        <f>SUM(AJ9:AJ80)</f>
        <v>1746521</v>
      </c>
      <c r="AK6" s="45">
        <f>AJ6/AI6</f>
        <v>1.7453899872882372</v>
      </c>
      <c r="AL6" s="58">
        <f>SUM(AL9:AL80)</f>
        <v>100221</v>
      </c>
      <c r="AM6" s="57">
        <f>SUM(AM9:AM80)</f>
        <v>173535</v>
      </c>
      <c r="AN6" s="45">
        <f>AM6/AL6</f>
        <v>1.7315233334331128</v>
      </c>
      <c r="AO6" s="58">
        <f>SUM(AO9:AO80)</f>
        <v>158494</v>
      </c>
      <c r="AP6" s="57">
        <f>SUM(AP9:AP80)</f>
        <v>268572</v>
      </c>
      <c r="AQ6" s="45">
        <f>AP6/AO6</f>
        <v>1.6945247138692947</v>
      </c>
      <c r="AR6" s="34">
        <f>SUM(AR9:AR80)</f>
        <v>292183</v>
      </c>
      <c r="AS6" s="30">
        <f>SUM(AS9:AS80)</f>
        <v>534566</v>
      </c>
      <c r="AT6" s="33">
        <f>AS6/AR6</f>
        <v>1.8295588723505474</v>
      </c>
      <c r="AU6" s="34">
        <f>SUM(AU9:AU80)</f>
        <v>73124</v>
      </c>
      <c r="AV6" s="30">
        <f>SUM(AV9:AV80)</f>
        <v>119285</v>
      </c>
      <c r="AW6" s="33">
        <f>AV6/AU6</f>
        <v>1.6312701712160167</v>
      </c>
      <c r="AX6" s="34">
        <f>SUM(AX9:AX80)</f>
        <v>244166</v>
      </c>
      <c r="AY6" s="30">
        <f>SUM(AY9:AY80)</f>
        <v>449864</v>
      </c>
      <c r="AZ6" s="33">
        <f>AY6/AX6</f>
        <v>1.8424514469664082</v>
      </c>
      <c r="BA6" s="34">
        <f>SUM(BA9:BA80)</f>
        <v>175398</v>
      </c>
      <c r="BB6" s="30">
        <f>SUM(BB9:BB80)</f>
        <v>331622</v>
      </c>
      <c r="BC6" s="33">
        <f>BB6/BA6</f>
        <v>1.8906829040239912</v>
      </c>
      <c r="BD6" s="34">
        <f>SUM(BD9:BD80)</f>
        <v>366400</v>
      </c>
      <c r="BE6" s="30">
        <f>SUM(BE9:BE80)</f>
        <v>753488</v>
      </c>
      <c r="BF6" s="33">
        <f>BE6/BD6</f>
        <v>2.0564628820960698</v>
      </c>
      <c r="BG6" s="34">
        <f>SUM(BG9:BG80)</f>
        <v>159577</v>
      </c>
      <c r="BH6" s="30">
        <f>SUM(BH9:BH80)</f>
        <v>318536</v>
      </c>
      <c r="BI6" s="33">
        <f>BH6/BG6</f>
        <v>1.9961272614474517</v>
      </c>
      <c r="BJ6" s="34">
        <f>SUM(BJ9:BJ80)</f>
        <v>914247</v>
      </c>
      <c r="BK6" s="30">
        <f>SUM(BK9:BK80)</f>
        <v>1924927</v>
      </c>
      <c r="BL6" s="33">
        <f>BK6/BJ6</f>
        <v>2.105478060086607</v>
      </c>
      <c r="BM6" s="34">
        <f>SUM(BM9:BM80)</f>
        <v>134527</v>
      </c>
      <c r="BN6" s="30">
        <f>SUM(BN9:BN80)</f>
        <v>234256</v>
      </c>
      <c r="BO6" s="33">
        <f>BN6/BM6</f>
        <v>1.7413307365807607</v>
      </c>
      <c r="BP6" s="34">
        <f>SUM(BP9:BP80)</f>
        <v>1519118</v>
      </c>
      <c r="BQ6" s="30">
        <f>SUM(BQ9:BQ80)</f>
        <v>3525211</v>
      </c>
      <c r="BR6" s="33">
        <f>BQ6/BP6</f>
        <v>2.3205643011273649</v>
      </c>
      <c r="BS6" s="34">
        <f>SUM(BS9:BS80)</f>
        <v>1172070</v>
      </c>
      <c r="BT6" s="30">
        <f>SUM(BT9:BT80)</f>
        <v>2374655</v>
      </c>
      <c r="BU6" s="33">
        <f>BT6/BS6</f>
        <v>2.0260351344202991</v>
      </c>
      <c r="BV6" s="34">
        <f>SUM(BV9:BV80)</f>
        <v>106622</v>
      </c>
      <c r="BW6" s="30">
        <f>SUM(BW9:BW80)</f>
        <v>221178</v>
      </c>
      <c r="BX6" s="33">
        <f>BW6/BV6</f>
        <v>2.07441241019677</v>
      </c>
      <c r="BY6" s="34">
        <f>SUM(BY9:BY80)</f>
        <v>2574710</v>
      </c>
      <c r="BZ6" s="30">
        <f>SUM(BZ9:BZ80)</f>
        <v>4469907</v>
      </c>
      <c r="CA6" s="33">
        <f>BZ6/BY6</f>
        <v>1.73608173347678</v>
      </c>
      <c r="CB6" s="34">
        <f>SUM(CB9:CB80)</f>
        <v>15569247</v>
      </c>
      <c r="CC6" s="30">
        <f>SUM(CC9:CC80)</f>
        <v>31508088</v>
      </c>
      <c r="CD6" s="33">
        <f>CC6/CB6</f>
        <v>2.0237387203119073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158429</v>
      </c>
      <c r="C9" s="155">
        <v>299332</v>
      </c>
      <c r="D9" s="156">
        <v>1.88937631367994</v>
      </c>
      <c r="E9" s="154">
        <v>38115</v>
      </c>
      <c r="F9" s="155">
        <v>63370</v>
      </c>
      <c r="G9" s="156">
        <v>1.66260002623639</v>
      </c>
      <c r="H9" s="157">
        <v>60410</v>
      </c>
      <c r="I9" s="158">
        <v>107369</v>
      </c>
      <c r="J9" s="156">
        <v>1.7773381890415501</v>
      </c>
      <c r="K9" s="157">
        <v>57377</v>
      </c>
      <c r="L9" s="159">
        <v>108626</v>
      </c>
      <c r="M9" s="156">
        <v>1.89319762274082</v>
      </c>
      <c r="N9" s="160">
        <v>200708</v>
      </c>
      <c r="O9" s="159">
        <v>337507</v>
      </c>
      <c r="P9" s="156">
        <v>1.68158219901549</v>
      </c>
      <c r="Q9" s="160">
        <v>1014950</v>
      </c>
      <c r="R9" s="159">
        <v>1883728</v>
      </c>
      <c r="S9" s="156">
        <v>1.8559810828119601</v>
      </c>
      <c r="T9" s="160">
        <v>150562</v>
      </c>
      <c r="U9" s="159">
        <v>236421</v>
      </c>
      <c r="V9" s="156">
        <v>1.57025677129687</v>
      </c>
      <c r="W9" s="160">
        <v>253720</v>
      </c>
      <c r="X9" s="159">
        <v>462308</v>
      </c>
      <c r="Y9" s="156">
        <v>1.8221188711965901</v>
      </c>
      <c r="Z9" s="160">
        <v>47794</v>
      </c>
      <c r="AA9" s="159">
        <v>94302</v>
      </c>
      <c r="AB9" s="156">
        <v>1.9730928568439601</v>
      </c>
      <c r="AC9" s="160">
        <v>1043638</v>
      </c>
      <c r="AD9" s="159">
        <v>2599522</v>
      </c>
      <c r="AE9" s="156">
        <v>2.4908272791906798</v>
      </c>
      <c r="AF9" s="160">
        <v>42793</v>
      </c>
      <c r="AG9" s="159">
        <v>68338</v>
      </c>
      <c r="AH9" s="156">
        <v>1.59694342532657</v>
      </c>
      <c r="AI9" s="160">
        <v>317339</v>
      </c>
      <c r="AJ9" s="159">
        <v>569869</v>
      </c>
      <c r="AK9" s="156">
        <v>1.7957736048831101</v>
      </c>
      <c r="AL9" s="160">
        <v>60731</v>
      </c>
      <c r="AM9" s="159">
        <v>91690</v>
      </c>
      <c r="AN9" s="156">
        <v>1.50977260377731</v>
      </c>
      <c r="AO9" s="160">
        <v>72063</v>
      </c>
      <c r="AP9" s="159">
        <v>113724</v>
      </c>
      <c r="AQ9" s="156">
        <v>1.5781191457474699</v>
      </c>
      <c r="AR9" s="160">
        <v>112257</v>
      </c>
      <c r="AS9" s="159">
        <v>211109</v>
      </c>
      <c r="AT9" s="156">
        <v>1.88058651130887</v>
      </c>
      <c r="AU9" s="160">
        <v>39792</v>
      </c>
      <c r="AV9" s="159">
        <v>62798</v>
      </c>
      <c r="AW9" s="156">
        <v>1.5781564133494199</v>
      </c>
      <c r="AX9" s="160">
        <v>159716</v>
      </c>
      <c r="AY9" s="159">
        <v>290065</v>
      </c>
      <c r="AZ9" s="156">
        <v>1.81612988053795</v>
      </c>
      <c r="BA9" s="160">
        <v>98380</v>
      </c>
      <c r="BB9" s="159">
        <v>173547</v>
      </c>
      <c r="BC9" s="156">
        <v>1.7640475706444401</v>
      </c>
      <c r="BD9" s="160">
        <v>237787</v>
      </c>
      <c r="BE9" s="159">
        <v>451551</v>
      </c>
      <c r="BF9" s="156">
        <v>1.8989726099408299</v>
      </c>
      <c r="BG9" s="160">
        <v>100986</v>
      </c>
      <c r="BH9" s="159">
        <v>203914</v>
      </c>
      <c r="BI9" s="156">
        <v>2.0192303883706701</v>
      </c>
      <c r="BJ9" s="160">
        <v>548675</v>
      </c>
      <c r="BK9" s="159">
        <v>1186405</v>
      </c>
      <c r="BL9" s="156">
        <v>2.1623091994350001</v>
      </c>
      <c r="BM9" s="160">
        <v>65436</v>
      </c>
      <c r="BN9" s="159">
        <v>108266</v>
      </c>
      <c r="BO9" s="156">
        <v>1.6545326731462799</v>
      </c>
      <c r="BP9" s="160">
        <v>837425</v>
      </c>
      <c r="BQ9" s="159">
        <v>1809131</v>
      </c>
      <c r="BR9" s="156">
        <v>2.1603498820789899</v>
      </c>
      <c r="BS9" s="160">
        <v>563010</v>
      </c>
      <c r="BT9" s="159">
        <v>1040593</v>
      </c>
      <c r="BU9" s="156">
        <v>1.8482673487149399</v>
      </c>
      <c r="BV9" s="160">
        <v>39300</v>
      </c>
      <c r="BW9" s="159">
        <v>85800</v>
      </c>
      <c r="BX9" s="156">
        <v>2.1832061068702302</v>
      </c>
      <c r="BY9" s="160">
        <v>837495</v>
      </c>
      <c r="BZ9" s="159">
        <v>1349443</v>
      </c>
      <c r="CA9" s="156">
        <v>1.6112848434916001</v>
      </c>
      <c r="CB9" s="161">
        <f t="shared" ref="CB9:CC40" si="0">SUM(B9+E9+H9+K9+N9+Q9+T9+W9+Z9+AC9+AF9+AI9+AL9+AO9+AR9+AU9+AX9+BA9+BD9+BG9+BJ9+BM9+BP9+BS9+BV9+BY9)</f>
        <v>7158888</v>
      </c>
      <c r="CC9" s="162">
        <f t="shared" si="0"/>
        <v>14008728</v>
      </c>
      <c r="CD9" s="163">
        <f t="shared" ref="CD9:CD72" si="1">SUM(CC9/CB9)</f>
        <v>1.9568301669197785</v>
      </c>
    </row>
    <row r="10" spans="1:82" s="126" customFormat="1" ht="11.25" customHeight="1" x14ac:dyDescent="0.2">
      <c r="A10" s="142" t="s">
        <v>16</v>
      </c>
      <c r="B10" s="154">
        <v>38134</v>
      </c>
      <c r="C10" s="155">
        <v>74393</v>
      </c>
      <c r="D10" s="156">
        <v>1.9508312791734399</v>
      </c>
      <c r="E10" s="154">
        <v>6582</v>
      </c>
      <c r="F10" s="155">
        <v>10982</v>
      </c>
      <c r="G10" s="156">
        <v>1.66848982072318</v>
      </c>
      <c r="H10" s="160">
        <v>7098</v>
      </c>
      <c r="I10" s="159">
        <v>11928</v>
      </c>
      <c r="J10" s="156">
        <v>1.6804733727810699</v>
      </c>
      <c r="K10" s="157">
        <v>15512</v>
      </c>
      <c r="L10" s="159">
        <v>29285</v>
      </c>
      <c r="M10" s="156">
        <v>1.8878932439401801</v>
      </c>
      <c r="N10" s="160">
        <v>92074</v>
      </c>
      <c r="O10" s="159">
        <v>157601</v>
      </c>
      <c r="P10" s="156">
        <v>1.71167756369876</v>
      </c>
      <c r="Q10" s="160">
        <v>148034</v>
      </c>
      <c r="R10" s="159">
        <v>353067</v>
      </c>
      <c r="S10" s="156">
        <v>2.3850399232608699</v>
      </c>
      <c r="T10" s="160">
        <v>15494</v>
      </c>
      <c r="U10" s="159">
        <v>27114</v>
      </c>
      <c r="V10" s="156">
        <v>1.74996772944366</v>
      </c>
      <c r="W10" s="160">
        <v>46495</v>
      </c>
      <c r="X10" s="159">
        <v>92642</v>
      </c>
      <c r="Y10" s="156">
        <v>1.9925153242284099</v>
      </c>
      <c r="Z10" s="160">
        <v>3115</v>
      </c>
      <c r="AA10" s="159">
        <v>5967</v>
      </c>
      <c r="AB10" s="156">
        <v>1.91556982343499</v>
      </c>
      <c r="AC10" s="160">
        <v>217012</v>
      </c>
      <c r="AD10" s="159">
        <v>716716</v>
      </c>
      <c r="AE10" s="156">
        <v>3.3026560743184699</v>
      </c>
      <c r="AF10" s="160">
        <v>1759</v>
      </c>
      <c r="AG10" s="159">
        <v>3125</v>
      </c>
      <c r="AH10" s="156">
        <v>1.7765776009096099</v>
      </c>
      <c r="AI10" s="160">
        <v>75120</v>
      </c>
      <c r="AJ10" s="159">
        <v>139968</v>
      </c>
      <c r="AK10" s="156">
        <v>1.8632587859424901</v>
      </c>
      <c r="AL10" s="160">
        <v>5060</v>
      </c>
      <c r="AM10" s="159">
        <v>9433</v>
      </c>
      <c r="AN10" s="156">
        <v>1.8642292490118599</v>
      </c>
      <c r="AO10" s="160">
        <v>16294</v>
      </c>
      <c r="AP10" s="159">
        <v>29927</v>
      </c>
      <c r="AQ10" s="156">
        <v>1.83668835154044</v>
      </c>
      <c r="AR10" s="160">
        <v>15274</v>
      </c>
      <c r="AS10" s="159">
        <v>38173</v>
      </c>
      <c r="AT10" s="156">
        <v>2.49921435118502</v>
      </c>
      <c r="AU10" s="160">
        <v>12276</v>
      </c>
      <c r="AV10" s="159">
        <v>18407</v>
      </c>
      <c r="AW10" s="156">
        <v>1.4994297816878499</v>
      </c>
      <c r="AX10" s="160">
        <v>22303</v>
      </c>
      <c r="AY10" s="159">
        <v>48907</v>
      </c>
      <c r="AZ10" s="156">
        <v>2.19284401201632</v>
      </c>
      <c r="BA10" s="160">
        <v>26839</v>
      </c>
      <c r="BB10" s="159">
        <v>52068</v>
      </c>
      <c r="BC10" s="156">
        <v>1.9400126681322001</v>
      </c>
      <c r="BD10" s="160">
        <v>57463</v>
      </c>
      <c r="BE10" s="159">
        <v>128752</v>
      </c>
      <c r="BF10" s="156">
        <v>2.2406069992864999</v>
      </c>
      <c r="BG10" s="160">
        <v>34037</v>
      </c>
      <c r="BH10" s="159">
        <v>60043</v>
      </c>
      <c r="BI10" s="156">
        <v>1.76405088580075</v>
      </c>
      <c r="BJ10" s="160">
        <v>76723</v>
      </c>
      <c r="BK10" s="159">
        <v>197985</v>
      </c>
      <c r="BL10" s="156">
        <v>2.5805169245206798</v>
      </c>
      <c r="BM10" s="160">
        <v>16509</v>
      </c>
      <c r="BN10" s="159">
        <v>36240</v>
      </c>
      <c r="BO10" s="156">
        <v>2.1951662729420298</v>
      </c>
      <c r="BP10" s="160">
        <v>90317</v>
      </c>
      <c r="BQ10" s="159">
        <v>287277</v>
      </c>
      <c r="BR10" s="156">
        <v>3.1807633114474601</v>
      </c>
      <c r="BS10" s="160">
        <v>57390</v>
      </c>
      <c r="BT10" s="159">
        <v>124228</v>
      </c>
      <c r="BU10" s="156">
        <v>2.1646279839693299</v>
      </c>
      <c r="BV10" s="160">
        <v>13473</v>
      </c>
      <c r="BW10" s="159">
        <v>26036</v>
      </c>
      <c r="BX10" s="156">
        <v>1.9324575076078101</v>
      </c>
      <c r="BY10" s="160">
        <v>281562</v>
      </c>
      <c r="BZ10" s="159">
        <v>486918</v>
      </c>
      <c r="CA10" s="156">
        <v>1.72934557930403</v>
      </c>
      <c r="CB10" s="145">
        <f t="shared" si="0"/>
        <v>1391949</v>
      </c>
      <c r="CC10" s="146">
        <f t="shared" si="0"/>
        <v>3167182</v>
      </c>
      <c r="CD10" s="143">
        <f t="shared" si="1"/>
        <v>2.2753577896891337</v>
      </c>
    </row>
    <row r="11" spans="1:82" s="126" customFormat="1" ht="11.25" customHeight="1" x14ac:dyDescent="0.2">
      <c r="A11" s="142" t="s">
        <v>93</v>
      </c>
      <c r="B11" s="154">
        <v>6247</v>
      </c>
      <c r="C11" s="155">
        <v>15834</v>
      </c>
      <c r="D11" s="156">
        <v>2.53465663518489</v>
      </c>
      <c r="E11" s="154">
        <v>451</v>
      </c>
      <c r="F11" s="155">
        <v>1716</v>
      </c>
      <c r="G11" s="156">
        <v>3.8048780487804899</v>
      </c>
      <c r="H11" s="160">
        <v>1432</v>
      </c>
      <c r="I11" s="159">
        <v>2666</v>
      </c>
      <c r="J11" s="156">
        <v>1.86173184357542</v>
      </c>
      <c r="K11" s="157">
        <v>3876</v>
      </c>
      <c r="L11" s="159">
        <v>8635</v>
      </c>
      <c r="M11" s="156">
        <v>2.2278121775025799</v>
      </c>
      <c r="N11" s="160">
        <v>44134</v>
      </c>
      <c r="O11" s="159">
        <v>107074</v>
      </c>
      <c r="P11" s="156">
        <v>2.4261113880454999</v>
      </c>
      <c r="Q11" s="160">
        <v>137167</v>
      </c>
      <c r="R11" s="159">
        <v>314805</v>
      </c>
      <c r="S11" s="156">
        <v>2.2950491007312301</v>
      </c>
      <c r="T11" s="160">
        <v>4287</v>
      </c>
      <c r="U11" s="159">
        <v>8377</v>
      </c>
      <c r="V11" s="156">
        <v>1.9540471191975699</v>
      </c>
      <c r="W11" s="160">
        <v>115857</v>
      </c>
      <c r="X11" s="159">
        <v>261244</v>
      </c>
      <c r="Y11" s="156">
        <v>2.2548831749484299</v>
      </c>
      <c r="Z11" s="160">
        <v>279</v>
      </c>
      <c r="AA11" s="159">
        <v>522</v>
      </c>
      <c r="AB11" s="156">
        <v>1.87096774193548</v>
      </c>
      <c r="AC11" s="160">
        <v>42463</v>
      </c>
      <c r="AD11" s="159">
        <v>102661</v>
      </c>
      <c r="AE11" s="156">
        <v>2.4176577255492999</v>
      </c>
      <c r="AF11" s="160">
        <v>399</v>
      </c>
      <c r="AG11" s="159">
        <v>678</v>
      </c>
      <c r="AH11" s="156">
        <v>1.6992481203007499</v>
      </c>
      <c r="AI11" s="160">
        <v>119888</v>
      </c>
      <c r="AJ11" s="159">
        <v>236790</v>
      </c>
      <c r="AK11" s="156">
        <v>1.9750934205258199</v>
      </c>
      <c r="AL11" s="160">
        <v>2711</v>
      </c>
      <c r="AM11" s="159">
        <v>7805</v>
      </c>
      <c r="AN11" s="156">
        <v>2.8790114348948701</v>
      </c>
      <c r="AO11" s="160">
        <v>7097</v>
      </c>
      <c r="AP11" s="159">
        <v>14783</v>
      </c>
      <c r="AQ11" s="156">
        <v>2.08299281386501</v>
      </c>
      <c r="AR11" s="160">
        <v>10966</v>
      </c>
      <c r="AS11" s="159">
        <v>22063</v>
      </c>
      <c r="AT11" s="156">
        <v>2.0119460149553201</v>
      </c>
      <c r="AU11" s="160">
        <v>2663</v>
      </c>
      <c r="AV11" s="159">
        <v>6995</v>
      </c>
      <c r="AW11" s="156">
        <v>2.6267367630491898</v>
      </c>
      <c r="AX11" s="160">
        <v>4635</v>
      </c>
      <c r="AY11" s="159">
        <v>9788</v>
      </c>
      <c r="AZ11" s="156">
        <v>2.11175836030205</v>
      </c>
      <c r="BA11" s="160">
        <v>2332</v>
      </c>
      <c r="BB11" s="159">
        <v>7214</v>
      </c>
      <c r="BC11" s="156">
        <v>3.0934819897083998</v>
      </c>
      <c r="BD11" s="160">
        <v>5129</v>
      </c>
      <c r="BE11" s="159">
        <v>13148</v>
      </c>
      <c r="BF11" s="156">
        <v>2.56346266328719</v>
      </c>
      <c r="BG11" s="160">
        <v>1594</v>
      </c>
      <c r="BH11" s="159">
        <v>3801</v>
      </c>
      <c r="BI11" s="156">
        <v>2.3845671267252202</v>
      </c>
      <c r="BJ11" s="160">
        <v>28402</v>
      </c>
      <c r="BK11" s="159">
        <v>60699</v>
      </c>
      <c r="BL11" s="156">
        <v>2.13713822970213</v>
      </c>
      <c r="BM11" s="160">
        <v>2876</v>
      </c>
      <c r="BN11" s="159">
        <v>6118</v>
      </c>
      <c r="BO11" s="156">
        <v>2.1272600834492401</v>
      </c>
      <c r="BP11" s="160">
        <v>81639</v>
      </c>
      <c r="BQ11" s="159">
        <v>182011</v>
      </c>
      <c r="BR11" s="156">
        <v>2.2294614093754199</v>
      </c>
      <c r="BS11" s="160">
        <v>52847</v>
      </c>
      <c r="BT11" s="159">
        <v>134850</v>
      </c>
      <c r="BU11" s="156">
        <v>2.55170586788276</v>
      </c>
      <c r="BV11" s="160">
        <v>3899</v>
      </c>
      <c r="BW11" s="159">
        <v>10668</v>
      </c>
      <c r="BX11" s="156">
        <v>2.7360861759425501</v>
      </c>
      <c r="BY11" s="160">
        <v>264703</v>
      </c>
      <c r="BZ11" s="159">
        <v>486357</v>
      </c>
      <c r="CA11" s="156">
        <v>1.8373686735700001</v>
      </c>
      <c r="CB11" s="145">
        <f t="shared" si="0"/>
        <v>947973</v>
      </c>
      <c r="CC11" s="146">
        <f t="shared" si="0"/>
        <v>2027302</v>
      </c>
      <c r="CD11" s="143">
        <f t="shared" si="1"/>
        <v>2.1385651279097613</v>
      </c>
    </row>
    <row r="12" spans="1:82" s="126" customFormat="1" ht="11.25" customHeight="1" x14ac:dyDescent="0.2">
      <c r="A12" s="164" t="s">
        <v>17</v>
      </c>
      <c r="B12" s="165">
        <v>4288</v>
      </c>
      <c r="C12" s="166">
        <v>10115</v>
      </c>
      <c r="D12" s="167">
        <v>2.3589085820895499</v>
      </c>
      <c r="E12" s="165">
        <v>211</v>
      </c>
      <c r="F12" s="166">
        <v>643</v>
      </c>
      <c r="G12" s="167">
        <v>3.0473933649289102</v>
      </c>
      <c r="H12" s="168">
        <v>276</v>
      </c>
      <c r="I12" s="169">
        <v>664</v>
      </c>
      <c r="J12" s="167">
        <v>2.4057971014492798</v>
      </c>
      <c r="K12" s="168">
        <v>2747</v>
      </c>
      <c r="L12" s="170">
        <v>4857</v>
      </c>
      <c r="M12" s="167">
        <v>1.76811066618129</v>
      </c>
      <c r="N12" s="171">
        <v>34443</v>
      </c>
      <c r="O12" s="170">
        <v>66600</v>
      </c>
      <c r="P12" s="167">
        <v>1.93362947478443</v>
      </c>
      <c r="Q12" s="171">
        <v>77606</v>
      </c>
      <c r="R12" s="170">
        <v>238679</v>
      </c>
      <c r="S12" s="167">
        <v>3.0755225111460498</v>
      </c>
      <c r="T12" s="171">
        <v>4665</v>
      </c>
      <c r="U12" s="170">
        <v>7380</v>
      </c>
      <c r="V12" s="167">
        <v>1.5819935691318301</v>
      </c>
      <c r="W12" s="171">
        <v>106923</v>
      </c>
      <c r="X12" s="170">
        <v>199955</v>
      </c>
      <c r="Y12" s="167">
        <v>1.87008407919718</v>
      </c>
      <c r="Z12" s="171">
        <v>342</v>
      </c>
      <c r="AA12" s="170">
        <v>693</v>
      </c>
      <c r="AB12" s="167">
        <v>2.0263157894736801</v>
      </c>
      <c r="AC12" s="171">
        <v>38758</v>
      </c>
      <c r="AD12" s="170">
        <v>137683</v>
      </c>
      <c r="AE12" s="167">
        <v>3.55237628360597</v>
      </c>
      <c r="AF12" s="171">
        <v>285</v>
      </c>
      <c r="AG12" s="170">
        <v>582</v>
      </c>
      <c r="AH12" s="167">
        <v>2.04210526315789</v>
      </c>
      <c r="AI12" s="171">
        <v>27821</v>
      </c>
      <c r="AJ12" s="170">
        <v>55098</v>
      </c>
      <c r="AK12" s="167">
        <v>1.9804464253621401</v>
      </c>
      <c r="AL12" s="171">
        <v>1913</v>
      </c>
      <c r="AM12" s="170">
        <v>3841</v>
      </c>
      <c r="AN12" s="167">
        <v>2.0078410872974399</v>
      </c>
      <c r="AO12" s="171">
        <v>4738</v>
      </c>
      <c r="AP12" s="170">
        <v>11718</v>
      </c>
      <c r="AQ12" s="167">
        <v>2.4731954411143899</v>
      </c>
      <c r="AR12" s="171">
        <v>8301</v>
      </c>
      <c r="AS12" s="170">
        <v>17060</v>
      </c>
      <c r="AT12" s="167">
        <v>2.0551740754126002</v>
      </c>
      <c r="AU12" s="171">
        <v>1861</v>
      </c>
      <c r="AV12" s="170">
        <v>3331</v>
      </c>
      <c r="AW12" s="167">
        <v>1.7898979043525001</v>
      </c>
      <c r="AX12" s="171">
        <v>2979</v>
      </c>
      <c r="AY12" s="170">
        <v>5250</v>
      </c>
      <c r="AZ12" s="167">
        <v>1.7623363544813699</v>
      </c>
      <c r="BA12" s="171">
        <v>3370</v>
      </c>
      <c r="BB12" s="170">
        <v>6327</v>
      </c>
      <c r="BC12" s="167">
        <v>1.8774480712166199</v>
      </c>
      <c r="BD12" s="171">
        <v>4734</v>
      </c>
      <c r="BE12" s="170">
        <v>10534</v>
      </c>
      <c r="BF12" s="167">
        <v>2.2251795521757498</v>
      </c>
      <c r="BG12" s="171">
        <v>1368</v>
      </c>
      <c r="BH12" s="170">
        <v>2330</v>
      </c>
      <c r="BI12" s="167">
        <v>1.7032163742690101</v>
      </c>
      <c r="BJ12" s="171">
        <v>13826</v>
      </c>
      <c r="BK12" s="170">
        <v>30952</v>
      </c>
      <c r="BL12" s="167">
        <v>2.23868074641979</v>
      </c>
      <c r="BM12" s="171">
        <v>3434</v>
      </c>
      <c r="BN12" s="170">
        <v>8813</v>
      </c>
      <c r="BO12" s="167">
        <v>2.5663948747815999</v>
      </c>
      <c r="BP12" s="171">
        <v>56753</v>
      </c>
      <c r="BQ12" s="170">
        <v>186071</v>
      </c>
      <c r="BR12" s="167">
        <v>3.2786108223353798</v>
      </c>
      <c r="BS12" s="171">
        <v>48312</v>
      </c>
      <c r="BT12" s="170">
        <v>110063</v>
      </c>
      <c r="BU12" s="167">
        <v>2.2781710548104002</v>
      </c>
      <c r="BV12" s="171">
        <v>4754</v>
      </c>
      <c r="BW12" s="170">
        <v>10046</v>
      </c>
      <c r="BX12" s="167">
        <v>2.1131678586453502</v>
      </c>
      <c r="BY12" s="171">
        <v>122751</v>
      </c>
      <c r="BZ12" s="170">
        <v>215191</v>
      </c>
      <c r="CA12" s="167">
        <v>1.7530692214320001</v>
      </c>
      <c r="CB12" s="145">
        <f t="shared" si="0"/>
        <v>577459</v>
      </c>
      <c r="CC12" s="146">
        <f t="shared" si="0"/>
        <v>1344476</v>
      </c>
      <c r="CD12" s="143">
        <f t="shared" si="1"/>
        <v>2.328262266238815</v>
      </c>
    </row>
    <row r="13" spans="1:82" s="126" customFormat="1" ht="11.25" customHeight="1" x14ac:dyDescent="0.2">
      <c r="A13" s="142" t="s">
        <v>94</v>
      </c>
      <c r="B13" s="154">
        <v>18058</v>
      </c>
      <c r="C13" s="155">
        <v>22910</v>
      </c>
      <c r="D13" s="156">
        <v>1.26868977738399</v>
      </c>
      <c r="E13" s="160">
        <v>178</v>
      </c>
      <c r="F13" s="159">
        <v>371</v>
      </c>
      <c r="G13" s="156">
        <v>2.0842696629213502</v>
      </c>
      <c r="H13" s="160">
        <v>108</v>
      </c>
      <c r="I13" s="159">
        <v>142</v>
      </c>
      <c r="J13" s="156">
        <v>1.31481481481481</v>
      </c>
      <c r="K13" s="157">
        <v>933</v>
      </c>
      <c r="L13" s="159">
        <v>1873</v>
      </c>
      <c r="M13" s="156">
        <v>2.0075026795283999</v>
      </c>
      <c r="N13" s="160">
        <v>8385</v>
      </c>
      <c r="O13" s="159">
        <v>21944</v>
      </c>
      <c r="P13" s="156">
        <v>2.61705426356589</v>
      </c>
      <c r="Q13" s="160">
        <v>224053</v>
      </c>
      <c r="R13" s="159">
        <v>302357</v>
      </c>
      <c r="S13" s="156">
        <v>1.3494887370399</v>
      </c>
      <c r="T13" s="160">
        <v>5860</v>
      </c>
      <c r="U13" s="159">
        <v>7015</v>
      </c>
      <c r="V13" s="156">
        <v>1.1970989761092199</v>
      </c>
      <c r="W13" s="160">
        <v>46479</v>
      </c>
      <c r="X13" s="159">
        <v>82078</v>
      </c>
      <c r="Y13" s="156">
        <v>1.76591578992663</v>
      </c>
      <c r="Z13" s="160">
        <v>47</v>
      </c>
      <c r="AA13" s="159">
        <v>116</v>
      </c>
      <c r="AB13" s="156">
        <v>2.4680851063829801</v>
      </c>
      <c r="AC13" s="160">
        <v>16875</v>
      </c>
      <c r="AD13" s="159">
        <v>24733</v>
      </c>
      <c r="AE13" s="156">
        <v>1.4656592592592601</v>
      </c>
      <c r="AF13" s="160">
        <v>151</v>
      </c>
      <c r="AG13" s="159">
        <v>431</v>
      </c>
      <c r="AH13" s="156">
        <v>2.85430463576159</v>
      </c>
      <c r="AI13" s="160">
        <v>128297</v>
      </c>
      <c r="AJ13" s="159">
        <v>159231</v>
      </c>
      <c r="AK13" s="156">
        <v>1.2411124188406599</v>
      </c>
      <c r="AL13" s="160">
        <v>635</v>
      </c>
      <c r="AM13" s="159">
        <v>1388</v>
      </c>
      <c r="AN13" s="156">
        <v>2.1858267716535398</v>
      </c>
      <c r="AO13" s="160">
        <v>21959</v>
      </c>
      <c r="AP13" s="159">
        <v>28806</v>
      </c>
      <c r="AQ13" s="156">
        <v>1.3118083701443599</v>
      </c>
      <c r="AR13" s="160">
        <v>60280</v>
      </c>
      <c r="AS13" s="159">
        <v>65307</v>
      </c>
      <c r="AT13" s="156">
        <v>1.0833941605839399</v>
      </c>
      <c r="AU13" s="160">
        <v>1214</v>
      </c>
      <c r="AV13" s="159">
        <v>1757</v>
      </c>
      <c r="AW13" s="156">
        <v>1.4472817133443201</v>
      </c>
      <c r="AX13" s="160">
        <v>20413</v>
      </c>
      <c r="AY13" s="159">
        <v>22326</v>
      </c>
      <c r="AZ13" s="156">
        <v>1.09371478959487</v>
      </c>
      <c r="BA13" s="160">
        <v>8617</v>
      </c>
      <c r="BB13" s="159">
        <v>10877</v>
      </c>
      <c r="BC13" s="156">
        <v>1.2622722525240799</v>
      </c>
      <c r="BD13" s="160">
        <v>2816</v>
      </c>
      <c r="BE13" s="159">
        <v>6648</v>
      </c>
      <c r="BF13" s="156">
        <v>2.3607954545454501</v>
      </c>
      <c r="BG13" s="160">
        <v>545</v>
      </c>
      <c r="BH13" s="159">
        <v>1019</v>
      </c>
      <c r="BI13" s="156">
        <v>1.8697247706422</v>
      </c>
      <c r="BJ13" s="160">
        <v>12687</v>
      </c>
      <c r="BK13" s="159">
        <v>17052</v>
      </c>
      <c r="BL13" s="156">
        <v>1.34405296760463</v>
      </c>
      <c r="BM13" s="160">
        <v>15090</v>
      </c>
      <c r="BN13" s="159">
        <v>15302</v>
      </c>
      <c r="BO13" s="156">
        <v>1.01404903909874</v>
      </c>
      <c r="BP13" s="160">
        <v>37293</v>
      </c>
      <c r="BQ13" s="159">
        <v>55216</v>
      </c>
      <c r="BR13" s="156">
        <v>1.480599576328</v>
      </c>
      <c r="BS13" s="160">
        <v>46394</v>
      </c>
      <c r="BT13" s="159">
        <v>68050</v>
      </c>
      <c r="BU13" s="156">
        <v>1.4667844979954301</v>
      </c>
      <c r="BV13" s="160">
        <v>12083</v>
      </c>
      <c r="BW13" s="159">
        <v>13694</v>
      </c>
      <c r="BX13" s="156">
        <v>1.13332781593975</v>
      </c>
      <c r="BY13" s="160">
        <v>118114</v>
      </c>
      <c r="BZ13" s="159">
        <v>182213</v>
      </c>
      <c r="CA13" s="156">
        <v>1.5426875730226699</v>
      </c>
      <c r="CB13" s="145">
        <f t="shared" si="0"/>
        <v>807564</v>
      </c>
      <c r="CC13" s="146">
        <f t="shared" si="0"/>
        <v>1112856</v>
      </c>
      <c r="CD13" s="143">
        <f t="shared" si="1"/>
        <v>1.378040625882283</v>
      </c>
    </row>
    <row r="14" spans="1:82" s="126" customFormat="1" ht="11.25" customHeight="1" x14ac:dyDescent="0.2">
      <c r="A14" s="142" t="s">
        <v>19</v>
      </c>
      <c r="B14" s="154">
        <v>6595</v>
      </c>
      <c r="C14" s="155">
        <v>12018</v>
      </c>
      <c r="D14" s="156">
        <v>1.8222896133434401</v>
      </c>
      <c r="E14" s="154">
        <v>421</v>
      </c>
      <c r="F14" s="155">
        <v>707</v>
      </c>
      <c r="G14" s="156">
        <v>1.6793349168646099</v>
      </c>
      <c r="H14" s="157">
        <v>363</v>
      </c>
      <c r="I14" s="158">
        <v>591</v>
      </c>
      <c r="J14" s="156">
        <v>1.62809917355372</v>
      </c>
      <c r="K14" s="157">
        <v>2665</v>
      </c>
      <c r="L14" s="159">
        <v>4338</v>
      </c>
      <c r="M14" s="156">
        <v>1.62776735459662</v>
      </c>
      <c r="N14" s="160">
        <v>26324</v>
      </c>
      <c r="O14" s="159">
        <v>43490</v>
      </c>
      <c r="P14" s="156">
        <v>1.6521045433824599</v>
      </c>
      <c r="Q14" s="160">
        <v>44582</v>
      </c>
      <c r="R14" s="159">
        <v>91649</v>
      </c>
      <c r="S14" s="156">
        <v>2.05573998474721</v>
      </c>
      <c r="T14" s="160">
        <v>18473</v>
      </c>
      <c r="U14" s="159">
        <v>30107</v>
      </c>
      <c r="V14" s="156">
        <v>1.6297840090943501</v>
      </c>
      <c r="W14" s="160">
        <v>117650</v>
      </c>
      <c r="X14" s="159">
        <v>189348</v>
      </c>
      <c r="Y14" s="156">
        <v>1.60941776455589</v>
      </c>
      <c r="Z14" s="160">
        <v>306</v>
      </c>
      <c r="AA14" s="159">
        <v>549</v>
      </c>
      <c r="AB14" s="156">
        <v>1.79411764705882</v>
      </c>
      <c r="AC14" s="160">
        <v>16651</v>
      </c>
      <c r="AD14" s="159">
        <v>47455</v>
      </c>
      <c r="AE14" s="156">
        <v>2.8499789802414299</v>
      </c>
      <c r="AF14" s="160">
        <v>2196</v>
      </c>
      <c r="AG14" s="159">
        <v>3314</v>
      </c>
      <c r="AH14" s="156">
        <v>1.5091074681238601</v>
      </c>
      <c r="AI14" s="160">
        <v>15026</v>
      </c>
      <c r="AJ14" s="159">
        <v>23773</v>
      </c>
      <c r="AK14" s="156">
        <v>1.58212431784906</v>
      </c>
      <c r="AL14" s="160">
        <v>13856</v>
      </c>
      <c r="AM14" s="159">
        <v>23267</v>
      </c>
      <c r="AN14" s="156">
        <v>1.67920034642032</v>
      </c>
      <c r="AO14" s="160">
        <v>2680</v>
      </c>
      <c r="AP14" s="159">
        <v>4596</v>
      </c>
      <c r="AQ14" s="156">
        <v>1.7149253731343299</v>
      </c>
      <c r="AR14" s="160">
        <v>2449</v>
      </c>
      <c r="AS14" s="159">
        <v>5400</v>
      </c>
      <c r="AT14" s="156">
        <v>2.20498162515312</v>
      </c>
      <c r="AU14" s="160">
        <v>1816</v>
      </c>
      <c r="AV14" s="159">
        <v>2576</v>
      </c>
      <c r="AW14" s="156">
        <v>1.41850220264317</v>
      </c>
      <c r="AX14" s="160">
        <v>2229</v>
      </c>
      <c r="AY14" s="159">
        <v>3986</v>
      </c>
      <c r="AZ14" s="156">
        <v>1.78824585015702</v>
      </c>
      <c r="BA14" s="160">
        <v>3728</v>
      </c>
      <c r="BB14" s="159">
        <v>6071</v>
      </c>
      <c r="BC14" s="156">
        <v>1.62848712446352</v>
      </c>
      <c r="BD14" s="160">
        <v>5017</v>
      </c>
      <c r="BE14" s="159">
        <v>8289</v>
      </c>
      <c r="BF14" s="156">
        <v>1.65218257923062</v>
      </c>
      <c r="BG14" s="160">
        <v>2701</v>
      </c>
      <c r="BH14" s="159">
        <v>4339</v>
      </c>
      <c r="BI14" s="156">
        <v>1.60644205849685</v>
      </c>
      <c r="BJ14" s="160">
        <v>18553</v>
      </c>
      <c r="BK14" s="159">
        <v>34992</v>
      </c>
      <c r="BL14" s="156">
        <v>1.8860561634237101</v>
      </c>
      <c r="BM14" s="160">
        <v>2525</v>
      </c>
      <c r="BN14" s="159">
        <v>4347</v>
      </c>
      <c r="BO14" s="156">
        <v>1.72158415841584</v>
      </c>
      <c r="BP14" s="160">
        <v>71235</v>
      </c>
      <c r="BQ14" s="159">
        <v>148302</v>
      </c>
      <c r="BR14" s="156">
        <v>2.0818698673404898</v>
      </c>
      <c r="BS14" s="160">
        <v>117994</v>
      </c>
      <c r="BT14" s="159">
        <v>219387</v>
      </c>
      <c r="BU14" s="156">
        <v>1.85930640541044</v>
      </c>
      <c r="BV14" s="160">
        <v>2567</v>
      </c>
      <c r="BW14" s="159">
        <v>4759</v>
      </c>
      <c r="BX14" s="156">
        <v>1.8539150759641601</v>
      </c>
      <c r="BY14" s="160">
        <v>60388</v>
      </c>
      <c r="BZ14" s="159">
        <v>94304</v>
      </c>
      <c r="CA14" s="156">
        <v>1.56163476187322</v>
      </c>
      <c r="CB14" s="145">
        <f t="shared" si="0"/>
        <v>558990</v>
      </c>
      <c r="CC14" s="146">
        <f t="shared" si="0"/>
        <v>1011954</v>
      </c>
      <c r="CD14" s="143">
        <f t="shared" si="1"/>
        <v>1.8103257661138841</v>
      </c>
    </row>
    <row r="15" spans="1:82" s="126" customFormat="1" ht="11.25" customHeight="1" x14ac:dyDescent="0.2">
      <c r="A15" s="142" t="s">
        <v>28</v>
      </c>
      <c r="B15" s="154">
        <v>11056</v>
      </c>
      <c r="C15" s="155">
        <v>30233</v>
      </c>
      <c r="D15" s="156">
        <v>2.73453328509407</v>
      </c>
      <c r="E15" s="154">
        <v>46</v>
      </c>
      <c r="F15" s="155">
        <v>214</v>
      </c>
      <c r="G15" s="156">
        <v>4.6521739130434803</v>
      </c>
      <c r="H15" s="157">
        <v>19</v>
      </c>
      <c r="I15" s="158">
        <v>31</v>
      </c>
      <c r="J15" s="156">
        <v>1.6315789473684199</v>
      </c>
      <c r="K15" s="157">
        <v>1405</v>
      </c>
      <c r="L15" s="159">
        <v>4719</v>
      </c>
      <c r="M15" s="156">
        <v>3.3587188612099599</v>
      </c>
      <c r="N15" s="160">
        <v>5580</v>
      </c>
      <c r="O15" s="159">
        <v>17763</v>
      </c>
      <c r="P15" s="156">
        <v>3.18333333333333</v>
      </c>
      <c r="Q15" s="160">
        <v>47092</v>
      </c>
      <c r="R15" s="159">
        <v>108670</v>
      </c>
      <c r="S15" s="156">
        <v>2.3076106345026801</v>
      </c>
      <c r="T15" s="160">
        <v>646</v>
      </c>
      <c r="U15" s="159">
        <v>1469</v>
      </c>
      <c r="V15" s="156">
        <v>2.2739938080495401</v>
      </c>
      <c r="W15" s="160">
        <v>14331</v>
      </c>
      <c r="X15" s="159">
        <v>37368</v>
      </c>
      <c r="Y15" s="156">
        <v>2.6074942432489001</v>
      </c>
      <c r="Z15" s="160">
        <v>8</v>
      </c>
      <c r="AA15" s="159">
        <v>23</v>
      </c>
      <c r="AB15" s="156">
        <v>2.875</v>
      </c>
      <c r="AC15" s="160">
        <v>6177</v>
      </c>
      <c r="AD15" s="159">
        <v>15293</v>
      </c>
      <c r="AE15" s="156">
        <v>2.4757973126113</v>
      </c>
      <c r="AF15" s="160">
        <v>22</v>
      </c>
      <c r="AG15" s="159">
        <v>56</v>
      </c>
      <c r="AH15" s="156">
        <v>2.5454545454545499</v>
      </c>
      <c r="AI15" s="160">
        <v>32262</v>
      </c>
      <c r="AJ15" s="159">
        <v>69958</v>
      </c>
      <c r="AK15" s="156">
        <v>2.1684334511189598</v>
      </c>
      <c r="AL15" s="160">
        <v>241</v>
      </c>
      <c r="AM15" s="159">
        <v>1192</v>
      </c>
      <c r="AN15" s="156">
        <v>4.9460580912863099</v>
      </c>
      <c r="AO15" s="160">
        <v>1164</v>
      </c>
      <c r="AP15" s="159">
        <v>2755</v>
      </c>
      <c r="AQ15" s="156">
        <v>2.36683848797251</v>
      </c>
      <c r="AR15" s="160">
        <v>42310</v>
      </c>
      <c r="AS15" s="159">
        <v>88400</v>
      </c>
      <c r="AT15" s="156">
        <v>2.0893405814228299</v>
      </c>
      <c r="AU15" s="160">
        <v>209</v>
      </c>
      <c r="AV15" s="159">
        <v>544</v>
      </c>
      <c r="AW15" s="156">
        <v>2.6028708133971299</v>
      </c>
      <c r="AX15" s="160">
        <v>7119</v>
      </c>
      <c r="AY15" s="159">
        <v>15681</v>
      </c>
      <c r="AZ15" s="156">
        <v>2.2026970080067398</v>
      </c>
      <c r="BA15" s="160">
        <v>4190</v>
      </c>
      <c r="BB15" s="159">
        <v>10881</v>
      </c>
      <c r="BC15" s="156">
        <v>2.5968973747016699</v>
      </c>
      <c r="BD15" s="160">
        <v>668</v>
      </c>
      <c r="BE15" s="159">
        <v>3585</v>
      </c>
      <c r="BF15" s="156">
        <v>5.3667664670658697</v>
      </c>
      <c r="BG15" s="160">
        <v>352</v>
      </c>
      <c r="BH15" s="159">
        <v>782</v>
      </c>
      <c r="BI15" s="156">
        <v>2.2215909090909101</v>
      </c>
      <c r="BJ15" s="160">
        <v>6971</v>
      </c>
      <c r="BK15" s="159">
        <v>9905</v>
      </c>
      <c r="BL15" s="156">
        <v>1.42088652990963</v>
      </c>
      <c r="BM15" s="160">
        <v>403</v>
      </c>
      <c r="BN15" s="159">
        <v>871</v>
      </c>
      <c r="BO15" s="156">
        <v>2.1612903225806499</v>
      </c>
      <c r="BP15" s="160">
        <v>9845</v>
      </c>
      <c r="BQ15" s="159">
        <v>20217</v>
      </c>
      <c r="BR15" s="156">
        <v>2.05352971051295</v>
      </c>
      <c r="BS15" s="160">
        <v>22898</v>
      </c>
      <c r="BT15" s="159">
        <v>43161</v>
      </c>
      <c r="BU15" s="156">
        <v>1.88492444755</v>
      </c>
      <c r="BV15" s="160">
        <v>7790</v>
      </c>
      <c r="BW15" s="159">
        <v>17497</v>
      </c>
      <c r="BX15" s="156">
        <v>2.2460847240051298</v>
      </c>
      <c r="BY15" s="160">
        <v>89816</v>
      </c>
      <c r="BZ15" s="159">
        <v>189712</v>
      </c>
      <c r="CA15" s="156">
        <v>2.1122294468691498</v>
      </c>
      <c r="CB15" s="145">
        <f t="shared" si="0"/>
        <v>312620</v>
      </c>
      <c r="CC15" s="146">
        <f t="shared" si="0"/>
        <v>690980</v>
      </c>
      <c r="CD15" s="143">
        <f t="shared" si="1"/>
        <v>2.2102872496961168</v>
      </c>
    </row>
    <row r="16" spans="1:82" s="126" customFormat="1" ht="11.25" customHeight="1" x14ac:dyDescent="0.2">
      <c r="A16" s="142" t="s">
        <v>20</v>
      </c>
      <c r="B16" s="154">
        <v>6994</v>
      </c>
      <c r="C16" s="155">
        <v>15450</v>
      </c>
      <c r="D16" s="156">
        <v>2.2090363168430098</v>
      </c>
      <c r="E16" s="154">
        <v>546</v>
      </c>
      <c r="F16" s="155">
        <v>1058</v>
      </c>
      <c r="G16" s="156">
        <v>1.9377289377289399</v>
      </c>
      <c r="H16" s="160">
        <v>209</v>
      </c>
      <c r="I16" s="159">
        <v>342</v>
      </c>
      <c r="J16" s="156">
        <v>1.63636363636364</v>
      </c>
      <c r="K16" s="157">
        <v>3048</v>
      </c>
      <c r="L16" s="159">
        <v>6141</v>
      </c>
      <c r="M16" s="156">
        <v>2.0147637795275601</v>
      </c>
      <c r="N16" s="160">
        <v>17295</v>
      </c>
      <c r="O16" s="159">
        <v>33326</v>
      </c>
      <c r="P16" s="156">
        <v>1.9269152934374101</v>
      </c>
      <c r="Q16" s="160">
        <v>25036</v>
      </c>
      <c r="R16" s="159">
        <v>50861</v>
      </c>
      <c r="S16" s="156">
        <v>2.0315146189487101</v>
      </c>
      <c r="T16" s="160">
        <v>6212</v>
      </c>
      <c r="U16" s="159">
        <v>11356</v>
      </c>
      <c r="V16" s="156">
        <v>1.82807469414037</v>
      </c>
      <c r="W16" s="160">
        <v>39107</v>
      </c>
      <c r="X16" s="159">
        <v>76106</v>
      </c>
      <c r="Y16" s="156">
        <v>1.9460966067456</v>
      </c>
      <c r="Z16" s="160">
        <v>292</v>
      </c>
      <c r="AA16" s="159">
        <v>512</v>
      </c>
      <c r="AB16" s="156">
        <v>1.75342465753425</v>
      </c>
      <c r="AC16" s="160">
        <v>34436</v>
      </c>
      <c r="AD16" s="159">
        <v>75488</v>
      </c>
      <c r="AE16" s="156">
        <v>2.1921245208502702</v>
      </c>
      <c r="AF16" s="160">
        <v>574</v>
      </c>
      <c r="AG16" s="159">
        <v>999</v>
      </c>
      <c r="AH16" s="156">
        <v>1.7404181184669001</v>
      </c>
      <c r="AI16" s="160">
        <v>17924</v>
      </c>
      <c r="AJ16" s="159">
        <v>29905</v>
      </c>
      <c r="AK16" s="156">
        <v>1.6684333854050399</v>
      </c>
      <c r="AL16" s="160">
        <v>3738</v>
      </c>
      <c r="AM16" s="159">
        <v>8014</v>
      </c>
      <c r="AN16" s="156">
        <v>2.1439272338148698</v>
      </c>
      <c r="AO16" s="160">
        <v>2163</v>
      </c>
      <c r="AP16" s="159">
        <v>3373</v>
      </c>
      <c r="AQ16" s="156">
        <v>1.55940822931114</v>
      </c>
      <c r="AR16" s="160">
        <v>2087</v>
      </c>
      <c r="AS16" s="159">
        <v>2984</v>
      </c>
      <c r="AT16" s="156">
        <v>1.42980354575946</v>
      </c>
      <c r="AU16" s="160">
        <v>1974</v>
      </c>
      <c r="AV16" s="159">
        <v>3169</v>
      </c>
      <c r="AW16" s="156">
        <v>1.60536980749747</v>
      </c>
      <c r="AX16" s="160">
        <v>2665</v>
      </c>
      <c r="AY16" s="159">
        <v>4127</v>
      </c>
      <c r="AZ16" s="156">
        <v>1.5485928705440899</v>
      </c>
      <c r="BA16" s="160">
        <v>3834</v>
      </c>
      <c r="BB16" s="159">
        <v>7222</v>
      </c>
      <c r="BC16" s="156">
        <v>1.88367240479917</v>
      </c>
      <c r="BD16" s="160">
        <v>6930</v>
      </c>
      <c r="BE16" s="159">
        <v>15146</v>
      </c>
      <c r="BF16" s="156">
        <v>2.1855699855699902</v>
      </c>
      <c r="BG16" s="160">
        <v>2970</v>
      </c>
      <c r="BH16" s="159">
        <v>6927</v>
      </c>
      <c r="BI16" s="156">
        <v>2.3323232323232301</v>
      </c>
      <c r="BJ16" s="160">
        <v>64167</v>
      </c>
      <c r="BK16" s="159">
        <v>110002</v>
      </c>
      <c r="BL16" s="156">
        <v>1.7143079776209</v>
      </c>
      <c r="BM16" s="160">
        <v>2586</v>
      </c>
      <c r="BN16" s="159">
        <v>4469</v>
      </c>
      <c r="BO16" s="156">
        <v>1.7281515854601699</v>
      </c>
      <c r="BP16" s="160">
        <v>20637</v>
      </c>
      <c r="BQ16" s="159">
        <v>43692</v>
      </c>
      <c r="BR16" s="156">
        <v>2.1171681930513202</v>
      </c>
      <c r="BS16" s="160">
        <v>30818</v>
      </c>
      <c r="BT16" s="159">
        <v>61658</v>
      </c>
      <c r="BU16" s="156">
        <v>2.0007138685184001</v>
      </c>
      <c r="BV16" s="160">
        <v>2570</v>
      </c>
      <c r="BW16" s="159">
        <v>6022</v>
      </c>
      <c r="BX16" s="156">
        <v>2.3431906614785998</v>
      </c>
      <c r="BY16" s="160">
        <v>56273</v>
      </c>
      <c r="BZ16" s="159">
        <v>99376</v>
      </c>
      <c r="CA16" s="156">
        <v>1.7659623620564</v>
      </c>
      <c r="CB16" s="145">
        <f t="shared" si="0"/>
        <v>355085</v>
      </c>
      <c r="CC16" s="146">
        <f t="shared" si="0"/>
        <v>677725</v>
      </c>
      <c r="CD16" s="143">
        <f t="shared" si="1"/>
        <v>1.9086275117225453</v>
      </c>
    </row>
    <row r="17" spans="1:82" s="126" customFormat="1" ht="11.25" customHeight="1" x14ac:dyDescent="0.2">
      <c r="A17" s="142" t="s">
        <v>22</v>
      </c>
      <c r="B17" s="154">
        <v>1906</v>
      </c>
      <c r="C17" s="155">
        <v>3218</v>
      </c>
      <c r="D17" s="156">
        <v>1.68835257082896</v>
      </c>
      <c r="E17" s="160">
        <v>109</v>
      </c>
      <c r="F17" s="159">
        <v>246</v>
      </c>
      <c r="G17" s="156">
        <v>2.2568807339449499</v>
      </c>
      <c r="H17" s="160">
        <v>96</v>
      </c>
      <c r="I17" s="159">
        <v>192</v>
      </c>
      <c r="J17" s="156">
        <v>2</v>
      </c>
      <c r="K17" s="157">
        <v>1801</v>
      </c>
      <c r="L17" s="159">
        <v>2526</v>
      </c>
      <c r="M17" s="156">
        <v>1.4025541365907801</v>
      </c>
      <c r="N17" s="160">
        <v>9812</v>
      </c>
      <c r="O17" s="159">
        <v>15809</v>
      </c>
      <c r="P17" s="156">
        <v>1.6111903791276001</v>
      </c>
      <c r="Q17" s="160">
        <v>19826</v>
      </c>
      <c r="R17" s="159">
        <v>89134</v>
      </c>
      <c r="S17" s="156">
        <v>4.4958135781297299</v>
      </c>
      <c r="T17" s="160">
        <v>2316</v>
      </c>
      <c r="U17" s="159">
        <v>4190</v>
      </c>
      <c r="V17" s="156">
        <v>1.80915371329879</v>
      </c>
      <c r="W17" s="160">
        <v>19455</v>
      </c>
      <c r="X17" s="159">
        <v>35492</v>
      </c>
      <c r="Y17" s="156">
        <v>1.8243125160627101</v>
      </c>
      <c r="Z17" s="160">
        <v>120</v>
      </c>
      <c r="AA17" s="159">
        <v>284</v>
      </c>
      <c r="AB17" s="156">
        <v>2.3666666666666698</v>
      </c>
      <c r="AC17" s="160">
        <v>15888</v>
      </c>
      <c r="AD17" s="159">
        <v>87551</v>
      </c>
      <c r="AE17" s="156">
        <v>5.5105110775427999</v>
      </c>
      <c r="AF17" s="160">
        <v>279</v>
      </c>
      <c r="AG17" s="159">
        <v>538</v>
      </c>
      <c r="AH17" s="156">
        <v>1.9283154121863799</v>
      </c>
      <c r="AI17" s="160">
        <v>8312</v>
      </c>
      <c r="AJ17" s="159">
        <v>12739</v>
      </c>
      <c r="AK17" s="156">
        <v>1.5326034648700699</v>
      </c>
      <c r="AL17" s="160">
        <v>1289</v>
      </c>
      <c r="AM17" s="159">
        <v>2406</v>
      </c>
      <c r="AN17" s="156">
        <v>1.86656322730799</v>
      </c>
      <c r="AO17" s="160">
        <v>2694</v>
      </c>
      <c r="AP17" s="159">
        <v>4031</v>
      </c>
      <c r="AQ17" s="156">
        <v>1.49628804751299</v>
      </c>
      <c r="AR17" s="160">
        <v>1413</v>
      </c>
      <c r="AS17" s="159">
        <v>3939</v>
      </c>
      <c r="AT17" s="156">
        <v>2.7876857749469202</v>
      </c>
      <c r="AU17" s="160">
        <v>668</v>
      </c>
      <c r="AV17" s="159">
        <v>1149</v>
      </c>
      <c r="AW17" s="156">
        <v>1.7200598802395199</v>
      </c>
      <c r="AX17" s="160">
        <v>1111</v>
      </c>
      <c r="AY17" s="159">
        <v>3249</v>
      </c>
      <c r="AZ17" s="156">
        <v>2.92439243924392</v>
      </c>
      <c r="BA17" s="160">
        <v>2389</v>
      </c>
      <c r="BB17" s="159">
        <v>3543</v>
      </c>
      <c r="BC17" s="156">
        <v>1.4830473001255799</v>
      </c>
      <c r="BD17" s="160">
        <v>1551</v>
      </c>
      <c r="BE17" s="159">
        <v>2989</v>
      </c>
      <c r="BF17" s="156">
        <v>1.92714377820761</v>
      </c>
      <c r="BG17" s="160">
        <v>674</v>
      </c>
      <c r="BH17" s="159">
        <v>1257</v>
      </c>
      <c r="BI17" s="156">
        <v>1.8649851632047501</v>
      </c>
      <c r="BJ17" s="160">
        <v>12847</v>
      </c>
      <c r="BK17" s="159">
        <v>20583</v>
      </c>
      <c r="BL17" s="156">
        <v>1.60216392932202</v>
      </c>
      <c r="BM17" s="160">
        <v>4057</v>
      </c>
      <c r="BN17" s="159">
        <v>7049</v>
      </c>
      <c r="BO17" s="156">
        <v>1.7374907567167901</v>
      </c>
      <c r="BP17" s="160">
        <v>25407</v>
      </c>
      <c r="BQ17" s="159">
        <v>138636</v>
      </c>
      <c r="BR17" s="156">
        <v>5.4566064470421498</v>
      </c>
      <c r="BS17" s="160">
        <v>21702</v>
      </c>
      <c r="BT17" s="159">
        <v>80591</v>
      </c>
      <c r="BU17" s="156">
        <v>3.7135287070316099</v>
      </c>
      <c r="BV17" s="160">
        <v>1029</v>
      </c>
      <c r="BW17" s="159">
        <v>2029</v>
      </c>
      <c r="BX17" s="156">
        <v>1.9718172983479101</v>
      </c>
      <c r="BY17" s="160">
        <v>15097</v>
      </c>
      <c r="BZ17" s="159">
        <v>25593</v>
      </c>
      <c r="CA17" s="156">
        <v>1.6952374643968999</v>
      </c>
      <c r="CB17" s="145">
        <f t="shared" si="0"/>
        <v>171848</v>
      </c>
      <c r="CC17" s="146">
        <f t="shared" si="0"/>
        <v>548963</v>
      </c>
      <c r="CD17" s="143">
        <f t="shared" si="1"/>
        <v>3.1944683673944416</v>
      </c>
    </row>
    <row r="18" spans="1:82" s="126" customFormat="1" ht="11.25" customHeight="1" x14ac:dyDescent="0.2">
      <c r="A18" s="142" t="s">
        <v>21</v>
      </c>
      <c r="B18" s="154">
        <v>4533</v>
      </c>
      <c r="C18" s="155">
        <v>8062</v>
      </c>
      <c r="D18" s="156">
        <v>1.7785131259651401</v>
      </c>
      <c r="E18" s="160">
        <v>253</v>
      </c>
      <c r="F18" s="159">
        <v>533</v>
      </c>
      <c r="G18" s="156">
        <v>2.10671936758893</v>
      </c>
      <c r="H18" s="160">
        <v>0</v>
      </c>
      <c r="I18" s="159">
        <v>0</v>
      </c>
      <c r="J18" s="156" t="s">
        <v>131</v>
      </c>
      <c r="K18" s="157">
        <v>6394</v>
      </c>
      <c r="L18" s="159">
        <v>7712</v>
      </c>
      <c r="M18" s="156">
        <v>1.20613074757585</v>
      </c>
      <c r="N18" s="160">
        <v>16902</v>
      </c>
      <c r="O18" s="159">
        <v>26599</v>
      </c>
      <c r="P18" s="156">
        <v>1.5737190864986399</v>
      </c>
      <c r="Q18" s="160">
        <v>30499</v>
      </c>
      <c r="R18" s="159">
        <v>82404</v>
      </c>
      <c r="S18" s="156">
        <v>2.7018590773467999</v>
      </c>
      <c r="T18" s="160">
        <v>2352</v>
      </c>
      <c r="U18" s="159">
        <v>4127</v>
      </c>
      <c r="V18" s="156">
        <v>1.7546768707483</v>
      </c>
      <c r="W18" s="160">
        <v>17597</v>
      </c>
      <c r="X18" s="159">
        <v>32780</v>
      </c>
      <c r="Y18" s="156">
        <v>1.86281752571461</v>
      </c>
      <c r="Z18" s="160">
        <v>566</v>
      </c>
      <c r="AA18" s="159">
        <v>1045</v>
      </c>
      <c r="AB18" s="156">
        <v>1.84628975265018</v>
      </c>
      <c r="AC18" s="160">
        <v>27515</v>
      </c>
      <c r="AD18" s="159">
        <v>89727</v>
      </c>
      <c r="AE18" s="156">
        <v>3.2610212611302898</v>
      </c>
      <c r="AF18" s="160">
        <v>211</v>
      </c>
      <c r="AG18" s="159">
        <v>441</v>
      </c>
      <c r="AH18" s="156">
        <v>2.0900473933649302</v>
      </c>
      <c r="AI18" s="160">
        <v>17943</v>
      </c>
      <c r="AJ18" s="159">
        <v>28179</v>
      </c>
      <c r="AK18" s="156">
        <v>1.5704731650225701</v>
      </c>
      <c r="AL18" s="160">
        <v>952</v>
      </c>
      <c r="AM18" s="159">
        <v>1845</v>
      </c>
      <c r="AN18" s="156">
        <v>1.9380252100840301</v>
      </c>
      <c r="AO18" s="160">
        <v>4682</v>
      </c>
      <c r="AP18" s="159">
        <v>6848</v>
      </c>
      <c r="AQ18" s="156">
        <v>1.46262281076463</v>
      </c>
      <c r="AR18" s="160">
        <v>2599</v>
      </c>
      <c r="AS18" s="159">
        <v>5646</v>
      </c>
      <c r="AT18" s="156">
        <v>2.1723739899961498</v>
      </c>
      <c r="AU18" s="160">
        <v>1514</v>
      </c>
      <c r="AV18" s="159">
        <v>2431</v>
      </c>
      <c r="AW18" s="156">
        <v>1.6056803170409499</v>
      </c>
      <c r="AX18" s="160">
        <v>2586</v>
      </c>
      <c r="AY18" s="159">
        <v>9613</v>
      </c>
      <c r="AZ18" s="156">
        <v>3.71732405259087</v>
      </c>
      <c r="BA18" s="160">
        <v>5992</v>
      </c>
      <c r="BB18" s="159">
        <v>8035</v>
      </c>
      <c r="BC18" s="156">
        <v>1.3409546061415201</v>
      </c>
      <c r="BD18" s="160">
        <v>3524</v>
      </c>
      <c r="BE18" s="159">
        <v>7112</v>
      </c>
      <c r="BF18" s="156">
        <v>2.0181611804767301</v>
      </c>
      <c r="BG18" s="160">
        <v>2652</v>
      </c>
      <c r="BH18" s="159">
        <v>4382</v>
      </c>
      <c r="BI18" s="156">
        <v>1.65233785822021</v>
      </c>
      <c r="BJ18" s="160">
        <v>20920</v>
      </c>
      <c r="BK18" s="159">
        <v>35872</v>
      </c>
      <c r="BL18" s="156">
        <v>1.71472275334608</v>
      </c>
      <c r="BM18" s="160">
        <v>7613</v>
      </c>
      <c r="BN18" s="159">
        <v>9501</v>
      </c>
      <c r="BO18" s="156">
        <v>1.2479968474976999</v>
      </c>
      <c r="BP18" s="160">
        <v>24534</v>
      </c>
      <c r="BQ18" s="159">
        <v>79850</v>
      </c>
      <c r="BR18" s="156">
        <v>3.25466699274476</v>
      </c>
      <c r="BS18" s="160">
        <v>12941</v>
      </c>
      <c r="BT18" s="159">
        <v>26621</v>
      </c>
      <c r="BU18" s="156">
        <v>2.0571053241635102</v>
      </c>
      <c r="BV18" s="160">
        <v>2318</v>
      </c>
      <c r="BW18" s="159">
        <v>4054</v>
      </c>
      <c r="BX18" s="156">
        <v>1.7489214840379601</v>
      </c>
      <c r="BY18" s="160">
        <v>33460</v>
      </c>
      <c r="BZ18" s="159">
        <v>56453</v>
      </c>
      <c r="CA18" s="156">
        <v>1.6871787208607301</v>
      </c>
      <c r="CB18" s="145">
        <f t="shared" si="0"/>
        <v>251052</v>
      </c>
      <c r="CC18" s="146">
        <f t="shared" si="0"/>
        <v>539872</v>
      </c>
      <c r="CD18" s="143">
        <f t="shared" si="1"/>
        <v>2.1504389528862546</v>
      </c>
    </row>
    <row r="19" spans="1:82" s="126" customFormat="1" ht="11.25" customHeight="1" x14ac:dyDescent="0.2">
      <c r="A19" s="142" t="s">
        <v>24</v>
      </c>
      <c r="B19" s="154">
        <v>2878</v>
      </c>
      <c r="C19" s="155">
        <v>6188</v>
      </c>
      <c r="D19" s="156">
        <v>2.1501042390549001</v>
      </c>
      <c r="E19" s="154">
        <v>97</v>
      </c>
      <c r="F19" s="155">
        <v>208</v>
      </c>
      <c r="G19" s="156">
        <v>2.14432989690722</v>
      </c>
      <c r="H19" s="157">
        <v>96</v>
      </c>
      <c r="I19" s="158">
        <v>180</v>
      </c>
      <c r="J19" s="156">
        <v>1.875</v>
      </c>
      <c r="K19" s="157">
        <v>910</v>
      </c>
      <c r="L19" s="159">
        <v>1897</v>
      </c>
      <c r="M19" s="156">
        <v>2.0846153846153799</v>
      </c>
      <c r="N19" s="160">
        <v>12817</v>
      </c>
      <c r="O19" s="159">
        <v>24921</v>
      </c>
      <c r="P19" s="156">
        <v>1.9443707575875799</v>
      </c>
      <c r="Q19" s="160">
        <v>21573</v>
      </c>
      <c r="R19" s="159">
        <v>42198</v>
      </c>
      <c r="S19" s="156">
        <v>1.9560561813377799</v>
      </c>
      <c r="T19" s="160">
        <v>4645</v>
      </c>
      <c r="U19" s="159">
        <v>7393</v>
      </c>
      <c r="V19" s="156">
        <v>1.59160387513455</v>
      </c>
      <c r="W19" s="160">
        <v>39857</v>
      </c>
      <c r="X19" s="159">
        <v>77665</v>
      </c>
      <c r="Y19" s="156">
        <v>1.9485912135885799</v>
      </c>
      <c r="Z19" s="160">
        <v>108</v>
      </c>
      <c r="AA19" s="159">
        <v>258</v>
      </c>
      <c r="AB19" s="156">
        <v>2.3888888888888902</v>
      </c>
      <c r="AC19" s="160">
        <v>4155</v>
      </c>
      <c r="AD19" s="159">
        <v>10337</v>
      </c>
      <c r="AE19" s="156">
        <v>2.4878459687123899</v>
      </c>
      <c r="AF19" s="160">
        <v>311</v>
      </c>
      <c r="AG19" s="159">
        <v>838</v>
      </c>
      <c r="AH19" s="156">
        <v>2.6945337620578802</v>
      </c>
      <c r="AI19" s="160">
        <v>9037</v>
      </c>
      <c r="AJ19" s="159">
        <v>15497</v>
      </c>
      <c r="AK19" s="156">
        <v>1.71483899524178</v>
      </c>
      <c r="AL19" s="160">
        <v>737</v>
      </c>
      <c r="AM19" s="159">
        <v>1563</v>
      </c>
      <c r="AN19" s="156">
        <v>2.1207598371777499</v>
      </c>
      <c r="AO19" s="160">
        <v>573</v>
      </c>
      <c r="AP19" s="159">
        <v>1140</v>
      </c>
      <c r="AQ19" s="156">
        <v>1.98952879581152</v>
      </c>
      <c r="AR19" s="160">
        <v>1061</v>
      </c>
      <c r="AS19" s="159">
        <v>1889</v>
      </c>
      <c r="AT19" s="156">
        <v>1.7803958529688999</v>
      </c>
      <c r="AU19" s="160">
        <v>782</v>
      </c>
      <c r="AV19" s="159">
        <v>1153</v>
      </c>
      <c r="AW19" s="156">
        <v>1.47442455242967</v>
      </c>
      <c r="AX19" s="160">
        <v>494</v>
      </c>
      <c r="AY19" s="159">
        <v>1019</v>
      </c>
      <c r="AZ19" s="156">
        <v>2.0627530364372499</v>
      </c>
      <c r="BA19" s="160">
        <v>768</v>
      </c>
      <c r="BB19" s="159">
        <v>1379</v>
      </c>
      <c r="BC19" s="156">
        <v>1.7955729166666701</v>
      </c>
      <c r="BD19" s="160">
        <v>1585</v>
      </c>
      <c r="BE19" s="159">
        <v>3830</v>
      </c>
      <c r="BF19" s="156">
        <v>2.41640378548896</v>
      </c>
      <c r="BG19" s="160">
        <v>722</v>
      </c>
      <c r="BH19" s="159">
        <v>1889</v>
      </c>
      <c r="BI19" s="156">
        <v>2.6163434903047098</v>
      </c>
      <c r="BJ19" s="160">
        <v>5262</v>
      </c>
      <c r="BK19" s="159">
        <v>10426</v>
      </c>
      <c r="BL19" s="156">
        <v>1.98137590269859</v>
      </c>
      <c r="BM19" s="160">
        <v>488</v>
      </c>
      <c r="BN19" s="159">
        <v>777</v>
      </c>
      <c r="BO19" s="156">
        <v>1.5922131147541001</v>
      </c>
      <c r="BP19" s="160">
        <v>11732</v>
      </c>
      <c r="BQ19" s="159">
        <v>24935</v>
      </c>
      <c r="BR19" s="156">
        <v>2.1253835663143499</v>
      </c>
      <c r="BS19" s="160">
        <v>13225</v>
      </c>
      <c r="BT19" s="159">
        <v>27960</v>
      </c>
      <c r="BU19" s="156">
        <v>2.11417769376181</v>
      </c>
      <c r="BV19" s="160">
        <v>1054</v>
      </c>
      <c r="BW19" s="159">
        <v>2610</v>
      </c>
      <c r="BX19" s="156">
        <v>2.4762808349146099</v>
      </c>
      <c r="BY19" s="160">
        <v>51268</v>
      </c>
      <c r="BZ19" s="159">
        <v>88628</v>
      </c>
      <c r="CA19" s="156">
        <v>1.72871966918936</v>
      </c>
      <c r="CB19" s="145">
        <f t="shared" si="0"/>
        <v>186235</v>
      </c>
      <c r="CC19" s="146">
        <f t="shared" si="0"/>
        <v>356778</v>
      </c>
      <c r="CD19" s="143">
        <f t="shared" si="1"/>
        <v>1.9157408650361103</v>
      </c>
    </row>
    <row r="20" spans="1:82" s="126" customFormat="1" ht="11.25" customHeight="1" x14ac:dyDescent="0.2">
      <c r="A20" s="142" t="s">
        <v>35</v>
      </c>
      <c r="B20" s="154">
        <v>2188</v>
      </c>
      <c r="C20" s="155">
        <v>3082</v>
      </c>
      <c r="D20" s="156">
        <v>1.40859232175503</v>
      </c>
      <c r="E20" s="154">
        <v>21</v>
      </c>
      <c r="F20" s="155">
        <v>48</v>
      </c>
      <c r="G20" s="156">
        <v>2.28571428571429</v>
      </c>
      <c r="H20" s="160">
        <v>0</v>
      </c>
      <c r="I20" s="159">
        <v>0</v>
      </c>
      <c r="J20" s="156" t="s">
        <v>131</v>
      </c>
      <c r="K20" s="157">
        <v>739</v>
      </c>
      <c r="L20" s="159">
        <v>1025</v>
      </c>
      <c r="M20" s="156">
        <v>1.3870094722598101</v>
      </c>
      <c r="N20" s="160">
        <v>2985</v>
      </c>
      <c r="O20" s="159">
        <v>5396</v>
      </c>
      <c r="P20" s="156">
        <v>1.80770519262982</v>
      </c>
      <c r="Q20" s="160">
        <v>119224</v>
      </c>
      <c r="R20" s="159">
        <v>183717</v>
      </c>
      <c r="S20" s="156">
        <v>1.5409397436757699</v>
      </c>
      <c r="T20" s="160">
        <v>2368</v>
      </c>
      <c r="U20" s="159">
        <v>2740</v>
      </c>
      <c r="V20" s="156">
        <v>1.1570945945945901</v>
      </c>
      <c r="W20" s="160">
        <v>6520</v>
      </c>
      <c r="X20" s="159">
        <v>14584</v>
      </c>
      <c r="Y20" s="156">
        <v>2.2368098159509202</v>
      </c>
      <c r="Z20" s="160">
        <v>12</v>
      </c>
      <c r="AA20" s="159">
        <v>12</v>
      </c>
      <c r="AB20" s="156">
        <v>1</v>
      </c>
      <c r="AC20" s="160">
        <v>2161</v>
      </c>
      <c r="AD20" s="159">
        <v>4191</v>
      </c>
      <c r="AE20" s="156">
        <v>1.9393799167052299</v>
      </c>
      <c r="AF20" s="160">
        <v>8</v>
      </c>
      <c r="AG20" s="159">
        <v>17</v>
      </c>
      <c r="AH20" s="156">
        <v>2.125</v>
      </c>
      <c r="AI20" s="160">
        <v>27012</v>
      </c>
      <c r="AJ20" s="159">
        <v>37148</v>
      </c>
      <c r="AK20" s="156">
        <v>1.3752406337923899</v>
      </c>
      <c r="AL20" s="160">
        <v>109</v>
      </c>
      <c r="AM20" s="159">
        <v>229</v>
      </c>
      <c r="AN20" s="156">
        <v>2.1009174311926602</v>
      </c>
      <c r="AO20" s="160">
        <v>1578</v>
      </c>
      <c r="AP20" s="159">
        <v>2244</v>
      </c>
      <c r="AQ20" s="156">
        <v>1.4220532319391599</v>
      </c>
      <c r="AR20" s="160">
        <v>5295</v>
      </c>
      <c r="AS20" s="159">
        <v>6687</v>
      </c>
      <c r="AT20" s="156">
        <v>1.2628895184136</v>
      </c>
      <c r="AU20" s="160">
        <v>123</v>
      </c>
      <c r="AV20" s="159">
        <v>179</v>
      </c>
      <c r="AW20" s="156">
        <v>1.45528455284553</v>
      </c>
      <c r="AX20" s="160">
        <v>2422</v>
      </c>
      <c r="AY20" s="159">
        <v>2691</v>
      </c>
      <c r="AZ20" s="156">
        <v>1.11106523534269</v>
      </c>
      <c r="BA20" s="160">
        <v>1176</v>
      </c>
      <c r="BB20" s="159">
        <v>1413</v>
      </c>
      <c r="BC20" s="156">
        <v>1.2015306122449001</v>
      </c>
      <c r="BD20" s="160">
        <v>1777</v>
      </c>
      <c r="BE20" s="159">
        <v>2323</v>
      </c>
      <c r="BF20" s="156">
        <v>1.3072594259988699</v>
      </c>
      <c r="BG20" s="160">
        <v>94</v>
      </c>
      <c r="BH20" s="159">
        <v>399</v>
      </c>
      <c r="BI20" s="156">
        <v>4.2446808510638299</v>
      </c>
      <c r="BJ20" s="160">
        <v>1647</v>
      </c>
      <c r="BK20" s="159">
        <v>2293</v>
      </c>
      <c r="BL20" s="156">
        <v>1.39222829386764</v>
      </c>
      <c r="BM20" s="160">
        <v>95</v>
      </c>
      <c r="BN20" s="159">
        <v>123</v>
      </c>
      <c r="BO20" s="156">
        <v>1.2947368421052601</v>
      </c>
      <c r="BP20" s="160">
        <v>26390</v>
      </c>
      <c r="BQ20" s="159">
        <v>37234</v>
      </c>
      <c r="BR20" s="156">
        <v>1.4109132247063301</v>
      </c>
      <c r="BS20" s="160">
        <v>8482</v>
      </c>
      <c r="BT20" s="159">
        <v>12235</v>
      </c>
      <c r="BU20" s="156">
        <v>1.4424663994341</v>
      </c>
      <c r="BV20" s="160">
        <v>573</v>
      </c>
      <c r="BW20" s="159">
        <v>838</v>
      </c>
      <c r="BX20" s="156">
        <v>1.46247818499127</v>
      </c>
      <c r="BY20" s="160">
        <v>24800</v>
      </c>
      <c r="BZ20" s="159">
        <v>35613</v>
      </c>
      <c r="CA20" s="156">
        <v>1.4360080645161299</v>
      </c>
      <c r="CB20" s="145">
        <f t="shared" si="0"/>
        <v>237799</v>
      </c>
      <c r="CC20" s="146">
        <f t="shared" si="0"/>
        <v>356461</v>
      </c>
      <c r="CD20" s="143">
        <f t="shared" si="1"/>
        <v>1.4990012573644127</v>
      </c>
    </row>
    <row r="21" spans="1:82" s="126" customFormat="1" ht="11.25" customHeight="1" x14ac:dyDescent="0.2">
      <c r="A21" s="142" t="s">
        <v>23</v>
      </c>
      <c r="B21" s="154">
        <v>683</v>
      </c>
      <c r="C21" s="155">
        <v>2240</v>
      </c>
      <c r="D21" s="156">
        <v>3.2796486090775998</v>
      </c>
      <c r="E21" s="154">
        <v>43</v>
      </c>
      <c r="F21" s="155">
        <v>110</v>
      </c>
      <c r="G21" s="156">
        <v>2.5581395348837201</v>
      </c>
      <c r="H21" s="157">
        <v>118</v>
      </c>
      <c r="I21" s="158">
        <v>277</v>
      </c>
      <c r="J21" s="156">
        <v>2.34745762711864</v>
      </c>
      <c r="K21" s="157">
        <v>440</v>
      </c>
      <c r="L21" s="159">
        <v>962</v>
      </c>
      <c r="M21" s="156">
        <v>2.1863636363636401</v>
      </c>
      <c r="N21" s="160">
        <v>3942</v>
      </c>
      <c r="O21" s="159">
        <v>10370</v>
      </c>
      <c r="P21" s="156">
        <v>2.6306443429731101</v>
      </c>
      <c r="Q21" s="160">
        <v>46762</v>
      </c>
      <c r="R21" s="159">
        <v>78962</v>
      </c>
      <c r="S21" s="156">
        <v>1.6885933022539701</v>
      </c>
      <c r="T21" s="160">
        <v>588</v>
      </c>
      <c r="U21" s="159">
        <v>875</v>
      </c>
      <c r="V21" s="156">
        <v>1.4880952380952399</v>
      </c>
      <c r="W21" s="160">
        <v>15322</v>
      </c>
      <c r="X21" s="159">
        <v>37663</v>
      </c>
      <c r="Y21" s="156">
        <v>2.4580994648218302</v>
      </c>
      <c r="Z21" s="160">
        <v>14</v>
      </c>
      <c r="AA21" s="159">
        <v>22</v>
      </c>
      <c r="AB21" s="156">
        <v>1.5714285714285701</v>
      </c>
      <c r="AC21" s="160">
        <v>20103</v>
      </c>
      <c r="AD21" s="159">
        <v>33996</v>
      </c>
      <c r="AE21" s="156">
        <v>1.69109088195792</v>
      </c>
      <c r="AF21" s="160">
        <v>46</v>
      </c>
      <c r="AG21" s="159">
        <v>105</v>
      </c>
      <c r="AH21" s="156">
        <v>2.2826086956521698</v>
      </c>
      <c r="AI21" s="160">
        <v>6614</v>
      </c>
      <c r="AJ21" s="159">
        <v>11345</v>
      </c>
      <c r="AK21" s="156">
        <v>1.71530087692773</v>
      </c>
      <c r="AL21" s="160">
        <v>524</v>
      </c>
      <c r="AM21" s="159">
        <v>1308</v>
      </c>
      <c r="AN21" s="156">
        <v>2.4961832061068701</v>
      </c>
      <c r="AO21" s="160">
        <v>257</v>
      </c>
      <c r="AP21" s="159">
        <v>528</v>
      </c>
      <c r="AQ21" s="156">
        <v>2.05447470817121</v>
      </c>
      <c r="AR21" s="160">
        <v>2180</v>
      </c>
      <c r="AS21" s="159">
        <v>2390</v>
      </c>
      <c r="AT21" s="156">
        <v>1.09633027522936</v>
      </c>
      <c r="AU21" s="160">
        <v>239</v>
      </c>
      <c r="AV21" s="159">
        <v>475</v>
      </c>
      <c r="AW21" s="156">
        <v>1.98744769874477</v>
      </c>
      <c r="AX21" s="160">
        <v>234</v>
      </c>
      <c r="AY21" s="159">
        <v>483</v>
      </c>
      <c r="AZ21" s="156">
        <v>2.0641025641025599</v>
      </c>
      <c r="BA21" s="160">
        <v>256</v>
      </c>
      <c r="BB21" s="159">
        <v>885</v>
      </c>
      <c r="BC21" s="156">
        <v>3.45703125</v>
      </c>
      <c r="BD21" s="160">
        <v>1239</v>
      </c>
      <c r="BE21" s="159">
        <v>2266</v>
      </c>
      <c r="BF21" s="156">
        <v>1.8288942695722401</v>
      </c>
      <c r="BG21" s="160">
        <v>139</v>
      </c>
      <c r="BH21" s="159">
        <v>330</v>
      </c>
      <c r="BI21" s="156">
        <v>2.3741007194244599</v>
      </c>
      <c r="BJ21" s="160">
        <v>2149</v>
      </c>
      <c r="BK21" s="159">
        <v>3987</v>
      </c>
      <c r="BL21" s="156">
        <v>1.8552815262913001</v>
      </c>
      <c r="BM21" s="160">
        <v>429</v>
      </c>
      <c r="BN21" s="159">
        <v>627</v>
      </c>
      <c r="BO21" s="156">
        <v>1.4615384615384599</v>
      </c>
      <c r="BP21" s="160">
        <v>45661</v>
      </c>
      <c r="BQ21" s="159">
        <v>83567</v>
      </c>
      <c r="BR21" s="156">
        <v>1.8301614068899099</v>
      </c>
      <c r="BS21" s="160">
        <v>8629</v>
      </c>
      <c r="BT21" s="159">
        <v>18220</v>
      </c>
      <c r="BU21" s="156">
        <v>2.1114845289141302</v>
      </c>
      <c r="BV21" s="160">
        <v>139</v>
      </c>
      <c r="BW21" s="159">
        <v>372</v>
      </c>
      <c r="BX21" s="156">
        <v>2.6762589928057601</v>
      </c>
      <c r="BY21" s="160">
        <v>30673</v>
      </c>
      <c r="BZ21" s="159">
        <v>49232</v>
      </c>
      <c r="CA21" s="156">
        <v>1.60505982460144</v>
      </c>
      <c r="CB21" s="145">
        <f t="shared" si="0"/>
        <v>187423</v>
      </c>
      <c r="CC21" s="146">
        <f t="shared" si="0"/>
        <v>341597</v>
      </c>
      <c r="CD21" s="143">
        <f t="shared" si="1"/>
        <v>1.822599147383192</v>
      </c>
    </row>
    <row r="22" spans="1:82" s="126" customFormat="1" ht="11.25" customHeight="1" x14ac:dyDescent="0.2">
      <c r="A22" s="142" t="s">
        <v>25</v>
      </c>
      <c r="B22" s="154">
        <v>4643</v>
      </c>
      <c r="C22" s="155">
        <v>9258</v>
      </c>
      <c r="D22" s="156">
        <v>1.9939694163256501</v>
      </c>
      <c r="E22" s="154">
        <v>511</v>
      </c>
      <c r="F22" s="155">
        <v>870</v>
      </c>
      <c r="G22" s="156">
        <v>1.70254403131115</v>
      </c>
      <c r="H22" s="160">
        <v>344</v>
      </c>
      <c r="I22" s="159">
        <v>612</v>
      </c>
      <c r="J22" s="156">
        <v>1.7790697674418601</v>
      </c>
      <c r="K22" s="157">
        <v>1345</v>
      </c>
      <c r="L22" s="159">
        <v>2497</v>
      </c>
      <c r="M22" s="156">
        <v>1.8565055762081799</v>
      </c>
      <c r="N22" s="160">
        <v>7375</v>
      </c>
      <c r="O22" s="159">
        <v>13692</v>
      </c>
      <c r="P22" s="156">
        <v>1.8565423728813599</v>
      </c>
      <c r="Q22" s="160">
        <v>14320</v>
      </c>
      <c r="R22" s="159">
        <v>30867</v>
      </c>
      <c r="S22" s="156">
        <v>2.1555167597765399</v>
      </c>
      <c r="T22" s="160">
        <v>1685</v>
      </c>
      <c r="U22" s="159">
        <v>3233</v>
      </c>
      <c r="V22" s="156">
        <v>1.9186943620178001</v>
      </c>
      <c r="W22" s="160">
        <v>7655</v>
      </c>
      <c r="X22" s="159">
        <v>15413</v>
      </c>
      <c r="Y22" s="156">
        <v>2.0134552580013101</v>
      </c>
      <c r="Z22" s="160">
        <v>287</v>
      </c>
      <c r="AA22" s="159">
        <v>581</v>
      </c>
      <c r="AB22" s="156">
        <v>2.0243902439024399</v>
      </c>
      <c r="AC22" s="160">
        <v>16768</v>
      </c>
      <c r="AD22" s="159">
        <v>42114</v>
      </c>
      <c r="AE22" s="156">
        <v>2.5115696564885499</v>
      </c>
      <c r="AF22" s="160">
        <v>136</v>
      </c>
      <c r="AG22" s="159">
        <v>260</v>
      </c>
      <c r="AH22" s="156">
        <v>1.9117647058823499</v>
      </c>
      <c r="AI22" s="160">
        <v>7021</v>
      </c>
      <c r="AJ22" s="159">
        <v>13805</v>
      </c>
      <c r="AK22" s="156">
        <v>1.96624412476855</v>
      </c>
      <c r="AL22" s="160">
        <v>551</v>
      </c>
      <c r="AM22" s="159">
        <v>1076</v>
      </c>
      <c r="AN22" s="156">
        <v>1.9528130671506401</v>
      </c>
      <c r="AO22" s="160">
        <v>817</v>
      </c>
      <c r="AP22" s="159">
        <v>1787</v>
      </c>
      <c r="AQ22" s="156">
        <v>2.1872705018359899</v>
      </c>
      <c r="AR22" s="160">
        <v>1304</v>
      </c>
      <c r="AS22" s="159">
        <v>2345</v>
      </c>
      <c r="AT22" s="156">
        <v>1.7983128834355799</v>
      </c>
      <c r="AU22" s="160">
        <v>1098</v>
      </c>
      <c r="AV22" s="159">
        <v>1603</v>
      </c>
      <c r="AW22" s="156">
        <v>1.45992714025501</v>
      </c>
      <c r="AX22" s="160">
        <v>3095</v>
      </c>
      <c r="AY22" s="159">
        <v>5663</v>
      </c>
      <c r="AZ22" s="156">
        <v>1.8297253634895001</v>
      </c>
      <c r="BA22" s="160">
        <v>2725</v>
      </c>
      <c r="BB22" s="159">
        <v>7118</v>
      </c>
      <c r="BC22" s="156">
        <v>2.6121100917431201</v>
      </c>
      <c r="BD22" s="160">
        <v>8486</v>
      </c>
      <c r="BE22" s="159">
        <v>17454</v>
      </c>
      <c r="BF22" s="156">
        <v>2.05679943436248</v>
      </c>
      <c r="BG22" s="160">
        <v>2907</v>
      </c>
      <c r="BH22" s="159">
        <v>5317</v>
      </c>
      <c r="BI22" s="156">
        <v>1.8290333677330599</v>
      </c>
      <c r="BJ22" s="160">
        <v>6396</v>
      </c>
      <c r="BK22" s="159">
        <v>13674</v>
      </c>
      <c r="BL22" s="156">
        <v>2.1378986866791698</v>
      </c>
      <c r="BM22" s="160">
        <v>1262</v>
      </c>
      <c r="BN22" s="159">
        <v>3587</v>
      </c>
      <c r="BO22" s="156">
        <v>2.8423137876386702</v>
      </c>
      <c r="BP22" s="160">
        <v>10143</v>
      </c>
      <c r="BQ22" s="159">
        <v>26472</v>
      </c>
      <c r="BR22" s="156">
        <v>2.6098787341023399</v>
      </c>
      <c r="BS22" s="160">
        <v>5632</v>
      </c>
      <c r="BT22" s="159">
        <v>12823</v>
      </c>
      <c r="BU22" s="156">
        <v>2.2768110795454501</v>
      </c>
      <c r="BV22" s="160">
        <v>1599</v>
      </c>
      <c r="BW22" s="159">
        <v>3463</v>
      </c>
      <c r="BX22" s="156">
        <v>2.16572858036273</v>
      </c>
      <c r="BY22" s="160">
        <v>42410</v>
      </c>
      <c r="BZ22" s="159">
        <v>70825</v>
      </c>
      <c r="CA22" s="156">
        <v>1.6700070738033499</v>
      </c>
      <c r="CB22" s="145">
        <f t="shared" si="0"/>
        <v>150515</v>
      </c>
      <c r="CC22" s="146">
        <f t="shared" si="0"/>
        <v>306409</v>
      </c>
      <c r="CD22" s="143">
        <f t="shared" si="1"/>
        <v>2.0357373019300402</v>
      </c>
    </row>
    <row r="23" spans="1:82" s="126" customFormat="1" ht="11.25" customHeight="1" x14ac:dyDescent="0.2">
      <c r="A23" s="142" t="s">
        <v>117</v>
      </c>
      <c r="B23" s="154">
        <v>453</v>
      </c>
      <c r="C23" s="155">
        <v>994</v>
      </c>
      <c r="D23" s="156">
        <v>2.1942604856512098</v>
      </c>
      <c r="E23" s="154">
        <v>16</v>
      </c>
      <c r="F23" s="155">
        <v>124</v>
      </c>
      <c r="G23" s="156">
        <v>7.75</v>
      </c>
      <c r="H23" s="157">
        <v>0</v>
      </c>
      <c r="I23" s="158">
        <v>0</v>
      </c>
      <c r="J23" s="156" t="s">
        <v>131</v>
      </c>
      <c r="K23" s="157">
        <v>100</v>
      </c>
      <c r="L23" s="159">
        <v>254</v>
      </c>
      <c r="M23" s="156">
        <v>2.54</v>
      </c>
      <c r="N23" s="160">
        <v>1187</v>
      </c>
      <c r="O23" s="159">
        <v>3122</v>
      </c>
      <c r="P23" s="156">
        <v>2.6301600673968002</v>
      </c>
      <c r="Q23" s="160">
        <v>33801</v>
      </c>
      <c r="R23" s="159">
        <v>94283</v>
      </c>
      <c r="S23" s="156">
        <v>2.7893553445164301</v>
      </c>
      <c r="T23" s="160">
        <v>388</v>
      </c>
      <c r="U23" s="159">
        <v>768</v>
      </c>
      <c r="V23" s="156">
        <v>1.97938144329897</v>
      </c>
      <c r="W23" s="160">
        <v>31669</v>
      </c>
      <c r="X23" s="159">
        <v>87796</v>
      </c>
      <c r="Y23" s="156">
        <v>2.7723009883482299</v>
      </c>
      <c r="Z23" s="160">
        <v>35</v>
      </c>
      <c r="AA23" s="159">
        <v>66</v>
      </c>
      <c r="AB23" s="156">
        <v>1.8857142857142899</v>
      </c>
      <c r="AC23" s="160">
        <v>1619</v>
      </c>
      <c r="AD23" s="159">
        <v>3993</v>
      </c>
      <c r="AE23" s="156">
        <v>2.4663372452130901</v>
      </c>
      <c r="AF23" s="160">
        <v>0</v>
      </c>
      <c r="AG23" s="159">
        <v>0</v>
      </c>
      <c r="AH23" s="156" t="s">
        <v>131</v>
      </c>
      <c r="AI23" s="160">
        <v>3952</v>
      </c>
      <c r="AJ23" s="159">
        <v>9799</v>
      </c>
      <c r="AK23" s="156">
        <v>2.4795040485830002</v>
      </c>
      <c r="AL23" s="160">
        <v>119</v>
      </c>
      <c r="AM23" s="159">
        <v>246</v>
      </c>
      <c r="AN23" s="156">
        <v>2.0672268907563001</v>
      </c>
      <c r="AO23" s="160">
        <v>1500</v>
      </c>
      <c r="AP23" s="159">
        <v>3889</v>
      </c>
      <c r="AQ23" s="156">
        <v>2.5926666666666698</v>
      </c>
      <c r="AR23" s="160">
        <v>734</v>
      </c>
      <c r="AS23" s="159">
        <v>1585</v>
      </c>
      <c r="AT23" s="156">
        <v>2.15940054495913</v>
      </c>
      <c r="AU23" s="160">
        <v>110</v>
      </c>
      <c r="AV23" s="159">
        <v>154</v>
      </c>
      <c r="AW23" s="156">
        <v>1.4</v>
      </c>
      <c r="AX23" s="160">
        <v>462</v>
      </c>
      <c r="AY23" s="159">
        <v>1084</v>
      </c>
      <c r="AZ23" s="156">
        <v>2.3463203463203501</v>
      </c>
      <c r="BA23" s="160">
        <v>138</v>
      </c>
      <c r="BB23" s="159">
        <v>327</v>
      </c>
      <c r="BC23" s="156">
        <v>2.3695652173913002</v>
      </c>
      <c r="BD23" s="160">
        <v>817</v>
      </c>
      <c r="BE23" s="159">
        <v>3219</v>
      </c>
      <c r="BF23" s="156">
        <v>3.9400244798041602</v>
      </c>
      <c r="BG23" s="160">
        <v>105</v>
      </c>
      <c r="BH23" s="159">
        <v>294</v>
      </c>
      <c r="BI23" s="156">
        <v>2.8</v>
      </c>
      <c r="BJ23" s="160">
        <v>5602</v>
      </c>
      <c r="BK23" s="159">
        <v>14199</v>
      </c>
      <c r="BL23" s="156">
        <v>2.5346304891110298</v>
      </c>
      <c r="BM23" s="160">
        <v>117</v>
      </c>
      <c r="BN23" s="159">
        <v>268</v>
      </c>
      <c r="BO23" s="156">
        <v>2.29059829059829</v>
      </c>
      <c r="BP23" s="160">
        <v>1506</v>
      </c>
      <c r="BQ23" s="159">
        <v>5551</v>
      </c>
      <c r="BR23" s="156">
        <v>3.6859229747676001</v>
      </c>
      <c r="BS23" s="160">
        <v>7070</v>
      </c>
      <c r="BT23" s="159">
        <v>22712</v>
      </c>
      <c r="BU23" s="156">
        <v>3.21244695898161</v>
      </c>
      <c r="BV23" s="160">
        <v>145</v>
      </c>
      <c r="BW23" s="159">
        <v>458</v>
      </c>
      <c r="BX23" s="156">
        <v>3.1586206896551698</v>
      </c>
      <c r="BY23" s="160">
        <v>11833</v>
      </c>
      <c r="BZ23" s="159">
        <v>27984</v>
      </c>
      <c r="CA23" s="156">
        <v>2.3649116876531702</v>
      </c>
      <c r="CB23" s="145">
        <f t="shared" si="0"/>
        <v>103478</v>
      </c>
      <c r="CC23" s="146">
        <f t="shared" si="0"/>
        <v>283169</v>
      </c>
      <c r="CD23" s="143">
        <f t="shared" si="1"/>
        <v>2.7365140416320379</v>
      </c>
    </row>
    <row r="24" spans="1:82" s="126" customFormat="1" ht="11.25" customHeight="1" x14ac:dyDescent="0.2">
      <c r="A24" s="142" t="s">
        <v>26</v>
      </c>
      <c r="B24" s="154">
        <v>878</v>
      </c>
      <c r="C24" s="155">
        <v>2927</v>
      </c>
      <c r="D24" s="156">
        <v>3.33371298405467</v>
      </c>
      <c r="E24" s="154">
        <v>53</v>
      </c>
      <c r="F24" s="155">
        <v>125</v>
      </c>
      <c r="G24" s="156">
        <v>2.35849056603774</v>
      </c>
      <c r="H24" s="160">
        <v>0</v>
      </c>
      <c r="I24" s="159">
        <v>0</v>
      </c>
      <c r="J24" s="156" t="s">
        <v>131</v>
      </c>
      <c r="K24" s="157">
        <v>271</v>
      </c>
      <c r="L24" s="159">
        <v>615</v>
      </c>
      <c r="M24" s="156">
        <v>2.2693726937269401</v>
      </c>
      <c r="N24" s="160">
        <v>2690</v>
      </c>
      <c r="O24" s="159">
        <v>6355</v>
      </c>
      <c r="P24" s="156">
        <v>2.36245353159851</v>
      </c>
      <c r="Q24" s="160">
        <v>8122</v>
      </c>
      <c r="R24" s="159">
        <v>19343</v>
      </c>
      <c r="S24" s="156">
        <v>2.38155626692933</v>
      </c>
      <c r="T24" s="160">
        <v>1186</v>
      </c>
      <c r="U24" s="159">
        <v>2043</v>
      </c>
      <c r="V24" s="156">
        <v>1.72259696458685</v>
      </c>
      <c r="W24" s="160">
        <v>22983</v>
      </c>
      <c r="X24" s="159">
        <v>49149</v>
      </c>
      <c r="Y24" s="156">
        <v>2.1384936692337799</v>
      </c>
      <c r="Z24" s="160">
        <v>60</v>
      </c>
      <c r="AA24" s="159">
        <v>119</v>
      </c>
      <c r="AB24" s="156">
        <v>1.9833333333333301</v>
      </c>
      <c r="AC24" s="160">
        <v>7103</v>
      </c>
      <c r="AD24" s="159">
        <v>33733</v>
      </c>
      <c r="AE24" s="156">
        <v>4.7491200901027701</v>
      </c>
      <c r="AF24" s="160">
        <v>69</v>
      </c>
      <c r="AG24" s="159">
        <v>257</v>
      </c>
      <c r="AH24" s="156">
        <v>3.72463768115942</v>
      </c>
      <c r="AI24" s="160">
        <v>5233</v>
      </c>
      <c r="AJ24" s="159">
        <v>10201</v>
      </c>
      <c r="AK24" s="156">
        <v>1.94935983183642</v>
      </c>
      <c r="AL24" s="160">
        <v>380</v>
      </c>
      <c r="AM24" s="159">
        <v>826</v>
      </c>
      <c r="AN24" s="156">
        <v>2.1736842105263201</v>
      </c>
      <c r="AO24" s="160">
        <v>1261</v>
      </c>
      <c r="AP24" s="159">
        <v>2646</v>
      </c>
      <c r="AQ24" s="156">
        <v>2.0983346550356901</v>
      </c>
      <c r="AR24" s="160">
        <v>675</v>
      </c>
      <c r="AS24" s="159">
        <v>1285</v>
      </c>
      <c r="AT24" s="156">
        <v>1.9037037037036999</v>
      </c>
      <c r="AU24" s="160">
        <v>423</v>
      </c>
      <c r="AV24" s="159">
        <v>826</v>
      </c>
      <c r="AW24" s="156">
        <v>1.95271867612293</v>
      </c>
      <c r="AX24" s="160">
        <v>417</v>
      </c>
      <c r="AY24" s="159">
        <v>754</v>
      </c>
      <c r="AZ24" s="156">
        <v>1.8081534772182299</v>
      </c>
      <c r="BA24" s="160">
        <v>680</v>
      </c>
      <c r="BB24" s="159">
        <v>1433</v>
      </c>
      <c r="BC24" s="156">
        <v>2.1073529411764702</v>
      </c>
      <c r="BD24" s="160">
        <v>2327</v>
      </c>
      <c r="BE24" s="159">
        <v>10690</v>
      </c>
      <c r="BF24" s="156">
        <v>4.5938977223893396</v>
      </c>
      <c r="BG24" s="160">
        <v>315</v>
      </c>
      <c r="BH24" s="159">
        <v>566</v>
      </c>
      <c r="BI24" s="156">
        <v>1.7968253968254</v>
      </c>
      <c r="BJ24" s="160">
        <v>6336</v>
      </c>
      <c r="BK24" s="159">
        <v>14657</v>
      </c>
      <c r="BL24" s="156">
        <v>2.3132891414141401</v>
      </c>
      <c r="BM24" s="160">
        <v>750</v>
      </c>
      <c r="BN24" s="159">
        <v>1987</v>
      </c>
      <c r="BO24" s="156">
        <v>2.6493333333333302</v>
      </c>
      <c r="BP24" s="160">
        <v>7080</v>
      </c>
      <c r="BQ24" s="159">
        <v>32193</v>
      </c>
      <c r="BR24" s="156">
        <v>4.54703389830508</v>
      </c>
      <c r="BS24" s="160">
        <v>11941</v>
      </c>
      <c r="BT24" s="159">
        <v>31047</v>
      </c>
      <c r="BU24" s="156">
        <v>2.6000334980319901</v>
      </c>
      <c r="BV24" s="160">
        <v>1377</v>
      </c>
      <c r="BW24" s="159">
        <v>4164</v>
      </c>
      <c r="BX24" s="156">
        <v>3.0239651416122002</v>
      </c>
      <c r="BY24" s="160">
        <v>26802</v>
      </c>
      <c r="BZ24" s="159">
        <v>53126</v>
      </c>
      <c r="CA24" s="156">
        <v>1.9821655100365601</v>
      </c>
      <c r="CB24" s="145">
        <f t="shared" si="0"/>
        <v>109412</v>
      </c>
      <c r="CC24" s="146">
        <f t="shared" si="0"/>
        <v>281067</v>
      </c>
      <c r="CD24" s="143">
        <f t="shared" si="1"/>
        <v>2.5688864109969658</v>
      </c>
    </row>
    <row r="25" spans="1:82" s="126" customFormat="1" ht="11.25" customHeight="1" x14ac:dyDescent="0.2">
      <c r="A25" s="142" t="s">
        <v>107</v>
      </c>
      <c r="B25" s="154">
        <v>470</v>
      </c>
      <c r="C25" s="155">
        <v>1201</v>
      </c>
      <c r="D25" s="156">
        <v>2.55531914893617</v>
      </c>
      <c r="E25" s="160">
        <v>71</v>
      </c>
      <c r="F25" s="159">
        <v>242</v>
      </c>
      <c r="G25" s="156">
        <v>3.4084507042253498</v>
      </c>
      <c r="H25" s="160">
        <v>102</v>
      </c>
      <c r="I25" s="159">
        <v>216</v>
      </c>
      <c r="J25" s="156">
        <v>2.1176470588235299</v>
      </c>
      <c r="K25" s="157">
        <v>174</v>
      </c>
      <c r="L25" s="159">
        <v>413</v>
      </c>
      <c r="M25" s="156">
        <v>2.3735632183908</v>
      </c>
      <c r="N25" s="160">
        <v>4106</v>
      </c>
      <c r="O25" s="159">
        <v>9713</v>
      </c>
      <c r="P25" s="156">
        <v>2.36556259132976</v>
      </c>
      <c r="Q25" s="160">
        <v>19040</v>
      </c>
      <c r="R25" s="159">
        <v>43793</v>
      </c>
      <c r="S25" s="156">
        <v>2.3000525210084</v>
      </c>
      <c r="T25" s="160">
        <v>344</v>
      </c>
      <c r="U25" s="159">
        <v>706</v>
      </c>
      <c r="V25" s="156">
        <v>2.0523255813953498</v>
      </c>
      <c r="W25" s="160">
        <v>13744</v>
      </c>
      <c r="X25" s="159">
        <v>31209</v>
      </c>
      <c r="Y25" s="156">
        <v>2.2707363213038398</v>
      </c>
      <c r="Z25" s="160">
        <v>71</v>
      </c>
      <c r="AA25" s="159">
        <v>108</v>
      </c>
      <c r="AB25" s="156">
        <v>1.52112676056338</v>
      </c>
      <c r="AC25" s="160">
        <v>8799</v>
      </c>
      <c r="AD25" s="159">
        <v>18233</v>
      </c>
      <c r="AE25" s="156">
        <v>2.0721672917377001</v>
      </c>
      <c r="AF25" s="160">
        <v>11</v>
      </c>
      <c r="AG25" s="159">
        <v>20</v>
      </c>
      <c r="AH25" s="156">
        <v>1.8181818181818199</v>
      </c>
      <c r="AI25" s="160">
        <v>24560</v>
      </c>
      <c r="AJ25" s="159">
        <v>44198</v>
      </c>
      <c r="AK25" s="156">
        <v>1.7995928338762199</v>
      </c>
      <c r="AL25" s="160">
        <v>221</v>
      </c>
      <c r="AM25" s="159">
        <v>603</v>
      </c>
      <c r="AN25" s="156">
        <v>2.7285067873303199</v>
      </c>
      <c r="AO25" s="160">
        <v>684</v>
      </c>
      <c r="AP25" s="159">
        <v>1486</v>
      </c>
      <c r="AQ25" s="156">
        <v>2.1725146198830401</v>
      </c>
      <c r="AR25" s="160">
        <v>2682</v>
      </c>
      <c r="AS25" s="159">
        <v>5421</v>
      </c>
      <c r="AT25" s="156">
        <v>2.0212527964205802</v>
      </c>
      <c r="AU25" s="160">
        <v>353</v>
      </c>
      <c r="AV25" s="159">
        <v>543</v>
      </c>
      <c r="AW25" s="156">
        <v>1.53824362606232</v>
      </c>
      <c r="AX25" s="160">
        <v>316</v>
      </c>
      <c r="AY25" s="159">
        <v>769</v>
      </c>
      <c r="AZ25" s="156">
        <v>2.4335443037974702</v>
      </c>
      <c r="BA25" s="160">
        <v>134</v>
      </c>
      <c r="BB25" s="159">
        <v>326</v>
      </c>
      <c r="BC25" s="156">
        <v>2.4328358208955199</v>
      </c>
      <c r="BD25" s="160">
        <v>763</v>
      </c>
      <c r="BE25" s="159">
        <v>2111</v>
      </c>
      <c r="BF25" s="156">
        <v>2.76671035386632</v>
      </c>
      <c r="BG25" s="160">
        <v>190</v>
      </c>
      <c r="BH25" s="159">
        <v>379</v>
      </c>
      <c r="BI25" s="156">
        <v>1.99473684210526</v>
      </c>
      <c r="BJ25" s="160">
        <v>4502</v>
      </c>
      <c r="BK25" s="159">
        <v>8452</v>
      </c>
      <c r="BL25" s="156">
        <v>1.8773878276321601</v>
      </c>
      <c r="BM25" s="160">
        <v>383</v>
      </c>
      <c r="BN25" s="159">
        <v>827</v>
      </c>
      <c r="BO25" s="156">
        <v>2.15926892950392</v>
      </c>
      <c r="BP25" s="160">
        <v>11565</v>
      </c>
      <c r="BQ25" s="159">
        <v>26246</v>
      </c>
      <c r="BR25" s="156">
        <v>2.2694336359706</v>
      </c>
      <c r="BS25" s="160">
        <v>8921</v>
      </c>
      <c r="BT25" s="159">
        <v>20321</v>
      </c>
      <c r="BU25" s="156">
        <v>2.2778836453312401</v>
      </c>
      <c r="BV25" s="160">
        <v>562</v>
      </c>
      <c r="BW25" s="159">
        <v>1393</v>
      </c>
      <c r="BX25" s="156">
        <v>2.4786476868327401</v>
      </c>
      <c r="BY25" s="160">
        <v>32363</v>
      </c>
      <c r="BZ25" s="159">
        <v>61664</v>
      </c>
      <c r="CA25" s="156">
        <v>1.9053857800574701</v>
      </c>
      <c r="CB25" s="145">
        <f t="shared" si="0"/>
        <v>135131</v>
      </c>
      <c r="CC25" s="146">
        <f t="shared" si="0"/>
        <v>280593</v>
      </c>
      <c r="CD25" s="143">
        <f t="shared" si="1"/>
        <v>2.0764517394232263</v>
      </c>
    </row>
    <row r="26" spans="1:82" s="126" customFormat="1" ht="11.25" customHeight="1" x14ac:dyDescent="0.2">
      <c r="A26" s="142" t="s">
        <v>118</v>
      </c>
      <c r="B26" s="154">
        <v>438</v>
      </c>
      <c r="C26" s="155">
        <v>1363</v>
      </c>
      <c r="D26" s="156">
        <v>3.1118721461187202</v>
      </c>
      <c r="E26" s="154">
        <v>28</v>
      </c>
      <c r="F26" s="155">
        <v>112</v>
      </c>
      <c r="G26" s="156">
        <v>4</v>
      </c>
      <c r="H26" s="160">
        <v>0</v>
      </c>
      <c r="I26" s="159">
        <v>0</v>
      </c>
      <c r="J26" s="156" t="s">
        <v>131</v>
      </c>
      <c r="K26" s="157">
        <v>52</v>
      </c>
      <c r="L26" s="159">
        <v>120</v>
      </c>
      <c r="M26" s="156">
        <v>2.3076923076923102</v>
      </c>
      <c r="N26" s="160">
        <v>862</v>
      </c>
      <c r="O26" s="159">
        <v>2441</v>
      </c>
      <c r="P26" s="156">
        <v>2.8317865429234299</v>
      </c>
      <c r="Q26" s="160">
        <v>16893</v>
      </c>
      <c r="R26" s="159">
        <v>44878</v>
      </c>
      <c r="S26" s="156">
        <v>2.6566033268217599</v>
      </c>
      <c r="T26" s="160">
        <v>143</v>
      </c>
      <c r="U26" s="159">
        <v>251</v>
      </c>
      <c r="V26" s="156">
        <v>1.7552447552447601</v>
      </c>
      <c r="W26" s="160">
        <v>25488</v>
      </c>
      <c r="X26" s="159">
        <v>60109</v>
      </c>
      <c r="Y26" s="156">
        <v>2.3583254865034502</v>
      </c>
      <c r="Z26" s="160">
        <v>29</v>
      </c>
      <c r="AA26" s="159">
        <v>62</v>
      </c>
      <c r="AB26" s="156">
        <v>2.1379310344827598</v>
      </c>
      <c r="AC26" s="160">
        <v>2276</v>
      </c>
      <c r="AD26" s="159">
        <v>7970</v>
      </c>
      <c r="AE26" s="156">
        <v>3.5017574692442901</v>
      </c>
      <c r="AF26" s="160">
        <v>0</v>
      </c>
      <c r="AG26" s="159">
        <v>0</v>
      </c>
      <c r="AH26" s="156" t="s">
        <v>131</v>
      </c>
      <c r="AI26" s="160">
        <v>6231</v>
      </c>
      <c r="AJ26" s="159">
        <v>15840</v>
      </c>
      <c r="AK26" s="156">
        <v>2.54212806933077</v>
      </c>
      <c r="AL26" s="160">
        <v>136</v>
      </c>
      <c r="AM26" s="159">
        <v>335</v>
      </c>
      <c r="AN26" s="156">
        <v>2.4632352941176499</v>
      </c>
      <c r="AO26" s="160">
        <v>1270</v>
      </c>
      <c r="AP26" s="159">
        <v>3094</v>
      </c>
      <c r="AQ26" s="156">
        <v>2.43622047244095</v>
      </c>
      <c r="AR26" s="160">
        <v>566</v>
      </c>
      <c r="AS26" s="159">
        <v>1190</v>
      </c>
      <c r="AT26" s="156">
        <v>2.1024734982332198</v>
      </c>
      <c r="AU26" s="160">
        <v>123</v>
      </c>
      <c r="AV26" s="159">
        <v>313</v>
      </c>
      <c r="AW26" s="156">
        <v>2.54471544715447</v>
      </c>
      <c r="AX26" s="160">
        <v>973</v>
      </c>
      <c r="AY26" s="159">
        <v>3785</v>
      </c>
      <c r="AZ26" s="156">
        <v>3.8900308324768802</v>
      </c>
      <c r="BA26" s="160">
        <v>82</v>
      </c>
      <c r="BB26" s="159">
        <v>201</v>
      </c>
      <c r="BC26" s="156">
        <v>2.4512195121951201</v>
      </c>
      <c r="BD26" s="160">
        <v>742</v>
      </c>
      <c r="BE26" s="159">
        <v>4849</v>
      </c>
      <c r="BF26" s="156">
        <v>6.5350404312668502</v>
      </c>
      <c r="BG26" s="160">
        <v>69</v>
      </c>
      <c r="BH26" s="159">
        <v>132</v>
      </c>
      <c r="BI26" s="156">
        <v>1.9130434782608701</v>
      </c>
      <c r="BJ26" s="160">
        <v>2750</v>
      </c>
      <c r="BK26" s="159">
        <v>6529</v>
      </c>
      <c r="BL26" s="156">
        <v>2.3741818181818202</v>
      </c>
      <c r="BM26" s="160">
        <v>303</v>
      </c>
      <c r="BN26" s="159">
        <v>1011</v>
      </c>
      <c r="BO26" s="156">
        <v>3.33663366336634</v>
      </c>
      <c r="BP26" s="160">
        <v>3252</v>
      </c>
      <c r="BQ26" s="159">
        <v>12042</v>
      </c>
      <c r="BR26" s="156">
        <v>3.7029520295202998</v>
      </c>
      <c r="BS26" s="160">
        <v>7405</v>
      </c>
      <c r="BT26" s="159">
        <v>24177</v>
      </c>
      <c r="BU26" s="156">
        <v>3.2649561107359899</v>
      </c>
      <c r="BV26" s="160">
        <v>145</v>
      </c>
      <c r="BW26" s="159">
        <v>422</v>
      </c>
      <c r="BX26" s="156">
        <v>2.91034482758621</v>
      </c>
      <c r="BY26" s="160">
        <v>30088</v>
      </c>
      <c r="BZ26" s="159">
        <v>59115</v>
      </c>
      <c r="CA26" s="156">
        <v>1.9647367721350699</v>
      </c>
      <c r="CB26" s="145">
        <f t="shared" si="0"/>
        <v>100344</v>
      </c>
      <c r="CC26" s="146">
        <f t="shared" si="0"/>
        <v>250341</v>
      </c>
      <c r="CD26" s="143">
        <f t="shared" si="1"/>
        <v>2.494827792394164</v>
      </c>
    </row>
    <row r="27" spans="1:82" s="126" customFormat="1" ht="11.25" customHeight="1" x14ac:dyDescent="0.2">
      <c r="A27" s="142" t="s">
        <v>31</v>
      </c>
      <c r="B27" s="154">
        <v>684</v>
      </c>
      <c r="C27" s="155">
        <v>2067</v>
      </c>
      <c r="D27" s="156">
        <v>3.0219298245614001</v>
      </c>
      <c r="E27" s="154">
        <v>47</v>
      </c>
      <c r="F27" s="155">
        <v>228</v>
      </c>
      <c r="G27" s="156">
        <v>4.8510638297872299</v>
      </c>
      <c r="H27" s="160">
        <v>139</v>
      </c>
      <c r="I27" s="159">
        <v>303</v>
      </c>
      <c r="J27" s="156">
        <v>2.1798561151079099</v>
      </c>
      <c r="K27" s="157">
        <v>290</v>
      </c>
      <c r="L27" s="159">
        <v>603</v>
      </c>
      <c r="M27" s="156">
        <v>2.07931034482759</v>
      </c>
      <c r="N27" s="160">
        <v>4918</v>
      </c>
      <c r="O27" s="159">
        <v>11721</v>
      </c>
      <c r="P27" s="156">
        <v>2.38328588857259</v>
      </c>
      <c r="Q27" s="160">
        <v>12625</v>
      </c>
      <c r="R27" s="159">
        <v>26987</v>
      </c>
      <c r="S27" s="156">
        <v>2.1375841584158399</v>
      </c>
      <c r="T27" s="160">
        <v>834</v>
      </c>
      <c r="U27" s="159">
        <v>1521</v>
      </c>
      <c r="V27" s="156">
        <v>1.8237410071942399</v>
      </c>
      <c r="W27" s="160">
        <v>19729</v>
      </c>
      <c r="X27" s="159">
        <v>42125</v>
      </c>
      <c r="Y27" s="156">
        <v>2.1351817122003101</v>
      </c>
      <c r="Z27" s="160">
        <v>40</v>
      </c>
      <c r="AA27" s="159">
        <v>123</v>
      </c>
      <c r="AB27" s="156">
        <v>3.0750000000000002</v>
      </c>
      <c r="AC27" s="160">
        <v>3777</v>
      </c>
      <c r="AD27" s="159">
        <v>9623</v>
      </c>
      <c r="AE27" s="156">
        <v>2.5477892507280901</v>
      </c>
      <c r="AF27" s="160">
        <v>39</v>
      </c>
      <c r="AG27" s="159">
        <v>83</v>
      </c>
      <c r="AH27" s="156">
        <v>2.12820512820513</v>
      </c>
      <c r="AI27" s="160">
        <v>8816</v>
      </c>
      <c r="AJ27" s="159">
        <v>16762</v>
      </c>
      <c r="AK27" s="156">
        <v>1.9013157894736801</v>
      </c>
      <c r="AL27" s="160">
        <v>577</v>
      </c>
      <c r="AM27" s="159">
        <v>1477</v>
      </c>
      <c r="AN27" s="156">
        <v>2.5597920277296402</v>
      </c>
      <c r="AO27" s="160">
        <v>509</v>
      </c>
      <c r="AP27" s="159">
        <v>968</v>
      </c>
      <c r="AQ27" s="156">
        <v>1.90176817288802</v>
      </c>
      <c r="AR27" s="160">
        <v>441</v>
      </c>
      <c r="AS27" s="159">
        <v>802</v>
      </c>
      <c r="AT27" s="156">
        <v>1.81859410430839</v>
      </c>
      <c r="AU27" s="160">
        <v>254</v>
      </c>
      <c r="AV27" s="159">
        <v>477</v>
      </c>
      <c r="AW27" s="156">
        <v>1.87795275590551</v>
      </c>
      <c r="AX27" s="160">
        <v>1036</v>
      </c>
      <c r="AY27" s="159">
        <v>2297</v>
      </c>
      <c r="AZ27" s="156">
        <v>2.21718146718147</v>
      </c>
      <c r="BA27" s="160">
        <v>214</v>
      </c>
      <c r="BB27" s="159">
        <v>508</v>
      </c>
      <c r="BC27" s="156">
        <v>2.3738317757009302</v>
      </c>
      <c r="BD27" s="160">
        <v>719</v>
      </c>
      <c r="BE27" s="159">
        <v>1940</v>
      </c>
      <c r="BF27" s="156">
        <v>2.6981919332406101</v>
      </c>
      <c r="BG27" s="160">
        <v>234</v>
      </c>
      <c r="BH27" s="159">
        <v>603</v>
      </c>
      <c r="BI27" s="156">
        <v>2.5769230769230802</v>
      </c>
      <c r="BJ27" s="160">
        <v>3285</v>
      </c>
      <c r="BK27" s="159">
        <v>6492</v>
      </c>
      <c r="BL27" s="156">
        <v>1.97625570776256</v>
      </c>
      <c r="BM27" s="160">
        <v>354</v>
      </c>
      <c r="BN27" s="159">
        <v>630</v>
      </c>
      <c r="BO27" s="156">
        <v>1.77966101694915</v>
      </c>
      <c r="BP27" s="160">
        <v>8563</v>
      </c>
      <c r="BQ27" s="159">
        <v>21401</v>
      </c>
      <c r="BR27" s="156">
        <v>2.49924092023823</v>
      </c>
      <c r="BS27" s="160">
        <v>6903</v>
      </c>
      <c r="BT27" s="159">
        <v>17167</v>
      </c>
      <c r="BU27" s="156">
        <v>2.4868897580762002</v>
      </c>
      <c r="BV27" s="160">
        <v>386</v>
      </c>
      <c r="BW27" s="159">
        <v>1148</v>
      </c>
      <c r="BX27" s="156">
        <v>2.9740932642487001</v>
      </c>
      <c r="BY27" s="160">
        <v>32967</v>
      </c>
      <c r="BZ27" s="159">
        <v>56139</v>
      </c>
      <c r="CA27" s="156">
        <v>1.7028847028847001</v>
      </c>
      <c r="CB27" s="145">
        <f t="shared" si="0"/>
        <v>108380</v>
      </c>
      <c r="CC27" s="146">
        <f t="shared" si="0"/>
        <v>224195</v>
      </c>
      <c r="CD27" s="143">
        <f t="shared" si="1"/>
        <v>2.0686012179368887</v>
      </c>
    </row>
    <row r="28" spans="1:82" s="126" customFormat="1" ht="11.25" customHeight="1" x14ac:dyDescent="0.2">
      <c r="A28" s="142" t="s">
        <v>51</v>
      </c>
      <c r="B28" s="154">
        <v>226</v>
      </c>
      <c r="C28" s="155">
        <v>522</v>
      </c>
      <c r="D28" s="156">
        <v>2.3097345132743401</v>
      </c>
      <c r="E28" s="154">
        <v>15</v>
      </c>
      <c r="F28" s="155">
        <v>27</v>
      </c>
      <c r="G28" s="156">
        <v>1.8</v>
      </c>
      <c r="H28" s="160">
        <v>0</v>
      </c>
      <c r="I28" s="159">
        <v>0</v>
      </c>
      <c r="J28" s="156" t="s">
        <v>131</v>
      </c>
      <c r="K28" s="157">
        <v>67</v>
      </c>
      <c r="L28" s="159">
        <v>186</v>
      </c>
      <c r="M28" s="156">
        <v>2.7761194029850702</v>
      </c>
      <c r="N28" s="160">
        <v>2326</v>
      </c>
      <c r="O28" s="159">
        <v>8214</v>
      </c>
      <c r="P28" s="156">
        <v>3.5313843508168499</v>
      </c>
      <c r="Q28" s="160">
        <v>44112</v>
      </c>
      <c r="R28" s="159">
        <v>64637</v>
      </c>
      <c r="S28" s="156">
        <v>1.46529289082336</v>
      </c>
      <c r="T28" s="160">
        <v>232</v>
      </c>
      <c r="U28" s="159">
        <v>313</v>
      </c>
      <c r="V28" s="156">
        <v>1.34913793103448</v>
      </c>
      <c r="W28" s="160">
        <v>2599</v>
      </c>
      <c r="X28" s="159">
        <v>5273</v>
      </c>
      <c r="Y28" s="156">
        <v>2.0288572527895301</v>
      </c>
      <c r="Z28" s="160">
        <v>0</v>
      </c>
      <c r="AA28" s="159">
        <v>0</v>
      </c>
      <c r="AB28" s="156" t="s">
        <v>131</v>
      </c>
      <c r="AC28" s="160">
        <v>11841</v>
      </c>
      <c r="AD28" s="159">
        <v>15493</v>
      </c>
      <c r="AE28" s="156">
        <v>1.30841989696816</v>
      </c>
      <c r="AF28" s="160">
        <v>3</v>
      </c>
      <c r="AG28" s="159">
        <v>8</v>
      </c>
      <c r="AH28" s="156">
        <v>2.6666666666666701</v>
      </c>
      <c r="AI28" s="160">
        <v>23698</v>
      </c>
      <c r="AJ28" s="159">
        <v>32467</v>
      </c>
      <c r="AK28" s="156">
        <v>1.3700312262638199</v>
      </c>
      <c r="AL28" s="160">
        <v>60</v>
      </c>
      <c r="AM28" s="159">
        <v>114</v>
      </c>
      <c r="AN28" s="156">
        <v>1.9</v>
      </c>
      <c r="AO28" s="160">
        <v>495</v>
      </c>
      <c r="AP28" s="159">
        <v>829</v>
      </c>
      <c r="AQ28" s="156">
        <v>1.67474747474747</v>
      </c>
      <c r="AR28" s="160">
        <v>632</v>
      </c>
      <c r="AS28" s="159">
        <v>765</v>
      </c>
      <c r="AT28" s="156">
        <v>1.21044303797468</v>
      </c>
      <c r="AU28" s="160">
        <v>207</v>
      </c>
      <c r="AV28" s="159">
        <v>297</v>
      </c>
      <c r="AW28" s="156">
        <v>1.4347826086956501</v>
      </c>
      <c r="AX28" s="160">
        <v>587</v>
      </c>
      <c r="AY28" s="159">
        <v>649</v>
      </c>
      <c r="AZ28" s="156">
        <v>1.1056218057921601</v>
      </c>
      <c r="BA28" s="160">
        <v>117</v>
      </c>
      <c r="BB28" s="159">
        <v>198</v>
      </c>
      <c r="BC28" s="156">
        <v>1.6923076923076901</v>
      </c>
      <c r="BD28" s="160">
        <v>643</v>
      </c>
      <c r="BE28" s="159">
        <v>1055</v>
      </c>
      <c r="BF28" s="156">
        <v>1.6407465007776101</v>
      </c>
      <c r="BG28" s="160">
        <v>36</v>
      </c>
      <c r="BH28" s="159">
        <v>53</v>
      </c>
      <c r="BI28" s="156">
        <v>1.4722222222222201</v>
      </c>
      <c r="BJ28" s="160">
        <v>6948</v>
      </c>
      <c r="BK28" s="159">
        <v>7578</v>
      </c>
      <c r="BL28" s="156">
        <v>1.09067357512953</v>
      </c>
      <c r="BM28" s="160">
        <v>199</v>
      </c>
      <c r="BN28" s="159">
        <v>237</v>
      </c>
      <c r="BO28" s="156">
        <v>1.19095477386935</v>
      </c>
      <c r="BP28" s="160">
        <v>25408</v>
      </c>
      <c r="BQ28" s="159">
        <v>42432</v>
      </c>
      <c r="BR28" s="156">
        <v>1.67002518891688</v>
      </c>
      <c r="BS28" s="160">
        <v>8690</v>
      </c>
      <c r="BT28" s="159">
        <v>10093</v>
      </c>
      <c r="BU28" s="156">
        <v>1.1614499424625999</v>
      </c>
      <c r="BV28" s="160">
        <v>86</v>
      </c>
      <c r="BW28" s="159">
        <v>193</v>
      </c>
      <c r="BX28" s="156">
        <v>2.2441860465116301</v>
      </c>
      <c r="BY28" s="160">
        <v>17517</v>
      </c>
      <c r="BZ28" s="159">
        <v>32375</v>
      </c>
      <c r="CA28" s="156">
        <v>1.8482046012445099</v>
      </c>
      <c r="CB28" s="145">
        <f t="shared" si="0"/>
        <v>146744</v>
      </c>
      <c r="CC28" s="146">
        <f t="shared" si="0"/>
        <v>224008</v>
      </c>
      <c r="CD28" s="143">
        <f t="shared" si="1"/>
        <v>1.5265223791091969</v>
      </c>
    </row>
    <row r="29" spans="1:82" s="126" customFormat="1" ht="11.25" customHeight="1" x14ac:dyDescent="0.2">
      <c r="A29" s="142" t="s">
        <v>38</v>
      </c>
      <c r="B29" s="154">
        <v>291</v>
      </c>
      <c r="C29" s="155">
        <v>810</v>
      </c>
      <c r="D29" s="156">
        <v>2.78350515463918</v>
      </c>
      <c r="E29" s="160">
        <v>49</v>
      </c>
      <c r="F29" s="159">
        <v>189</v>
      </c>
      <c r="G29" s="156">
        <v>3.8571428571428599</v>
      </c>
      <c r="H29" s="160">
        <v>38</v>
      </c>
      <c r="I29" s="159">
        <v>63</v>
      </c>
      <c r="J29" s="156">
        <v>1.65789473684211</v>
      </c>
      <c r="K29" s="157">
        <v>217</v>
      </c>
      <c r="L29" s="159">
        <v>530</v>
      </c>
      <c r="M29" s="156">
        <v>2.44239631336406</v>
      </c>
      <c r="N29" s="160">
        <v>2584</v>
      </c>
      <c r="O29" s="159">
        <v>6907</v>
      </c>
      <c r="P29" s="156">
        <v>2.67298761609907</v>
      </c>
      <c r="Q29" s="160">
        <v>12356</v>
      </c>
      <c r="R29" s="159">
        <v>25850</v>
      </c>
      <c r="S29" s="156">
        <v>2.0921010035610199</v>
      </c>
      <c r="T29" s="160">
        <v>713</v>
      </c>
      <c r="U29" s="159">
        <v>1580</v>
      </c>
      <c r="V29" s="156">
        <v>2.2159887798036499</v>
      </c>
      <c r="W29" s="160">
        <v>14826</v>
      </c>
      <c r="X29" s="159">
        <v>33300</v>
      </c>
      <c r="Y29" s="156">
        <v>2.24605422905706</v>
      </c>
      <c r="Z29" s="160">
        <v>8</v>
      </c>
      <c r="AA29" s="159">
        <v>19</v>
      </c>
      <c r="AB29" s="156">
        <v>2.375</v>
      </c>
      <c r="AC29" s="160">
        <v>4517</v>
      </c>
      <c r="AD29" s="159">
        <v>13667</v>
      </c>
      <c r="AE29" s="156">
        <v>3.0256807615674099</v>
      </c>
      <c r="AF29" s="160">
        <v>24</v>
      </c>
      <c r="AG29" s="159">
        <v>47</v>
      </c>
      <c r="AH29" s="156">
        <v>1.9583333333333299</v>
      </c>
      <c r="AI29" s="160">
        <v>7995</v>
      </c>
      <c r="AJ29" s="159">
        <v>17207</v>
      </c>
      <c r="AK29" s="156">
        <v>2.15222013758599</v>
      </c>
      <c r="AL29" s="160">
        <v>165</v>
      </c>
      <c r="AM29" s="159">
        <v>569</v>
      </c>
      <c r="AN29" s="156">
        <v>3.44848484848485</v>
      </c>
      <c r="AO29" s="160">
        <v>703</v>
      </c>
      <c r="AP29" s="159">
        <v>1401</v>
      </c>
      <c r="AQ29" s="156">
        <v>1.9928876244665701</v>
      </c>
      <c r="AR29" s="160">
        <v>269</v>
      </c>
      <c r="AS29" s="159">
        <v>546</v>
      </c>
      <c r="AT29" s="156">
        <v>2.0297397769516698</v>
      </c>
      <c r="AU29" s="160">
        <v>152</v>
      </c>
      <c r="AV29" s="159">
        <v>345</v>
      </c>
      <c r="AW29" s="156">
        <v>2.2697368421052602</v>
      </c>
      <c r="AX29" s="160">
        <v>100</v>
      </c>
      <c r="AY29" s="159">
        <v>242</v>
      </c>
      <c r="AZ29" s="156">
        <v>2.42</v>
      </c>
      <c r="BA29" s="160">
        <v>92</v>
      </c>
      <c r="BB29" s="159">
        <v>278</v>
      </c>
      <c r="BC29" s="156">
        <v>3.02173913043478</v>
      </c>
      <c r="BD29" s="160">
        <v>496</v>
      </c>
      <c r="BE29" s="159">
        <v>1675</v>
      </c>
      <c r="BF29" s="156">
        <v>3.3770161290322598</v>
      </c>
      <c r="BG29" s="160">
        <v>92</v>
      </c>
      <c r="BH29" s="159">
        <v>301</v>
      </c>
      <c r="BI29" s="156">
        <v>3.27173913043478</v>
      </c>
      <c r="BJ29" s="160">
        <v>3926</v>
      </c>
      <c r="BK29" s="159">
        <v>7445</v>
      </c>
      <c r="BL29" s="156">
        <v>1.89633214467652</v>
      </c>
      <c r="BM29" s="160">
        <v>206</v>
      </c>
      <c r="BN29" s="159">
        <v>376</v>
      </c>
      <c r="BO29" s="156">
        <v>1.8252427184466</v>
      </c>
      <c r="BP29" s="160">
        <v>4593</v>
      </c>
      <c r="BQ29" s="159">
        <v>11673</v>
      </c>
      <c r="BR29" s="156">
        <v>2.54147615937296</v>
      </c>
      <c r="BS29" s="160">
        <v>5773</v>
      </c>
      <c r="BT29" s="159">
        <v>15666</v>
      </c>
      <c r="BU29" s="156">
        <v>2.7136670708470501</v>
      </c>
      <c r="BV29" s="160">
        <v>229</v>
      </c>
      <c r="BW29" s="159">
        <v>1122</v>
      </c>
      <c r="BX29" s="156">
        <v>4.8995633187772896</v>
      </c>
      <c r="BY29" s="160">
        <v>27522</v>
      </c>
      <c r="BZ29" s="159">
        <v>55449</v>
      </c>
      <c r="CA29" s="156">
        <v>2.0147155003270099</v>
      </c>
      <c r="CB29" s="145">
        <f t="shared" si="0"/>
        <v>87936</v>
      </c>
      <c r="CC29" s="146">
        <f t="shared" si="0"/>
        <v>197257</v>
      </c>
      <c r="CD29" s="143">
        <f t="shared" si="1"/>
        <v>2.2431882278020376</v>
      </c>
    </row>
    <row r="30" spans="1:82" s="126" customFormat="1" ht="11.25" customHeight="1" x14ac:dyDescent="0.2">
      <c r="A30" s="142" t="s">
        <v>96</v>
      </c>
      <c r="B30" s="154">
        <v>478</v>
      </c>
      <c r="C30" s="155">
        <v>839</v>
      </c>
      <c r="D30" s="156">
        <v>1.7552301255230101</v>
      </c>
      <c r="E30" s="154">
        <v>36</v>
      </c>
      <c r="F30" s="155">
        <v>103</v>
      </c>
      <c r="G30" s="156">
        <v>2.8611111111111098</v>
      </c>
      <c r="H30" s="157">
        <v>93</v>
      </c>
      <c r="I30" s="158">
        <v>114</v>
      </c>
      <c r="J30" s="156">
        <v>1.2258064516128999</v>
      </c>
      <c r="K30" s="157">
        <v>102</v>
      </c>
      <c r="L30" s="159">
        <v>321</v>
      </c>
      <c r="M30" s="156">
        <v>3.1470588235294099</v>
      </c>
      <c r="N30" s="160">
        <v>995</v>
      </c>
      <c r="O30" s="159">
        <v>2324</v>
      </c>
      <c r="P30" s="156">
        <v>2.3356783919597999</v>
      </c>
      <c r="Q30" s="160">
        <v>29321</v>
      </c>
      <c r="R30" s="159">
        <v>44868</v>
      </c>
      <c r="S30" s="156">
        <v>1.53023430305924</v>
      </c>
      <c r="T30" s="160">
        <v>510</v>
      </c>
      <c r="U30" s="159">
        <v>725</v>
      </c>
      <c r="V30" s="156">
        <v>1.42156862745098</v>
      </c>
      <c r="W30" s="160">
        <v>4614</v>
      </c>
      <c r="X30" s="159">
        <v>10895</v>
      </c>
      <c r="Y30" s="156">
        <v>2.3612917208495898</v>
      </c>
      <c r="Z30" s="160">
        <v>10</v>
      </c>
      <c r="AA30" s="159">
        <v>18</v>
      </c>
      <c r="AB30" s="156">
        <v>1.8</v>
      </c>
      <c r="AC30" s="160">
        <v>3708</v>
      </c>
      <c r="AD30" s="159">
        <v>4734</v>
      </c>
      <c r="AE30" s="156">
        <v>1.2766990291262099</v>
      </c>
      <c r="AF30" s="160">
        <v>10</v>
      </c>
      <c r="AG30" s="159">
        <v>18</v>
      </c>
      <c r="AH30" s="156">
        <v>1.8</v>
      </c>
      <c r="AI30" s="160">
        <v>15280</v>
      </c>
      <c r="AJ30" s="159">
        <v>20978</v>
      </c>
      <c r="AK30" s="156">
        <v>1.3729057591623</v>
      </c>
      <c r="AL30" s="160">
        <v>89</v>
      </c>
      <c r="AM30" s="159">
        <v>297</v>
      </c>
      <c r="AN30" s="156">
        <v>3.3370786516853901</v>
      </c>
      <c r="AO30" s="160">
        <v>1166</v>
      </c>
      <c r="AP30" s="159">
        <v>1639</v>
      </c>
      <c r="AQ30" s="156">
        <v>1.4056603773584899</v>
      </c>
      <c r="AR30" s="160">
        <v>2310</v>
      </c>
      <c r="AS30" s="159">
        <v>15440</v>
      </c>
      <c r="AT30" s="156">
        <v>6.6839826839826797</v>
      </c>
      <c r="AU30" s="160">
        <v>163</v>
      </c>
      <c r="AV30" s="159">
        <v>189</v>
      </c>
      <c r="AW30" s="156">
        <v>1.1595092024539899</v>
      </c>
      <c r="AX30" s="160">
        <v>418</v>
      </c>
      <c r="AY30" s="159">
        <v>614</v>
      </c>
      <c r="AZ30" s="156">
        <v>1.4688995215311</v>
      </c>
      <c r="BA30" s="160">
        <v>331</v>
      </c>
      <c r="BB30" s="159">
        <v>543</v>
      </c>
      <c r="BC30" s="156">
        <v>1.6404833836857999</v>
      </c>
      <c r="BD30" s="160">
        <v>576</v>
      </c>
      <c r="BE30" s="159">
        <v>952</v>
      </c>
      <c r="BF30" s="156">
        <v>1.6527777777777799</v>
      </c>
      <c r="BG30" s="160">
        <v>62</v>
      </c>
      <c r="BH30" s="159">
        <v>225</v>
      </c>
      <c r="BI30" s="156">
        <v>3.62903225806452</v>
      </c>
      <c r="BJ30" s="160">
        <v>2223</v>
      </c>
      <c r="BK30" s="159">
        <v>2925</v>
      </c>
      <c r="BL30" s="156">
        <v>1.31578947368421</v>
      </c>
      <c r="BM30" s="160">
        <v>129</v>
      </c>
      <c r="BN30" s="159">
        <v>157</v>
      </c>
      <c r="BO30" s="156">
        <v>1.2170542635658901</v>
      </c>
      <c r="BP30" s="160">
        <v>14117</v>
      </c>
      <c r="BQ30" s="159">
        <v>19522</v>
      </c>
      <c r="BR30" s="156">
        <v>1.3828717149536001</v>
      </c>
      <c r="BS30" s="160">
        <v>8786</v>
      </c>
      <c r="BT30" s="159">
        <v>11900</v>
      </c>
      <c r="BU30" s="156">
        <v>1.35442749829274</v>
      </c>
      <c r="BV30" s="160">
        <v>1049</v>
      </c>
      <c r="BW30" s="159">
        <v>1563</v>
      </c>
      <c r="BX30" s="156">
        <v>1.48999046711153</v>
      </c>
      <c r="BY30" s="160">
        <v>19081</v>
      </c>
      <c r="BZ30" s="159">
        <v>29311</v>
      </c>
      <c r="CA30" s="156">
        <v>1.5361354226717701</v>
      </c>
      <c r="CB30" s="145">
        <f t="shared" si="0"/>
        <v>105657</v>
      </c>
      <c r="CC30" s="146">
        <f t="shared" si="0"/>
        <v>171214</v>
      </c>
      <c r="CD30" s="143">
        <f t="shared" si="1"/>
        <v>1.6204700114521517</v>
      </c>
    </row>
    <row r="31" spans="1:82" s="126" customFormat="1" ht="11.25" customHeight="1" x14ac:dyDescent="0.2">
      <c r="A31" s="142" t="s">
        <v>34</v>
      </c>
      <c r="B31" s="154">
        <v>888</v>
      </c>
      <c r="C31" s="155">
        <v>2446</v>
      </c>
      <c r="D31" s="156">
        <v>2.7545045045044998</v>
      </c>
      <c r="E31" s="154">
        <v>29</v>
      </c>
      <c r="F31" s="155">
        <v>83</v>
      </c>
      <c r="G31" s="156">
        <v>2.8620689655172402</v>
      </c>
      <c r="H31" s="157">
        <v>59</v>
      </c>
      <c r="I31" s="158">
        <v>149</v>
      </c>
      <c r="J31" s="156">
        <v>2.5254237288135601</v>
      </c>
      <c r="K31" s="157">
        <v>1528</v>
      </c>
      <c r="L31" s="159">
        <v>6901</v>
      </c>
      <c r="M31" s="156">
        <v>4.5163612565445002</v>
      </c>
      <c r="N31" s="160">
        <v>2902</v>
      </c>
      <c r="O31" s="159">
        <v>6805</v>
      </c>
      <c r="P31" s="156">
        <v>2.3449345279117901</v>
      </c>
      <c r="Q31" s="160">
        <v>6826</v>
      </c>
      <c r="R31" s="159">
        <v>15983</v>
      </c>
      <c r="S31" s="156">
        <v>2.34148842660416</v>
      </c>
      <c r="T31" s="160">
        <v>275</v>
      </c>
      <c r="U31" s="159">
        <v>543</v>
      </c>
      <c r="V31" s="156">
        <v>1.9745454545454499</v>
      </c>
      <c r="W31" s="160">
        <v>9271</v>
      </c>
      <c r="X31" s="159">
        <v>17493</v>
      </c>
      <c r="Y31" s="156">
        <v>1.88685147233308</v>
      </c>
      <c r="Z31" s="160">
        <v>18</v>
      </c>
      <c r="AA31" s="159">
        <v>35</v>
      </c>
      <c r="AB31" s="156">
        <v>1.94444444444444</v>
      </c>
      <c r="AC31" s="160">
        <v>8326</v>
      </c>
      <c r="AD31" s="159">
        <v>36029</v>
      </c>
      <c r="AE31" s="156">
        <v>4.3272880134518399</v>
      </c>
      <c r="AF31" s="160">
        <v>31</v>
      </c>
      <c r="AG31" s="159">
        <v>83</v>
      </c>
      <c r="AH31" s="156">
        <v>2.67741935483871</v>
      </c>
      <c r="AI31" s="160">
        <v>3385</v>
      </c>
      <c r="AJ31" s="159">
        <v>6987</v>
      </c>
      <c r="AK31" s="156">
        <v>2.0641063515509601</v>
      </c>
      <c r="AL31" s="160">
        <v>172</v>
      </c>
      <c r="AM31" s="159">
        <v>377</v>
      </c>
      <c r="AN31" s="156">
        <v>2.1918604651162799</v>
      </c>
      <c r="AO31" s="160">
        <v>837</v>
      </c>
      <c r="AP31" s="159">
        <v>1667</v>
      </c>
      <c r="AQ31" s="156">
        <v>1.99163679808841</v>
      </c>
      <c r="AR31" s="160">
        <v>998</v>
      </c>
      <c r="AS31" s="159">
        <v>2408</v>
      </c>
      <c r="AT31" s="156">
        <v>2.4128256513026098</v>
      </c>
      <c r="AU31" s="160">
        <v>395</v>
      </c>
      <c r="AV31" s="159">
        <v>556</v>
      </c>
      <c r="AW31" s="156">
        <v>1.40759493670886</v>
      </c>
      <c r="AX31" s="160">
        <v>418</v>
      </c>
      <c r="AY31" s="159">
        <v>1491</v>
      </c>
      <c r="AZ31" s="156">
        <v>3.56698564593301</v>
      </c>
      <c r="BA31" s="160">
        <v>209</v>
      </c>
      <c r="BB31" s="159">
        <v>552</v>
      </c>
      <c r="BC31" s="156">
        <v>2.6411483253588499</v>
      </c>
      <c r="BD31" s="160">
        <v>614</v>
      </c>
      <c r="BE31" s="159">
        <v>1962</v>
      </c>
      <c r="BF31" s="156">
        <v>3.19543973941368</v>
      </c>
      <c r="BG31" s="160">
        <v>225</v>
      </c>
      <c r="BH31" s="159">
        <v>376</v>
      </c>
      <c r="BI31" s="156">
        <v>1.6711111111111101</v>
      </c>
      <c r="BJ31" s="160">
        <v>2371</v>
      </c>
      <c r="BK31" s="159">
        <v>5007</v>
      </c>
      <c r="BL31" s="156">
        <v>2.111767186841</v>
      </c>
      <c r="BM31" s="160">
        <v>340</v>
      </c>
      <c r="BN31" s="159">
        <v>664</v>
      </c>
      <c r="BO31" s="156">
        <v>1.95294117647059</v>
      </c>
      <c r="BP31" s="160">
        <v>3676</v>
      </c>
      <c r="BQ31" s="159">
        <v>7964</v>
      </c>
      <c r="BR31" s="156">
        <v>2.1664853101196999</v>
      </c>
      <c r="BS31" s="160">
        <v>7951</v>
      </c>
      <c r="BT31" s="159">
        <v>17496</v>
      </c>
      <c r="BU31" s="156">
        <v>2.2004779273047399</v>
      </c>
      <c r="BV31" s="160">
        <v>221</v>
      </c>
      <c r="BW31" s="159">
        <v>471</v>
      </c>
      <c r="BX31" s="156">
        <v>2.13122171945701</v>
      </c>
      <c r="BY31" s="160">
        <v>18148</v>
      </c>
      <c r="BZ31" s="159">
        <v>34289</v>
      </c>
      <c r="CA31" s="156">
        <v>1.8894093013004201</v>
      </c>
      <c r="CB31" s="145">
        <f t="shared" si="0"/>
        <v>70113</v>
      </c>
      <c r="CC31" s="146">
        <f t="shared" si="0"/>
        <v>168817</v>
      </c>
      <c r="CD31" s="143">
        <f t="shared" si="1"/>
        <v>2.4077845763267867</v>
      </c>
    </row>
    <row r="32" spans="1:82" s="126" customFormat="1" ht="11.25" customHeight="1" x14ac:dyDescent="0.2">
      <c r="A32" s="142" t="s">
        <v>90</v>
      </c>
      <c r="B32" s="154">
        <v>288</v>
      </c>
      <c r="C32" s="155">
        <v>720</v>
      </c>
      <c r="D32" s="156">
        <v>2.5</v>
      </c>
      <c r="E32" s="154">
        <v>87</v>
      </c>
      <c r="F32" s="155">
        <v>100</v>
      </c>
      <c r="G32" s="156">
        <v>1.14942528735632</v>
      </c>
      <c r="H32" s="160">
        <v>0</v>
      </c>
      <c r="I32" s="159">
        <v>0</v>
      </c>
      <c r="J32" s="156" t="s">
        <v>131</v>
      </c>
      <c r="K32" s="157">
        <v>158</v>
      </c>
      <c r="L32" s="159">
        <v>403</v>
      </c>
      <c r="M32" s="156">
        <v>2.5506329113924102</v>
      </c>
      <c r="N32" s="160">
        <v>992</v>
      </c>
      <c r="O32" s="159">
        <v>2564</v>
      </c>
      <c r="P32" s="156">
        <v>2.5846774193548399</v>
      </c>
      <c r="Q32" s="160">
        <v>18810</v>
      </c>
      <c r="R32" s="159">
        <v>32206</v>
      </c>
      <c r="S32" s="156">
        <v>1.71217437533227</v>
      </c>
      <c r="T32" s="160">
        <v>267</v>
      </c>
      <c r="U32" s="159">
        <v>388</v>
      </c>
      <c r="V32" s="156">
        <v>1.45318352059925</v>
      </c>
      <c r="W32" s="160">
        <v>5017</v>
      </c>
      <c r="X32" s="159">
        <v>9600</v>
      </c>
      <c r="Y32" s="156">
        <v>1.9134941199920299</v>
      </c>
      <c r="Z32" s="160">
        <v>5</v>
      </c>
      <c r="AA32" s="159">
        <v>5</v>
      </c>
      <c r="AB32" s="156">
        <v>1</v>
      </c>
      <c r="AC32" s="160">
        <v>6650</v>
      </c>
      <c r="AD32" s="159">
        <v>9929</v>
      </c>
      <c r="AE32" s="156">
        <v>1.4930827067669199</v>
      </c>
      <c r="AF32" s="160">
        <v>9</v>
      </c>
      <c r="AG32" s="159">
        <v>15</v>
      </c>
      <c r="AH32" s="156">
        <v>1.6666666666666701</v>
      </c>
      <c r="AI32" s="160">
        <v>17368</v>
      </c>
      <c r="AJ32" s="159">
        <v>23406</v>
      </c>
      <c r="AK32" s="156">
        <v>1.34765085214187</v>
      </c>
      <c r="AL32" s="160">
        <v>116</v>
      </c>
      <c r="AM32" s="159">
        <v>342</v>
      </c>
      <c r="AN32" s="156">
        <v>2.9482758620689702</v>
      </c>
      <c r="AO32" s="160">
        <v>1022</v>
      </c>
      <c r="AP32" s="159">
        <v>1399</v>
      </c>
      <c r="AQ32" s="156">
        <v>1.3688845401174199</v>
      </c>
      <c r="AR32" s="160">
        <v>1510</v>
      </c>
      <c r="AS32" s="159">
        <v>1792</v>
      </c>
      <c r="AT32" s="156">
        <v>1.18675496688742</v>
      </c>
      <c r="AU32" s="160">
        <v>123</v>
      </c>
      <c r="AV32" s="159">
        <v>246</v>
      </c>
      <c r="AW32" s="156">
        <v>2</v>
      </c>
      <c r="AX32" s="160">
        <v>882</v>
      </c>
      <c r="AY32" s="159">
        <v>1035</v>
      </c>
      <c r="AZ32" s="156">
        <v>1.1734693877550999</v>
      </c>
      <c r="BA32" s="160">
        <v>219</v>
      </c>
      <c r="BB32" s="159">
        <v>459</v>
      </c>
      <c r="BC32" s="156">
        <v>2.0958904109589001</v>
      </c>
      <c r="BD32" s="160">
        <v>928</v>
      </c>
      <c r="BE32" s="159">
        <v>1345</v>
      </c>
      <c r="BF32" s="156">
        <v>1.4493534482758601</v>
      </c>
      <c r="BG32" s="160">
        <v>87</v>
      </c>
      <c r="BH32" s="159">
        <v>182</v>
      </c>
      <c r="BI32" s="156">
        <v>2.0919540229885101</v>
      </c>
      <c r="BJ32" s="160">
        <v>1198</v>
      </c>
      <c r="BK32" s="159">
        <v>1944</v>
      </c>
      <c r="BL32" s="156">
        <v>1.6227045075125199</v>
      </c>
      <c r="BM32" s="160">
        <v>181</v>
      </c>
      <c r="BN32" s="159">
        <v>264</v>
      </c>
      <c r="BO32" s="156">
        <v>1.4585635359116</v>
      </c>
      <c r="BP32" s="160">
        <v>16739</v>
      </c>
      <c r="BQ32" s="159">
        <v>24995</v>
      </c>
      <c r="BR32" s="156">
        <v>1.49321942768385</v>
      </c>
      <c r="BS32" s="160">
        <v>3569</v>
      </c>
      <c r="BT32" s="159">
        <v>6021</v>
      </c>
      <c r="BU32" s="156">
        <v>1.68702717848137</v>
      </c>
      <c r="BV32" s="160">
        <v>472</v>
      </c>
      <c r="BW32" s="159">
        <v>709</v>
      </c>
      <c r="BX32" s="156">
        <v>1.5021186440678</v>
      </c>
      <c r="BY32" s="160">
        <v>16957</v>
      </c>
      <c r="BZ32" s="159">
        <v>32660</v>
      </c>
      <c r="CA32" s="156">
        <v>1.92604823966504</v>
      </c>
      <c r="CB32" s="145">
        <f t="shared" si="0"/>
        <v>93654</v>
      </c>
      <c r="CC32" s="146">
        <f t="shared" si="0"/>
        <v>152729</v>
      </c>
      <c r="CD32" s="143">
        <f t="shared" si="1"/>
        <v>1.6307792512866508</v>
      </c>
    </row>
    <row r="33" spans="1:82" s="126" customFormat="1" ht="11.25" customHeight="1" x14ac:dyDescent="0.2">
      <c r="A33" s="142" t="s">
        <v>33</v>
      </c>
      <c r="B33" s="154">
        <v>1381</v>
      </c>
      <c r="C33" s="155">
        <v>3747</v>
      </c>
      <c r="D33" s="156">
        <v>2.7132512671976801</v>
      </c>
      <c r="E33" s="154">
        <v>52</v>
      </c>
      <c r="F33" s="155">
        <v>109</v>
      </c>
      <c r="G33" s="156">
        <v>2.0961538461538498</v>
      </c>
      <c r="H33" s="157">
        <v>53</v>
      </c>
      <c r="I33" s="158">
        <v>93</v>
      </c>
      <c r="J33" s="156">
        <v>1.75471698113208</v>
      </c>
      <c r="K33" s="157">
        <v>432</v>
      </c>
      <c r="L33" s="159">
        <v>828</v>
      </c>
      <c r="M33" s="156">
        <v>1.9166666666666701</v>
      </c>
      <c r="N33" s="160">
        <v>3018</v>
      </c>
      <c r="O33" s="159">
        <v>5773</v>
      </c>
      <c r="P33" s="156">
        <v>1.9128561961563999</v>
      </c>
      <c r="Q33" s="160">
        <v>6053</v>
      </c>
      <c r="R33" s="159">
        <v>15118</v>
      </c>
      <c r="S33" s="156">
        <v>2.4976044936395199</v>
      </c>
      <c r="T33" s="160">
        <v>620</v>
      </c>
      <c r="U33" s="159">
        <v>1114</v>
      </c>
      <c r="V33" s="156">
        <v>1.7967741935483901</v>
      </c>
      <c r="W33" s="160">
        <v>8705</v>
      </c>
      <c r="X33" s="159">
        <v>17085</v>
      </c>
      <c r="Y33" s="156">
        <v>1.9626651349799</v>
      </c>
      <c r="Z33" s="160">
        <v>79</v>
      </c>
      <c r="AA33" s="159">
        <v>121</v>
      </c>
      <c r="AB33" s="156">
        <v>1.53164556962025</v>
      </c>
      <c r="AC33" s="160">
        <v>6513</v>
      </c>
      <c r="AD33" s="159">
        <v>18497</v>
      </c>
      <c r="AE33" s="156">
        <v>2.8400122831260601</v>
      </c>
      <c r="AF33" s="160">
        <v>49</v>
      </c>
      <c r="AG33" s="159">
        <v>175</v>
      </c>
      <c r="AH33" s="156">
        <v>3.5714285714285698</v>
      </c>
      <c r="AI33" s="160">
        <v>2466</v>
      </c>
      <c r="AJ33" s="159">
        <v>4607</v>
      </c>
      <c r="AK33" s="156">
        <v>1.8682076236820799</v>
      </c>
      <c r="AL33" s="160">
        <v>282</v>
      </c>
      <c r="AM33" s="159">
        <v>569</v>
      </c>
      <c r="AN33" s="156">
        <v>2.0177304964539</v>
      </c>
      <c r="AO33" s="160">
        <v>269</v>
      </c>
      <c r="AP33" s="159">
        <v>533</v>
      </c>
      <c r="AQ33" s="156">
        <v>1.9814126394052001</v>
      </c>
      <c r="AR33" s="160">
        <v>2584</v>
      </c>
      <c r="AS33" s="159">
        <v>9204</v>
      </c>
      <c r="AT33" s="156">
        <v>3.56191950464396</v>
      </c>
      <c r="AU33" s="160">
        <v>282</v>
      </c>
      <c r="AV33" s="159">
        <v>448</v>
      </c>
      <c r="AW33" s="156">
        <v>1.5886524822695001</v>
      </c>
      <c r="AX33" s="160">
        <v>380</v>
      </c>
      <c r="AY33" s="159">
        <v>712</v>
      </c>
      <c r="AZ33" s="156">
        <v>1.8736842105263201</v>
      </c>
      <c r="BA33" s="160">
        <v>413</v>
      </c>
      <c r="BB33" s="159">
        <v>724</v>
      </c>
      <c r="BC33" s="156">
        <v>1.75302663438257</v>
      </c>
      <c r="BD33" s="160">
        <v>1110</v>
      </c>
      <c r="BE33" s="159">
        <v>2065</v>
      </c>
      <c r="BF33" s="156">
        <v>1.86036036036036</v>
      </c>
      <c r="BG33" s="160">
        <v>378</v>
      </c>
      <c r="BH33" s="159">
        <v>661</v>
      </c>
      <c r="BI33" s="156">
        <v>1.7486772486772499</v>
      </c>
      <c r="BJ33" s="160">
        <v>3354</v>
      </c>
      <c r="BK33" s="159">
        <v>6365</v>
      </c>
      <c r="BL33" s="156">
        <v>1.8977340488968399</v>
      </c>
      <c r="BM33" s="160">
        <v>1021</v>
      </c>
      <c r="BN33" s="159">
        <v>2878</v>
      </c>
      <c r="BO33" s="156">
        <v>2.8188050930460302</v>
      </c>
      <c r="BP33" s="160">
        <v>7459</v>
      </c>
      <c r="BQ33" s="159">
        <v>23863</v>
      </c>
      <c r="BR33" s="156">
        <v>3.1992224158734399</v>
      </c>
      <c r="BS33" s="160">
        <v>4766</v>
      </c>
      <c r="BT33" s="159">
        <v>9697</v>
      </c>
      <c r="BU33" s="156">
        <v>2.0346202266051199</v>
      </c>
      <c r="BV33" s="160">
        <v>647</v>
      </c>
      <c r="BW33" s="159">
        <v>1329</v>
      </c>
      <c r="BX33" s="156">
        <v>2.05409582689335</v>
      </c>
      <c r="BY33" s="160">
        <v>15590</v>
      </c>
      <c r="BZ33" s="159">
        <v>25640</v>
      </c>
      <c r="CA33" s="156">
        <v>1.6446440025657501</v>
      </c>
      <c r="CB33" s="145">
        <f t="shared" si="0"/>
        <v>67956</v>
      </c>
      <c r="CC33" s="146">
        <f t="shared" si="0"/>
        <v>151955</v>
      </c>
      <c r="CD33" s="143">
        <f t="shared" si="1"/>
        <v>2.2360792277355936</v>
      </c>
    </row>
    <row r="34" spans="1:82" s="126" customFormat="1" ht="11.25" customHeight="1" x14ac:dyDescent="0.2">
      <c r="A34" s="142" t="s">
        <v>43</v>
      </c>
      <c r="B34" s="154">
        <v>2731</v>
      </c>
      <c r="C34" s="155">
        <v>6654</v>
      </c>
      <c r="D34" s="156">
        <v>2.4364701574514802</v>
      </c>
      <c r="E34" s="154">
        <v>88</v>
      </c>
      <c r="F34" s="155">
        <v>239</v>
      </c>
      <c r="G34" s="156">
        <v>2.7159090909090899</v>
      </c>
      <c r="H34" s="157">
        <v>0</v>
      </c>
      <c r="I34" s="158">
        <v>0</v>
      </c>
      <c r="J34" s="156" t="s">
        <v>131</v>
      </c>
      <c r="K34" s="157">
        <v>586</v>
      </c>
      <c r="L34" s="159">
        <v>1641</v>
      </c>
      <c r="M34" s="156">
        <v>2.8003412969283299</v>
      </c>
      <c r="N34" s="160">
        <v>4208</v>
      </c>
      <c r="O34" s="159">
        <v>9179</v>
      </c>
      <c r="P34" s="156">
        <v>2.18132129277567</v>
      </c>
      <c r="Q34" s="160">
        <v>4913</v>
      </c>
      <c r="R34" s="159">
        <v>13475</v>
      </c>
      <c r="S34" s="156">
        <v>2.7427233869326302</v>
      </c>
      <c r="T34" s="160">
        <v>976</v>
      </c>
      <c r="U34" s="159">
        <v>2315</v>
      </c>
      <c r="V34" s="156">
        <v>2.3719262295082002</v>
      </c>
      <c r="W34" s="160">
        <v>6374</v>
      </c>
      <c r="X34" s="159">
        <v>13694</v>
      </c>
      <c r="Y34" s="156">
        <v>2.1484154377157201</v>
      </c>
      <c r="Z34" s="160">
        <v>61</v>
      </c>
      <c r="AA34" s="159">
        <v>133</v>
      </c>
      <c r="AB34" s="156">
        <v>2.1803278688524599</v>
      </c>
      <c r="AC34" s="160">
        <v>6058</v>
      </c>
      <c r="AD34" s="159">
        <v>25146</v>
      </c>
      <c r="AE34" s="156">
        <v>4.1508748761967702</v>
      </c>
      <c r="AF34" s="160">
        <v>61</v>
      </c>
      <c r="AG34" s="159">
        <v>132</v>
      </c>
      <c r="AH34" s="156">
        <v>2.1639344262295102</v>
      </c>
      <c r="AI34" s="160">
        <v>2312</v>
      </c>
      <c r="AJ34" s="159">
        <v>5949</v>
      </c>
      <c r="AK34" s="156">
        <v>2.57309688581315</v>
      </c>
      <c r="AL34" s="160">
        <v>327</v>
      </c>
      <c r="AM34" s="159">
        <v>871</v>
      </c>
      <c r="AN34" s="156">
        <v>2.6636085626911301</v>
      </c>
      <c r="AO34" s="160">
        <v>224</v>
      </c>
      <c r="AP34" s="159">
        <v>484</v>
      </c>
      <c r="AQ34" s="156">
        <v>2.16071428571429</v>
      </c>
      <c r="AR34" s="160">
        <v>429</v>
      </c>
      <c r="AS34" s="159">
        <v>806</v>
      </c>
      <c r="AT34" s="156">
        <v>1.87878787878788</v>
      </c>
      <c r="AU34" s="160">
        <v>360</v>
      </c>
      <c r="AV34" s="159">
        <v>592</v>
      </c>
      <c r="AW34" s="156">
        <v>1.6444444444444399</v>
      </c>
      <c r="AX34" s="160">
        <v>527</v>
      </c>
      <c r="AY34" s="159">
        <v>1044</v>
      </c>
      <c r="AZ34" s="156">
        <v>1.9810246679316901</v>
      </c>
      <c r="BA34" s="160">
        <v>762</v>
      </c>
      <c r="BB34" s="159">
        <v>3593</v>
      </c>
      <c r="BC34" s="156">
        <v>4.7152230971128599</v>
      </c>
      <c r="BD34" s="160">
        <v>1673</v>
      </c>
      <c r="BE34" s="159">
        <v>5863</v>
      </c>
      <c r="BF34" s="156">
        <v>3.5044829647340099</v>
      </c>
      <c r="BG34" s="160">
        <v>748</v>
      </c>
      <c r="BH34" s="159">
        <v>2954</v>
      </c>
      <c r="BI34" s="156">
        <v>3.94919786096257</v>
      </c>
      <c r="BJ34" s="160">
        <v>2596</v>
      </c>
      <c r="BK34" s="159">
        <v>5844</v>
      </c>
      <c r="BL34" s="156">
        <v>2.2511556240369801</v>
      </c>
      <c r="BM34" s="160">
        <v>288</v>
      </c>
      <c r="BN34" s="159">
        <v>409</v>
      </c>
      <c r="BO34" s="156">
        <v>1.4201388888888899</v>
      </c>
      <c r="BP34" s="160">
        <v>2780</v>
      </c>
      <c r="BQ34" s="159">
        <v>6899</v>
      </c>
      <c r="BR34" s="156">
        <v>2.4816546762589899</v>
      </c>
      <c r="BS34" s="160">
        <v>4245</v>
      </c>
      <c r="BT34" s="159">
        <v>10508</v>
      </c>
      <c r="BU34" s="156">
        <v>2.4753828032979999</v>
      </c>
      <c r="BV34" s="160">
        <v>687</v>
      </c>
      <c r="BW34" s="159">
        <v>1378</v>
      </c>
      <c r="BX34" s="156">
        <v>2.0058224163027698</v>
      </c>
      <c r="BY34" s="160">
        <v>14091</v>
      </c>
      <c r="BZ34" s="159">
        <v>30693</v>
      </c>
      <c r="CA34" s="156">
        <v>2.1781988503299998</v>
      </c>
      <c r="CB34" s="145">
        <f t="shared" si="0"/>
        <v>58105</v>
      </c>
      <c r="CC34" s="146">
        <f t="shared" si="0"/>
        <v>150495</v>
      </c>
      <c r="CD34" s="143">
        <f t="shared" si="1"/>
        <v>2.5900524911797609</v>
      </c>
    </row>
    <row r="35" spans="1:82" s="126" customFormat="1" ht="11.25" customHeight="1" x14ac:dyDescent="0.2">
      <c r="A35" s="142" t="s">
        <v>41</v>
      </c>
      <c r="B35" s="154">
        <v>339</v>
      </c>
      <c r="C35" s="155">
        <v>2101</v>
      </c>
      <c r="D35" s="156">
        <v>6.1976401179940996</v>
      </c>
      <c r="E35" s="154">
        <v>32</v>
      </c>
      <c r="F35" s="155">
        <v>159</v>
      </c>
      <c r="G35" s="156">
        <v>4.96875</v>
      </c>
      <c r="H35" s="160">
        <v>427</v>
      </c>
      <c r="I35" s="159">
        <v>671</v>
      </c>
      <c r="J35" s="156">
        <v>1.5714285714285701</v>
      </c>
      <c r="K35" s="157">
        <v>107</v>
      </c>
      <c r="L35" s="159">
        <v>225</v>
      </c>
      <c r="M35" s="156">
        <v>2.10280373831776</v>
      </c>
      <c r="N35" s="160">
        <v>1367</v>
      </c>
      <c r="O35" s="159">
        <v>3521</v>
      </c>
      <c r="P35" s="156">
        <v>2.5757132406730099</v>
      </c>
      <c r="Q35" s="160">
        <v>8459</v>
      </c>
      <c r="R35" s="159">
        <v>15201</v>
      </c>
      <c r="S35" s="156">
        <v>1.79702092445916</v>
      </c>
      <c r="T35" s="160">
        <v>1062</v>
      </c>
      <c r="U35" s="159">
        <v>1289</v>
      </c>
      <c r="V35" s="156">
        <v>1.2137476459510399</v>
      </c>
      <c r="W35" s="160">
        <v>13941</v>
      </c>
      <c r="X35" s="159">
        <v>38749</v>
      </c>
      <c r="Y35" s="156">
        <v>2.77949931855678</v>
      </c>
      <c r="Z35" s="160">
        <v>6</v>
      </c>
      <c r="AA35" s="159">
        <v>7</v>
      </c>
      <c r="AB35" s="156">
        <v>1.1666666666666701</v>
      </c>
      <c r="AC35" s="160">
        <v>1282</v>
      </c>
      <c r="AD35" s="159">
        <v>2978</v>
      </c>
      <c r="AE35" s="156">
        <v>2.3229329173166899</v>
      </c>
      <c r="AF35" s="160">
        <v>11</v>
      </c>
      <c r="AG35" s="159">
        <v>13</v>
      </c>
      <c r="AH35" s="156">
        <v>1.1818181818181801</v>
      </c>
      <c r="AI35" s="160">
        <v>5121</v>
      </c>
      <c r="AJ35" s="159">
        <v>7594</v>
      </c>
      <c r="AK35" s="156">
        <v>1.4829134934583099</v>
      </c>
      <c r="AL35" s="160">
        <v>125</v>
      </c>
      <c r="AM35" s="159">
        <v>332</v>
      </c>
      <c r="AN35" s="156">
        <v>2.6560000000000001</v>
      </c>
      <c r="AO35" s="160">
        <v>275</v>
      </c>
      <c r="AP35" s="159">
        <v>475</v>
      </c>
      <c r="AQ35" s="156">
        <v>1.72727272727273</v>
      </c>
      <c r="AR35" s="160">
        <v>3162</v>
      </c>
      <c r="AS35" s="159">
        <v>3470</v>
      </c>
      <c r="AT35" s="156">
        <v>1.0974067046173299</v>
      </c>
      <c r="AU35" s="160">
        <v>122</v>
      </c>
      <c r="AV35" s="159">
        <v>326</v>
      </c>
      <c r="AW35" s="156">
        <v>2.6721311475409801</v>
      </c>
      <c r="AX35" s="160">
        <v>280</v>
      </c>
      <c r="AY35" s="159">
        <v>541</v>
      </c>
      <c r="AZ35" s="156">
        <v>1.93214285714286</v>
      </c>
      <c r="BA35" s="160">
        <v>138</v>
      </c>
      <c r="BB35" s="159">
        <v>228</v>
      </c>
      <c r="BC35" s="156">
        <v>1.65217391304348</v>
      </c>
      <c r="BD35" s="160">
        <v>333</v>
      </c>
      <c r="BE35" s="159">
        <v>690</v>
      </c>
      <c r="BF35" s="156">
        <v>2.07207207207207</v>
      </c>
      <c r="BG35" s="160">
        <v>74</v>
      </c>
      <c r="BH35" s="159">
        <v>272</v>
      </c>
      <c r="BI35" s="156">
        <v>3.6756756756756799</v>
      </c>
      <c r="BJ35" s="160">
        <v>3496</v>
      </c>
      <c r="BK35" s="159">
        <v>7334</v>
      </c>
      <c r="BL35" s="156">
        <v>2.0978260869565202</v>
      </c>
      <c r="BM35" s="160">
        <v>49</v>
      </c>
      <c r="BN35" s="159">
        <v>102</v>
      </c>
      <c r="BO35" s="156">
        <v>2.0816326530612201</v>
      </c>
      <c r="BP35" s="160">
        <v>3007</v>
      </c>
      <c r="BQ35" s="159">
        <v>5067</v>
      </c>
      <c r="BR35" s="156">
        <v>1.6850681742600599</v>
      </c>
      <c r="BS35" s="160">
        <v>3820</v>
      </c>
      <c r="BT35" s="159">
        <v>9490</v>
      </c>
      <c r="BU35" s="156">
        <v>2.4842931937172801</v>
      </c>
      <c r="BV35" s="160">
        <v>277</v>
      </c>
      <c r="BW35" s="159">
        <v>751</v>
      </c>
      <c r="BX35" s="156">
        <v>2.7111913357400699</v>
      </c>
      <c r="BY35" s="160">
        <v>18248</v>
      </c>
      <c r="BZ35" s="159">
        <v>34536</v>
      </c>
      <c r="CA35" s="156">
        <v>1.8925909688733</v>
      </c>
      <c r="CB35" s="145">
        <f t="shared" si="0"/>
        <v>65560</v>
      </c>
      <c r="CC35" s="146">
        <f t="shared" si="0"/>
        <v>136122</v>
      </c>
      <c r="CD35" s="143">
        <f t="shared" si="1"/>
        <v>2.0762965222696765</v>
      </c>
    </row>
    <row r="36" spans="1:82" s="126" customFormat="1" ht="11.25" customHeight="1" x14ac:dyDescent="0.2">
      <c r="A36" s="142" t="s">
        <v>57</v>
      </c>
      <c r="B36" s="154">
        <v>218</v>
      </c>
      <c r="C36" s="155">
        <v>609</v>
      </c>
      <c r="D36" s="156">
        <v>2.7935779816513802</v>
      </c>
      <c r="E36" s="160">
        <v>29</v>
      </c>
      <c r="F36" s="159">
        <v>83</v>
      </c>
      <c r="G36" s="156">
        <v>2.8620689655172402</v>
      </c>
      <c r="H36" s="160">
        <v>0</v>
      </c>
      <c r="I36" s="159">
        <v>0</v>
      </c>
      <c r="J36" s="156" t="s">
        <v>131</v>
      </c>
      <c r="K36" s="160">
        <v>89</v>
      </c>
      <c r="L36" s="159">
        <v>276</v>
      </c>
      <c r="M36" s="156">
        <v>3.1011235955056198</v>
      </c>
      <c r="N36" s="160">
        <v>1225</v>
      </c>
      <c r="O36" s="159">
        <v>3847</v>
      </c>
      <c r="P36" s="156">
        <v>3.14040816326531</v>
      </c>
      <c r="Q36" s="160">
        <v>9398</v>
      </c>
      <c r="R36" s="159">
        <v>18606</v>
      </c>
      <c r="S36" s="156">
        <v>1.9797829325388401</v>
      </c>
      <c r="T36" s="160">
        <v>66</v>
      </c>
      <c r="U36" s="159">
        <v>137</v>
      </c>
      <c r="V36" s="156">
        <v>2.0757575757575801</v>
      </c>
      <c r="W36" s="160">
        <v>5008</v>
      </c>
      <c r="X36" s="159">
        <v>12153</v>
      </c>
      <c r="Y36" s="156">
        <v>2.4267172523961702</v>
      </c>
      <c r="Z36" s="160">
        <v>4</v>
      </c>
      <c r="AA36" s="159">
        <v>13</v>
      </c>
      <c r="AB36" s="156">
        <v>3.25</v>
      </c>
      <c r="AC36" s="160">
        <v>1744</v>
      </c>
      <c r="AD36" s="159">
        <v>4035</v>
      </c>
      <c r="AE36" s="156">
        <v>2.3136467889908299</v>
      </c>
      <c r="AF36" s="160">
        <v>4</v>
      </c>
      <c r="AG36" s="159">
        <v>28</v>
      </c>
      <c r="AH36" s="156">
        <v>7</v>
      </c>
      <c r="AI36" s="160">
        <v>7508</v>
      </c>
      <c r="AJ36" s="159">
        <v>13733</v>
      </c>
      <c r="AK36" s="156">
        <v>1.82911561001598</v>
      </c>
      <c r="AL36" s="160">
        <v>126</v>
      </c>
      <c r="AM36" s="159">
        <v>323</v>
      </c>
      <c r="AN36" s="156">
        <v>2.5634920634920602</v>
      </c>
      <c r="AO36" s="160">
        <v>385</v>
      </c>
      <c r="AP36" s="159">
        <v>595</v>
      </c>
      <c r="AQ36" s="156">
        <v>1.5454545454545501</v>
      </c>
      <c r="AR36" s="160">
        <v>261</v>
      </c>
      <c r="AS36" s="159">
        <v>444</v>
      </c>
      <c r="AT36" s="156">
        <v>1.70114942528736</v>
      </c>
      <c r="AU36" s="160">
        <v>143</v>
      </c>
      <c r="AV36" s="159">
        <v>310</v>
      </c>
      <c r="AW36" s="156">
        <v>2.1678321678321701</v>
      </c>
      <c r="AX36" s="160">
        <v>313</v>
      </c>
      <c r="AY36" s="159">
        <v>606</v>
      </c>
      <c r="AZ36" s="156">
        <v>1.93610223642173</v>
      </c>
      <c r="BA36" s="160">
        <v>72</v>
      </c>
      <c r="BB36" s="159">
        <v>196</v>
      </c>
      <c r="BC36" s="156">
        <v>2.7222222222222201</v>
      </c>
      <c r="BD36" s="160">
        <v>398</v>
      </c>
      <c r="BE36" s="159">
        <v>1327</v>
      </c>
      <c r="BF36" s="156">
        <v>3.3341708542713602</v>
      </c>
      <c r="BG36" s="160">
        <v>42</v>
      </c>
      <c r="BH36" s="159">
        <v>97</v>
      </c>
      <c r="BI36" s="156">
        <v>2.3095238095238102</v>
      </c>
      <c r="BJ36" s="160">
        <v>838</v>
      </c>
      <c r="BK36" s="159">
        <v>1633</v>
      </c>
      <c r="BL36" s="156">
        <v>1.94868735083532</v>
      </c>
      <c r="BM36" s="160">
        <v>90</v>
      </c>
      <c r="BN36" s="159">
        <v>224</v>
      </c>
      <c r="BO36" s="156">
        <v>2.4888888888888898</v>
      </c>
      <c r="BP36" s="160">
        <v>4398</v>
      </c>
      <c r="BQ36" s="159">
        <v>9142</v>
      </c>
      <c r="BR36" s="156">
        <v>2.07867212369259</v>
      </c>
      <c r="BS36" s="160">
        <v>2408</v>
      </c>
      <c r="BT36" s="159">
        <v>5825</v>
      </c>
      <c r="BU36" s="156">
        <v>2.4190199335548201</v>
      </c>
      <c r="BV36" s="160">
        <v>360</v>
      </c>
      <c r="BW36" s="159">
        <v>1055</v>
      </c>
      <c r="BX36" s="156">
        <v>2.9305555555555598</v>
      </c>
      <c r="BY36" s="160">
        <v>20648</v>
      </c>
      <c r="BZ36" s="159">
        <v>40787</v>
      </c>
      <c r="CA36" s="156">
        <v>1.9753487020534699</v>
      </c>
      <c r="CB36" s="145">
        <f t="shared" si="0"/>
        <v>55775</v>
      </c>
      <c r="CC36" s="146">
        <f t="shared" si="0"/>
        <v>116084</v>
      </c>
      <c r="CD36" s="143">
        <f t="shared" si="1"/>
        <v>2.0812909009412821</v>
      </c>
    </row>
    <row r="37" spans="1:82" s="126" customFormat="1" ht="11.25" customHeight="1" x14ac:dyDescent="0.2">
      <c r="A37" s="142" t="s">
        <v>30</v>
      </c>
      <c r="B37" s="154">
        <v>936</v>
      </c>
      <c r="C37" s="155">
        <v>1908</v>
      </c>
      <c r="D37" s="156">
        <v>2.0384615384615401</v>
      </c>
      <c r="E37" s="154">
        <v>8</v>
      </c>
      <c r="F37" s="155">
        <v>10</v>
      </c>
      <c r="G37" s="156">
        <v>1.25</v>
      </c>
      <c r="H37" s="160">
        <v>849</v>
      </c>
      <c r="I37" s="159">
        <v>1445</v>
      </c>
      <c r="J37" s="156">
        <v>1.7020023557126001</v>
      </c>
      <c r="K37" s="157">
        <v>840</v>
      </c>
      <c r="L37" s="159">
        <v>1492</v>
      </c>
      <c r="M37" s="156">
        <v>1.7761904761904801</v>
      </c>
      <c r="N37" s="160">
        <v>2940</v>
      </c>
      <c r="O37" s="159">
        <v>5244</v>
      </c>
      <c r="P37" s="156">
        <v>1.7836734693877601</v>
      </c>
      <c r="Q37" s="160">
        <v>6527</v>
      </c>
      <c r="R37" s="159">
        <v>11885</v>
      </c>
      <c r="S37" s="156">
        <v>1.82089780910066</v>
      </c>
      <c r="T37" s="160">
        <v>380</v>
      </c>
      <c r="U37" s="159">
        <v>539</v>
      </c>
      <c r="V37" s="156">
        <v>1.4184210526315799</v>
      </c>
      <c r="W37" s="160">
        <v>6064</v>
      </c>
      <c r="X37" s="159">
        <v>14483</v>
      </c>
      <c r="Y37" s="156">
        <v>2.38835751978892</v>
      </c>
      <c r="Z37" s="160">
        <v>62</v>
      </c>
      <c r="AA37" s="159">
        <v>138</v>
      </c>
      <c r="AB37" s="156">
        <v>2.2258064516128999</v>
      </c>
      <c r="AC37" s="160">
        <v>2855</v>
      </c>
      <c r="AD37" s="159">
        <v>7687</v>
      </c>
      <c r="AE37" s="156">
        <v>2.6924693520140099</v>
      </c>
      <c r="AF37" s="160">
        <v>26</v>
      </c>
      <c r="AG37" s="159">
        <v>42</v>
      </c>
      <c r="AH37" s="156">
        <v>1.6153846153846201</v>
      </c>
      <c r="AI37" s="160">
        <v>1871</v>
      </c>
      <c r="AJ37" s="159">
        <v>4046</v>
      </c>
      <c r="AK37" s="156">
        <v>2.1624799572421201</v>
      </c>
      <c r="AL37" s="160">
        <v>103</v>
      </c>
      <c r="AM37" s="159">
        <v>222</v>
      </c>
      <c r="AN37" s="156">
        <v>2.15533980582524</v>
      </c>
      <c r="AO37" s="160">
        <v>560</v>
      </c>
      <c r="AP37" s="159">
        <v>1154</v>
      </c>
      <c r="AQ37" s="156">
        <v>2.0607142857142899</v>
      </c>
      <c r="AR37" s="160">
        <v>37</v>
      </c>
      <c r="AS37" s="159">
        <v>116</v>
      </c>
      <c r="AT37" s="156">
        <v>3.13513513513514</v>
      </c>
      <c r="AU37" s="160">
        <v>244</v>
      </c>
      <c r="AV37" s="159">
        <v>633</v>
      </c>
      <c r="AW37" s="156">
        <v>2.59426229508197</v>
      </c>
      <c r="AX37" s="160">
        <v>513</v>
      </c>
      <c r="AY37" s="159">
        <v>902</v>
      </c>
      <c r="AZ37" s="156">
        <v>1.75828460038986</v>
      </c>
      <c r="BA37" s="160">
        <v>299</v>
      </c>
      <c r="BB37" s="159">
        <v>1063</v>
      </c>
      <c r="BC37" s="156">
        <v>3.5551839464882899</v>
      </c>
      <c r="BD37" s="160">
        <v>1567</v>
      </c>
      <c r="BE37" s="159">
        <v>4031</v>
      </c>
      <c r="BF37" s="156">
        <v>2.57243139757498</v>
      </c>
      <c r="BG37" s="160">
        <v>648</v>
      </c>
      <c r="BH37" s="159">
        <v>1701</v>
      </c>
      <c r="BI37" s="156">
        <v>2.625</v>
      </c>
      <c r="BJ37" s="160">
        <v>2724</v>
      </c>
      <c r="BK37" s="159">
        <v>4992</v>
      </c>
      <c r="BL37" s="156">
        <v>1.83259911894273</v>
      </c>
      <c r="BM37" s="160">
        <v>281</v>
      </c>
      <c r="BN37" s="159">
        <v>994</v>
      </c>
      <c r="BO37" s="156">
        <v>3.5373665480427001</v>
      </c>
      <c r="BP37" s="160">
        <v>4857</v>
      </c>
      <c r="BQ37" s="159">
        <v>10947</v>
      </c>
      <c r="BR37" s="156">
        <v>2.25386040765905</v>
      </c>
      <c r="BS37" s="160">
        <v>4235</v>
      </c>
      <c r="BT37" s="159">
        <v>9920</v>
      </c>
      <c r="BU37" s="156">
        <v>2.34238488783943</v>
      </c>
      <c r="BV37" s="160">
        <v>477</v>
      </c>
      <c r="BW37" s="159">
        <v>771</v>
      </c>
      <c r="BX37" s="156">
        <v>1.6163522012578599</v>
      </c>
      <c r="BY37" s="160">
        <v>13941</v>
      </c>
      <c r="BZ37" s="159">
        <v>22753</v>
      </c>
      <c r="CA37" s="156">
        <v>1.63209238935514</v>
      </c>
      <c r="CB37" s="145">
        <f t="shared" si="0"/>
        <v>53844</v>
      </c>
      <c r="CC37" s="146">
        <f t="shared" si="0"/>
        <v>109118</v>
      </c>
      <c r="CD37" s="143">
        <f t="shared" si="1"/>
        <v>2.0265582051853501</v>
      </c>
    </row>
    <row r="38" spans="1:82" s="126" customFormat="1" ht="11.25" customHeight="1" x14ac:dyDescent="0.2">
      <c r="A38" s="142" t="s">
        <v>1</v>
      </c>
      <c r="B38" s="154">
        <v>403</v>
      </c>
      <c r="C38" s="155">
        <v>1947</v>
      </c>
      <c r="D38" s="156">
        <v>4.8312655086848597</v>
      </c>
      <c r="E38" s="154">
        <v>22</v>
      </c>
      <c r="F38" s="155">
        <v>51</v>
      </c>
      <c r="G38" s="156">
        <v>2.3181818181818201</v>
      </c>
      <c r="H38" s="157">
        <v>0</v>
      </c>
      <c r="I38" s="158">
        <v>0</v>
      </c>
      <c r="J38" s="156" t="s">
        <v>131</v>
      </c>
      <c r="K38" s="160">
        <v>283</v>
      </c>
      <c r="L38" s="159">
        <v>588</v>
      </c>
      <c r="M38" s="156">
        <v>2.0777385159010602</v>
      </c>
      <c r="N38" s="160">
        <v>2574</v>
      </c>
      <c r="O38" s="159">
        <v>5031</v>
      </c>
      <c r="P38" s="156">
        <v>1.9545454545454499</v>
      </c>
      <c r="Q38" s="160">
        <v>3256</v>
      </c>
      <c r="R38" s="159">
        <v>6818</v>
      </c>
      <c r="S38" s="156">
        <v>2.0939803439803399</v>
      </c>
      <c r="T38" s="160">
        <v>1494</v>
      </c>
      <c r="U38" s="159">
        <v>3229</v>
      </c>
      <c r="V38" s="156">
        <v>2.1613119143239601</v>
      </c>
      <c r="W38" s="160">
        <v>14443</v>
      </c>
      <c r="X38" s="159">
        <v>27089</v>
      </c>
      <c r="Y38" s="156">
        <v>1.87557986567888</v>
      </c>
      <c r="Z38" s="160">
        <v>31</v>
      </c>
      <c r="AA38" s="159">
        <v>71</v>
      </c>
      <c r="AB38" s="156">
        <v>2.2903225806451601</v>
      </c>
      <c r="AC38" s="160">
        <v>1496</v>
      </c>
      <c r="AD38" s="159">
        <v>4429</v>
      </c>
      <c r="AE38" s="156">
        <v>2.9605614973262</v>
      </c>
      <c r="AF38" s="160">
        <v>125</v>
      </c>
      <c r="AG38" s="159">
        <v>184</v>
      </c>
      <c r="AH38" s="156">
        <v>1.472</v>
      </c>
      <c r="AI38" s="160">
        <v>1866</v>
      </c>
      <c r="AJ38" s="159">
        <v>3413</v>
      </c>
      <c r="AK38" s="156">
        <v>1.82904608788853</v>
      </c>
      <c r="AL38" s="160">
        <v>601</v>
      </c>
      <c r="AM38" s="159">
        <v>1755</v>
      </c>
      <c r="AN38" s="156">
        <v>2.9201331114808702</v>
      </c>
      <c r="AO38" s="160">
        <v>177</v>
      </c>
      <c r="AP38" s="159">
        <v>483</v>
      </c>
      <c r="AQ38" s="156">
        <v>2.7288135593220302</v>
      </c>
      <c r="AR38" s="160">
        <v>184</v>
      </c>
      <c r="AS38" s="159">
        <v>330</v>
      </c>
      <c r="AT38" s="156">
        <v>1.7934782608695701</v>
      </c>
      <c r="AU38" s="160">
        <v>92</v>
      </c>
      <c r="AV38" s="159">
        <v>202</v>
      </c>
      <c r="AW38" s="156">
        <v>2.1956521739130399</v>
      </c>
      <c r="AX38" s="160">
        <v>191</v>
      </c>
      <c r="AY38" s="159">
        <v>659</v>
      </c>
      <c r="AZ38" s="156">
        <v>3.45026178010471</v>
      </c>
      <c r="BA38" s="160">
        <v>204</v>
      </c>
      <c r="BB38" s="159">
        <v>590</v>
      </c>
      <c r="BC38" s="156">
        <v>2.8921568627451002</v>
      </c>
      <c r="BD38" s="160">
        <v>533</v>
      </c>
      <c r="BE38" s="159">
        <v>1523</v>
      </c>
      <c r="BF38" s="156">
        <v>2.8574108818011301</v>
      </c>
      <c r="BG38" s="160">
        <v>198</v>
      </c>
      <c r="BH38" s="159">
        <v>919</v>
      </c>
      <c r="BI38" s="156">
        <v>4.6414141414141401</v>
      </c>
      <c r="BJ38" s="160">
        <v>2506</v>
      </c>
      <c r="BK38" s="159">
        <v>4785</v>
      </c>
      <c r="BL38" s="156">
        <v>1.90941739824421</v>
      </c>
      <c r="BM38" s="160">
        <v>124</v>
      </c>
      <c r="BN38" s="159">
        <v>367</v>
      </c>
      <c r="BO38" s="156">
        <v>2.9596774193548399</v>
      </c>
      <c r="BP38" s="160">
        <v>2576</v>
      </c>
      <c r="BQ38" s="159">
        <v>5570</v>
      </c>
      <c r="BR38" s="156">
        <v>2.1622670807453401</v>
      </c>
      <c r="BS38" s="160">
        <v>5642</v>
      </c>
      <c r="BT38" s="159">
        <v>13608</v>
      </c>
      <c r="BU38" s="156">
        <v>2.4119106699751902</v>
      </c>
      <c r="BV38" s="160">
        <v>289</v>
      </c>
      <c r="BW38" s="159">
        <v>576</v>
      </c>
      <c r="BX38" s="156">
        <v>1.99307958477509</v>
      </c>
      <c r="BY38" s="160">
        <v>10255</v>
      </c>
      <c r="BZ38" s="159">
        <v>18918</v>
      </c>
      <c r="CA38" s="156">
        <v>1.8447586543149701</v>
      </c>
      <c r="CB38" s="145">
        <f t="shared" si="0"/>
        <v>49565</v>
      </c>
      <c r="CC38" s="146">
        <f t="shared" si="0"/>
        <v>103135</v>
      </c>
      <c r="CD38" s="143">
        <f t="shared" si="1"/>
        <v>2.0808029859780088</v>
      </c>
    </row>
    <row r="39" spans="1:82" s="126" customFormat="1" ht="11.25" customHeight="1" x14ac:dyDescent="0.2">
      <c r="A39" s="142" t="s">
        <v>37</v>
      </c>
      <c r="B39" s="154">
        <v>875</v>
      </c>
      <c r="C39" s="155">
        <v>1754</v>
      </c>
      <c r="D39" s="156">
        <v>2.0045714285714298</v>
      </c>
      <c r="E39" s="160">
        <v>75</v>
      </c>
      <c r="F39" s="159">
        <v>172</v>
      </c>
      <c r="G39" s="156">
        <v>2.2933333333333299</v>
      </c>
      <c r="H39" s="160">
        <v>185</v>
      </c>
      <c r="I39" s="159">
        <v>332</v>
      </c>
      <c r="J39" s="156">
        <v>1.79459459459459</v>
      </c>
      <c r="K39" s="157">
        <v>493</v>
      </c>
      <c r="L39" s="159">
        <v>879</v>
      </c>
      <c r="M39" s="156">
        <v>1.78296146044625</v>
      </c>
      <c r="N39" s="160">
        <v>3519</v>
      </c>
      <c r="O39" s="159">
        <v>6918</v>
      </c>
      <c r="P39" s="156">
        <v>1.96589940323956</v>
      </c>
      <c r="Q39" s="160">
        <v>4545</v>
      </c>
      <c r="R39" s="159">
        <v>10786</v>
      </c>
      <c r="S39" s="156">
        <v>2.3731573157315702</v>
      </c>
      <c r="T39" s="160">
        <v>481</v>
      </c>
      <c r="U39" s="159">
        <v>744</v>
      </c>
      <c r="V39" s="156">
        <v>1.54677754677755</v>
      </c>
      <c r="W39" s="160">
        <v>5637</v>
      </c>
      <c r="X39" s="159">
        <v>10750</v>
      </c>
      <c r="Y39" s="156">
        <v>1.90704275323754</v>
      </c>
      <c r="Z39" s="160">
        <v>82</v>
      </c>
      <c r="AA39" s="159">
        <v>201</v>
      </c>
      <c r="AB39" s="156">
        <v>2.4512195121951201</v>
      </c>
      <c r="AC39" s="160">
        <v>4790</v>
      </c>
      <c r="AD39" s="159">
        <v>14036</v>
      </c>
      <c r="AE39" s="156">
        <v>2.9302713987473901</v>
      </c>
      <c r="AF39" s="160">
        <v>38</v>
      </c>
      <c r="AG39" s="159">
        <v>83</v>
      </c>
      <c r="AH39" s="156">
        <v>2.1842105263157898</v>
      </c>
      <c r="AI39" s="160">
        <v>2223</v>
      </c>
      <c r="AJ39" s="159">
        <v>4006</v>
      </c>
      <c r="AK39" s="156">
        <v>1.80206927575349</v>
      </c>
      <c r="AL39" s="160">
        <v>383</v>
      </c>
      <c r="AM39" s="159">
        <v>870</v>
      </c>
      <c r="AN39" s="156">
        <v>2.2715404699738899</v>
      </c>
      <c r="AO39" s="160">
        <v>627</v>
      </c>
      <c r="AP39" s="159">
        <v>1355</v>
      </c>
      <c r="AQ39" s="156">
        <v>2.1610845295055801</v>
      </c>
      <c r="AR39" s="160">
        <v>352</v>
      </c>
      <c r="AS39" s="159">
        <v>778</v>
      </c>
      <c r="AT39" s="156">
        <v>2.2102272727272698</v>
      </c>
      <c r="AU39" s="160">
        <v>398</v>
      </c>
      <c r="AV39" s="159">
        <v>519</v>
      </c>
      <c r="AW39" s="156">
        <v>1.30402010050251</v>
      </c>
      <c r="AX39" s="160">
        <v>439</v>
      </c>
      <c r="AY39" s="159">
        <v>883</v>
      </c>
      <c r="AZ39" s="156">
        <v>2.0113895216400901</v>
      </c>
      <c r="BA39" s="160">
        <v>641</v>
      </c>
      <c r="BB39" s="159">
        <v>1362</v>
      </c>
      <c r="BC39" s="156">
        <v>2.1248049921996901</v>
      </c>
      <c r="BD39" s="160">
        <v>1028</v>
      </c>
      <c r="BE39" s="159">
        <v>1886</v>
      </c>
      <c r="BF39" s="156">
        <v>1.83463035019455</v>
      </c>
      <c r="BG39" s="160">
        <v>467</v>
      </c>
      <c r="BH39" s="159">
        <v>759</v>
      </c>
      <c r="BI39" s="156">
        <v>1.62526766595289</v>
      </c>
      <c r="BJ39" s="160">
        <v>2971</v>
      </c>
      <c r="BK39" s="159">
        <v>5414</v>
      </c>
      <c r="BL39" s="156">
        <v>1.82228205991249</v>
      </c>
      <c r="BM39" s="160">
        <v>493</v>
      </c>
      <c r="BN39" s="159">
        <v>1154</v>
      </c>
      <c r="BO39" s="156">
        <v>2.3407707910750499</v>
      </c>
      <c r="BP39" s="160">
        <v>4282</v>
      </c>
      <c r="BQ39" s="159">
        <v>11750</v>
      </c>
      <c r="BR39" s="156">
        <v>2.7440448388603502</v>
      </c>
      <c r="BS39" s="160">
        <v>3398</v>
      </c>
      <c r="BT39" s="159">
        <v>7300</v>
      </c>
      <c r="BU39" s="156">
        <v>2.1483225426721599</v>
      </c>
      <c r="BV39" s="160">
        <v>670</v>
      </c>
      <c r="BW39" s="159">
        <v>1454</v>
      </c>
      <c r="BX39" s="156">
        <v>2.1701492537313398</v>
      </c>
      <c r="BY39" s="160">
        <v>8748</v>
      </c>
      <c r="BZ39" s="159">
        <v>15171</v>
      </c>
      <c r="CA39" s="156">
        <v>1.7342249657064499</v>
      </c>
      <c r="CB39" s="145">
        <f t="shared" si="0"/>
        <v>47840</v>
      </c>
      <c r="CC39" s="146">
        <f t="shared" si="0"/>
        <v>101316</v>
      </c>
      <c r="CD39" s="143">
        <f t="shared" si="1"/>
        <v>2.1178093645484948</v>
      </c>
    </row>
    <row r="40" spans="1:82" s="126" customFormat="1" ht="11.25" customHeight="1" x14ac:dyDescent="0.2">
      <c r="A40" s="142" t="s">
        <v>40</v>
      </c>
      <c r="B40" s="154">
        <v>259</v>
      </c>
      <c r="C40" s="155">
        <v>1200</v>
      </c>
      <c r="D40" s="156">
        <v>4.6332046332046302</v>
      </c>
      <c r="E40" s="154">
        <v>14</v>
      </c>
      <c r="F40" s="155">
        <v>33</v>
      </c>
      <c r="G40" s="156">
        <v>2.3571428571428599</v>
      </c>
      <c r="H40" s="160">
        <v>14</v>
      </c>
      <c r="I40" s="159">
        <v>42</v>
      </c>
      <c r="J40" s="156">
        <v>3</v>
      </c>
      <c r="K40" s="157">
        <v>101</v>
      </c>
      <c r="L40" s="159">
        <v>365</v>
      </c>
      <c r="M40" s="156">
        <v>3.61386138613861</v>
      </c>
      <c r="N40" s="160">
        <v>1156</v>
      </c>
      <c r="O40" s="159">
        <v>3721</v>
      </c>
      <c r="P40" s="156">
        <v>3.2188581314878899</v>
      </c>
      <c r="Q40" s="160">
        <v>2251</v>
      </c>
      <c r="R40" s="159">
        <v>5502</v>
      </c>
      <c r="S40" s="156">
        <v>2.44424700133274</v>
      </c>
      <c r="T40" s="160">
        <v>174</v>
      </c>
      <c r="U40" s="159">
        <v>388</v>
      </c>
      <c r="V40" s="156">
        <v>2.2298850574712601</v>
      </c>
      <c r="W40" s="160">
        <v>15045</v>
      </c>
      <c r="X40" s="159">
        <v>56082</v>
      </c>
      <c r="Y40" s="156">
        <v>3.7276171485543399</v>
      </c>
      <c r="Z40" s="160">
        <v>2</v>
      </c>
      <c r="AA40" s="159">
        <v>3</v>
      </c>
      <c r="AB40" s="156">
        <v>1.5</v>
      </c>
      <c r="AC40" s="160">
        <v>593</v>
      </c>
      <c r="AD40" s="159">
        <v>1725</v>
      </c>
      <c r="AE40" s="156">
        <v>2.9089376053962899</v>
      </c>
      <c r="AF40" s="160">
        <v>40</v>
      </c>
      <c r="AG40" s="159">
        <v>126</v>
      </c>
      <c r="AH40" s="156">
        <v>3.15</v>
      </c>
      <c r="AI40" s="160">
        <v>1013</v>
      </c>
      <c r="AJ40" s="159">
        <v>2303</v>
      </c>
      <c r="AK40" s="156">
        <v>2.2734452122408699</v>
      </c>
      <c r="AL40" s="160">
        <v>165</v>
      </c>
      <c r="AM40" s="159">
        <v>328</v>
      </c>
      <c r="AN40" s="156">
        <v>1.98787878787879</v>
      </c>
      <c r="AO40" s="160">
        <v>84</v>
      </c>
      <c r="AP40" s="159">
        <v>231</v>
      </c>
      <c r="AQ40" s="156">
        <v>2.75</v>
      </c>
      <c r="AR40" s="160">
        <v>119</v>
      </c>
      <c r="AS40" s="159">
        <v>474</v>
      </c>
      <c r="AT40" s="156">
        <v>3.98319327731092</v>
      </c>
      <c r="AU40" s="160">
        <v>59</v>
      </c>
      <c r="AV40" s="159">
        <v>103</v>
      </c>
      <c r="AW40" s="156">
        <v>1.7457627118644099</v>
      </c>
      <c r="AX40" s="160">
        <v>72</v>
      </c>
      <c r="AY40" s="159">
        <v>151</v>
      </c>
      <c r="AZ40" s="156">
        <v>2.0972222222222201</v>
      </c>
      <c r="BA40" s="160">
        <v>73</v>
      </c>
      <c r="BB40" s="159">
        <v>202</v>
      </c>
      <c r="BC40" s="156">
        <v>2.7671232876712302</v>
      </c>
      <c r="BD40" s="160">
        <v>426</v>
      </c>
      <c r="BE40" s="159">
        <v>1266</v>
      </c>
      <c r="BF40" s="156">
        <v>2.9718309859154899</v>
      </c>
      <c r="BG40" s="160">
        <v>32</v>
      </c>
      <c r="BH40" s="159">
        <v>70</v>
      </c>
      <c r="BI40" s="156">
        <v>2.1875</v>
      </c>
      <c r="BJ40" s="160">
        <v>753</v>
      </c>
      <c r="BK40" s="159">
        <v>1811</v>
      </c>
      <c r="BL40" s="156">
        <v>2.4050464807436902</v>
      </c>
      <c r="BM40" s="160">
        <v>29</v>
      </c>
      <c r="BN40" s="159">
        <v>86</v>
      </c>
      <c r="BO40" s="156">
        <v>2.9655172413793101</v>
      </c>
      <c r="BP40" s="160">
        <v>827</v>
      </c>
      <c r="BQ40" s="159">
        <v>2850</v>
      </c>
      <c r="BR40" s="156">
        <v>3.44619105199516</v>
      </c>
      <c r="BS40" s="160">
        <v>2995</v>
      </c>
      <c r="BT40" s="159">
        <v>9820</v>
      </c>
      <c r="BU40" s="156">
        <v>3.2787979966610998</v>
      </c>
      <c r="BV40" s="160">
        <v>169</v>
      </c>
      <c r="BW40" s="159">
        <v>563</v>
      </c>
      <c r="BX40" s="156">
        <v>3.3313609467455598</v>
      </c>
      <c r="BY40" s="160">
        <v>4864</v>
      </c>
      <c r="BZ40" s="159">
        <v>11253</v>
      </c>
      <c r="CA40" s="156">
        <v>2.3135279605263199</v>
      </c>
      <c r="CB40" s="145">
        <f t="shared" si="0"/>
        <v>31329</v>
      </c>
      <c r="CC40" s="146">
        <f t="shared" si="0"/>
        <v>100698</v>
      </c>
      <c r="CD40" s="143">
        <f t="shared" si="1"/>
        <v>3.2142104759168819</v>
      </c>
    </row>
    <row r="41" spans="1:82" s="126" customFormat="1" ht="11.25" customHeight="1" x14ac:dyDescent="0.2">
      <c r="A41" s="173" t="s">
        <v>50</v>
      </c>
      <c r="B41" s="160">
        <v>987</v>
      </c>
      <c r="C41" s="159">
        <v>2583</v>
      </c>
      <c r="D41" s="174">
        <v>2.6170212765957501</v>
      </c>
      <c r="E41" s="160">
        <v>85</v>
      </c>
      <c r="F41" s="159">
        <v>136</v>
      </c>
      <c r="G41" s="174">
        <v>1.6</v>
      </c>
      <c r="H41" s="160">
        <v>0</v>
      </c>
      <c r="I41" s="159">
        <v>0</v>
      </c>
      <c r="J41" s="174" t="s">
        <v>131</v>
      </c>
      <c r="K41" s="175">
        <v>492</v>
      </c>
      <c r="L41" s="159">
        <v>1472</v>
      </c>
      <c r="M41" s="174">
        <v>2.9918699186991899</v>
      </c>
      <c r="N41" s="160">
        <v>1955</v>
      </c>
      <c r="O41" s="159">
        <v>3997</v>
      </c>
      <c r="P41" s="174">
        <v>2.0445012787723802</v>
      </c>
      <c r="Q41" s="160">
        <v>4152</v>
      </c>
      <c r="R41" s="159">
        <v>9885</v>
      </c>
      <c r="S41" s="174">
        <v>2.38078034682081</v>
      </c>
      <c r="T41" s="160">
        <v>538</v>
      </c>
      <c r="U41" s="159">
        <v>1147</v>
      </c>
      <c r="V41" s="174">
        <v>2.1319702602230501</v>
      </c>
      <c r="W41" s="160">
        <v>3268</v>
      </c>
      <c r="X41" s="159">
        <v>7376</v>
      </c>
      <c r="Y41" s="174">
        <v>2.2570379436964498</v>
      </c>
      <c r="Z41" s="160">
        <v>60</v>
      </c>
      <c r="AA41" s="159">
        <v>122</v>
      </c>
      <c r="AB41" s="174">
        <v>2.0333333333333301</v>
      </c>
      <c r="AC41" s="160">
        <v>5287</v>
      </c>
      <c r="AD41" s="159">
        <v>16825</v>
      </c>
      <c r="AE41" s="174">
        <v>3.1823340268583298</v>
      </c>
      <c r="AF41" s="160">
        <v>68</v>
      </c>
      <c r="AG41" s="159">
        <v>191</v>
      </c>
      <c r="AH41" s="174">
        <v>2.8088235294117601</v>
      </c>
      <c r="AI41" s="160">
        <v>1910</v>
      </c>
      <c r="AJ41" s="159">
        <v>3917</v>
      </c>
      <c r="AK41" s="174">
        <v>2.0507853403141398</v>
      </c>
      <c r="AL41" s="160">
        <v>220</v>
      </c>
      <c r="AM41" s="159">
        <v>534</v>
      </c>
      <c r="AN41" s="174">
        <v>2.4272727272727299</v>
      </c>
      <c r="AO41" s="160">
        <v>475</v>
      </c>
      <c r="AP41" s="159">
        <v>879</v>
      </c>
      <c r="AQ41" s="174">
        <v>1.85052631578947</v>
      </c>
      <c r="AR41" s="160">
        <v>305</v>
      </c>
      <c r="AS41" s="159">
        <v>534</v>
      </c>
      <c r="AT41" s="174">
        <v>1.75081967213115</v>
      </c>
      <c r="AU41" s="160">
        <v>340</v>
      </c>
      <c r="AV41" s="159">
        <v>766</v>
      </c>
      <c r="AW41" s="174">
        <v>2.25294117647059</v>
      </c>
      <c r="AX41" s="160">
        <v>382</v>
      </c>
      <c r="AY41" s="159">
        <v>908</v>
      </c>
      <c r="AZ41" s="174">
        <v>2.3769633507853398</v>
      </c>
      <c r="BA41" s="160">
        <v>565</v>
      </c>
      <c r="BB41" s="159">
        <v>1484</v>
      </c>
      <c r="BC41" s="174">
        <v>2.6265486725663698</v>
      </c>
      <c r="BD41" s="160">
        <v>1108</v>
      </c>
      <c r="BE41" s="159">
        <v>2567</v>
      </c>
      <c r="BF41" s="174">
        <v>2.3167870036101101</v>
      </c>
      <c r="BG41" s="160">
        <v>644</v>
      </c>
      <c r="BH41" s="159">
        <v>1653</v>
      </c>
      <c r="BI41" s="174">
        <v>2.5667701863354</v>
      </c>
      <c r="BJ41" s="160">
        <v>1609</v>
      </c>
      <c r="BK41" s="159">
        <v>3330</v>
      </c>
      <c r="BL41" s="174">
        <v>2.0696084524549399</v>
      </c>
      <c r="BM41" s="160">
        <v>373</v>
      </c>
      <c r="BN41" s="159">
        <v>822</v>
      </c>
      <c r="BO41" s="174">
        <v>2.20375335120643</v>
      </c>
      <c r="BP41" s="160">
        <v>3780</v>
      </c>
      <c r="BQ41" s="159">
        <v>9729</v>
      </c>
      <c r="BR41" s="174">
        <v>2.57380952380952</v>
      </c>
      <c r="BS41" s="160">
        <v>3095</v>
      </c>
      <c r="BT41" s="159">
        <v>8327</v>
      </c>
      <c r="BU41" s="174">
        <v>2.6904684975767399</v>
      </c>
      <c r="BV41" s="160">
        <v>376</v>
      </c>
      <c r="BW41" s="159">
        <v>786</v>
      </c>
      <c r="BX41" s="174">
        <v>2.0904255319148901</v>
      </c>
      <c r="BY41" s="160">
        <v>9440</v>
      </c>
      <c r="BZ41" s="159">
        <v>15545</v>
      </c>
      <c r="CA41" s="174">
        <v>1.6467161016949201</v>
      </c>
      <c r="CB41" s="145">
        <f t="shared" ref="CB41:CC79" si="2">SUM(B41+E41+H41+K41+N41+Q41+T41+W41+Z41+AC41+AF41+AI41+AL41+AO41+AR41+AU41+AX41+BA41+BD41+BG41+BJ41+BM41+BP41+BS41+BV41+BY41)</f>
        <v>41514</v>
      </c>
      <c r="CC41" s="146">
        <f t="shared" si="2"/>
        <v>95515</v>
      </c>
      <c r="CD41" s="143">
        <f t="shared" si="1"/>
        <v>2.3007900949077418</v>
      </c>
    </row>
    <row r="42" spans="1:82" s="126" customFormat="1" ht="11.25" customHeight="1" x14ac:dyDescent="0.2">
      <c r="A42" s="142" t="s">
        <v>121</v>
      </c>
      <c r="B42" s="154">
        <v>50</v>
      </c>
      <c r="C42" s="155">
        <v>114</v>
      </c>
      <c r="D42" s="156">
        <v>2.2799999999999998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33</v>
      </c>
      <c r="L42" s="159">
        <v>91</v>
      </c>
      <c r="M42" s="156">
        <v>2.75757575757576</v>
      </c>
      <c r="N42" s="160">
        <v>285</v>
      </c>
      <c r="O42" s="159">
        <v>1353</v>
      </c>
      <c r="P42" s="156">
        <v>4.7473684210526299</v>
      </c>
      <c r="Q42" s="160">
        <v>6094</v>
      </c>
      <c r="R42" s="159">
        <v>16199</v>
      </c>
      <c r="S42" s="156">
        <v>2.6581883820151</v>
      </c>
      <c r="T42" s="160">
        <v>29</v>
      </c>
      <c r="U42" s="159">
        <v>78</v>
      </c>
      <c r="V42" s="156">
        <v>2.68965517241379</v>
      </c>
      <c r="W42" s="160">
        <v>10220</v>
      </c>
      <c r="X42" s="159">
        <v>25703</v>
      </c>
      <c r="Y42" s="156">
        <v>2.5149706457925598</v>
      </c>
      <c r="Z42" s="160">
        <v>1</v>
      </c>
      <c r="AA42" s="159">
        <v>3</v>
      </c>
      <c r="AB42" s="156">
        <v>3</v>
      </c>
      <c r="AC42" s="160">
        <v>502</v>
      </c>
      <c r="AD42" s="159">
        <v>1973</v>
      </c>
      <c r="AE42" s="156">
        <v>3.9302788844621501</v>
      </c>
      <c r="AF42" s="160">
        <v>2</v>
      </c>
      <c r="AG42" s="159">
        <v>3</v>
      </c>
      <c r="AH42" s="156">
        <v>1.5</v>
      </c>
      <c r="AI42" s="160">
        <v>1946</v>
      </c>
      <c r="AJ42" s="159">
        <v>6761</v>
      </c>
      <c r="AK42" s="156">
        <v>3.4743062692703002</v>
      </c>
      <c r="AL42" s="160">
        <v>22</v>
      </c>
      <c r="AM42" s="159">
        <v>49</v>
      </c>
      <c r="AN42" s="156">
        <v>2.2272727272727302</v>
      </c>
      <c r="AO42" s="160">
        <v>1978</v>
      </c>
      <c r="AP42" s="159">
        <v>5961</v>
      </c>
      <c r="AQ42" s="156">
        <v>3.01365015166835</v>
      </c>
      <c r="AR42" s="160">
        <v>106</v>
      </c>
      <c r="AS42" s="159">
        <v>298</v>
      </c>
      <c r="AT42" s="156">
        <v>2.8113207547169798</v>
      </c>
      <c r="AU42" s="160">
        <v>30</v>
      </c>
      <c r="AV42" s="159">
        <v>63</v>
      </c>
      <c r="AW42" s="156">
        <v>2.1</v>
      </c>
      <c r="AX42" s="160">
        <v>20</v>
      </c>
      <c r="AY42" s="159">
        <v>53</v>
      </c>
      <c r="AZ42" s="156">
        <v>2.65</v>
      </c>
      <c r="BA42" s="160">
        <v>8</v>
      </c>
      <c r="BB42" s="159">
        <v>29</v>
      </c>
      <c r="BC42" s="156">
        <v>3.625</v>
      </c>
      <c r="BD42" s="160">
        <v>58</v>
      </c>
      <c r="BE42" s="159">
        <v>492</v>
      </c>
      <c r="BF42" s="156">
        <v>8.4827586206896601</v>
      </c>
      <c r="BG42" s="160">
        <v>68</v>
      </c>
      <c r="BH42" s="159">
        <v>165</v>
      </c>
      <c r="BI42" s="156">
        <v>2.4264705882352899</v>
      </c>
      <c r="BJ42" s="160">
        <v>1014</v>
      </c>
      <c r="BK42" s="159">
        <v>2451</v>
      </c>
      <c r="BL42" s="156">
        <v>2.4171597633136099</v>
      </c>
      <c r="BM42" s="160">
        <v>30</v>
      </c>
      <c r="BN42" s="159">
        <v>71</v>
      </c>
      <c r="BO42" s="156">
        <v>2.3666666666666698</v>
      </c>
      <c r="BP42" s="160">
        <v>617</v>
      </c>
      <c r="BQ42" s="159">
        <v>1743</v>
      </c>
      <c r="BR42" s="156">
        <v>2.82495948136143</v>
      </c>
      <c r="BS42" s="160">
        <v>1580</v>
      </c>
      <c r="BT42" s="159">
        <v>5530</v>
      </c>
      <c r="BU42" s="156">
        <v>3.5</v>
      </c>
      <c r="BV42" s="160">
        <v>25</v>
      </c>
      <c r="BW42" s="159">
        <v>76</v>
      </c>
      <c r="BX42" s="156">
        <v>3.04</v>
      </c>
      <c r="BY42" s="160">
        <v>11771</v>
      </c>
      <c r="BZ42" s="159">
        <v>21391</v>
      </c>
      <c r="CA42" s="156">
        <v>1.81726276442103</v>
      </c>
      <c r="CB42" s="145">
        <f t="shared" si="2"/>
        <v>36489</v>
      </c>
      <c r="CC42" s="146">
        <f t="shared" si="2"/>
        <v>90650</v>
      </c>
      <c r="CD42" s="143">
        <f t="shared" si="1"/>
        <v>2.4843103401024966</v>
      </c>
    </row>
    <row r="43" spans="1:82" s="126" customFormat="1" ht="11.25" customHeight="1" x14ac:dyDescent="0.2">
      <c r="A43" s="142" t="s">
        <v>45</v>
      </c>
      <c r="B43" s="154">
        <v>554</v>
      </c>
      <c r="C43" s="155">
        <v>1174</v>
      </c>
      <c r="D43" s="156">
        <v>2.1191335740072201</v>
      </c>
      <c r="E43" s="160">
        <v>59</v>
      </c>
      <c r="F43" s="159">
        <v>145</v>
      </c>
      <c r="G43" s="156">
        <v>2.4576271186440701</v>
      </c>
      <c r="H43" s="160">
        <v>0</v>
      </c>
      <c r="I43" s="159">
        <v>0</v>
      </c>
      <c r="J43" s="156" t="s">
        <v>131</v>
      </c>
      <c r="K43" s="160">
        <v>159</v>
      </c>
      <c r="L43" s="159">
        <v>327</v>
      </c>
      <c r="M43" s="156">
        <v>2.0566037735849099</v>
      </c>
      <c r="N43" s="160">
        <v>1506</v>
      </c>
      <c r="O43" s="159">
        <v>3096</v>
      </c>
      <c r="P43" s="156">
        <v>2.0557768924302802</v>
      </c>
      <c r="Q43" s="160">
        <v>3503</v>
      </c>
      <c r="R43" s="159">
        <v>8292</v>
      </c>
      <c r="S43" s="156">
        <v>2.3671139023693999</v>
      </c>
      <c r="T43" s="160">
        <v>254</v>
      </c>
      <c r="U43" s="159">
        <v>590</v>
      </c>
      <c r="V43" s="156">
        <v>2.3228346456692899</v>
      </c>
      <c r="W43" s="160">
        <v>6461</v>
      </c>
      <c r="X43" s="159">
        <v>13477</v>
      </c>
      <c r="Y43" s="156">
        <v>2.0859000154774798</v>
      </c>
      <c r="Z43" s="160">
        <v>19</v>
      </c>
      <c r="AA43" s="159">
        <v>24</v>
      </c>
      <c r="AB43" s="156">
        <v>1.26315789473684</v>
      </c>
      <c r="AC43" s="160">
        <v>3718</v>
      </c>
      <c r="AD43" s="159">
        <v>8906</v>
      </c>
      <c r="AE43" s="156">
        <v>2.39537385691232</v>
      </c>
      <c r="AF43" s="160">
        <v>25</v>
      </c>
      <c r="AG43" s="159">
        <v>109</v>
      </c>
      <c r="AH43" s="156">
        <v>4.3600000000000003</v>
      </c>
      <c r="AI43" s="160">
        <v>1437</v>
      </c>
      <c r="AJ43" s="159">
        <v>2732</v>
      </c>
      <c r="AK43" s="156">
        <v>1.9011830201809301</v>
      </c>
      <c r="AL43" s="160">
        <v>71</v>
      </c>
      <c r="AM43" s="159">
        <v>164</v>
      </c>
      <c r="AN43" s="156">
        <v>2.3098591549295802</v>
      </c>
      <c r="AO43" s="160">
        <v>154</v>
      </c>
      <c r="AP43" s="159">
        <v>272</v>
      </c>
      <c r="AQ43" s="156">
        <v>1.7662337662337699</v>
      </c>
      <c r="AR43" s="160">
        <v>820</v>
      </c>
      <c r="AS43" s="159">
        <v>2670</v>
      </c>
      <c r="AT43" s="156">
        <v>3.25609756097561</v>
      </c>
      <c r="AU43" s="160">
        <v>278</v>
      </c>
      <c r="AV43" s="159">
        <v>389</v>
      </c>
      <c r="AW43" s="156">
        <v>1.3992805755395701</v>
      </c>
      <c r="AX43" s="160">
        <v>200</v>
      </c>
      <c r="AY43" s="159">
        <v>373</v>
      </c>
      <c r="AZ43" s="156">
        <v>1.865</v>
      </c>
      <c r="BA43" s="160">
        <v>173</v>
      </c>
      <c r="BB43" s="159">
        <v>325</v>
      </c>
      <c r="BC43" s="156">
        <v>1.87861271676301</v>
      </c>
      <c r="BD43" s="160">
        <v>651</v>
      </c>
      <c r="BE43" s="159">
        <v>1359</v>
      </c>
      <c r="BF43" s="156">
        <v>2.0875576036866401</v>
      </c>
      <c r="BG43" s="160">
        <v>306</v>
      </c>
      <c r="BH43" s="159">
        <v>415</v>
      </c>
      <c r="BI43" s="156">
        <v>1.3562091503267999</v>
      </c>
      <c r="BJ43" s="160">
        <v>1949</v>
      </c>
      <c r="BK43" s="159">
        <v>3646</v>
      </c>
      <c r="BL43" s="156">
        <v>1.8707029245767099</v>
      </c>
      <c r="BM43" s="160">
        <v>446</v>
      </c>
      <c r="BN43" s="159">
        <v>803</v>
      </c>
      <c r="BO43" s="156">
        <v>1.80044843049327</v>
      </c>
      <c r="BP43" s="160">
        <v>5592</v>
      </c>
      <c r="BQ43" s="159">
        <v>17679</v>
      </c>
      <c r="BR43" s="156">
        <v>3.1614806866952798</v>
      </c>
      <c r="BS43" s="160">
        <v>2060</v>
      </c>
      <c r="BT43" s="159">
        <v>4534</v>
      </c>
      <c r="BU43" s="156">
        <v>2.2009708737864102</v>
      </c>
      <c r="BV43" s="160">
        <v>247</v>
      </c>
      <c r="BW43" s="159">
        <v>1091</v>
      </c>
      <c r="BX43" s="156">
        <v>4.4170040485830002</v>
      </c>
      <c r="BY43" s="160">
        <v>7453</v>
      </c>
      <c r="BZ43" s="159">
        <v>12797</v>
      </c>
      <c r="CA43" s="156">
        <v>1.71702670065745</v>
      </c>
      <c r="CB43" s="145">
        <f t="shared" si="2"/>
        <v>38095</v>
      </c>
      <c r="CC43" s="146">
        <f t="shared" si="2"/>
        <v>85389</v>
      </c>
      <c r="CD43" s="143">
        <f t="shared" si="1"/>
        <v>2.2414752592203699</v>
      </c>
    </row>
    <row r="44" spans="1:82" s="126" customFormat="1" ht="11.25" customHeight="1" x14ac:dyDescent="0.2">
      <c r="A44" s="176" t="s">
        <v>36</v>
      </c>
      <c r="B44" s="171">
        <v>447</v>
      </c>
      <c r="C44" s="170">
        <v>704</v>
      </c>
      <c r="D44" s="177">
        <v>1.57494407158837</v>
      </c>
      <c r="E44" s="171">
        <v>57</v>
      </c>
      <c r="F44" s="170">
        <v>114</v>
      </c>
      <c r="G44" s="177">
        <v>2</v>
      </c>
      <c r="H44" s="178">
        <v>0</v>
      </c>
      <c r="I44" s="179">
        <v>0</v>
      </c>
      <c r="J44" s="156" t="s">
        <v>131</v>
      </c>
      <c r="K44" s="178">
        <v>321</v>
      </c>
      <c r="L44" s="170">
        <v>490</v>
      </c>
      <c r="M44" s="177">
        <v>1.5264797507788199</v>
      </c>
      <c r="N44" s="171">
        <v>2048</v>
      </c>
      <c r="O44" s="170">
        <v>3033</v>
      </c>
      <c r="P44" s="177">
        <v>1.48095703125</v>
      </c>
      <c r="Q44" s="171">
        <v>4233</v>
      </c>
      <c r="R44" s="170">
        <v>12895</v>
      </c>
      <c r="S44" s="177">
        <v>3.04630285849279</v>
      </c>
      <c r="T44" s="171">
        <v>537</v>
      </c>
      <c r="U44" s="170">
        <v>1010</v>
      </c>
      <c r="V44" s="177">
        <v>1.8808193668528901</v>
      </c>
      <c r="W44" s="171">
        <v>3192</v>
      </c>
      <c r="X44" s="170">
        <v>5476</v>
      </c>
      <c r="Y44" s="177">
        <v>1.7155388471177899</v>
      </c>
      <c r="Z44" s="171">
        <v>46</v>
      </c>
      <c r="AA44" s="170">
        <v>149</v>
      </c>
      <c r="AB44" s="177">
        <v>3.2391304347826102</v>
      </c>
      <c r="AC44" s="171">
        <v>3407</v>
      </c>
      <c r="AD44" s="170">
        <v>14826</v>
      </c>
      <c r="AE44" s="177">
        <v>4.3516289991194599</v>
      </c>
      <c r="AF44" s="171">
        <v>51</v>
      </c>
      <c r="AG44" s="170">
        <v>78</v>
      </c>
      <c r="AH44" s="177">
        <v>1.52941176470588</v>
      </c>
      <c r="AI44" s="171">
        <v>2074</v>
      </c>
      <c r="AJ44" s="170">
        <v>3589</v>
      </c>
      <c r="AK44" s="177">
        <v>1.7304725168756001</v>
      </c>
      <c r="AL44" s="171">
        <v>142</v>
      </c>
      <c r="AM44" s="170">
        <v>246</v>
      </c>
      <c r="AN44" s="177">
        <v>1.7323943661971799</v>
      </c>
      <c r="AO44" s="171">
        <v>657</v>
      </c>
      <c r="AP44" s="170">
        <v>1251</v>
      </c>
      <c r="AQ44" s="177">
        <v>1.9041095890410999</v>
      </c>
      <c r="AR44" s="171">
        <v>900</v>
      </c>
      <c r="AS44" s="170">
        <v>2689</v>
      </c>
      <c r="AT44" s="177">
        <v>2.9877777777777799</v>
      </c>
      <c r="AU44" s="171">
        <v>126</v>
      </c>
      <c r="AV44" s="170">
        <v>216</v>
      </c>
      <c r="AW44" s="177">
        <v>1.71428571428571</v>
      </c>
      <c r="AX44" s="171">
        <v>278</v>
      </c>
      <c r="AY44" s="170">
        <v>825</v>
      </c>
      <c r="AZ44" s="177">
        <v>2.9676258992805802</v>
      </c>
      <c r="BA44" s="171">
        <v>384</v>
      </c>
      <c r="BB44" s="170">
        <v>523</v>
      </c>
      <c r="BC44" s="177">
        <v>1.3619791666666701</v>
      </c>
      <c r="BD44" s="171">
        <v>734</v>
      </c>
      <c r="BE44" s="170">
        <v>1848</v>
      </c>
      <c r="BF44" s="177">
        <v>2.5177111716621301</v>
      </c>
      <c r="BG44" s="171">
        <v>238</v>
      </c>
      <c r="BH44" s="170">
        <v>449</v>
      </c>
      <c r="BI44" s="177">
        <v>1.8865546218487399</v>
      </c>
      <c r="BJ44" s="171">
        <v>2453</v>
      </c>
      <c r="BK44" s="170">
        <v>6276</v>
      </c>
      <c r="BL44" s="177">
        <v>2.5584997961679599</v>
      </c>
      <c r="BM44" s="171">
        <v>371</v>
      </c>
      <c r="BN44" s="170">
        <v>692</v>
      </c>
      <c r="BO44" s="177">
        <v>1.8652291105121299</v>
      </c>
      <c r="BP44" s="171">
        <v>2786</v>
      </c>
      <c r="BQ44" s="170">
        <v>11324</v>
      </c>
      <c r="BR44" s="177">
        <v>4.0646087580761003</v>
      </c>
      <c r="BS44" s="171">
        <v>2484</v>
      </c>
      <c r="BT44" s="170">
        <v>5533</v>
      </c>
      <c r="BU44" s="177">
        <v>2.2274557165861499</v>
      </c>
      <c r="BV44" s="171">
        <v>146</v>
      </c>
      <c r="BW44" s="170">
        <v>393</v>
      </c>
      <c r="BX44" s="177">
        <v>2.6917808219178099</v>
      </c>
      <c r="BY44" s="171">
        <v>5502</v>
      </c>
      <c r="BZ44" s="170">
        <v>9543</v>
      </c>
      <c r="CA44" s="177">
        <v>1.7344601962922599</v>
      </c>
      <c r="CB44" s="145">
        <f t="shared" si="2"/>
        <v>33614</v>
      </c>
      <c r="CC44" s="146">
        <f t="shared" si="2"/>
        <v>84172</v>
      </c>
      <c r="CD44" s="143">
        <f t="shared" si="1"/>
        <v>2.5040756827512345</v>
      </c>
    </row>
    <row r="45" spans="1:82" s="126" customFormat="1" ht="11.25" customHeight="1" x14ac:dyDescent="0.2">
      <c r="A45" s="142" t="s">
        <v>53</v>
      </c>
      <c r="B45" s="154">
        <v>740</v>
      </c>
      <c r="C45" s="155">
        <v>2808</v>
      </c>
      <c r="D45" s="156">
        <v>3.79459459459459</v>
      </c>
      <c r="E45" s="160">
        <v>34</v>
      </c>
      <c r="F45" s="159">
        <v>97</v>
      </c>
      <c r="G45" s="156">
        <v>2.8529411764705901</v>
      </c>
      <c r="H45" s="160">
        <v>24</v>
      </c>
      <c r="I45" s="159">
        <v>45</v>
      </c>
      <c r="J45" s="156">
        <v>1.875</v>
      </c>
      <c r="K45" s="157">
        <v>264</v>
      </c>
      <c r="L45" s="159">
        <v>635</v>
      </c>
      <c r="M45" s="156">
        <v>2.4053030303030298</v>
      </c>
      <c r="N45" s="160">
        <v>2674</v>
      </c>
      <c r="O45" s="159">
        <v>5967</v>
      </c>
      <c r="P45" s="156">
        <v>2.2314884068810801</v>
      </c>
      <c r="Q45" s="160">
        <v>2416</v>
      </c>
      <c r="R45" s="159">
        <v>5689</v>
      </c>
      <c r="S45" s="156">
        <v>2.35471854304636</v>
      </c>
      <c r="T45" s="160">
        <v>315</v>
      </c>
      <c r="U45" s="159">
        <v>657</v>
      </c>
      <c r="V45" s="156">
        <v>2.0857142857142899</v>
      </c>
      <c r="W45" s="160">
        <v>3409</v>
      </c>
      <c r="X45" s="159">
        <v>7960</v>
      </c>
      <c r="Y45" s="156">
        <v>2.3349955998826601</v>
      </c>
      <c r="Z45" s="160">
        <v>16</v>
      </c>
      <c r="AA45" s="159">
        <v>34</v>
      </c>
      <c r="AB45" s="156">
        <v>2.125</v>
      </c>
      <c r="AC45" s="160">
        <v>1361</v>
      </c>
      <c r="AD45" s="159">
        <v>3881</v>
      </c>
      <c r="AE45" s="156">
        <v>2.8515797207935298</v>
      </c>
      <c r="AF45" s="160">
        <v>24</v>
      </c>
      <c r="AG45" s="159">
        <v>114</v>
      </c>
      <c r="AH45" s="156">
        <v>4.75</v>
      </c>
      <c r="AI45" s="160">
        <v>1510</v>
      </c>
      <c r="AJ45" s="159">
        <v>3971</v>
      </c>
      <c r="AK45" s="156">
        <v>2.6298013245033101</v>
      </c>
      <c r="AL45" s="160">
        <v>101</v>
      </c>
      <c r="AM45" s="159">
        <v>249</v>
      </c>
      <c r="AN45" s="156">
        <v>2.4653465346534702</v>
      </c>
      <c r="AO45" s="160">
        <v>522</v>
      </c>
      <c r="AP45" s="159">
        <v>1088</v>
      </c>
      <c r="AQ45" s="156">
        <v>2.0842911877394599</v>
      </c>
      <c r="AR45" s="160">
        <v>133</v>
      </c>
      <c r="AS45" s="159">
        <v>278</v>
      </c>
      <c r="AT45" s="156">
        <v>2.0902255639097702</v>
      </c>
      <c r="AU45" s="160">
        <v>226</v>
      </c>
      <c r="AV45" s="159">
        <v>459</v>
      </c>
      <c r="AW45" s="156">
        <v>2.03097345132743</v>
      </c>
      <c r="AX45" s="160">
        <v>173</v>
      </c>
      <c r="AY45" s="159">
        <v>512</v>
      </c>
      <c r="AZ45" s="156">
        <v>2.95953757225434</v>
      </c>
      <c r="BA45" s="160">
        <v>679</v>
      </c>
      <c r="BB45" s="159">
        <v>6279</v>
      </c>
      <c r="BC45" s="156">
        <v>9.2474226804123703</v>
      </c>
      <c r="BD45" s="160">
        <v>639</v>
      </c>
      <c r="BE45" s="159">
        <v>2238</v>
      </c>
      <c r="BF45" s="156">
        <v>3.50234741784038</v>
      </c>
      <c r="BG45" s="160">
        <v>445</v>
      </c>
      <c r="BH45" s="159">
        <v>1592</v>
      </c>
      <c r="BI45" s="156">
        <v>3.57752808988764</v>
      </c>
      <c r="BJ45" s="160">
        <v>1167</v>
      </c>
      <c r="BK45" s="159">
        <v>2278</v>
      </c>
      <c r="BL45" s="156">
        <v>1.95201371036847</v>
      </c>
      <c r="BM45" s="160">
        <v>2868</v>
      </c>
      <c r="BN45" s="159">
        <v>7096</v>
      </c>
      <c r="BO45" s="156">
        <v>2.4741980474198102</v>
      </c>
      <c r="BP45" s="160">
        <v>1358</v>
      </c>
      <c r="BQ45" s="159">
        <v>3559</v>
      </c>
      <c r="BR45" s="156">
        <v>2.6207658321060401</v>
      </c>
      <c r="BS45" s="160">
        <v>3469</v>
      </c>
      <c r="BT45" s="159">
        <v>9273</v>
      </c>
      <c r="BU45" s="156">
        <v>2.6731046411069501</v>
      </c>
      <c r="BV45" s="160">
        <v>505</v>
      </c>
      <c r="BW45" s="159">
        <v>913</v>
      </c>
      <c r="BX45" s="156">
        <v>1.80792079207921</v>
      </c>
      <c r="BY45" s="160">
        <v>5365</v>
      </c>
      <c r="BZ45" s="159">
        <v>12178</v>
      </c>
      <c r="CA45" s="156">
        <v>2.2698974836905901</v>
      </c>
      <c r="CB45" s="145">
        <f t="shared" si="2"/>
        <v>30437</v>
      </c>
      <c r="CC45" s="146">
        <f t="shared" si="2"/>
        <v>79850</v>
      </c>
      <c r="CD45" s="143">
        <f t="shared" si="1"/>
        <v>2.623451719946118</v>
      </c>
    </row>
    <row r="46" spans="1:82" s="126" customFormat="1" ht="11.25" x14ac:dyDescent="0.2">
      <c r="A46" s="142" t="s">
        <v>122</v>
      </c>
      <c r="B46" s="154">
        <v>86</v>
      </c>
      <c r="C46" s="155">
        <v>221</v>
      </c>
      <c r="D46" s="156">
        <v>2.5697674418604701</v>
      </c>
      <c r="E46" s="154">
        <v>1</v>
      </c>
      <c r="F46" s="155">
        <v>3</v>
      </c>
      <c r="G46" s="156">
        <v>3</v>
      </c>
      <c r="H46" s="157">
        <v>0</v>
      </c>
      <c r="I46" s="158">
        <v>0</v>
      </c>
      <c r="J46" s="156" t="s">
        <v>131</v>
      </c>
      <c r="K46" s="157">
        <v>28</v>
      </c>
      <c r="L46" s="159">
        <v>69</v>
      </c>
      <c r="M46" s="156">
        <v>2.46428571428571</v>
      </c>
      <c r="N46" s="160">
        <v>296</v>
      </c>
      <c r="O46" s="159">
        <v>758</v>
      </c>
      <c r="P46" s="156">
        <v>2.5608108108108101</v>
      </c>
      <c r="Q46" s="160">
        <v>7234</v>
      </c>
      <c r="R46" s="159">
        <v>20054</v>
      </c>
      <c r="S46" s="156">
        <v>2.7721868952170299</v>
      </c>
      <c r="T46" s="160">
        <v>70</v>
      </c>
      <c r="U46" s="159">
        <v>186</v>
      </c>
      <c r="V46" s="156">
        <v>2.6571428571428601</v>
      </c>
      <c r="W46" s="160">
        <v>6078</v>
      </c>
      <c r="X46" s="159">
        <v>18644</v>
      </c>
      <c r="Y46" s="156">
        <v>3.0674564001316198</v>
      </c>
      <c r="Z46" s="160">
        <v>9</v>
      </c>
      <c r="AA46" s="159">
        <v>49</v>
      </c>
      <c r="AB46" s="156">
        <v>5.44444444444445</v>
      </c>
      <c r="AC46" s="160">
        <v>416</v>
      </c>
      <c r="AD46" s="159">
        <v>1392</v>
      </c>
      <c r="AE46" s="156">
        <v>3.3461538461538498</v>
      </c>
      <c r="AF46" s="160">
        <v>1</v>
      </c>
      <c r="AG46" s="159">
        <v>1</v>
      </c>
      <c r="AH46" s="156">
        <v>1</v>
      </c>
      <c r="AI46" s="160">
        <v>1778</v>
      </c>
      <c r="AJ46" s="159">
        <v>3636</v>
      </c>
      <c r="AK46" s="156">
        <v>2.0449943757030402</v>
      </c>
      <c r="AL46" s="160">
        <v>10</v>
      </c>
      <c r="AM46" s="159">
        <v>21</v>
      </c>
      <c r="AN46" s="156">
        <v>2.1</v>
      </c>
      <c r="AO46" s="160">
        <v>407</v>
      </c>
      <c r="AP46" s="159">
        <v>901</v>
      </c>
      <c r="AQ46" s="156">
        <v>2.2137592137592099</v>
      </c>
      <c r="AR46" s="160">
        <v>146</v>
      </c>
      <c r="AS46" s="159">
        <v>464</v>
      </c>
      <c r="AT46" s="156">
        <v>3.17808219178082</v>
      </c>
      <c r="AU46" s="160">
        <v>25</v>
      </c>
      <c r="AV46" s="159">
        <v>31</v>
      </c>
      <c r="AW46" s="156">
        <v>1.24</v>
      </c>
      <c r="AX46" s="160">
        <v>83</v>
      </c>
      <c r="AY46" s="159">
        <v>290</v>
      </c>
      <c r="AZ46" s="156">
        <v>3.49397590361446</v>
      </c>
      <c r="BA46" s="160">
        <v>64</v>
      </c>
      <c r="BB46" s="159">
        <v>192</v>
      </c>
      <c r="BC46" s="156">
        <v>3</v>
      </c>
      <c r="BD46" s="160">
        <v>177</v>
      </c>
      <c r="BE46" s="159">
        <v>613</v>
      </c>
      <c r="BF46" s="156">
        <v>3.4632768361581898</v>
      </c>
      <c r="BG46" s="160">
        <v>24</v>
      </c>
      <c r="BH46" s="159">
        <v>59</v>
      </c>
      <c r="BI46" s="156">
        <v>2.4583333333333299</v>
      </c>
      <c r="BJ46" s="160">
        <v>1716</v>
      </c>
      <c r="BK46" s="159">
        <v>4264</v>
      </c>
      <c r="BL46" s="156">
        <v>2.4848484848484902</v>
      </c>
      <c r="BM46" s="160">
        <v>42</v>
      </c>
      <c r="BN46" s="159">
        <v>111</v>
      </c>
      <c r="BO46" s="156">
        <v>2.6428571428571401</v>
      </c>
      <c r="BP46" s="160">
        <v>1122</v>
      </c>
      <c r="BQ46" s="159">
        <v>5462</v>
      </c>
      <c r="BR46" s="156">
        <v>4.8680926916220999</v>
      </c>
      <c r="BS46" s="160">
        <v>2224</v>
      </c>
      <c r="BT46" s="159">
        <v>9534</v>
      </c>
      <c r="BU46" s="156">
        <v>4.28687050359712</v>
      </c>
      <c r="BV46" s="160">
        <v>38</v>
      </c>
      <c r="BW46" s="159">
        <v>88</v>
      </c>
      <c r="BX46" s="156">
        <v>2.3157894736842102</v>
      </c>
      <c r="BY46" s="160">
        <v>3730</v>
      </c>
      <c r="BZ46" s="159">
        <v>10348</v>
      </c>
      <c r="CA46" s="156">
        <v>2.7742627345844499</v>
      </c>
      <c r="CB46" s="145">
        <f t="shared" si="2"/>
        <v>25805</v>
      </c>
      <c r="CC46" s="146">
        <f t="shared" si="2"/>
        <v>77391</v>
      </c>
      <c r="CD46" s="143">
        <f t="shared" si="1"/>
        <v>2.999069947684557</v>
      </c>
    </row>
    <row r="47" spans="1:82" s="126" customFormat="1" ht="11.25" customHeight="1" x14ac:dyDescent="0.2">
      <c r="A47" s="142" t="s">
        <v>47</v>
      </c>
      <c r="B47" s="154">
        <v>702</v>
      </c>
      <c r="C47" s="155">
        <v>1931</v>
      </c>
      <c r="D47" s="156">
        <v>2.7507122507122501</v>
      </c>
      <c r="E47" s="160">
        <v>17</v>
      </c>
      <c r="F47" s="159">
        <v>31</v>
      </c>
      <c r="G47" s="156">
        <v>1.8235294117647101</v>
      </c>
      <c r="H47" s="160">
        <v>0</v>
      </c>
      <c r="I47" s="159">
        <v>0</v>
      </c>
      <c r="J47" s="156" t="s">
        <v>131</v>
      </c>
      <c r="K47" s="157">
        <v>353</v>
      </c>
      <c r="L47" s="159">
        <v>880</v>
      </c>
      <c r="M47" s="156">
        <v>2.4929178470254998</v>
      </c>
      <c r="N47" s="160">
        <v>3026</v>
      </c>
      <c r="O47" s="159">
        <v>5887</v>
      </c>
      <c r="P47" s="156">
        <v>1.94547257105089</v>
      </c>
      <c r="Q47" s="160">
        <v>2436</v>
      </c>
      <c r="R47" s="159">
        <v>5562</v>
      </c>
      <c r="S47" s="156">
        <v>2.2832512315270899</v>
      </c>
      <c r="T47" s="160">
        <v>569</v>
      </c>
      <c r="U47" s="159">
        <v>1006</v>
      </c>
      <c r="V47" s="156">
        <v>1.76801405975395</v>
      </c>
      <c r="W47" s="160">
        <v>6980</v>
      </c>
      <c r="X47" s="159">
        <v>14062</v>
      </c>
      <c r="Y47" s="156">
        <v>2.0146131805157599</v>
      </c>
      <c r="Z47" s="160">
        <v>29</v>
      </c>
      <c r="AA47" s="159">
        <v>51</v>
      </c>
      <c r="AB47" s="156">
        <v>1.7586206896551699</v>
      </c>
      <c r="AC47" s="160">
        <v>1593</v>
      </c>
      <c r="AD47" s="159">
        <v>6282</v>
      </c>
      <c r="AE47" s="156">
        <v>3.94350282485876</v>
      </c>
      <c r="AF47" s="160">
        <v>5</v>
      </c>
      <c r="AG47" s="159">
        <v>7</v>
      </c>
      <c r="AH47" s="156">
        <v>1.4</v>
      </c>
      <c r="AI47" s="160">
        <v>1075</v>
      </c>
      <c r="AJ47" s="159">
        <v>2451</v>
      </c>
      <c r="AK47" s="156">
        <v>2.2799999999999998</v>
      </c>
      <c r="AL47" s="160">
        <v>156</v>
      </c>
      <c r="AM47" s="159">
        <v>401</v>
      </c>
      <c r="AN47" s="156">
        <v>2.5705128205128198</v>
      </c>
      <c r="AO47" s="160">
        <v>155</v>
      </c>
      <c r="AP47" s="159">
        <v>336</v>
      </c>
      <c r="AQ47" s="156">
        <v>2.1677419354838698</v>
      </c>
      <c r="AR47" s="160">
        <v>68</v>
      </c>
      <c r="AS47" s="159">
        <v>136</v>
      </c>
      <c r="AT47" s="156">
        <v>2</v>
      </c>
      <c r="AU47" s="160">
        <v>100</v>
      </c>
      <c r="AV47" s="159">
        <v>191</v>
      </c>
      <c r="AW47" s="156">
        <v>1.91</v>
      </c>
      <c r="AX47" s="160">
        <v>158</v>
      </c>
      <c r="AY47" s="159">
        <v>349</v>
      </c>
      <c r="AZ47" s="156">
        <v>2.2088607594936698</v>
      </c>
      <c r="BA47" s="160">
        <v>423</v>
      </c>
      <c r="BB47" s="159">
        <v>1277</v>
      </c>
      <c r="BC47" s="156">
        <v>3.0189125295508301</v>
      </c>
      <c r="BD47" s="160">
        <v>413</v>
      </c>
      <c r="BE47" s="159">
        <v>1079</v>
      </c>
      <c r="BF47" s="156">
        <v>2.6125907990314801</v>
      </c>
      <c r="BG47" s="160">
        <v>161</v>
      </c>
      <c r="BH47" s="159">
        <v>376</v>
      </c>
      <c r="BI47" s="156">
        <v>2.3354037267080701</v>
      </c>
      <c r="BJ47" s="160">
        <v>1374</v>
      </c>
      <c r="BK47" s="159">
        <v>2735</v>
      </c>
      <c r="BL47" s="156">
        <v>1.9905385735080099</v>
      </c>
      <c r="BM47" s="160">
        <v>73</v>
      </c>
      <c r="BN47" s="159">
        <v>123</v>
      </c>
      <c r="BO47" s="156">
        <v>1.68493150684932</v>
      </c>
      <c r="BP47" s="160">
        <v>737</v>
      </c>
      <c r="BQ47" s="159">
        <v>2513</v>
      </c>
      <c r="BR47" s="156">
        <v>3.40976933514247</v>
      </c>
      <c r="BS47" s="160">
        <v>2224</v>
      </c>
      <c r="BT47" s="159">
        <v>5987</v>
      </c>
      <c r="BU47" s="156">
        <v>2.6919964028777001</v>
      </c>
      <c r="BV47" s="160">
        <v>209</v>
      </c>
      <c r="BW47" s="159">
        <v>526</v>
      </c>
      <c r="BX47" s="156">
        <v>2.5167464114832501</v>
      </c>
      <c r="BY47" s="160">
        <v>12208</v>
      </c>
      <c r="BZ47" s="159">
        <v>20767</v>
      </c>
      <c r="CA47" s="156">
        <v>1.70109764089122</v>
      </c>
      <c r="CB47" s="145">
        <f t="shared" si="2"/>
        <v>35244</v>
      </c>
      <c r="CC47" s="146">
        <f t="shared" si="2"/>
        <v>74946</v>
      </c>
      <c r="CD47" s="143">
        <f t="shared" si="1"/>
        <v>2.1264896152536603</v>
      </c>
    </row>
    <row r="48" spans="1:82" s="126" customFormat="1" ht="11.25" customHeight="1" x14ac:dyDescent="0.2">
      <c r="A48" s="142" t="s">
        <v>65</v>
      </c>
      <c r="B48" s="154">
        <v>161</v>
      </c>
      <c r="C48" s="155">
        <v>380</v>
      </c>
      <c r="D48" s="156">
        <v>2.3602484472049698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15</v>
      </c>
      <c r="L48" s="159">
        <v>47</v>
      </c>
      <c r="M48" s="156">
        <v>3.1333333333333302</v>
      </c>
      <c r="N48" s="160">
        <v>856</v>
      </c>
      <c r="O48" s="159">
        <v>2343</v>
      </c>
      <c r="P48" s="156">
        <v>2.7371495327102799</v>
      </c>
      <c r="Q48" s="160">
        <v>6561</v>
      </c>
      <c r="R48" s="159">
        <v>11075</v>
      </c>
      <c r="S48" s="156">
        <v>1.68800487730529</v>
      </c>
      <c r="T48" s="160">
        <v>157</v>
      </c>
      <c r="U48" s="159">
        <v>247</v>
      </c>
      <c r="V48" s="156">
        <v>1.57324840764331</v>
      </c>
      <c r="W48" s="160">
        <v>3338</v>
      </c>
      <c r="X48" s="159">
        <v>8129</v>
      </c>
      <c r="Y48" s="156">
        <v>2.4352905931695599</v>
      </c>
      <c r="Z48" s="160">
        <v>1</v>
      </c>
      <c r="AA48" s="159">
        <v>3</v>
      </c>
      <c r="AB48" s="156">
        <v>3</v>
      </c>
      <c r="AC48" s="160">
        <v>1599</v>
      </c>
      <c r="AD48" s="159">
        <v>2117</v>
      </c>
      <c r="AE48" s="156">
        <v>1.32395247029393</v>
      </c>
      <c r="AF48" s="160">
        <v>0</v>
      </c>
      <c r="AG48" s="159">
        <v>0</v>
      </c>
      <c r="AH48" s="156" t="s">
        <v>131</v>
      </c>
      <c r="AI48" s="160">
        <v>5330</v>
      </c>
      <c r="AJ48" s="159">
        <v>9869</v>
      </c>
      <c r="AK48" s="156">
        <v>1.8515947467167</v>
      </c>
      <c r="AL48" s="160">
        <v>44</v>
      </c>
      <c r="AM48" s="159">
        <v>101</v>
      </c>
      <c r="AN48" s="156">
        <v>2.2954545454545499</v>
      </c>
      <c r="AO48" s="160">
        <v>304</v>
      </c>
      <c r="AP48" s="159">
        <v>613</v>
      </c>
      <c r="AQ48" s="156">
        <v>2.01644736842105</v>
      </c>
      <c r="AR48" s="160">
        <v>527</v>
      </c>
      <c r="AS48" s="159">
        <v>721</v>
      </c>
      <c r="AT48" s="156">
        <v>1.3681214421252399</v>
      </c>
      <c r="AU48" s="160">
        <v>23</v>
      </c>
      <c r="AV48" s="159">
        <v>92</v>
      </c>
      <c r="AW48" s="156">
        <v>4</v>
      </c>
      <c r="AX48" s="160">
        <v>67</v>
      </c>
      <c r="AY48" s="159">
        <v>151</v>
      </c>
      <c r="AZ48" s="156">
        <v>2.2537313432835799</v>
      </c>
      <c r="BA48" s="160">
        <v>110</v>
      </c>
      <c r="BB48" s="159">
        <v>239</v>
      </c>
      <c r="BC48" s="156">
        <v>2.1727272727272702</v>
      </c>
      <c r="BD48" s="160">
        <v>181</v>
      </c>
      <c r="BE48" s="159">
        <v>343</v>
      </c>
      <c r="BF48" s="156">
        <v>1.89502762430939</v>
      </c>
      <c r="BG48" s="160">
        <v>11</v>
      </c>
      <c r="BH48" s="159">
        <v>45</v>
      </c>
      <c r="BI48" s="156">
        <v>4.0909090909090899</v>
      </c>
      <c r="BJ48" s="160">
        <v>1150</v>
      </c>
      <c r="BK48" s="159">
        <v>1445</v>
      </c>
      <c r="BL48" s="156">
        <v>1.25652173913043</v>
      </c>
      <c r="BM48" s="160">
        <v>47</v>
      </c>
      <c r="BN48" s="159">
        <v>61</v>
      </c>
      <c r="BO48" s="156">
        <v>1.2978723404255299</v>
      </c>
      <c r="BP48" s="160">
        <v>2742</v>
      </c>
      <c r="BQ48" s="159">
        <v>4331</v>
      </c>
      <c r="BR48" s="156">
        <v>1.5795040116703101</v>
      </c>
      <c r="BS48" s="160">
        <v>2090</v>
      </c>
      <c r="BT48" s="159">
        <v>3613</v>
      </c>
      <c r="BU48" s="156">
        <v>1.72870813397129</v>
      </c>
      <c r="BV48" s="160">
        <v>49</v>
      </c>
      <c r="BW48" s="159">
        <v>213</v>
      </c>
      <c r="BX48" s="156">
        <v>4.3469387755101998</v>
      </c>
      <c r="BY48" s="160">
        <v>15852</v>
      </c>
      <c r="BZ48" s="159">
        <v>27906</v>
      </c>
      <c r="CA48" s="156">
        <v>1.76040878122634</v>
      </c>
      <c r="CB48" s="145">
        <f t="shared" si="2"/>
        <v>41216</v>
      </c>
      <c r="CC48" s="146">
        <f t="shared" si="2"/>
        <v>74086</v>
      </c>
      <c r="CD48" s="143">
        <f t="shared" si="1"/>
        <v>1.7975058229813665</v>
      </c>
    </row>
    <row r="49" spans="1:82" s="126" customFormat="1" ht="11.25" customHeight="1" x14ac:dyDescent="0.2">
      <c r="A49" s="142" t="s">
        <v>55</v>
      </c>
      <c r="B49" s="154">
        <v>536</v>
      </c>
      <c r="C49" s="155">
        <v>1637</v>
      </c>
      <c r="D49" s="156">
        <v>3.0541044776119399</v>
      </c>
      <c r="E49" s="160">
        <v>20</v>
      </c>
      <c r="F49" s="159">
        <v>33</v>
      </c>
      <c r="G49" s="156">
        <v>1.65</v>
      </c>
      <c r="H49" s="160">
        <v>0</v>
      </c>
      <c r="I49" s="159">
        <v>0</v>
      </c>
      <c r="J49" s="156" t="s">
        <v>131</v>
      </c>
      <c r="K49" s="157">
        <v>264</v>
      </c>
      <c r="L49" s="159">
        <v>553</v>
      </c>
      <c r="M49" s="156">
        <v>2.0946969696969702</v>
      </c>
      <c r="N49" s="160">
        <v>2156</v>
      </c>
      <c r="O49" s="159">
        <v>4676</v>
      </c>
      <c r="P49" s="156">
        <v>2.1688311688311699</v>
      </c>
      <c r="Q49" s="160">
        <v>2778</v>
      </c>
      <c r="R49" s="159">
        <v>6286</v>
      </c>
      <c r="S49" s="156">
        <v>2.2627789776817901</v>
      </c>
      <c r="T49" s="160">
        <v>328</v>
      </c>
      <c r="U49" s="159">
        <v>864</v>
      </c>
      <c r="V49" s="156">
        <v>2.6341463414634099</v>
      </c>
      <c r="W49" s="160">
        <v>4181</v>
      </c>
      <c r="X49" s="159">
        <v>9878</v>
      </c>
      <c r="Y49" s="156">
        <v>2.3625926811767499</v>
      </c>
      <c r="Z49" s="160">
        <v>17</v>
      </c>
      <c r="AA49" s="159">
        <v>32</v>
      </c>
      <c r="AB49" s="156">
        <v>1.8823529411764699</v>
      </c>
      <c r="AC49" s="160">
        <v>2438</v>
      </c>
      <c r="AD49" s="159">
        <v>5464</v>
      </c>
      <c r="AE49" s="156">
        <v>2.2411812961443802</v>
      </c>
      <c r="AF49" s="160">
        <v>26</v>
      </c>
      <c r="AG49" s="159">
        <v>72</v>
      </c>
      <c r="AH49" s="156">
        <v>2.7692307692307701</v>
      </c>
      <c r="AI49" s="160">
        <v>1449</v>
      </c>
      <c r="AJ49" s="159">
        <v>3857</v>
      </c>
      <c r="AK49" s="156">
        <v>2.6618357487922699</v>
      </c>
      <c r="AL49" s="160">
        <v>169</v>
      </c>
      <c r="AM49" s="159">
        <v>750</v>
      </c>
      <c r="AN49" s="156">
        <v>4.4378698224852098</v>
      </c>
      <c r="AO49" s="160">
        <v>201</v>
      </c>
      <c r="AP49" s="159">
        <v>527</v>
      </c>
      <c r="AQ49" s="156">
        <v>2.6218905472636802</v>
      </c>
      <c r="AR49" s="160">
        <v>101</v>
      </c>
      <c r="AS49" s="159">
        <v>169</v>
      </c>
      <c r="AT49" s="156">
        <v>1.6732673267326701</v>
      </c>
      <c r="AU49" s="160">
        <v>138</v>
      </c>
      <c r="AV49" s="159">
        <v>571</v>
      </c>
      <c r="AW49" s="156">
        <v>4.13768115942029</v>
      </c>
      <c r="AX49" s="160">
        <v>200</v>
      </c>
      <c r="AY49" s="159">
        <v>563</v>
      </c>
      <c r="AZ49" s="156">
        <v>2.8149999999999999</v>
      </c>
      <c r="BA49" s="160">
        <v>318</v>
      </c>
      <c r="BB49" s="159">
        <v>945</v>
      </c>
      <c r="BC49" s="156">
        <v>2.97169811320755</v>
      </c>
      <c r="BD49" s="160">
        <v>502</v>
      </c>
      <c r="BE49" s="159">
        <v>1290</v>
      </c>
      <c r="BF49" s="156">
        <v>2.5697211155378499</v>
      </c>
      <c r="BG49" s="160">
        <v>204</v>
      </c>
      <c r="BH49" s="159">
        <v>1811</v>
      </c>
      <c r="BI49" s="156">
        <v>8.87745098039216</v>
      </c>
      <c r="BJ49" s="160">
        <v>2141</v>
      </c>
      <c r="BK49" s="159">
        <v>4240</v>
      </c>
      <c r="BL49" s="156">
        <v>1.98038299859879</v>
      </c>
      <c r="BM49" s="160">
        <v>107</v>
      </c>
      <c r="BN49" s="159">
        <v>297</v>
      </c>
      <c r="BO49" s="156">
        <v>2.7757009345794401</v>
      </c>
      <c r="BP49" s="160">
        <v>1843</v>
      </c>
      <c r="BQ49" s="159">
        <v>4479</v>
      </c>
      <c r="BR49" s="156">
        <v>2.43027672273467</v>
      </c>
      <c r="BS49" s="160">
        <v>2606</v>
      </c>
      <c r="BT49" s="159">
        <v>5807</v>
      </c>
      <c r="BU49" s="156">
        <v>2.2283192632386801</v>
      </c>
      <c r="BV49" s="160">
        <v>296</v>
      </c>
      <c r="BW49" s="159">
        <v>684</v>
      </c>
      <c r="BX49" s="156">
        <v>2.3108108108108101</v>
      </c>
      <c r="BY49" s="160">
        <v>7964</v>
      </c>
      <c r="BZ49" s="159">
        <v>18058</v>
      </c>
      <c r="CA49" s="156">
        <v>2.2674535409341998</v>
      </c>
      <c r="CB49" s="145">
        <f t="shared" si="2"/>
        <v>30983</v>
      </c>
      <c r="CC49" s="146">
        <f t="shared" si="2"/>
        <v>73543</v>
      </c>
      <c r="CD49" s="143">
        <f t="shared" si="1"/>
        <v>2.3736565213181424</v>
      </c>
    </row>
    <row r="50" spans="1:82" s="126" customFormat="1" ht="11.25" customHeight="1" x14ac:dyDescent="0.2">
      <c r="A50" s="142" t="s">
        <v>54</v>
      </c>
      <c r="B50" s="154">
        <v>297</v>
      </c>
      <c r="C50" s="155">
        <v>1062</v>
      </c>
      <c r="D50" s="156">
        <v>3.5757575757575801</v>
      </c>
      <c r="E50" s="154">
        <v>4</v>
      </c>
      <c r="F50" s="155">
        <v>19</v>
      </c>
      <c r="G50" s="156">
        <v>4.75</v>
      </c>
      <c r="H50" s="157">
        <v>0</v>
      </c>
      <c r="I50" s="158">
        <v>0</v>
      </c>
      <c r="J50" s="156" t="s">
        <v>131</v>
      </c>
      <c r="K50" s="157">
        <v>74</v>
      </c>
      <c r="L50" s="159">
        <v>203</v>
      </c>
      <c r="M50" s="156">
        <v>2.7432432432432399</v>
      </c>
      <c r="N50" s="160">
        <v>949</v>
      </c>
      <c r="O50" s="159">
        <v>2278</v>
      </c>
      <c r="P50" s="156">
        <v>2.4004214963119099</v>
      </c>
      <c r="Q50" s="160">
        <v>2870</v>
      </c>
      <c r="R50" s="159">
        <v>7036</v>
      </c>
      <c r="S50" s="156">
        <v>2.4515679442508702</v>
      </c>
      <c r="T50" s="160">
        <v>120</v>
      </c>
      <c r="U50" s="159">
        <v>198</v>
      </c>
      <c r="V50" s="156">
        <v>1.65</v>
      </c>
      <c r="W50" s="160">
        <v>9390</v>
      </c>
      <c r="X50" s="159">
        <v>26181</v>
      </c>
      <c r="Y50" s="156">
        <v>2.7881789137380202</v>
      </c>
      <c r="Z50" s="160">
        <v>7</v>
      </c>
      <c r="AA50" s="159">
        <v>11</v>
      </c>
      <c r="AB50" s="156">
        <v>1.5714285714285701</v>
      </c>
      <c r="AC50" s="160">
        <v>553</v>
      </c>
      <c r="AD50" s="159">
        <v>1938</v>
      </c>
      <c r="AE50" s="156">
        <v>3.5045207956600399</v>
      </c>
      <c r="AF50" s="160">
        <v>12</v>
      </c>
      <c r="AG50" s="159">
        <v>18</v>
      </c>
      <c r="AH50" s="156">
        <v>1.5</v>
      </c>
      <c r="AI50" s="160">
        <v>1955</v>
      </c>
      <c r="AJ50" s="159">
        <v>3073</v>
      </c>
      <c r="AK50" s="156">
        <v>1.57186700767263</v>
      </c>
      <c r="AL50" s="160">
        <v>119</v>
      </c>
      <c r="AM50" s="159">
        <v>372</v>
      </c>
      <c r="AN50" s="156">
        <v>3.1260504201680699</v>
      </c>
      <c r="AO50" s="160">
        <v>156</v>
      </c>
      <c r="AP50" s="159">
        <v>368</v>
      </c>
      <c r="AQ50" s="156">
        <v>2.3589743589743599</v>
      </c>
      <c r="AR50" s="160">
        <v>38</v>
      </c>
      <c r="AS50" s="159">
        <v>57</v>
      </c>
      <c r="AT50" s="156">
        <v>1.5</v>
      </c>
      <c r="AU50" s="160">
        <v>52</v>
      </c>
      <c r="AV50" s="159">
        <v>85</v>
      </c>
      <c r="AW50" s="156">
        <v>1.6346153846153799</v>
      </c>
      <c r="AX50" s="160">
        <v>78</v>
      </c>
      <c r="AY50" s="159">
        <v>255</v>
      </c>
      <c r="AZ50" s="156">
        <v>3.2692307692307701</v>
      </c>
      <c r="BA50" s="160">
        <v>181</v>
      </c>
      <c r="BB50" s="159">
        <v>326</v>
      </c>
      <c r="BC50" s="156">
        <v>1.80110497237569</v>
      </c>
      <c r="BD50" s="160">
        <v>225</v>
      </c>
      <c r="BE50" s="159">
        <v>537</v>
      </c>
      <c r="BF50" s="156">
        <v>2.3866666666666698</v>
      </c>
      <c r="BG50" s="160">
        <v>48</v>
      </c>
      <c r="BH50" s="159">
        <v>419</v>
      </c>
      <c r="BI50" s="156">
        <v>8.7291666666666696</v>
      </c>
      <c r="BJ50" s="160">
        <v>1824</v>
      </c>
      <c r="BK50" s="159">
        <v>3844</v>
      </c>
      <c r="BL50" s="156">
        <v>2.1074561403508798</v>
      </c>
      <c r="BM50" s="160">
        <v>41</v>
      </c>
      <c r="BN50" s="159">
        <v>96</v>
      </c>
      <c r="BO50" s="156">
        <v>2.3414634146341502</v>
      </c>
      <c r="BP50" s="160">
        <v>791</v>
      </c>
      <c r="BQ50" s="159">
        <v>2842</v>
      </c>
      <c r="BR50" s="156">
        <v>3.5929203539822998</v>
      </c>
      <c r="BS50" s="160">
        <v>2460</v>
      </c>
      <c r="BT50" s="159">
        <v>7343</v>
      </c>
      <c r="BU50" s="156">
        <v>2.9849593495934998</v>
      </c>
      <c r="BV50" s="160">
        <v>112</v>
      </c>
      <c r="BW50" s="159">
        <v>403</v>
      </c>
      <c r="BX50" s="156">
        <v>3.59821428571429</v>
      </c>
      <c r="BY50" s="160">
        <v>6022</v>
      </c>
      <c r="BZ50" s="159">
        <v>13117</v>
      </c>
      <c r="CA50" s="156">
        <v>2.17818000664231</v>
      </c>
      <c r="CB50" s="145">
        <f t="shared" si="2"/>
        <v>28378</v>
      </c>
      <c r="CC50" s="146">
        <f t="shared" si="2"/>
        <v>72081</v>
      </c>
      <c r="CD50" s="143">
        <f t="shared" si="1"/>
        <v>2.5400310099372754</v>
      </c>
    </row>
    <row r="51" spans="1:82" s="126" customFormat="1" ht="11.25" customHeight="1" x14ac:dyDescent="0.2">
      <c r="A51" s="142" t="s">
        <v>49</v>
      </c>
      <c r="B51" s="154">
        <v>345</v>
      </c>
      <c r="C51" s="155">
        <v>864</v>
      </c>
      <c r="D51" s="156">
        <v>2.5043478260869598</v>
      </c>
      <c r="E51" s="154">
        <v>8</v>
      </c>
      <c r="F51" s="155">
        <v>10</v>
      </c>
      <c r="G51" s="156">
        <v>1.25</v>
      </c>
      <c r="H51" s="157">
        <v>0</v>
      </c>
      <c r="I51" s="158">
        <v>0</v>
      </c>
      <c r="J51" s="156" t="s">
        <v>131</v>
      </c>
      <c r="K51" s="157">
        <v>172</v>
      </c>
      <c r="L51" s="159">
        <v>414</v>
      </c>
      <c r="M51" s="156">
        <v>2.4069767441860499</v>
      </c>
      <c r="N51" s="160">
        <v>2775</v>
      </c>
      <c r="O51" s="159">
        <v>5898</v>
      </c>
      <c r="P51" s="156">
        <v>2.1254054054054099</v>
      </c>
      <c r="Q51" s="160">
        <v>2537</v>
      </c>
      <c r="R51" s="159">
        <v>6479</v>
      </c>
      <c r="S51" s="156">
        <v>2.5538037051635798</v>
      </c>
      <c r="T51" s="160">
        <v>158</v>
      </c>
      <c r="U51" s="159">
        <v>309</v>
      </c>
      <c r="V51" s="156">
        <v>1.95569620253165</v>
      </c>
      <c r="W51" s="160">
        <v>5591</v>
      </c>
      <c r="X51" s="159">
        <v>10816</v>
      </c>
      <c r="Y51" s="156">
        <v>1.9345376497943101</v>
      </c>
      <c r="Z51" s="160">
        <v>22</v>
      </c>
      <c r="AA51" s="159">
        <v>41</v>
      </c>
      <c r="AB51" s="156">
        <v>1.86363636363636</v>
      </c>
      <c r="AC51" s="160">
        <v>1006</v>
      </c>
      <c r="AD51" s="159">
        <v>3039</v>
      </c>
      <c r="AE51" s="156">
        <v>3.0208747514910499</v>
      </c>
      <c r="AF51" s="160">
        <v>51</v>
      </c>
      <c r="AG51" s="159">
        <v>94</v>
      </c>
      <c r="AH51" s="156">
        <v>1.84313725490196</v>
      </c>
      <c r="AI51" s="160">
        <v>1602</v>
      </c>
      <c r="AJ51" s="159">
        <v>3358</v>
      </c>
      <c r="AK51" s="156">
        <v>2.0961298377028701</v>
      </c>
      <c r="AL51" s="160">
        <v>399</v>
      </c>
      <c r="AM51" s="159">
        <v>996</v>
      </c>
      <c r="AN51" s="156">
        <v>2.4962406015037599</v>
      </c>
      <c r="AO51" s="160">
        <v>137</v>
      </c>
      <c r="AP51" s="159">
        <v>383</v>
      </c>
      <c r="AQ51" s="156">
        <v>2.7956204379562002</v>
      </c>
      <c r="AR51" s="180">
        <v>134</v>
      </c>
      <c r="AS51" s="181">
        <v>317</v>
      </c>
      <c r="AT51" s="156">
        <v>2.3656716417910402</v>
      </c>
      <c r="AU51" s="180">
        <v>189</v>
      </c>
      <c r="AV51" s="181">
        <v>340</v>
      </c>
      <c r="AW51" s="156">
        <v>1.7989417989418</v>
      </c>
      <c r="AX51" s="180">
        <v>124</v>
      </c>
      <c r="AY51" s="181">
        <v>225</v>
      </c>
      <c r="AZ51" s="156">
        <v>1.81451612903226</v>
      </c>
      <c r="BA51" s="180">
        <v>490</v>
      </c>
      <c r="BB51" s="181">
        <v>2318</v>
      </c>
      <c r="BC51" s="156">
        <v>4.7306122448979604</v>
      </c>
      <c r="BD51" s="180">
        <v>345</v>
      </c>
      <c r="BE51" s="181">
        <v>876</v>
      </c>
      <c r="BF51" s="156">
        <v>2.53913043478261</v>
      </c>
      <c r="BG51" s="180">
        <v>100</v>
      </c>
      <c r="BH51" s="181">
        <v>234</v>
      </c>
      <c r="BI51" s="156">
        <v>2.34</v>
      </c>
      <c r="BJ51" s="180">
        <v>934</v>
      </c>
      <c r="BK51" s="181">
        <v>2016</v>
      </c>
      <c r="BL51" s="156">
        <v>2.1584582441113498</v>
      </c>
      <c r="BM51" s="180">
        <v>93</v>
      </c>
      <c r="BN51" s="181">
        <v>155</v>
      </c>
      <c r="BO51" s="156">
        <v>1.6666666666666701</v>
      </c>
      <c r="BP51" s="180">
        <v>1963</v>
      </c>
      <c r="BQ51" s="181">
        <v>5082</v>
      </c>
      <c r="BR51" s="156">
        <v>2.5888945491594502</v>
      </c>
      <c r="BS51" s="180">
        <v>2764</v>
      </c>
      <c r="BT51" s="181">
        <v>6977</v>
      </c>
      <c r="BU51" s="156">
        <v>2.5242402315484802</v>
      </c>
      <c r="BV51" s="180">
        <v>423</v>
      </c>
      <c r="BW51" s="181">
        <v>1244</v>
      </c>
      <c r="BX51" s="156">
        <v>2.9408983451536601</v>
      </c>
      <c r="BY51" s="180">
        <v>9625</v>
      </c>
      <c r="BZ51" s="181">
        <v>18084</v>
      </c>
      <c r="CA51" s="156">
        <v>1.8788571428571399</v>
      </c>
      <c r="CB51" s="145">
        <f t="shared" si="2"/>
        <v>31987</v>
      </c>
      <c r="CC51" s="146">
        <f t="shared" si="2"/>
        <v>70569</v>
      </c>
      <c r="CD51" s="143">
        <f t="shared" si="1"/>
        <v>2.2061775096132803</v>
      </c>
    </row>
    <row r="52" spans="1:82" s="126" customFormat="1" ht="11.25" customHeight="1" x14ac:dyDescent="0.2">
      <c r="A52" s="142" t="s">
        <v>98</v>
      </c>
      <c r="B52" s="154">
        <v>147</v>
      </c>
      <c r="C52" s="155">
        <v>324</v>
      </c>
      <c r="D52" s="156">
        <v>2.2040816326530601</v>
      </c>
      <c r="E52" s="160">
        <v>12</v>
      </c>
      <c r="F52" s="159">
        <v>32</v>
      </c>
      <c r="G52" s="156">
        <v>2.6666666666666701</v>
      </c>
      <c r="H52" s="160">
        <v>34</v>
      </c>
      <c r="I52" s="159">
        <v>61</v>
      </c>
      <c r="J52" s="156">
        <v>1.79411764705882</v>
      </c>
      <c r="K52" s="157">
        <v>84</v>
      </c>
      <c r="L52" s="159">
        <v>154</v>
      </c>
      <c r="M52" s="156">
        <v>1.8333333333333299</v>
      </c>
      <c r="N52" s="160">
        <v>1066</v>
      </c>
      <c r="O52" s="159">
        <v>2413</v>
      </c>
      <c r="P52" s="156">
        <v>2.2636022514071299</v>
      </c>
      <c r="Q52" s="160">
        <v>3793</v>
      </c>
      <c r="R52" s="159">
        <v>7320</v>
      </c>
      <c r="S52" s="156">
        <v>1.9298708146585799</v>
      </c>
      <c r="T52" s="160">
        <v>233</v>
      </c>
      <c r="U52" s="159">
        <v>440</v>
      </c>
      <c r="V52" s="156">
        <v>1.8884120171673799</v>
      </c>
      <c r="W52" s="160">
        <v>6577</v>
      </c>
      <c r="X52" s="159">
        <v>18798</v>
      </c>
      <c r="Y52" s="156">
        <v>2.8581420100349701</v>
      </c>
      <c r="Z52" s="160">
        <v>2</v>
      </c>
      <c r="AA52" s="159">
        <v>2</v>
      </c>
      <c r="AB52" s="156">
        <v>1</v>
      </c>
      <c r="AC52" s="160">
        <v>918</v>
      </c>
      <c r="AD52" s="159">
        <v>2061</v>
      </c>
      <c r="AE52" s="156">
        <v>2.2450980392156898</v>
      </c>
      <c r="AF52" s="160">
        <v>11</v>
      </c>
      <c r="AG52" s="159">
        <v>13</v>
      </c>
      <c r="AH52" s="156">
        <v>1.1818181818181801</v>
      </c>
      <c r="AI52" s="160">
        <v>2973</v>
      </c>
      <c r="AJ52" s="159">
        <v>4745</v>
      </c>
      <c r="AK52" s="156">
        <v>1.59603094517323</v>
      </c>
      <c r="AL52" s="160">
        <v>91</v>
      </c>
      <c r="AM52" s="159">
        <v>243</v>
      </c>
      <c r="AN52" s="156">
        <v>2.6703296703296702</v>
      </c>
      <c r="AO52" s="160">
        <v>113</v>
      </c>
      <c r="AP52" s="159">
        <v>209</v>
      </c>
      <c r="AQ52" s="156">
        <v>1.84955752212389</v>
      </c>
      <c r="AR52" s="160">
        <v>125</v>
      </c>
      <c r="AS52" s="159">
        <v>188</v>
      </c>
      <c r="AT52" s="156">
        <v>1.504</v>
      </c>
      <c r="AU52" s="160">
        <v>83</v>
      </c>
      <c r="AV52" s="159">
        <v>164</v>
      </c>
      <c r="AW52" s="156">
        <v>1.9759036144578299</v>
      </c>
      <c r="AX52" s="160">
        <v>54</v>
      </c>
      <c r="AY52" s="159">
        <v>84</v>
      </c>
      <c r="AZ52" s="156">
        <v>1.55555555555556</v>
      </c>
      <c r="BA52" s="160">
        <v>49</v>
      </c>
      <c r="BB52" s="159">
        <v>128</v>
      </c>
      <c r="BC52" s="156">
        <v>2.6122448979591799</v>
      </c>
      <c r="BD52" s="160">
        <v>184</v>
      </c>
      <c r="BE52" s="159">
        <v>548</v>
      </c>
      <c r="BF52" s="156">
        <v>2.97826086956522</v>
      </c>
      <c r="BG52" s="160">
        <v>45</v>
      </c>
      <c r="BH52" s="159">
        <v>131</v>
      </c>
      <c r="BI52" s="156">
        <v>2.9111111111111101</v>
      </c>
      <c r="BJ52" s="160">
        <v>1338</v>
      </c>
      <c r="BK52" s="159">
        <v>2740</v>
      </c>
      <c r="BL52" s="156">
        <v>2.0478325859491799</v>
      </c>
      <c r="BM52" s="160">
        <v>84</v>
      </c>
      <c r="BN52" s="159">
        <v>159</v>
      </c>
      <c r="BO52" s="156">
        <v>1.8928571428571399</v>
      </c>
      <c r="BP52" s="160">
        <v>1146</v>
      </c>
      <c r="BQ52" s="159">
        <v>3518</v>
      </c>
      <c r="BR52" s="156">
        <v>3.0698080279232101</v>
      </c>
      <c r="BS52" s="160">
        <v>1992</v>
      </c>
      <c r="BT52" s="159">
        <v>5407</v>
      </c>
      <c r="BU52" s="156">
        <v>2.7143574297188802</v>
      </c>
      <c r="BV52" s="160">
        <v>160</v>
      </c>
      <c r="BW52" s="159">
        <v>428</v>
      </c>
      <c r="BX52" s="156">
        <v>2.6749999999999998</v>
      </c>
      <c r="BY52" s="160">
        <v>10343</v>
      </c>
      <c r="BZ52" s="159">
        <v>19356</v>
      </c>
      <c r="CA52" s="156">
        <v>1.87141061587547</v>
      </c>
      <c r="CB52" s="145">
        <f t="shared" si="2"/>
        <v>31657</v>
      </c>
      <c r="CC52" s="146">
        <f t="shared" si="2"/>
        <v>69666</v>
      </c>
      <c r="CD52" s="143">
        <f t="shared" si="1"/>
        <v>2.2006507249581451</v>
      </c>
    </row>
    <row r="53" spans="1:82" s="126" customFormat="1" ht="11.25" customHeight="1" x14ac:dyDescent="0.2">
      <c r="A53" s="142" t="s">
        <v>48</v>
      </c>
      <c r="B53" s="154">
        <v>801</v>
      </c>
      <c r="C53" s="155">
        <v>1709</v>
      </c>
      <c r="D53" s="156">
        <v>2.1335830212234699</v>
      </c>
      <c r="E53" s="154">
        <v>67</v>
      </c>
      <c r="F53" s="155">
        <v>130</v>
      </c>
      <c r="G53" s="156">
        <v>1.9402985074626899</v>
      </c>
      <c r="H53" s="157">
        <v>2</v>
      </c>
      <c r="I53" s="158">
        <v>28</v>
      </c>
      <c r="J53" s="156">
        <v>14</v>
      </c>
      <c r="K53" s="157">
        <v>168</v>
      </c>
      <c r="L53" s="159">
        <v>294</v>
      </c>
      <c r="M53" s="156">
        <v>1.75</v>
      </c>
      <c r="N53" s="160">
        <v>1045</v>
      </c>
      <c r="O53" s="159">
        <v>2348</v>
      </c>
      <c r="P53" s="156">
        <v>2.24688995215311</v>
      </c>
      <c r="Q53" s="160">
        <v>3397</v>
      </c>
      <c r="R53" s="159">
        <v>8920</v>
      </c>
      <c r="S53" s="156">
        <v>2.6258463350014698</v>
      </c>
      <c r="T53" s="160">
        <v>192</v>
      </c>
      <c r="U53" s="159">
        <v>391</v>
      </c>
      <c r="V53" s="156">
        <v>2.0364583333333299</v>
      </c>
      <c r="W53" s="160">
        <v>4604</v>
      </c>
      <c r="X53" s="159">
        <v>10269</v>
      </c>
      <c r="Y53" s="156">
        <v>2.23045178105995</v>
      </c>
      <c r="Z53" s="160">
        <v>26</v>
      </c>
      <c r="AA53" s="159">
        <v>30</v>
      </c>
      <c r="AB53" s="156">
        <v>1.15384615384615</v>
      </c>
      <c r="AC53" s="160">
        <v>2503</v>
      </c>
      <c r="AD53" s="159">
        <v>7604</v>
      </c>
      <c r="AE53" s="156">
        <v>3.0379544546544102</v>
      </c>
      <c r="AF53" s="160">
        <v>33</v>
      </c>
      <c r="AG53" s="159">
        <v>119</v>
      </c>
      <c r="AH53" s="156">
        <v>3.60606060606061</v>
      </c>
      <c r="AI53" s="160">
        <v>1200</v>
      </c>
      <c r="AJ53" s="159">
        <v>2296</v>
      </c>
      <c r="AK53" s="156">
        <v>1.91333333333333</v>
      </c>
      <c r="AL53" s="160">
        <v>183</v>
      </c>
      <c r="AM53" s="159">
        <v>468</v>
      </c>
      <c r="AN53" s="156">
        <v>2.5573770491803298</v>
      </c>
      <c r="AO53" s="160">
        <v>119</v>
      </c>
      <c r="AP53" s="159">
        <v>201</v>
      </c>
      <c r="AQ53" s="156">
        <v>1.6890756302520999</v>
      </c>
      <c r="AR53" s="160">
        <v>403</v>
      </c>
      <c r="AS53" s="159">
        <v>1108</v>
      </c>
      <c r="AT53" s="156">
        <v>2.7493796526054601</v>
      </c>
      <c r="AU53" s="160">
        <v>163</v>
      </c>
      <c r="AV53" s="159">
        <v>262</v>
      </c>
      <c r="AW53" s="156">
        <v>1.6073619631901801</v>
      </c>
      <c r="AX53" s="160">
        <v>163</v>
      </c>
      <c r="AY53" s="159">
        <v>309</v>
      </c>
      <c r="AZ53" s="156">
        <v>1.8957055214723899</v>
      </c>
      <c r="BA53" s="160">
        <v>152</v>
      </c>
      <c r="BB53" s="159">
        <v>372</v>
      </c>
      <c r="BC53" s="156">
        <v>2.4473684210526301</v>
      </c>
      <c r="BD53" s="160">
        <v>616</v>
      </c>
      <c r="BE53" s="159">
        <v>1300</v>
      </c>
      <c r="BF53" s="156">
        <v>2.11038961038961</v>
      </c>
      <c r="BG53" s="160">
        <v>154</v>
      </c>
      <c r="BH53" s="159">
        <v>330</v>
      </c>
      <c r="BI53" s="156">
        <v>2.1428571428571401</v>
      </c>
      <c r="BJ53" s="160">
        <v>1199</v>
      </c>
      <c r="BK53" s="159">
        <v>2269</v>
      </c>
      <c r="BL53" s="156">
        <v>1.89241034195163</v>
      </c>
      <c r="BM53" s="160">
        <v>230</v>
      </c>
      <c r="BN53" s="159">
        <v>823</v>
      </c>
      <c r="BO53" s="156">
        <v>3.57826086956522</v>
      </c>
      <c r="BP53" s="160">
        <v>1909</v>
      </c>
      <c r="BQ53" s="159">
        <v>5436</v>
      </c>
      <c r="BR53" s="156">
        <v>2.8475641697223701</v>
      </c>
      <c r="BS53" s="160">
        <v>1907</v>
      </c>
      <c r="BT53" s="159">
        <v>4012</v>
      </c>
      <c r="BU53" s="156">
        <v>2.10382800209754</v>
      </c>
      <c r="BV53" s="160">
        <v>266</v>
      </c>
      <c r="BW53" s="159">
        <v>590</v>
      </c>
      <c r="BX53" s="156">
        <v>2.21804511278195</v>
      </c>
      <c r="BY53" s="160">
        <v>6937</v>
      </c>
      <c r="BZ53" s="159">
        <v>13356</v>
      </c>
      <c r="CA53" s="156">
        <v>1.92532795156408</v>
      </c>
      <c r="CB53" s="145">
        <f t="shared" si="2"/>
        <v>28439</v>
      </c>
      <c r="CC53" s="146">
        <f t="shared" si="2"/>
        <v>64974</v>
      </c>
      <c r="CD53" s="143">
        <f t="shared" si="1"/>
        <v>2.2846794894335245</v>
      </c>
    </row>
    <row r="54" spans="1:82" s="126" customFormat="1" ht="11.25" customHeight="1" x14ac:dyDescent="0.2">
      <c r="A54" s="142" t="s">
        <v>0</v>
      </c>
      <c r="B54" s="154">
        <v>376</v>
      </c>
      <c r="C54" s="155">
        <v>813</v>
      </c>
      <c r="D54" s="156">
        <v>2.1622340425531901</v>
      </c>
      <c r="E54" s="160">
        <v>22</v>
      </c>
      <c r="F54" s="159">
        <v>23</v>
      </c>
      <c r="G54" s="156">
        <v>1.0454545454545501</v>
      </c>
      <c r="H54" s="160">
        <v>0</v>
      </c>
      <c r="I54" s="159">
        <v>0</v>
      </c>
      <c r="J54" s="156" t="s">
        <v>131</v>
      </c>
      <c r="K54" s="160">
        <v>135</v>
      </c>
      <c r="L54" s="159">
        <v>447</v>
      </c>
      <c r="M54" s="156">
        <v>3.31111111111111</v>
      </c>
      <c r="N54" s="160">
        <v>759</v>
      </c>
      <c r="O54" s="159">
        <v>1916</v>
      </c>
      <c r="P54" s="156">
        <v>2.5243741765480898</v>
      </c>
      <c r="Q54" s="160">
        <v>1678</v>
      </c>
      <c r="R54" s="159">
        <v>3674</v>
      </c>
      <c r="S54" s="156">
        <v>2.1895113230035799</v>
      </c>
      <c r="T54" s="160">
        <v>577</v>
      </c>
      <c r="U54" s="159">
        <v>783</v>
      </c>
      <c r="V54" s="156">
        <v>1.3570190641247799</v>
      </c>
      <c r="W54" s="160">
        <v>5733</v>
      </c>
      <c r="X54" s="159">
        <v>11932</v>
      </c>
      <c r="Y54" s="156">
        <v>2.0812837955695098</v>
      </c>
      <c r="Z54" s="160">
        <v>29</v>
      </c>
      <c r="AA54" s="159">
        <v>49</v>
      </c>
      <c r="AB54" s="156">
        <v>1.68965517241379</v>
      </c>
      <c r="AC54" s="160">
        <v>1259</v>
      </c>
      <c r="AD54" s="159">
        <v>5798</v>
      </c>
      <c r="AE54" s="156">
        <v>4.6052422557585402</v>
      </c>
      <c r="AF54" s="160">
        <v>11</v>
      </c>
      <c r="AG54" s="159">
        <v>18</v>
      </c>
      <c r="AH54" s="156">
        <v>1.63636363636364</v>
      </c>
      <c r="AI54" s="160">
        <v>1242</v>
      </c>
      <c r="AJ54" s="159">
        <v>2441</v>
      </c>
      <c r="AK54" s="156">
        <v>1.96537842190016</v>
      </c>
      <c r="AL54" s="160">
        <v>76</v>
      </c>
      <c r="AM54" s="159">
        <v>167</v>
      </c>
      <c r="AN54" s="156">
        <v>2.1973684210526301</v>
      </c>
      <c r="AO54" s="160">
        <v>367</v>
      </c>
      <c r="AP54" s="159">
        <v>818</v>
      </c>
      <c r="AQ54" s="156">
        <v>2.2288828337874702</v>
      </c>
      <c r="AR54" s="160">
        <v>219</v>
      </c>
      <c r="AS54" s="159">
        <v>669</v>
      </c>
      <c r="AT54" s="156">
        <v>3.0547945205479499</v>
      </c>
      <c r="AU54" s="160">
        <v>107</v>
      </c>
      <c r="AV54" s="159">
        <v>162</v>
      </c>
      <c r="AW54" s="156">
        <v>1.5140186915887901</v>
      </c>
      <c r="AX54" s="160">
        <v>107</v>
      </c>
      <c r="AY54" s="159">
        <v>228</v>
      </c>
      <c r="AZ54" s="156">
        <v>2.13084112149533</v>
      </c>
      <c r="BA54" s="160">
        <v>137</v>
      </c>
      <c r="BB54" s="159">
        <v>757</v>
      </c>
      <c r="BC54" s="156">
        <v>5.5255474452554703</v>
      </c>
      <c r="BD54" s="160">
        <v>619</v>
      </c>
      <c r="BE54" s="159">
        <v>2080</v>
      </c>
      <c r="BF54" s="156">
        <v>3.3602584814216501</v>
      </c>
      <c r="BG54" s="160">
        <v>137</v>
      </c>
      <c r="BH54" s="159">
        <v>243</v>
      </c>
      <c r="BI54" s="156">
        <v>1.77372262773723</v>
      </c>
      <c r="BJ54" s="160">
        <v>1887</v>
      </c>
      <c r="BK54" s="159">
        <v>4489</v>
      </c>
      <c r="BL54" s="156">
        <v>2.3789083200847898</v>
      </c>
      <c r="BM54" s="160">
        <v>150</v>
      </c>
      <c r="BN54" s="159">
        <v>709</v>
      </c>
      <c r="BO54" s="156">
        <v>4.7266666666666701</v>
      </c>
      <c r="BP54" s="160">
        <v>1211</v>
      </c>
      <c r="BQ54" s="159">
        <v>4534</v>
      </c>
      <c r="BR54" s="156">
        <v>3.7440132122213101</v>
      </c>
      <c r="BS54" s="160">
        <v>1802</v>
      </c>
      <c r="BT54" s="159">
        <v>4264</v>
      </c>
      <c r="BU54" s="156">
        <v>2.3662597114317401</v>
      </c>
      <c r="BV54" s="160">
        <v>264</v>
      </c>
      <c r="BW54" s="159">
        <v>664</v>
      </c>
      <c r="BX54" s="156">
        <v>2.51515151515152</v>
      </c>
      <c r="BY54" s="160">
        <v>6120</v>
      </c>
      <c r="BZ54" s="159">
        <v>11870</v>
      </c>
      <c r="CA54" s="156">
        <v>1.93954248366013</v>
      </c>
      <c r="CB54" s="145">
        <f t="shared" si="2"/>
        <v>25024</v>
      </c>
      <c r="CC54" s="146">
        <f t="shared" si="2"/>
        <v>59548</v>
      </c>
      <c r="CD54" s="143">
        <f t="shared" si="1"/>
        <v>2.3796355498721229</v>
      </c>
    </row>
    <row r="55" spans="1:82" s="126" customFormat="1" ht="11.25" customHeight="1" x14ac:dyDescent="0.2">
      <c r="A55" s="142" t="s">
        <v>58</v>
      </c>
      <c r="B55" s="154">
        <v>182</v>
      </c>
      <c r="C55" s="155">
        <v>461</v>
      </c>
      <c r="D55" s="156">
        <v>2.5329670329670302</v>
      </c>
      <c r="E55" s="160">
        <v>19</v>
      </c>
      <c r="F55" s="159">
        <v>125</v>
      </c>
      <c r="G55" s="156">
        <v>6.5789473684210504</v>
      </c>
      <c r="H55" s="160">
        <v>0</v>
      </c>
      <c r="I55" s="159">
        <v>0</v>
      </c>
      <c r="J55" s="156" t="s">
        <v>131</v>
      </c>
      <c r="K55" s="160">
        <v>44</v>
      </c>
      <c r="L55" s="159">
        <v>168</v>
      </c>
      <c r="M55" s="156">
        <v>3.8181818181818201</v>
      </c>
      <c r="N55" s="160">
        <v>1213</v>
      </c>
      <c r="O55" s="159">
        <v>2953</v>
      </c>
      <c r="P55" s="156">
        <v>2.4344600164880501</v>
      </c>
      <c r="Q55" s="160">
        <v>5849</v>
      </c>
      <c r="R55" s="159">
        <v>10341</v>
      </c>
      <c r="S55" s="156">
        <v>1.76799452897931</v>
      </c>
      <c r="T55" s="160">
        <v>132</v>
      </c>
      <c r="U55" s="159">
        <v>149</v>
      </c>
      <c r="V55" s="156">
        <v>1.12878787878788</v>
      </c>
      <c r="W55" s="160">
        <v>2963</v>
      </c>
      <c r="X55" s="159">
        <v>6885</v>
      </c>
      <c r="Y55" s="156">
        <v>2.3236584542693199</v>
      </c>
      <c r="Z55" s="160">
        <v>3</v>
      </c>
      <c r="AA55" s="159">
        <v>8</v>
      </c>
      <c r="AB55" s="156">
        <v>2.6666666666666701</v>
      </c>
      <c r="AC55" s="160">
        <v>812</v>
      </c>
      <c r="AD55" s="159">
        <v>1300</v>
      </c>
      <c r="AE55" s="156">
        <v>1.6009852216748801</v>
      </c>
      <c r="AF55" s="160">
        <v>1</v>
      </c>
      <c r="AG55" s="159">
        <v>1</v>
      </c>
      <c r="AH55" s="156">
        <v>1</v>
      </c>
      <c r="AI55" s="160">
        <v>5942</v>
      </c>
      <c r="AJ55" s="159">
        <v>9476</v>
      </c>
      <c r="AK55" s="156">
        <v>1.59474924267923</v>
      </c>
      <c r="AL55" s="160">
        <v>92</v>
      </c>
      <c r="AM55" s="159">
        <v>473</v>
      </c>
      <c r="AN55" s="156">
        <v>5.1413043478260896</v>
      </c>
      <c r="AO55" s="160">
        <v>132</v>
      </c>
      <c r="AP55" s="159">
        <v>258</v>
      </c>
      <c r="AQ55" s="156">
        <v>1.9545454545454499</v>
      </c>
      <c r="AR55" s="160">
        <v>948</v>
      </c>
      <c r="AS55" s="159">
        <v>1011</v>
      </c>
      <c r="AT55" s="156">
        <v>1.06645569620253</v>
      </c>
      <c r="AU55" s="160">
        <v>52</v>
      </c>
      <c r="AV55" s="159">
        <v>120</v>
      </c>
      <c r="AW55" s="156">
        <v>2.3076923076923102</v>
      </c>
      <c r="AX55" s="160">
        <v>68</v>
      </c>
      <c r="AY55" s="159">
        <v>111</v>
      </c>
      <c r="AZ55" s="156">
        <v>1.6323529411764699</v>
      </c>
      <c r="BA55" s="160">
        <v>526</v>
      </c>
      <c r="BB55" s="159">
        <v>1081</v>
      </c>
      <c r="BC55" s="156">
        <v>2.0551330798479102</v>
      </c>
      <c r="BD55" s="160">
        <v>256</v>
      </c>
      <c r="BE55" s="159">
        <v>1027</v>
      </c>
      <c r="BF55" s="156">
        <v>4.01171875</v>
      </c>
      <c r="BG55" s="160">
        <v>15</v>
      </c>
      <c r="BH55" s="159">
        <v>45</v>
      </c>
      <c r="BI55" s="156">
        <v>3</v>
      </c>
      <c r="BJ55" s="160">
        <v>686</v>
      </c>
      <c r="BK55" s="159">
        <v>1217</v>
      </c>
      <c r="BL55" s="156">
        <v>1.77405247813411</v>
      </c>
      <c r="BM55" s="160">
        <v>58</v>
      </c>
      <c r="BN55" s="159">
        <v>80</v>
      </c>
      <c r="BO55" s="156">
        <v>1.3793103448275901</v>
      </c>
      <c r="BP55" s="160">
        <v>2503</v>
      </c>
      <c r="BQ55" s="159">
        <v>4407</v>
      </c>
      <c r="BR55" s="156">
        <v>1.7606871753895299</v>
      </c>
      <c r="BS55" s="160">
        <v>1501</v>
      </c>
      <c r="BT55" s="159">
        <v>3107</v>
      </c>
      <c r="BU55" s="156">
        <v>2.06995336442372</v>
      </c>
      <c r="BV55" s="160">
        <v>80</v>
      </c>
      <c r="BW55" s="159">
        <v>201</v>
      </c>
      <c r="BX55" s="156">
        <v>2.5125000000000002</v>
      </c>
      <c r="BY55" s="160">
        <v>7790</v>
      </c>
      <c r="BZ55" s="159">
        <v>14457</v>
      </c>
      <c r="CA55" s="156">
        <v>1.85584082156611</v>
      </c>
      <c r="CB55" s="145">
        <f t="shared" si="2"/>
        <v>31867</v>
      </c>
      <c r="CC55" s="146">
        <f t="shared" si="2"/>
        <v>59462</v>
      </c>
      <c r="CD55" s="143">
        <f t="shared" si="1"/>
        <v>1.8659428248658487</v>
      </c>
    </row>
    <row r="56" spans="1:82" s="126" customFormat="1" ht="11.25" x14ac:dyDescent="0.2">
      <c r="A56" s="164" t="s">
        <v>39</v>
      </c>
      <c r="B56" s="165">
        <v>244</v>
      </c>
      <c r="C56" s="166">
        <v>723</v>
      </c>
      <c r="D56" s="167">
        <v>2.9631147540983598</v>
      </c>
      <c r="E56" s="165">
        <v>8</v>
      </c>
      <c r="F56" s="166">
        <v>16</v>
      </c>
      <c r="G56" s="167">
        <v>2</v>
      </c>
      <c r="H56" s="168">
        <v>0</v>
      </c>
      <c r="I56" s="169">
        <v>0</v>
      </c>
      <c r="J56" s="167" t="s">
        <v>131</v>
      </c>
      <c r="K56" s="168">
        <v>80</v>
      </c>
      <c r="L56" s="170">
        <v>164</v>
      </c>
      <c r="M56" s="167">
        <v>2.0499999999999998</v>
      </c>
      <c r="N56" s="171">
        <v>1485</v>
      </c>
      <c r="O56" s="170">
        <v>3396</v>
      </c>
      <c r="P56" s="167">
        <v>2.28686868686869</v>
      </c>
      <c r="Q56" s="171">
        <v>1328</v>
      </c>
      <c r="R56" s="170">
        <v>3318</v>
      </c>
      <c r="S56" s="167">
        <v>2.4984939759036102</v>
      </c>
      <c r="T56" s="171">
        <v>151</v>
      </c>
      <c r="U56" s="170">
        <v>339</v>
      </c>
      <c r="V56" s="167">
        <v>2.2450331125827798</v>
      </c>
      <c r="W56" s="171">
        <v>5783</v>
      </c>
      <c r="X56" s="170">
        <v>13569</v>
      </c>
      <c r="Y56" s="167">
        <v>2.3463600207504798</v>
      </c>
      <c r="Z56" s="171">
        <v>11</v>
      </c>
      <c r="AA56" s="170">
        <v>12</v>
      </c>
      <c r="AB56" s="167">
        <v>1.0909090909090899</v>
      </c>
      <c r="AC56" s="171">
        <v>1219</v>
      </c>
      <c r="AD56" s="170">
        <v>3983</v>
      </c>
      <c r="AE56" s="167">
        <v>3.2674323215750598</v>
      </c>
      <c r="AF56" s="171">
        <v>8</v>
      </c>
      <c r="AG56" s="170">
        <v>12</v>
      </c>
      <c r="AH56" s="167">
        <v>1.5</v>
      </c>
      <c r="AI56" s="171">
        <v>747</v>
      </c>
      <c r="AJ56" s="170">
        <v>1378</v>
      </c>
      <c r="AK56" s="167">
        <v>1.8447121820615799</v>
      </c>
      <c r="AL56" s="171">
        <v>115</v>
      </c>
      <c r="AM56" s="170">
        <v>300</v>
      </c>
      <c r="AN56" s="167">
        <v>2.60869565217391</v>
      </c>
      <c r="AO56" s="171">
        <v>92</v>
      </c>
      <c r="AP56" s="170">
        <v>204</v>
      </c>
      <c r="AQ56" s="167">
        <v>2.2173913043478302</v>
      </c>
      <c r="AR56" s="171">
        <v>156</v>
      </c>
      <c r="AS56" s="170">
        <v>205</v>
      </c>
      <c r="AT56" s="167">
        <v>1.3141025641025601</v>
      </c>
      <c r="AU56" s="171">
        <v>67</v>
      </c>
      <c r="AV56" s="170">
        <v>118</v>
      </c>
      <c r="AW56" s="167">
        <v>1.76119402985075</v>
      </c>
      <c r="AX56" s="171">
        <v>163</v>
      </c>
      <c r="AY56" s="170">
        <v>250</v>
      </c>
      <c r="AZ56" s="167">
        <v>1.53374233128834</v>
      </c>
      <c r="BA56" s="171">
        <v>106</v>
      </c>
      <c r="BB56" s="170">
        <v>825</v>
      </c>
      <c r="BC56" s="167">
        <v>7.7830188679245298</v>
      </c>
      <c r="BD56" s="171">
        <v>349</v>
      </c>
      <c r="BE56" s="170">
        <v>975</v>
      </c>
      <c r="BF56" s="167">
        <v>2.7936962750716301</v>
      </c>
      <c r="BG56" s="171">
        <v>48</v>
      </c>
      <c r="BH56" s="170">
        <v>96</v>
      </c>
      <c r="BI56" s="167">
        <v>2</v>
      </c>
      <c r="BJ56" s="171">
        <v>1199</v>
      </c>
      <c r="BK56" s="170">
        <v>2386</v>
      </c>
      <c r="BL56" s="167">
        <v>1.98999165971643</v>
      </c>
      <c r="BM56" s="171">
        <v>128</v>
      </c>
      <c r="BN56" s="170">
        <v>322</v>
      </c>
      <c r="BO56" s="167">
        <v>2.515625</v>
      </c>
      <c r="BP56" s="171">
        <v>622</v>
      </c>
      <c r="BQ56" s="170">
        <v>2508</v>
      </c>
      <c r="BR56" s="167">
        <v>4.0321543408360103</v>
      </c>
      <c r="BS56" s="171">
        <v>2603</v>
      </c>
      <c r="BT56" s="170">
        <v>6538</v>
      </c>
      <c r="BU56" s="167">
        <v>2.5117172493276998</v>
      </c>
      <c r="BV56" s="171">
        <v>269</v>
      </c>
      <c r="BW56" s="170">
        <v>728</v>
      </c>
      <c r="BX56" s="167">
        <v>2.7063197026022299</v>
      </c>
      <c r="BY56" s="171">
        <v>7550</v>
      </c>
      <c r="BZ56" s="170">
        <v>15321</v>
      </c>
      <c r="CA56" s="167">
        <v>2.0292715231788101</v>
      </c>
      <c r="CB56" s="145">
        <f t="shared" si="2"/>
        <v>24531</v>
      </c>
      <c r="CC56" s="146">
        <f t="shared" si="2"/>
        <v>57686</v>
      </c>
      <c r="CD56" s="143">
        <f t="shared" si="1"/>
        <v>2.3515551750845867</v>
      </c>
    </row>
    <row r="57" spans="1:82" s="126" customFormat="1" ht="11.25" customHeight="1" x14ac:dyDescent="0.2">
      <c r="A57" s="142" t="s">
        <v>119</v>
      </c>
      <c r="B57" s="154">
        <v>131</v>
      </c>
      <c r="C57" s="155">
        <v>407</v>
      </c>
      <c r="D57" s="156">
        <v>3.10687022900763</v>
      </c>
      <c r="E57" s="154">
        <v>4</v>
      </c>
      <c r="F57" s="155">
        <v>11</v>
      </c>
      <c r="G57" s="156">
        <v>2.75</v>
      </c>
      <c r="H57" s="160">
        <v>0</v>
      </c>
      <c r="I57" s="159">
        <v>0</v>
      </c>
      <c r="J57" s="156" t="s">
        <v>131</v>
      </c>
      <c r="K57" s="157">
        <v>92</v>
      </c>
      <c r="L57" s="159">
        <v>253</v>
      </c>
      <c r="M57" s="156">
        <v>2.75</v>
      </c>
      <c r="N57" s="160">
        <v>850</v>
      </c>
      <c r="O57" s="159">
        <v>2218</v>
      </c>
      <c r="P57" s="156">
        <v>2.6094117647058801</v>
      </c>
      <c r="Q57" s="160">
        <v>9541</v>
      </c>
      <c r="R57" s="159">
        <v>13221</v>
      </c>
      <c r="S57" s="156">
        <v>1.38570380463264</v>
      </c>
      <c r="T57" s="160">
        <v>62</v>
      </c>
      <c r="U57" s="159">
        <v>125</v>
      </c>
      <c r="V57" s="156">
        <v>2.0161290322580601</v>
      </c>
      <c r="W57" s="160">
        <v>4987</v>
      </c>
      <c r="X57" s="159">
        <v>15795</v>
      </c>
      <c r="Y57" s="156">
        <v>3.16723481050732</v>
      </c>
      <c r="Z57" s="160">
        <v>5</v>
      </c>
      <c r="AA57" s="159">
        <v>10</v>
      </c>
      <c r="AB57" s="156">
        <v>2</v>
      </c>
      <c r="AC57" s="160">
        <v>555</v>
      </c>
      <c r="AD57" s="159">
        <v>1347</v>
      </c>
      <c r="AE57" s="156">
        <v>2.4270270270270302</v>
      </c>
      <c r="AF57" s="160">
        <v>5</v>
      </c>
      <c r="AG57" s="159">
        <v>11</v>
      </c>
      <c r="AH57" s="156">
        <v>2.2000000000000002</v>
      </c>
      <c r="AI57" s="160">
        <v>1023</v>
      </c>
      <c r="AJ57" s="159">
        <v>1663</v>
      </c>
      <c r="AK57" s="156">
        <v>1.6256109481915899</v>
      </c>
      <c r="AL57" s="160">
        <v>91</v>
      </c>
      <c r="AM57" s="159">
        <v>217</v>
      </c>
      <c r="AN57" s="156">
        <v>2.3846153846153801</v>
      </c>
      <c r="AO57" s="160">
        <v>80</v>
      </c>
      <c r="AP57" s="159">
        <v>216</v>
      </c>
      <c r="AQ57" s="156">
        <v>2.7</v>
      </c>
      <c r="AR57" s="160">
        <v>55</v>
      </c>
      <c r="AS57" s="159">
        <v>108</v>
      </c>
      <c r="AT57" s="156">
        <v>1.9636363636363601</v>
      </c>
      <c r="AU57" s="160">
        <v>35</v>
      </c>
      <c r="AV57" s="159">
        <v>90</v>
      </c>
      <c r="AW57" s="156">
        <v>2.5714285714285698</v>
      </c>
      <c r="AX57" s="160">
        <v>82</v>
      </c>
      <c r="AY57" s="159">
        <v>207</v>
      </c>
      <c r="AZ57" s="156">
        <v>2.5243902439024399</v>
      </c>
      <c r="BA57" s="160">
        <v>34</v>
      </c>
      <c r="BB57" s="159">
        <v>96</v>
      </c>
      <c r="BC57" s="156">
        <v>2.8235294117647101</v>
      </c>
      <c r="BD57" s="160">
        <v>261</v>
      </c>
      <c r="BE57" s="159">
        <v>527</v>
      </c>
      <c r="BF57" s="156">
        <v>2.01915708812261</v>
      </c>
      <c r="BG57" s="160">
        <v>23</v>
      </c>
      <c r="BH57" s="159">
        <v>53</v>
      </c>
      <c r="BI57" s="156">
        <v>2.3043478260869601</v>
      </c>
      <c r="BJ57" s="160">
        <v>892</v>
      </c>
      <c r="BK57" s="159">
        <v>1672</v>
      </c>
      <c r="BL57" s="156">
        <v>1.8744394618834099</v>
      </c>
      <c r="BM57" s="160">
        <v>22</v>
      </c>
      <c r="BN57" s="159">
        <v>41</v>
      </c>
      <c r="BO57" s="156">
        <v>1.86363636363636</v>
      </c>
      <c r="BP57" s="160">
        <v>942</v>
      </c>
      <c r="BQ57" s="159">
        <v>2353</v>
      </c>
      <c r="BR57" s="156">
        <v>2.4978768577494699</v>
      </c>
      <c r="BS57" s="160">
        <v>1256</v>
      </c>
      <c r="BT57" s="159">
        <v>3518</v>
      </c>
      <c r="BU57" s="156">
        <v>2.8009554140127402</v>
      </c>
      <c r="BV57" s="160">
        <v>50</v>
      </c>
      <c r="BW57" s="159">
        <v>119</v>
      </c>
      <c r="BX57" s="156">
        <v>2.38</v>
      </c>
      <c r="BY57" s="160">
        <v>6479</v>
      </c>
      <c r="BZ57" s="159">
        <v>11723</v>
      </c>
      <c r="CA57" s="156">
        <v>1.8093841642228701</v>
      </c>
      <c r="CB57" s="145">
        <f t="shared" si="2"/>
        <v>27557</v>
      </c>
      <c r="CC57" s="146">
        <f t="shared" si="2"/>
        <v>56001</v>
      </c>
      <c r="CD57" s="143">
        <f t="shared" si="1"/>
        <v>2.0321878288638096</v>
      </c>
    </row>
    <row r="58" spans="1:82" s="126" customFormat="1" ht="11.25" customHeight="1" x14ac:dyDescent="0.2">
      <c r="A58" s="142" t="s">
        <v>120</v>
      </c>
      <c r="B58" s="154">
        <v>100</v>
      </c>
      <c r="C58" s="155">
        <v>424</v>
      </c>
      <c r="D58" s="156">
        <v>4.24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70</v>
      </c>
      <c r="L58" s="159">
        <v>150</v>
      </c>
      <c r="M58" s="156">
        <v>2.1428571428571401</v>
      </c>
      <c r="N58" s="160">
        <v>1011</v>
      </c>
      <c r="O58" s="159">
        <v>2389</v>
      </c>
      <c r="P58" s="156">
        <v>2.36300692383778</v>
      </c>
      <c r="Q58" s="160">
        <v>3183</v>
      </c>
      <c r="R58" s="159">
        <v>5590</v>
      </c>
      <c r="S58" s="156">
        <v>1.75620483820295</v>
      </c>
      <c r="T58" s="160">
        <v>241</v>
      </c>
      <c r="U58" s="159">
        <v>451</v>
      </c>
      <c r="V58" s="156">
        <v>1.87136929460581</v>
      </c>
      <c r="W58" s="160">
        <v>4721</v>
      </c>
      <c r="X58" s="159">
        <v>11015</v>
      </c>
      <c r="Y58" s="156">
        <v>2.3331921203134902</v>
      </c>
      <c r="Z58" s="160">
        <v>2</v>
      </c>
      <c r="AA58" s="159">
        <v>3</v>
      </c>
      <c r="AB58" s="156">
        <v>1.5</v>
      </c>
      <c r="AC58" s="160">
        <v>657</v>
      </c>
      <c r="AD58" s="159">
        <v>1455</v>
      </c>
      <c r="AE58" s="156">
        <v>2.2146118721461199</v>
      </c>
      <c r="AF58" s="160">
        <v>4</v>
      </c>
      <c r="AG58" s="159">
        <v>4</v>
      </c>
      <c r="AH58" s="156">
        <v>1</v>
      </c>
      <c r="AI58" s="160">
        <v>2097</v>
      </c>
      <c r="AJ58" s="159">
        <v>3608</v>
      </c>
      <c r="AK58" s="156">
        <v>1.7205531711969499</v>
      </c>
      <c r="AL58" s="160">
        <v>86</v>
      </c>
      <c r="AM58" s="159">
        <v>199</v>
      </c>
      <c r="AN58" s="156">
        <v>2.31395348837209</v>
      </c>
      <c r="AO58" s="160">
        <v>221</v>
      </c>
      <c r="AP58" s="159">
        <v>468</v>
      </c>
      <c r="AQ58" s="156">
        <v>2.1176470588235299</v>
      </c>
      <c r="AR58" s="160">
        <v>109</v>
      </c>
      <c r="AS58" s="159">
        <v>188</v>
      </c>
      <c r="AT58" s="156">
        <v>1.7247706422018401</v>
      </c>
      <c r="AU58" s="160">
        <v>35</v>
      </c>
      <c r="AV58" s="159">
        <v>63</v>
      </c>
      <c r="AW58" s="156">
        <v>1.8</v>
      </c>
      <c r="AX58" s="160">
        <v>57</v>
      </c>
      <c r="AY58" s="159">
        <v>125</v>
      </c>
      <c r="AZ58" s="156">
        <v>2.1929824561403501</v>
      </c>
      <c r="BA58" s="160">
        <v>219</v>
      </c>
      <c r="BB58" s="159">
        <v>360</v>
      </c>
      <c r="BC58" s="156">
        <v>1.6438356164383601</v>
      </c>
      <c r="BD58" s="160">
        <v>127</v>
      </c>
      <c r="BE58" s="159">
        <v>424</v>
      </c>
      <c r="BF58" s="156">
        <v>3.3385826771653502</v>
      </c>
      <c r="BG58" s="160">
        <v>21</v>
      </c>
      <c r="BH58" s="159">
        <v>65</v>
      </c>
      <c r="BI58" s="156">
        <v>3.0952380952380998</v>
      </c>
      <c r="BJ58" s="160">
        <v>754</v>
      </c>
      <c r="BK58" s="159">
        <v>1501</v>
      </c>
      <c r="BL58" s="156">
        <v>1.99071618037135</v>
      </c>
      <c r="BM58" s="160">
        <v>79</v>
      </c>
      <c r="BN58" s="159">
        <v>125</v>
      </c>
      <c r="BO58" s="156">
        <v>1.58227848101266</v>
      </c>
      <c r="BP58" s="160">
        <v>779</v>
      </c>
      <c r="BQ58" s="159">
        <v>1659</v>
      </c>
      <c r="BR58" s="156">
        <v>2.1296534017971802</v>
      </c>
      <c r="BS58" s="160">
        <v>1920</v>
      </c>
      <c r="BT58" s="159">
        <v>4960</v>
      </c>
      <c r="BU58" s="156">
        <v>2.5833333333333299</v>
      </c>
      <c r="BV58" s="160">
        <v>58</v>
      </c>
      <c r="BW58" s="159">
        <v>188</v>
      </c>
      <c r="BX58" s="156">
        <v>3.2413793103448301</v>
      </c>
      <c r="BY58" s="160">
        <v>9776</v>
      </c>
      <c r="BZ58" s="159">
        <v>17408</v>
      </c>
      <c r="CA58" s="156">
        <v>1.7806873977086699</v>
      </c>
      <c r="CB58" s="145">
        <f t="shared" si="2"/>
        <v>26334</v>
      </c>
      <c r="CC58" s="146">
        <f t="shared" si="2"/>
        <v>52852</v>
      </c>
      <c r="CD58" s="143">
        <f t="shared" si="1"/>
        <v>2.0069871648819015</v>
      </c>
    </row>
    <row r="59" spans="1:82" s="126" customFormat="1" ht="11.25" customHeight="1" x14ac:dyDescent="0.2">
      <c r="A59" s="142" t="s">
        <v>52</v>
      </c>
      <c r="B59" s="154">
        <v>129</v>
      </c>
      <c r="C59" s="155">
        <v>422</v>
      </c>
      <c r="D59" s="156">
        <v>3.2713178294573599</v>
      </c>
      <c r="E59" s="160">
        <v>10</v>
      </c>
      <c r="F59" s="159">
        <v>30</v>
      </c>
      <c r="G59" s="156">
        <v>3</v>
      </c>
      <c r="H59" s="157">
        <v>16</v>
      </c>
      <c r="I59" s="158">
        <v>36</v>
      </c>
      <c r="J59" s="156">
        <v>2.25</v>
      </c>
      <c r="K59" s="157">
        <v>66</v>
      </c>
      <c r="L59" s="159">
        <v>183</v>
      </c>
      <c r="M59" s="156">
        <v>2.7727272727272698</v>
      </c>
      <c r="N59" s="160">
        <v>689</v>
      </c>
      <c r="O59" s="159">
        <v>1977</v>
      </c>
      <c r="P59" s="156">
        <v>2.8693759071117602</v>
      </c>
      <c r="Q59" s="160">
        <v>2017</v>
      </c>
      <c r="R59" s="159">
        <v>5364</v>
      </c>
      <c r="S59" s="156">
        <v>2.65939514129896</v>
      </c>
      <c r="T59" s="160">
        <v>44</v>
      </c>
      <c r="U59" s="159">
        <v>95</v>
      </c>
      <c r="V59" s="156">
        <v>2.1590909090909101</v>
      </c>
      <c r="W59" s="160">
        <v>4087</v>
      </c>
      <c r="X59" s="159">
        <v>12267</v>
      </c>
      <c r="Y59" s="156">
        <v>3.0014680694886202</v>
      </c>
      <c r="Z59" s="160">
        <v>7</v>
      </c>
      <c r="AA59" s="159">
        <v>12</v>
      </c>
      <c r="AB59" s="156">
        <v>1.71428571428571</v>
      </c>
      <c r="AC59" s="160">
        <v>1141</v>
      </c>
      <c r="AD59" s="159">
        <v>3988</v>
      </c>
      <c r="AE59" s="156">
        <v>3.4951796669588102</v>
      </c>
      <c r="AF59" s="160">
        <v>1</v>
      </c>
      <c r="AG59" s="159">
        <v>2</v>
      </c>
      <c r="AH59" s="156">
        <v>2</v>
      </c>
      <c r="AI59" s="160">
        <v>924</v>
      </c>
      <c r="AJ59" s="159">
        <v>2207</v>
      </c>
      <c r="AK59" s="156">
        <v>2.3885281385281401</v>
      </c>
      <c r="AL59" s="160">
        <v>58</v>
      </c>
      <c r="AM59" s="159">
        <v>224</v>
      </c>
      <c r="AN59" s="156">
        <v>3.8620689655172402</v>
      </c>
      <c r="AO59" s="160">
        <v>256</v>
      </c>
      <c r="AP59" s="159">
        <v>449</v>
      </c>
      <c r="AQ59" s="156">
        <v>1.75390625</v>
      </c>
      <c r="AR59" s="160">
        <v>53</v>
      </c>
      <c r="AS59" s="159">
        <v>118</v>
      </c>
      <c r="AT59" s="156">
        <v>2.2264150943396199</v>
      </c>
      <c r="AU59" s="160">
        <v>50</v>
      </c>
      <c r="AV59" s="159">
        <v>92</v>
      </c>
      <c r="AW59" s="156">
        <v>1.84</v>
      </c>
      <c r="AX59" s="160">
        <v>137</v>
      </c>
      <c r="AY59" s="159">
        <v>416</v>
      </c>
      <c r="AZ59" s="156">
        <v>3.0364963503649598</v>
      </c>
      <c r="BA59" s="160">
        <v>43</v>
      </c>
      <c r="BB59" s="159">
        <v>116</v>
      </c>
      <c r="BC59" s="156">
        <v>2.6976744186046502</v>
      </c>
      <c r="BD59" s="160">
        <v>198</v>
      </c>
      <c r="BE59" s="159">
        <v>621</v>
      </c>
      <c r="BF59" s="156">
        <v>3.1363636363636398</v>
      </c>
      <c r="BG59" s="160">
        <v>38</v>
      </c>
      <c r="BH59" s="159">
        <v>120</v>
      </c>
      <c r="BI59" s="156">
        <v>3.1578947368421102</v>
      </c>
      <c r="BJ59" s="160">
        <v>446</v>
      </c>
      <c r="BK59" s="159">
        <v>1024</v>
      </c>
      <c r="BL59" s="156">
        <v>2.2959641255605399</v>
      </c>
      <c r="BM59" s="160">
        <v>84</v>
      </c>
      <c r="BN59" s="159">
        <v>273</v>
      </c>
      <c r="BO59" s="156">
        <v>3.25</v>
      </c>
      <c r="BP59" s="160">
        <v>822</v>
      </c>
      <c r="BQ59" s="159">
        <v>2688</v>
      </c>
      <c r="BR59" s="156">
        <v>3.2700729927007299</v>
      </c>
      <c r="BS59" s="160">
        <v>1051</v>
      </c>
      <c r="BT59" s="159">
        <v>3432</v>
      </c>
      <c r="BU59" s="156">
        <v>3.2654614652711702</v>
      </c>
      <c r="BV59" s="160">
        <v>240</v>
      </c>
      <c r="BW59" s="159">
        <v>697</v>
      </c>
      <c r="BX59" s="156">
        <v>2.9041666666666699</v>
      </c>
      <c r="BY59" s="160">
        <v>4294</v>
      </c>
      <c r="BZ59" s="159">
        <v>8891</v>
      </c>
      <c r="CA59" s="156">
        <v>2.0705635770842998</v>
      </c>
      <c r="CB59" s="145">
        <f t="shared" si="2"/>
        <v>16901</v>
      </c>
      <c r="CC59" s="146">
        <f t="shared" si="2"/>
        <v>45744</v>
      </c>
      <c r="CD59" s="143">
        <f t="shared" si="1"/>
        <v>2.7065854091473875</v>
      </c>
    </row>
    <row r="60" spans="1:82" s="126" customFormat="1" ht="11.25" customHeight="1" x14ac:dyDescent="0.2">
      <c r="A60" s="142" t="s">
        <v>63</v>
      </c>
      <c r="B60" s="154">
        <v>165</v>
      </c>
      <c r="C60" s="155">
        <v>431</v>
      </c>
      <c r="D60" s="156">
        <v>2.6121212121212101</v>
      </c>
      <c r="E60" s="160">
        <v>4</v>
      </c>
      <c r="F60" s="159">
        <v>11</v>
      </c>
      <c r="G60" s="156">
        <v>2.75</v>
      </c>
      <c r="H60" s="160">
        <v>0</v>
      </c>
      <c r="I60" s="159">
        <v>0</v>
      </c>
      <c r="J60" s="156" t="s">
        <v>131</v>
      </c>
      <c r="K60" s="160">
        <v>46</v>
      </c>
      <c r="L60" s="159">
        <v>79</v>
      </c>
      <c r="M60" s="156">
        <v>1.7173913043478299</v>
      </c>
      <c r="N60" s="160">
        <v>741</v>
      </c>
      <c r="O60" s="159">
        <v>1591</v>
      </c>
      <c r="P60" s="156">
        <v>2.1470985155195699</v>
      </c>
      <c r="Q60" s="160">
        <v>2727</v>
      </c>
      <c r="R60" s="159">
        <v>5326</v>
      </c>
      <c r="S60" s="156">
        <v>1.95306197286395</v>
      </c>
      <c r="T60" s="160">
        <v>197</v>
      </c>
      <c r="U60" s="159">
        <v>334</v>
      </c>
      <c r="V60" s="156">
        <v>1.69543147208122</v>
      </c>
      <c r="W60" s="160">
        <v>3532</v>
      </c>
      <c r="X60" s="159">
        <v>8816</v>
      </c>
      <c r="Y60" s="156">
        <v>2.4960362400906</v>
      </c>
      <c r="Z60" s="160">
        <v>2</v>
      </c>
      <c r="AA60" s="159">
        <v>2</v>
      </c>
      <c r="AB60" s="156">
        <v>1</v>
      </c>
      <c r="AC60" s="160">
        <v>726</v>
      </c>
      <c r="AD60" s="159">
        <v>1614</v>
      </c>
      <c r="AE60" s="156">
        <v>2.2231404958677699</v>
      </c>
      <c r="AF60" s="160">
        <v>0</v>
      </c>
      <c r="AG60" s="159">
        <v>0</v>
      </c>
      <c r="AH60" s="156" t="s">
        <v>131</v>
      </c>
      <c r="AI60" s="160">
        <v>1585</v>
      </c>
      <c r="AJ60" s="159">
        <v>2902</v>
      </c>
      <c r="AK60" s="156">
        <v>1.8309148264984201</v>
      </c>
      <c r="AL60" s="160">
        <v>60</v>
      </c>
      <c r="AM60" s="159">
        <v>106</v>
      </c>
      <c r="AN60" s="156">
        <v>1.7666666666666699</v>
      </c>
      <c r="AO60" s="160">
        <v>63</v>
      </c>
      <c r="AP60" s="159">
        <v>141</v>
      </c>
      <c r="AQ60" s="156">
        <v>2.2380952380952399</v>
      </c>
      <c r="AR60" s="160">
        <v>45</v>
      </c>
      <c r="AS60" s="159">
        <v>84</v>
      </c>
      <c r="AT60" s="156">
        <v>1.86666666666667</v>
      </c>
      <c r="AU60" s="160">
        <v>39</v>
      </c>
      <c r="AV60" s="159">
        <v>103</v>
      </c>
      <c r="AW60" s="156">
        <v>2.6410256410256401</v>
      </c>
      <c r="AX60" s="160">
        <v>60</v>
      </c>
      <c r="AY60" s="159">
        <v>74</v>
      </c>
      <c r="AZ60" s="156">
        <v>1.2333333333333301</v>
      </c>
      <c r="BA60" s="160">
        <v>31</v>
      </c>
      <c r="BB60" s="159">
        <v>121</v>
      </c>
      <c r="BC60" s="156">
        <v>3.9032258064516099</v>
      </c>
      <c r="BD60" s="160">
        <v>142</v>
      </c>
      <c r="BE60" s="159">
        <v>273</v>
      </c>
      <c r="BF60" s="156">
        <v>1.92253521126761</v>
      </c>
      <c r="BG60" s="160">
        <v>24</v>
      </c>
      <c r="BH60" s="159">
        <v>36</v>
      </c>
      <c r="BI60" s="156">
        <v>1.5</v>
      </c>
      <c r="BJ60" s="160">
        <v>1232</v>
      </c>
      <c r="BK60" s="159">
        <v>2548</v>
      </c>
      <c r="BL60" s="156">
        <v>2.0681818181818201</v>
      </c>
      <c r="BM60" s="160">
        <v>80</v>
      </c>
      <c r="BN60" s="159">
        <v>105</v>
      </c>
      <c r="BO60" s="156">
        <v>1.3125</v>
      </c>
      <c r="BP60" s="160">
        <v>726</v>
      </c>
      <c r="BQ60" s="159">
        <v>1914</v>
      </c>
      <c r="BR60" s="156">
        <v>2.6363636363636398</v>
      </c>
      <c r="BS60" s="160">
        <v>954</v>
      </c>
      <c r="BT60" s="159">
        <v>2649</v>
      </c>
      <c r="BU60" s="156">
        <v>2.7767295597484298</v>
      </c>
      <c r="BV60" s="160">
        <v>66</v>
      </c>
      <c r="BW60" s="159">
        <v>148</v>
      </c>
      <c r="BX60" s="156">
        <v>2.24242424242424</v>
      </c>
      <c r="BY60" s="160">
        <v>6174</v>
      </c>
      <c r="BZ60" s="159">
        <v>12168</v>
      </c>
      <c r="CA60" s="156">
        <v>1.9708454810495599</v>
      </c>
      <c r="CB60" s="145">
        <f t="shared" si="2"/>
        <v>19421</v>
      </c>
      <c r="CC60" s="146">
        <f t="shared" si="2"/>
        <v>41576</v>
      </c>
      <c r="CD60" s="143">
        <f t="shared" si="1"/>
        <v>2.1407754492559601</v>
      </c>
    </row>
    <row r="61" spans="1:82" s="126" customFormat="1" ht="11.25" customHeight="1" x14ac:dyDescent="0.2">
      <c r="A61" s="142" t="s">
        <v>97</v>
      </c>
      <c r="B61" s="154">
        <v>90</v>
      </c>
      <c r="C61" s="155">
        <v>419</v>
      </c>
      <c r="D61" s="156">
        <v>4.6555555555555603</v>
      </c>
      <c r="E61" s="154">
        <v>7</v>
      </c>
      <c r="F61" s="155">
        <v>37</v>
      </c>
      <c r="G61" s="156">
        <v>5.28571428571429</v>
      </c>
      <c r="H61" s="157">
        <v>0</v>
      </c>
      <c r="I61" s="158">
        <v>0</v>
      </c>
      <c r="J61" s="156" t="s">
        <v>131</v>
      </c>
      <c r="K61" s="157">
        <v>51</v>
      </c>
      <c r="L61" s="159">
        <v>406</v>
      </c>
      <c r="M61" s="156">
        <v>7.9607843137254903</v>
      </c>
      <c r="N61" s="160">
        <v>417</v>
      </c>
      <c r="O61" s="159">
        <v>996</v>
      </c>
      <c r="P61" s="156">
        <v>2.3884892086330902</v>
      </c>
      <c r="Q61" s="160">
        <v>1071</v>
      </c>
      <c r="R61" s="159">
        <v>2793</v>
      </c>
      <c r="S61" s="156">
        <v>2.6078431372548998</v>
      </c>
      <c r="T61" s="160">
        <v>105</v>
      </c>
      <c r="U61" s="159">
        <v>259</v>
      </c>
      <c r="V61" s="156">
        <v>2.4666666666666699</v>
      </c>
      <c r="W61" s="160">
        <v>6476</v>
      </c>
      <c r="X61" s="159">
        <v>20127</v>
      </c>
      <c r="Y61" s="156">
        <v>3.1079369981470002</v>
      </c>
      <c r="Z61" s="160">
        <v>5</v>
      </c>
      <c r="AA61" s="159">
        <v>13</v>
      </c>
      <c r="AB61" s="156">
        <v>2.6</v>
      </c>
      <c r="AC61" s="160">
        <v>252</v>
      </c>
      <c r="AD61" s="159">
        <v>649</v>
      </c>
      <c r="AE61" s="156">
        <v>2.57539682539683</v>
      </c>
      <c r="AF61" s="160">
        <v>21</v>
      </c>
      <c r="AG61" s="159">
        <v>79</v>
      </c>
      <c r="AH61" s="156">
        <v>3.7619047619047601</v>
      </c>
      <c r="AI61" s="160">
        <v>306</v>
      </c>
      <c r="AJ61" s="159">
        <v>697</v>
      </c>
      <c r="AK61" s="156">
        <v>2.2777777777777799</v>
      </c>
      <c r="AL61" s="160">
        <v>149</v>
      </c>
      <c r="AM61" s="159">
        <v>555</v>
      </c>
      <c r="AN61" s="156">
        <v>3.7248322147651001</v>
      </c>
      <c r="AO61" s="160">
        <v>37</v>
      </c>
      <c r="AP61" s="159">
        <v>69</v>
      </c>
      <c r="AQ61" s="156">
        <v>1.86486486486487</v>
      </c>
      <c r="AR61" s="160">
        <v>23</v>
      </c>
      <c r="AS61" s="159">
        <v>32</v>
      </c>
      <c r="AT61" s="156">
        <v>1.39130434782609</v>
      </c>
      <c r="AU61" s="160">
        <v>24</v>
      </c>
      <c r="AV61" s="159">
        <v>58</v>
      </c>
      <c r="AW61" s="156">
        <v>2.4166666666666701</v>
      </c>
      <c r="AX61" s="160">
        <v>25</v>
      </c>
      <c r="AY61" s="159">
        <v>75</v>
      </c>
      <c r="AZ61" s="156">
        <v>3</v>
      </c>
      <c r="BA61" s="160">
        <v>36</v>
      </c>
      <c r="BB61" s="159">
        <v>75</v>
      </c>
      <c r="BC61" s="156">
        <v>2.0833333333333299</v>
      </c>
      <c r="BD61" s="160">
        <v>78</v>
      </c>
      <c r="BE61" s="159">
        <v>195</v>
      </c>
      <c r="BF61" s="156">
        <v>2.5</v>
      </c>
      <c r="BG61" s="160">
        <v>10</v>
      </c>
      <c r="BH61" s="159">
        <v>35</v>
      </c>
      <c r="BI61" s="156">
        <v>3.5</v>
      </c>
      <c r="BJ61" s="160">
        <v>598</v>
      </c>
      <c r="BK61" s="159">
        <v>1343</v>
      </c>
      <c r="BL61" s="156">
        <v>2.2458193979933099</v>
      </c>
      <c r="BM61" s="160">
        <v>36</v>
      </c>
      <c r="BN61" s="159">
        <v>64</v>
      </c>
      <c r="BO61" s="156">
        <v>1.7777777777777799</v>
      </c>
      <c r="BP61" s="160">
        <v>352</v>
      </c>
      <c r="BQ61" s="159">
        <v>939</v>
      </c>
      <c r="BR61" s="156">
        <v>2.6676136363636398</v>
      </c>
      <c r="BS61" s="160">
        <v>1625</v>
      </c>
      <c r="BT61" s="159">
        <v>5778</v>
      </c>
      <c r="BU61" s="156">
        <v>3.5556923076923099</v>
      </c>
      <c r="BV61" s="160">
        <v>70</v>
      </c>
      <c r="BW61" s="159">
        <v>236</v>
      </c>
      <c r="BX61" s="156">
        <v>3.3714285714285701</v>
      </c>
      <c r="BY61" s="160">
        <v>1987</v>
      </c>
      <c r="BZ61" s="159">
        <v>4527</v>
      </c>
      <c r="CA61" s="156">
        <v>2.2783090085556101</v>
      </c>
      <c r="CB61" s="145">
        <f t="shared" si="2"/>
        <v>13851</v>
      </c>
      <c r="CC61" s="146">
        <f t="shared" si="2"/>
        <v>40456</v>
      </c>
      <c r="CD61" s="143">
        <f t="shared" si="1"/>
        <v>2.9207999422424376</v>
      </c>
    </row>
    <row r="62" spans="1:82" s="126" customFormat="1" ht="11.25" customHeight="1" x14ac:dyDescent="0.2">
      <c r="A62" s="142" t="s">
        <v>112</v>
      </c>
      <c r="B62" s="154">
        <v>84</v>
      </c>
      <c r="C62" s="155">
        <v>217</v>
      </c>
      <c r="D62" s="156">
        <v>2.5833333333333299</v>
      </c>
      <c r="E62" s="160">
        <v>16</v>
      </c>
      <c r="F62" s="159">
        <v>49</v>
      </c>
      <c r="G62" s="156">
        <v>3.0625</v>
      </c>
      <c r="H62" s="160">
        <v>31</v>
      </c>
      <c r="I62" s="159">
        <v>54</v>
      </c>
      <c r="J62" s="156">
        <v>1.74193548387097</v>
      </c>
      <c r="K62" s="157">
        <v>33</v>
      </c>
      <c r="L62" s="159">
        <v>67</v>
      </c>
      <c r="M62" s="156">
        <v>2.0303030303030298</v>
      </c>
      <c r="N62" s="160">
        <v>795</v>
      </c>
      <c r="O62" s="159">
        <v>1670</v>
      </c>
      <c r="P62" s="156">
        <v>2.10062893081761</v>
      </c>
      <c r="Q62" s="160">
        <v>2333</v>
      </c>
      <c r="R62" s="159">
        <v>5112</v>
      </c>
      <c r="S62" s="156">
        <v>2.1911701671667401</v>
      </c>
      <c r="T62" s="160">
        <v>122</v>
      </c>
      <c r="U62" s="159">
        <v>389</v>
      </c>
      <c r="V62" s="156">
        <v>3.1885245901639299</v>
      </c>
      <c r="W62" s="160">
        <v>2873</v>
      </c>
      <c r="X62" s="159">
        <v>8465</v>
      </c>
      <c r="Y62" s="156">
        <v>2.94639749390881</v>
      </c>
      <c r="Z62" s="160">
        <v>25</v>
      </c>
      <c r="AA62" s="159">
        <v>37</v>
      </c>
      <c r="AB62" s="156">
        <v>1.48</v>
      </c>
      <c r="AC62" s="160">
        <v>945</v>
      </c>
      <c r="AD62" s="159">
        <v>1909</v>
      </c>
      <c r="AE62" s="156">
        <v>2.0201058201058202</v>
      </c>
      <c r="AF62" s="160">
        <v>5</v>
      </c>
      <c r="AG62" s="159">
        <v>6</v>
      </c>
      <c r="AH62" s="156">
        <v>1.2</v>
      </c>
      <c r="AI62" s="160">
        <v>1425</v>
      </c>
      <c r="AJ62" s="159">
        <v>2765</v>
      </c>
      <c r="AK62" s="156">
        <v>1.9403508771929801</v>
      </c>
      <c r="AL62" s="160">
        <v>37</v>
      </c>
      <c r="AM62" s="159">
        <v>79</v>
      </c>
      <c r="AN62" s="156">
        <v>2.13513513513514</v>
      </c>
      <c r="AO62" s="160">
        <v>121</v>
      </c>
      <c r="AP62" s="159">
        <v>228</v>
      </c>
      <c r="AQ62" s="156">
        <v>1.8842975206611601</v>
      </c>
      <c r="AR62" s="160">
        <v>113</v>
      </c>
      <c r="AS62" s="159">
        <v>233</v>
      </c>
      <c r="AT62" s="156">
        <v>2.0619469026548698</v>
      </c>
      <c r="AU62" s="160">
        <v>67</v>
      </c>
      <c r="AV62" s="159">
        <v>87</v>
      </c>
      <c r="AW62" s="156">
        <v>1.29850746268657</v>
      </c>
      <c r="AX62" s="160">
        <v>40</v>
      </c>
      <c r="AY62" s="159">
        <v>76</v>
      </c>
      <c r="AZ62" s="156">
        <v>1.9</v>
      </c>
      <c r="BA62" s="160">
        <v>45</v>
      </c>
      <c r="BB62" s="159">
        <v>218</v>
      </c>
      <c r="BC62" s="156">
        <v>4.8444444444444397</v>
      </c>
      <c r="BD62" s="160">
        <v>101</v>
      </c>
      <c r="BE62" s="159">
        <v>278</v>
      </c>
      <c r="BF62" s="156">
        <v>2.75247524752475</v>
      </c>
      <c r="BG62" s="160">
        <v>48</v>
      </c>
      <c r="BH62" s="159">
        <v>82</v>
      </c>
      <c r="BI62" s="156">
        <v>1.7083333333333299</v>
      </c>
      <c r="BJ62" s="160">
        <v>572</v>
      </c>
      <c r="BK62" s="159">
        <v>1268</v>
      </c>
      <c r="BL62" s="156">
        <v>2.2167832167832202</v>
      </c>
      <c r="BM62" s="160">
        <v>90</v>
      </c>
      <c r="BN62" s="159">
        <v>116</v>
      </c>
      <c r="BO62" s="156">
        <v>1.2888888888888901</v>
      </c>
      <c r="BP62" s="160">
        <v>1346</v>
      </c>
      <c r="BQ62" s="159">
        <v>2686</v>
      </c>
      <c r="BR62" s="156">
        <v>1.9955423476968801</v>
      </c>
      <c r="BS62" s="160">
        <v>983</v>
      </c>
      <c r="BT62" s="159">
        <v>2503</v>
      </c>
      <c r="BU62" s="156">
        <v>2.5462868769074301</v>
      </c>
      <c r="BV62" s="160">
        <v>48</v>
      </c>
      <c r="BW62" s="159">
        <v>91</v>
      </c>
      <c r="BX62" s="156">
        <v>1.8958333333333299</v>
      </c>
      <c r="BY62" s="160">
        <v>6162</v>
      </c>
      <c r="BZ62" s="159">
        <v>10284</v>
      </c>
      <c r="CA62" s="156">
        <v>1.66893865628043</v>
      </c>
      <c r="CB62" s="145">
        <f t="shared" si="2"/>
        <v>18460</v>
      </c>
      <c r="CC62" s="146">
        <f t="shared" si="2"/>
        <v>38969</v>
      </c>
      <c r="CD62" s="143">
        <f t="shared" si="1"/>
        <v>2.1109967497291442</v>
      </c>
    </row>
    <row r="63" spans="1:82" s="126" customFormat="1" ht="11.25" customHeight="1" x14ac:dyDescent="0.2">
      <c r="A63" s="142" t="s">
        <v>100</v>
      </c>
      <c r="B63" s="154">
        <v>527</v>
      </c>
      <c r="C63" s="155">
        <v>1862</v>
      </c>
      <c r="D63" s="156">
        <v>3.5332068311195401</v>
      </c>
      <c r="E63" s="160">
        <v>25</v>
      </c>
      <c r="F63" s="159">
        <v>74</v>
      </c>
      <c r="G63" s="156">
        <v>2.96</v>
      </c>
      <c r="H63" s="160">
        <v>0</v>
      </c>
      <c r="I63" s="159">
        <v>0</v>
      </c>
      <c r="J63" s="156" t="s">
        <v>131</v>
      </c>
      <c r="K63" s="160">
        <v>212</v>
      </c>
      <c r="L63" s="159">
        <v>531</v>
      </c>
      <c r="M63" s="156">
        <v>2.5047169811320802</v>
      </c>
      <c r="N63" s="160">
        <v>698</v>
      </c>
      <c r="O63" s="159">
        <v>1373</v>
      </c>
      <c r="P63" s="156">
        <v>1.96704871060172</v>
      </c>
      <c r="Q63" s="160">
        <v>1336</v>
      </c>
      <c r="R63" s="159">
        <v>2939</v>
      </c>
      <c r="S63" s="156">
        <v>2.1998502994011999</v>
      </c>
      <c r="T63" s="160">
        <v>218</v>
      </c>
      <c r="U63" s="159">
        <v>534</v>
      </c>
      <c r="V63" s="156">
        <v>2.4495412844036699</v>
      </c>
      <c r="W63" s="160">
        <v>1325</v>
      </c>
      <c r="X63" s="159">
        <v>3117</v>
      </c>
      <c r="Y63" s="156">
        <v>2.35245283018868</v>
      </c>
      <c r="Z63" s="160">
        <v>35</v>
      </c>
      <c r="AA63" s="159">
        <v>134</v>
      </c>
      <c r="AB63" s="156">
        <v>3.8285714285714301</v>
      </c>
      <c r="AC63" s="160">
        <v>1317</v>
      </c>
      <c r="AD63" s="159">
        <v>3953</v>
      </c>
      <c r="AE63" s="156">
        <v>3.00151860288535</v>
      </c>
      <c r="AF63" s="160">
        <v>21</v>
      </c>
      <c r="AG63" s="159">
        <v>184</v>
      </c>
      <c r="AH63" s="156">
        <v>8.7619047619047592</v>
      </c>
      <c r="AI63" s="160">
        <v>791</v>
      </c>
      <c r="AJ63" s="159">
        <v>2289</v>
      </c>
      <c r="AK63" s="156">
        <v>2.89380530973451</v>
      </c>
      <c r="AL63" s="160">
        <v>65</v>
      </c>
      <c r="AM63" s="159">
        <v>175</v>
      </c>
      <c r="AN63" s="156">
        <v>2.6923076923076898</v>
      </c>
      <c r="AO63" s="160">
        <v>90</v>
      </c>
      <c r="AP63" s="159">
        <v>219</v>
      </c>
      <c r="AQ63" s="156">
        <v>2.43333333333333</v>
      </c>
      <c r="AR63" s="160">
        <v>67</v>
      </c>
      <c r="AS63" s="159">
        <v>106</v>
      </c>
      <c r="AT63" s="156">
        <v>1.5820895522388101</v>
      </c>
      <c r="AU63" s="160">
        <v>110</v>
      </c>
      <c r="AV63" s="159">
        <v>148</v>
      </c>
      <c r="AW63" s="156">
        <v>1.3454545454545499</v>
      </c>
      <c r="AX63" s="160">
        <v>174</v>
      </c>
      <c r="AY63" s="159">
        <v>373</v>
      </c>
      <c r="AZ63" s="156">
        <v>2.1436781609195399</v>
      </c>
      <c r="BA63" s="160">
        <v>190</v>
      </c>
      <c r="BB63" s="159">
        <v>483</v>
      </c>
      <c r="BC63" s="156">
        <v>2.54210526315789</v>
      </c>
      <c r="BD63" s="160">
        <v>548</v>
      </c>
      <c r="BE63" s="159">
        <v>1933</v>
      </c>
      <c r="BF63" s="156">
        <v>3.5273722627737198</v>
      </c>
      <c r="BG63" s="160">
        <v>214</v>
      </c>
      <c r="BH63" s="159">
        <v>925</v>
      </c>
      <c r="BI63" s="156">
        <v>4.3224299065420597</v>
      </c>
      <c r="BJ63" s="160">
        <v>492</v>
      </c>
      <c r="BK63" s="159">
        <v>1093</v>
      </c>
      <c r="BL63" s="156">
        <v>2.2215447154471502</v>
      </c>
      <c r="BM63" s="160">
        <v>174</v>
      </c>
      <c r="BN63" s="159">
        <v>242</v>
      </c>
      <c r="BO63" s="156">
        <v>1.3908045977011501</v>
      </c>
      <c r="BP63" s="160">
        <v>894</v>
      </c>
      <c r="BQ63" s="159">
        <v>2102</v>
      </c>
      <c r="BR63" s="156">
        <v>2.3512304250559302</v>
      </c>
      <c r="BS63" s="160">
        <v>785</v>
      </c>
      <c r="BT63" s="159">
        <v>1807</v>
      </c>
      <c r="BU63" s="156">
        <v>2.3019108280254801</v>
      </c>
      <c r="BV63" s="160">
        <v>162</v>
      </c>
      <c r="BW63" s="159">
        <v>471</v>
      </c>
      <c r="BX63" s="156">
        <v>2.9074074074074101</v>
      </c>
      <c r="BY63" s="160">
        <v>3741</v>
      </c>
      <c r="BZ63" s="159">
        <v>8309</v>
      </c>
      <c r="CA63" s="156">
        <v>2.2210638866613199</v>
      </c>
      <c r="CB63" s="145">
        <f t="shared" si="2"/>
        <v>14211</v>
      </c>
      <c r="CC63" s="146">
        <f t="shared" si="2"/>
        <v>35376</v>
      </c>
      <c r="CD63" s="143">
        <f t="shared" si="1"/>
        <v>2.489339244247414</v>
      </c>
    </row>
    <row r="64" spans="1:82" s="126" customFormat="1" ht="11.25" customHeight="1" x14ac:dyDescent="0.2">
      <c r="A64" s="142" t="s">
        <v>68</v>
      </c>
      <c r="B64" s="154">
        <v>54</v>
      </c>
      <c r="C64" s="155">
        <v>182</v>
      </c>
      <c r="D64" s="156">
        <v>3.3703703703703698</v>
      </c>
      <c r="E64" s="154">
        <v>6</v>
      </c>
      <c r="F64" s="155">
        <v>12</v>
      </c>
      <c r="G64" s="156">
        <v>2</v>
      </c>
      <c r="H64" s="160">
        <v>0</v>
      </c>
      <c r="I64" s="159">
        <v>0</v>
      </c>
      <c r="J64" s="156" t="s">
        <v>131</v>
      </c>
      <c r="K64" s="157">
        <v>22</v>
      </c>
      <c r="L64" s="159">
        <v>92</v>
      </c>
      <c r="M64" s="156">
        <v>4.1818181818181799</v>
      </c>
      <c r="N64" s="160">
        <v>326</v>
      </c>
      <c r="O64" s="159">
        <v>922</v>
      </c>
      <c r="P64" s="156">
        <v>2.8282208588957101</v>
      </c>
      <c r="Q64" s="160">
        <v>2080</v>
      </c>
      <c r="R64" s="159">
        <v>4439</v>
      </c>
      <c r="S64" s="156">
        <v>2.1341346153846201</v>
      </c>
      <c r="T64" s="160">
        <v>18</v>
      </c>
      <c r="U64" s="159">
        <v>51</v>
      </c>
      <c r="V64" s="156">
        <v>2.8333333333333299</v>
      </c>
      <c r="W64" s="160">
        <v>2540</v>
      </c>
      <c r="X64" s="159">
        <v>7418</v>
      </c>
      <c r="Y64" s="156">
        <v>2.9204724409448799</v>
      </c>
      <c r="Z64" s="160">
        <v>0</v>
      </c>
      <c r="AA64" s="159">
        <v>0</v>
      </c>
      <c r="AB64" s="156" t="s">
        <v>131</v>
      </c>
      <c r="AC64" s="160">
        <v>250</v>
      </c>
      <c r="AD64" s="159">
        <v>422</v>
      </c>
      <c r="AE64" s="156">
        <v>1.6879999999999999</v>
      </c>
      <c r="AF64" s="160">
        <v>0</v>
      </c>
      <c r="AG64" s="159">
        <v>0</v>
      </c>
      <c r="AH64" s="156" t="s">
        <v>131</v>
      </c>
      <c r="AI64" s="160">
        <v>2214</v>
      </c>
      <c r="AJ64" s="159">
        <v>4057</v>
      </c>
      <c r="AK64" s="156">
        <v>1.83242999096658</v>
      </c>
      <c r="AL64" s="160">
        <v>15</v>
      </c>
      <c r="AM64" s="159">
        <v>54</v>
      </c>
      <c r="AN64" s="156">
        <v>3.6</v>
      </c>
      <c r="AO64" s="160">
        <v>32</v>
      </c>
      <c r="AP64" s="159">
        <v>57</v>
      </c>
      <c r="AQ64" s="156">
        <v>1.78125</v>
      </c>
      <c r="AR64" s="160">
        <v>91</v>
      </c>
      <c r="AS64" s="159">
        <v>182</v>
      </c>
      <c r="AT64" s="156">
        <v>2</v>
      </c>
      <c r="AU64" s="160">
        <v>15</v>
      </c>
      <c r="AV64" s="159">
        <v>19</v>
      </c>
      <c r="AW64" s="156">
        <v>1.2666666666666699</v>
      </c>
      <c r="AX64" s="160">
        <v>14</v>
      </c>
      <c r="AY64" s="159">
        <v>57</v>
      </c>
      <c r="AZ64" s="156">
        <v>4.0714285714285703</v>
      </c>
      <c r="BA64" s="160">
        <v>12</v>
      </c>
      <c r="BB64" s="159">
        <v>58</v>
      </c>
      <c r="BC64" s="156">
        <v>4.8333333333333304</v>
      </c>
      <c r="BD64" s="160">
        <v>101</v>
      </c>
      <c r="BE64" s="159">
        <v>229</v>
      </c>
      <c r="BF64" s="156">
        <v>2.2673267326732698</v>
      </c>
      <c r="BG64" s="160">
        <v>8</v>
      </c>
      <c r="BH64" s="159">
        <v>18</v>
      </c>
      <c r="BI64" s="156">
        <v>2.25</v>
      </c>
      <c r="BJ64" s="160">
        <v>470</v>
      </c>
      <c r="BK64" s="159">
        <v>924</v>
      </c>
      <c r="BL64" s="156">
        <v>1.9659574468085099</v>
      </c>
      <c r="BM64" s="160">
        <v>35</v>
      </c>
      <c r="BN64" s="159">
        <v>35</v>
      </c>
      <c r="BO64" s="156">
        <v>1</v>
      </c>
      <c r="BP64" s="160">
        <v>675</v>
      </c>
      <c r="BQ64" s="159">
        <v>1223</v>
      </c>
      <c r="BR64" s="156">
        <v>1.81185185185185</v>
      </c>
      <c r="BS64" s="160">
        <v>583</v>
      </c>
      <c r="BT64" s="159">
        <v>1792</v>
      </c>
      <c r="BU64" s="156">
        <v>3.0737564322469999</v>
      </c>
      <c r="BV64" s="160">
        <v>43</v>
      </c>
      <c r="BW64" s="159">
        <v>217</v>
      </c>
      <c r="BX64" s="156">
        <v>5.0465116279069804</v>
      </c>
      <c r="BY64" s="160">
        <v>4075</v>
      </c>
      <c r="BZ64" s="159">
        <v>9372</v>
      </c>
      <c r="CA64" s="156">
        <v>2.2998773006134998</v>
      </c>
      <c r="CB64" s="145">
        <f t="shared" si="2"/>
        <v>13679</v>
      </c>
      <c r="CC64" s="146">
        <f t="shared" si="2"/>
        <v>31832</v>
      </c>
      <c r="CD64" s="143">
        <f t="shared" si="1"/>
        <v>2.327070692302069</v>
      </c>
    </row>
    <row r="65" spans="1:82" s="126" customFormat="1" ht="11.25" customHeight="1" x14ac:dyDescent="0.2">
      <c r="A65" s="142" t="s">
        <v>60</v>
      </c>
      <c r="B65" s="160">
        <v>105</v>
      </c>
      <c r="C65" s="159">
        <v>789</v>
      </c>
      <c r="D65" s="174">
        <v>7.5142857142857098</v>
      </c>
      <c r="E65" s="154">
        <v>5</v>
      </c>
      <c r="F65" s="155">
        <v>10</v>
      </c>
      <c r="G65" s="174">
        <v>2</v>
      </c>
      <c r="H65" s="160">
        <v>0</v>
      </c>
      <c r="I65" s="159">
        <v>0</v>
      </c>
      <c r="J65" s="156" t="s">
        <v>131</v>
      </c>
      <c r="K65" s="157">
        <v>11</v>
      </c>
      <c r="L65" s="159">
        <v>33</v>
      </c>
      <c r="M65" s="174">
        <v>3</v>
      </c>
      <c r="N65" s="160">
        <v>447</v>
      </c>
      <c r="O65" s="159">
        <v>1136</v>
      </c>
      <c r="P65" s="174">
        <v>2.5413870246085</v>
      </c>
      <c r="Q65" s="160">
        <v>793</v>
      </c>
      <c r="R65" s="159">
        <v>2032</v>
      </c>
      <c r="S65" s="174">
        <v>2.5624211853720098</v>
      </c>
      <c r="T65" s="160">
        <v>69</v>
      </c>
      <c r="U65" s="159">
        <v>161</v>
      </c>
      <c r="V65" s="174">
        <v>2.3333333333333299</v>
      </c>
      <c r="W65" s="160">
        <v>3452</v>
      </c>
      <c r="X65" s="159">
        <v>10736</v>
      </c>
      <c r="Y65" s="174">
        <v>3.1100811123986101</v>
      </c>
      <c r="Z65" s="160">
        <v>11</v>
      </c>
      <c r="AA65" s="159">
        <v>19</v>
      </c>
      <c r="AB65" s="156">
        <v>1.72727272727273</v>
      </c>
      <c r="AC65" s="160">
        <v>195</v>
      </c>
      <c r="AD65" s="159">
        <v>577</v>
      </c>
      <c r="AE65" s="174">
        <v>2.95897435897436</v>
      </c>
      <c r="AF65" s="160">
        <v>0</v>
      </c>
      <c r="AG65" s="159">
        <v>0</v>
      </c>
      <c r="AH65" s="174" t="s">
        <v>131</v>
      </c>
      <c r="AI65" s="160">
        <v>466</v>
      </c>
      <c r="AJ65" s="159">
        <v>1229</v>
      </c>
      <c r="AK65" s="174">
        <v>2.6373390557939902</v>
      </c>
      <c r="AL65" s="160">
        <v>16</v>
      </c>
      <c r="AM65" s="159">
        <v>62</v>
      </c>
      <c r="AN65" s="174">
        <v>3.875</v>
      </c>
      <c r="AO65" s="160">
        <v>40</v>
      </c>
      <c r="AP65" s="159">
        <v>89</v>
      </c>
      <c r="AQ65" s="174">
        <v>2.2250000000000001</v>
      </c>
      <c r="AR65" s="160">
        <v>18</v>
      </c>
      <c r="AS65" s="159">
        <v>43</v>
      </c>
      <c r="AT65" s="174">
        <v>2.3888888888888902</v>
      </c>
      <c r="AU65" s="160">
        <v>17</v>
      </c>
      <c r="AV65" s="159">
        <v>96</v>
      </c>
      <c r="AW65" s="174">
        <v>5.6470588235294104</v>
      </c>
      <c r="AX65" s="160">
        <v>29</v>
      </c>
      <c r="AY65" s="159">
        <v>69</v>
      </c>
      <c r="AZ65" s="174">
        <v>2.3793103448275899</v>
      </c>
      <c r="BA65" s="160">
        <v>30</v>
      </c>
      <c r="BB65" s="159">
        <v>140</v>
      </c>
      <c r="BC65" s="174">
        <v>4.6666666666666696</v>
      </c>
      <c r="BD65" s="160">
        <v>130</v>
      </c>
      <c r="BE65" s="159">
        <v>475</v>
      </c>
      <c r="BF65" s="174">
        <v>3.6538461538461502</v>
      </c>
      <c r="BG65" s="160">
        <v>4</v>
      </c>
      <c r="BH65" s="159">
        <v>12</v>
      </c>
      <c r="BI65" s="174">
        <v>3</v>
      </c>
      <c r="BJ65" s="160">
        <v>582</v>
      </c>
      <c r="BK65" s="159">
        <v>1256</v>
      </c>
      <c r="BL65" s="174">
        <v>2.1580756013745699</v>
      </c>
      <c r="BM65" s="160">
        <v>96</v>
      </c>
      <c r="BN65" s="159">
        <v>258</v>
      </c>
      <c r="BO65" s="174">
        <v>2.6875</v>
      </c>
      <c r="BP65" s="160">
        <v>219</v>
      </c>
      <c r="BQ65" s="159">
        <v>1175</v>
      </c>
      <c r="BR65" s="174">
        <v>5.3652968036529698</v>
      </c>
      <c r="BS65" s="160">
        <v>720</v>
      </c>
      <c r="BT65" s="159">
        <v>2433</v>
      </c>
      <c r="BU65" s="174">
        <v>3.37916666666667</v>
      </c>
      <c r="BV65" s="160">
        <v>54</v>
      </c>
      <c r="BW65" s="159">
        <v>184</v>
      </c>
      <c r="BX65" s="174">
        <v>3.4074074074074101</v>
      </c>
      <c r="BY65" s="160">
        <v>3260</v>
      </c>
      <c r="BZ65" s="159">
        <v>7858</v>
      </c>
      <c r="CA65" s="174">
        <v>2.4104294478527599</v>
      </c>
      <c r="CB65" s="145">
        <f t="shared" si="2"/>
        <v>10769</v>
      </c>
      <c r="CC65" s="146">
        <f t="shared" si="2"/>
        <v>30872</v>
      </c>
      <c r="CD65" s="143">
        <f t="shared" si="1"/>
        <v>2.8667471445816695</v>
      </c>
    </row>
    <row r="66" spans="1:82" s="126" customFormat="1" ht="11.25" customHeight="1" x14ac:dyDescent="0.2">
      <c r="A66" s="142" t="s">
        <v>61</v>
      </c>
      <c r="B66" s="154">
        <v>299</v>
      </c>
      <c r="C66" s="155">
        <v>643</v>
      </c>
      <c r="D66" s="156">
        <v>2.1505016722408001</v>
      </c>
      <c r="E66" s="160">
        <v>16</v>
      </c>
      <c r="F66" s="159">
        <v>42</v>
      </c>
      <c r="G66" s="156">
        <v>2.625</v>
      </c>
      <c r="H66" s="160">
        <v>0</v>
      </c>
      <c r="I66" s="159">
        <v>0</v>
      </c>
      <c r="J66" s="156" t="s">
        <v>131</v>
      </c>
      <c r="K66" s="157">
        <v>89</v>
      </c>
      <c r="L66" s="159">
        <v>221</v>
      </c>
      <c r="M66" s="156">
        <v>2.48314606741573</v>
      </c>
      <c r="N66" s="160">
        <v>758</v>
      </c>
      <c r="O66" s="159">
        <v>1479</v>
      </c>
      <c r="P66" s="156">
        <v>1.9511873350923501</v>
      </c>
      <c r="Q66" s="160">
        <v>980</v>
      </c>
      <c r="R66" s="159">
        <v>2097</v>
      </c>
      <c r="S66" s="156">
        <v>2.1397959183673501</v>
      </c>
      <c r="T66" s="160">
        <v>104</v>
      </c>
      <c r="U66" s="159">
        <v>222</v>
      </c>
      <c r="V66" s="156">
        <v>2.1346153846153801</v>
      </c>
      <c r="W66" s="160">
        <v>2165</v>
      </c>
      <c r="X66" s="159">
        <v>4916</v>
      </c>
      <c r="Y66" s="156">
        <v>2.27066974595843</v>
      </c>
      <c r="Z66" s="160">
        <v>12</v>
      </c>
      <c r="AA66" s="159">
        <v>25</v>
      </c>
      <c r="AB66" s="156">
        <v>2.0833333333333299</v>
      </c>
      <c r="AC66" s="160">
        <v>686</v>
      </c>
      <c r="AD66" s="159">
        <v>2671</v>
      </c>
      <c r="AE66" s="156">
        <v>3.8935860058309002</v>
      </c>
      <c r="AF66" s="160">
        <v>8</v>
      </c>
      <c r="AG66" s="159">
        <v>9</v>
      </c>
      <c r="AH66" s="156">
        <v>1.125</v>
      </c>
      <c r="AI66" s="160">
        <v>439</v>
      </c>
      <c r="AJ66" s="159">
        <v>869</v>
      </c>
      <c r="AK66" s="156">
        <v>1.9794988610478399</v>
      </c>
      <c r="AL66" s="160">
        <v>47</v>
      </c>
      <c r="AM66" s="159">
        <v>107</v>
      </c>
      <c r="AN66" s="156">
        <v>2.2765957446808498</v>
      </c>
      <c r="AO66" s="160">
        <v>55</v>
      </c>
      <c r="AP66" s="159">
        <v>113</v>
      </c>
      <c r="AQ66" s="156">
        <v>2.0545454545454498</v>
      </c>
      <c r="AR66" s="160">
        <v>83</v>
      </c>
      <c r="AS66" s="159">
        <v>127</v>
      </c>
      <c r="AT66" s="156">
        <v>1.5301204819277101</v>
      </c>
      <c r="AU66" s="160">
        <v>48</v>
      </c>
      <c r="AV66" s="159">
        <v>108</v>
      </c>
      <c r="AW66" s="156">
        <v>2.25</v>
      </c>
      <c r="AX66" s="160">
        <v>70</v>
      </c>
      <c r="AY66" s="159">
        <v>196</v>
      </c>
      <c r="AZ66" s="156">
        <v>2.8</v>
      </c>
      <c r="BA66" s="160">
        <v>143</v>
      </c>
      <c r="BB66" s="159">
        <v>1031</v>
      </c>
      <c r="BC66" s="156">
        <v>7.20979020979021</v>
      </c>
      <c r="BD66" s="160">
        <v>198</v>
      </c>
      <c r="BE66" s="159">
        <v>500</v>
      </c>
      <c r="BF66" s="156">
        <v>2.52525252525253</v>
      </c>
      <c r="BG66" s="160">
        <v>47</v>
      </c>
      <c r="BH66" s="159">
        <v>357</v>
      </c>
      <c r="BI66" s="156">
        <v>7.5957446808510598</v>
      </c>
      <c r="BJ66" s="160">
        <v>616</v>
      </c>
      <c r="BK66" s="159">
        <v>1176</v>
      </c>
      <c r="BL66" s="156">
        <v>1.9090909090909101</v>
      </c>
      <c r="BM66" s="160">
        <v>28</v>
      </c>
      <c r="BN66" s="159">
        <v>250</v>
      </c>
      <c r="BO66" s="156">
        <v>8.9285714285714306</v>
      </c>
      <c r="BP66" s="160">
        <v>504</v>
      </c>
      <c r="BQ66" s="159">
        <v>1519</v>
      </c>
      <c r="BR66" s="156">
        <v>3.0138888888888902</v>
      </c>
      <c r="BS66" s="160">
        <v>1035</v>
      </c>
      <c r="BT66" s="159">
        <v>2483</v>
      </c>
      <c r="BU66" s="156">
        <v>2.3990338164251201</v>
      </c>
      <c r="BV66" s="160">
        <v>170</v>
      </c>
      <c r="BW66" s="159">
        <v>361</v>
      </c>
      <c r="BX66" s="156">
        <v>2.1235294117647099</v>
      </c>
      <c r="BY66" s="160">
        <v>2880</v>
      </c>
      <c r="BZ66" s="159">
        <v>6749</v>
      </c>
      <c r="CA66" s="156">
        <v>2.3434027777777802</v>
      </c>
      <c r="CB66" s="145">
        <f t="shared" si="2"/>
        <v>11480</v>
      </c>
      <c r="CC66" s="146">
        <f t="shared" si="2"/>
        <v>28271</v>
      </c>
      <c r="CD66" s="143">
        <f t="shared" si="1"/>
        <v>2.462630662020906</v>
      </c>
    </row>
    <row r="67" spans="1:82" s="126" customFormat="1" ht="11.25" customHeight="1" x14ac:dyDescent="0.2">
      <c r="A67" s="142" t="s">
        <v>116</v>
      </c>
      <c r="B67" s="154">
        <v>68</v>
      </c>
      <c r="C67" s="155">
        <v>240</v>
      </c>
      <c r="D67" s="156">
        <v>3.52941176470588</v>
      </c>
      <c r="E67" s="154">
        <v>4</v>
      </c>
      <c r="F67" s="155">
        <v>4</v>
      </c>
      <c r="G67" s="156">
        <v>1</v>
      </c>
      <c r="H67" s="160">
        <v>0</v>
      </c>
      <c r="I67" s="159">
        <v>0</v>
      </c>
      <c r="J67" s="156" t="s">
        <v>131</v>
      </c>
      <c r="K67" s="157">
        <v>26</v>
      </c>
      <c r="L67" s="159">
        <v>61</v>
      </c>
      <c r="M67" s="156">
        <v>2.3461538461538498</v>
      </c>
      <c r="N67" s="160">
        <v>115</v>
      </c>
      <c r="O67" s="159">
        <v>392</v>
      </c>
      <c r="P67" s="156">
        <v>3.4086956521739098</v>
      </c>
      <c r="Q67" s="160">
        <v>3427</v>
      </c>
      <c r="R67" s="159">
        <v>9006</v>
      </c>
      <c r="S67" s="156">
        <v>2.6279544791362701</v>
      </c>
      <c r="T67" s="160">
        <v>21</v>
      </c>
      <c r="U67" s="159">
        <v>35</v>
      </c>
      <c r="V67" s="156">
        <v>1.6666666666666701</v>
      </c>
      <c r="W67" s="160">
        <v>936</v>
      </c>
      <c r="X67" s="159">
        <v>2982</v>
      </c>
      <c r="Y67" s="156">
        <v>3.1858974358974401</v>
      </c>
      <c r="Z67" s="160">
        <v>2</v>
      </c>
      <c r="AA67" s="159">
        <v>2</v>
      </c>
      <c r="AB67" s="156">
        <v>1</v>
      </c>
      <c r="AC67" s="160">
        <v>132</v>
      </c>
      <c r="AD67" s="159">
        <v>287</v>
      </c>
      <c r="AE67" s="156">
        <v>2.1742424242424199</v>
      </c>
      <c r="AF67" s="160">
        <v>2</v>
      </c>
      <c r="AG67" s="159">
        <v>5</v>
      </c>
      <c r="AH67" s="156">
        <v>2.5</v>
      </c>
      <c r="AI67" s="160">
        <v>544</v>
      </c>
      <c r="AJ67" s="159">
        <v>1182</v>
      </c>
      <c r="AK67" s="156">
        <v>2.1727941176470602</v>
      </c>
      <c r="AL67" s="160">
        <v>5</v>
      </c>
      <c r="AM67" s="159">
        <v>14</v>
      </c>
      <c r="AN67" s="156">
        <v>2.8</v>
      </c>
      <c r="AO67" s="160">
        <v>224</v>
      </c>
      <c r="AP67" s="159">
        <v>582</v>
      </c>
      <c r="AQ67" s="156">
        <v>2.59821428571429</v>
      </c>
      <c r="AR67" s="160">
        <v>78</v>
      </c>
      <c r="AS67" s="159">
        <v>151</v>
      </c>
      <c r="AT67" s="156">
        <v>1.9358974358974399</v>
      </c>
      <c r="AU67" s="160">
        <v>25</v>
      </c>
      <c r="AV67" s="159">
        <v>42</v>
      </c>
      <c r="AW67" s="156">
        <v>1.68</v>
      </c>
      <c r="AX67" s="160">
        <v>25</v>
      </c>
      <c r="AY67" s="159">
        <v>36</v>
      </c>
      <c r="AZ67" s="156">
        <v>1.44</v>
      </c>
      <c r="BA67" s="160">
        <v>10</v>
      </c>
      <c r="BB67" s="159">
        <v>22</v>
      </c>
      <c r="BC67" s="156">
        <v>2.2000000000000002</v>
      </c>
      <c r="BD67" s="160">
        <v>69</v>
      </c>
      <c r="BE67" s="159">
        <v>160</v>
      </c>
      <c r="BF67" s="156">
        <v>2.3188405797101499</v>
      </c>
      <c r="BG67" s="160">
        <v>1</v>
      </c>
      <c r="BH67" s="159">
        <v>1</v>
      </c>
      <c r="BI67" s="156">
        <v>1</v>
      </c>
      <c r="BJ67" s="160">
        <v>274</v>
      </c>
      <c r="BK67" s="159">
        <v>585</v>
      </c>
      <c r="BL67" s="156">
        <v>2.1350364963503599</v>
      </c>
      <c r="BM67" s="160">
        <v>23</v>
      </c>
      <c r="BN67" s="159">
        <v>90</v>
      </c>
      <c r="BO67" s="156">
        <v>3.9130434782608701</v>
      </c>
      <c r="BP67" s="160">
        <v>245</v>
      </c>
      <c r="BQ67" s="159">
        <v>695</v>
      </c>
      <c r="BR67" s="156">
        <v>2.83673469387755</v>
      </c>
      <c r="BS67" s="160">
        <v>357</v>
      </c>
      <c r="BT67" s="159">
        <v>1410</v>
      </c>
      <c r="BU67" s="156">
        <v>3.9495798319327702</v>
      </c>
      <c r="BV67" s="160">
        <v>10</v>
      </c>
      <c r="BW67" s="159">
        <v>22</v>
      </c>
      <c r="BX67" s="156">
        <v>2.2000000000000002</v>
      </c>
      <c r="BY67" s="160">
        <v>3129</v>
      </c>
      <c r="BZ67" s="159">
        <v>6063</v>
      </c>
      <c r="CA67" s="156">
        <v>1.9376797698945301</v>
      </c>
      <c r="CB67" s="145">
        <f t="shared" si="2"/>
        <v>9752</v>
      </c>
      <c r="CC67" s="146">
        <f t="shared" si="2"/>
        <v>24069</v>
      </c>
      <c r="CD67" s="143">
        <f t="shared" si="1"/>
        <v>2.4681091058244462</v>
      </c>
    </row>
    <row r="68" spans="1:82" s="126" customFormat="1" ht="11.25" customHeight="1" x14ac:dyDescent="0.2">
      <c r="A68" s="142" t="s">
        <v>66</v>
      </c>
      <c r="B68" s="154">
        <v>278</v>
      </c>
      <c r="C68" s="155">
        <v>1006</v>
      </c>
      <c r="D68" s="156">
        <v>3.6187050359712201</v>
      </c>
      <c r="E68" s="154">
        <v>38</v>
      </c>
      <c r="F68" s="155">
        <v>99</v>
      </c>
      <c r="G68" s="156">
        <v>2.6052631578947398</v>
      </c>
      <c r="H68" s="160">
        <v>0</v>
      </c>
      <c r="I68" s="159">
        <v>0</v>
      </c>
      <c r="J68" s="156" t="s">
        <v>131</v>
      </c>
      <c r="K68" s="157">
        <v>98</v>
      </c>
      <c r="L68" s="159">
        <v>246</v>
      </c>
      <c r="M68" s="156">
        <v>2.5102040816326499</v>
      </c>
      <c r="N68" s="160">
        <v>517</v>
      </c>
      <c r="O68" s="159">
        <v>1192</v>
      </c>
      <c r="P68" s="156">
        <v>2.3056092843326899</v>
      </c>
      <c r="Q68" s="160">
        <v>1103</v>
      </c>
      <c r="R68" s="159">
        <v>2333</v>
      </c>
      <c r="S68" s="156">
        <v>2.11514052583862</v>
      </c>
      <c r="T68" s="160">
        <v>172</v>
      </c>
      <c r="U68" s="159">
        <v>399</v>
      </c>
      <c r="V68" s="156">
        <v>2.3197674418604701</v>
      </c>
      <c r="W68" s="160">
        <v>894</v>
      </c>
      <c r="X68" s="159">
        <v>2134</v>
      </c>
      <c r="Y68" s="156">
        <v>2.38702460850112</v>
      </c>
      <c r="Z68" s="160">
        <v>20</v>
      </c>
      <c r="AA68" s="159">
        <v>37</v>
      </c>
      <c r="AB68" s="156">
        <v>1.85</v>
      </c>
      <c r="AC68" s="160">
        <v>636</v>
      </c>
      <c r="AD68" s="159">
        <v>1902</v>
      </c>
      <c r="AE68" s="156">
        <v>2.9905660377358498</v>
      </c>
      <c r="AF68" s="160">
        <v>15</v>
      </c>
      <c r="AG68" s="159">
        <v>106</v>
      </c>
      <c r="AH68" s="156">
        <v>7.06666666666667</v>
      </c>
      <c r="AI68" s="160">
        <v>436</v>
      </c>
      <c r="AJ68" s="159">
        <v>973</v>
      </c>
      <c r="AK68" s="156">
        <v>2.23165137614679</v>
      </c>
      <c r="AL68" s="160">
        <v>67</v>
      </c>
      <c r="AM68" s="159">
        <v>118</v>
      </c>
      <c r="AN68" s="156">
        <v>1.76119402985075</v>
      </c>
      <c r="AO68" s="160">
        <v>49</v>
      </c>
      <c r="AP68" s="159">
        <v>86</v>
      </c>
      <c r="AQ68" s="156">
        <v>1.75510204081633</v>
      </c>
      <c r="AR68" s="160">
        <v>85</v>
      </c>
      <c r="AS68" s="159">
        <v>152</v>
      </c>
      <c r="AT68" s="156">
        <v>1.78823529411765</v>
      </c>
      <c r="AU68" s="160">
        <v>42</v>
      </c>
      <c r="AV68" s="159">
        <v>58</v>
      </c>
      <c r="AW68" s="156">
        <v>1.38095238095238</v>
      </c>
      <c r="AX68" s="160">
        <v>150</v>
      </c>
      <c r="AY68" s="159">
        <v>422</v>
      </c>
      <c r="AZ68" s="156">
        <v>2.8133333333333299</v>
      </c>
      <c r="BA68" s="160">
        <v>88</v>
      </c>
      <c r="BB68" s="159">
        <v>339</v>
      </c>
      <c r="BC68" s="156">
        <v>3.8522727272727302</v>
      </c>
      <c r="BD68" s="160">
        <v>330</v>
      </c>
      <c r="BE68" s="159">
        <v>862</v>
      </c>
      <c r="BF68" s="156">
        <v>2.6121212121212101</v>
      </c>
      <c r="BG68" s="160">
        <v>132</v>
      </c>
      <c r="BH68" s="159">
        <v>275</v>
      </c>
      <c r="BI68" s="156">
        <v>2.0833333333333299</v>
      </c>
      <c r="BJ68" s="160">
        <v>796</v>
      </c>
      <c r="BK68" s="159">
        <v>1580</v>
      </c>
      <c r="BL68" s="156">
        <v>1.9849246231155799</v>
      </c>
      <c r="BM68" s="160">
        <v>145</v>
      </c>
      <c r="BN68" s="159">
        <v>296</v>
      </c>
      <c r="BO68" s="156">
        <v>2.0413793103448299</v>
      </c>
      <c r="BP68" s="160">
        <v>758</v>
      </c>
      <c r="BQ68" s="159">
        <v>2101</v>
      </c>
      <c r="BR68" s="156">
        <v>2.7717678100263901</v>
      </c>
      <c r="BS68" s="160">
        <v>605</v>
      </c>
      <c r="BT68" s="159">
        <v>1633</v>
      </c>
      <c r="BU68" s="156">
        <v>2.6991735537190098</v>
      </c>
      <c r="BV68" s="160">
        <v>196</v>
      </c>
      <c r="BW68" s="159">
        <v>482</v>
      </c>
      <c r="BX68" s="156">
        <v>2.4591836734693899</v>
      </c>
      <c r="BY68" s="160">
        <v>2226</v>
      </c>
      <c r="BZ68" s="159">
        <v>4932</v>
      </c>
      <c r="CA68" s="156">
        <v>2.2156334231805901</v>
      </c>
      <c r="CB68" s="145">
        <f t="shared" si="2"/>
        <v>9876</v>
      </c>
      <c r="CC68" s="146">
        <f t="shared" si="2"/>
        <v>23763</v>
      </c>
      <c r="CD68" s="143">
        <f t="shared" si="1"/>
        <v>2.4061360874848114</v>
      </c>
    </row>
    <row r="69" spans="1:82" s="126" customFormat="1" ht="11.25" customHeight="1" x14ac:dyDescent="0.2">
      <c r="A69" s="164" t="s">
        <v>113</v>
      </c>
      <c r="B69" s="165">
        <v>252</v>
      </c>
      <c r="C69" s="166">
        <v>1018</v>
      </c>
      <c r="D69" s="167">
        <v>4.0396825396825404</v>
      </c>
      <c r="E69" s="165">
        <v>23</v>
      </c>
      <c r="F69" s="166">
        <v>39</v>
      </c>
      <c r="G69" s="167">
        <v>1.6956521739130399</v>
      </c>
      <c r="H69" s="168">
        <v>0</v>
      </c>
      <c r="I69" s="169">
        <v>0</v>
      </c>
      <c r="J69" s="156" t="s">
        <v>131</v>
      </c>
      <c r="K69" s="168">
        <v>193</v>
      </c>
      <c r="L69" s="170">
        <v>301</v>
      </c>
      <c r="M69" s="167">
        <v>1.5595854922279799</v>
      </c>
      <c r="N69" s="171">
        <v>545</v>
      </c>
      <c r="O69" s="170">
        <v>1210</v>
      </c>
      <c r="P69" s="167">
        <v>2.2201834862385299</v>
      </c>
      <c r="Q69" s="171">
        <v>747</v>
      </c>
      <c r="R69" s="170">
        <v>1757</v>
      </c>
      <c r="S69" s="167">
        <v>2.3520749665328</v>
      </c>
      <c r="T69" s="171">
        <v>131</v>
      </c>
      <c r="U69" s="170">
        <v>285</v>
      </c>
      <c r="V69" s="167">
        <v>2.1755725190839699</v>
      </c>
      <c r="W69" s="171">
        <v>1105</v>
      </c>
      <c r="X69" s="170">
        <v>3165</v>
      </c>
      <c r="Y69" s="167">
        <v>2.8642533936651602</v>
      </c>
      <c r="Z69" s="171">
        <v>10</v>
      </c>
      <c r="AA69" s="170">
        <v>29</v>
      </c>
      <c r="AB69" s="167">
        <v>2.9</v>
      </c>
      <c r="AC69" s="171">
        <v>302</v>
      </c>
      <c r="AD69" s="170">
        <v>885</v>
      </c>
      <c r="AE69" s="167">
        <v>2.9304635761589402</v>
      </c>
      <c r="AF69" s="171">
        <v>6</v>
      </c>
      <c r="AG69" s="170">
        <v>11</v>
      </c>
      <c r="AH69" s="167">
        <v>1.8333333333333299</v>
      </c>
      <c r="AI69" s="171">
        <v>337</v>
      </c>
      <c r="AJ69" s="170">
        <v>689</v>
      </c>
      <c r="AK69" s="167">
        <v>2.0445103857566802</v>
      </c>
      <c r="AL69" s="171">
        <v>71</v>
      </c>
      <c r="AM69" s="170">
        <v>110</v>
      </c>
      <c r="AN69" s="167">
        <v>1.5492957746478899</v>
      </c>
      <c r="AO69" s="171">
        <v>32</v>
      </c>
      <c r="AP69" s="170">
        <v>68</v>
      </c>
      <c r="AQ69" s="167">
        <v>2.125</v>
      </c>
      <c r="AR69" s="171">
        <v>17</v>
      </c>
      <c r="AS69" s="170">
        <v>35</v>
      </c>
      <c r="AT69" s="167">
        <v>2.0588235294117601</v>
      </c>
      <c r="AU69" s="171">
        <v>41</v>
      </c>
      <c r="AV69" s="170">
        <v>84</v>
      </c>
      <c r="AW69" s="167">
        <v>2.0487804878048799</v>
      </c>
      <c r="AX69" s="171">
        <v>171</v>
      </c>
      <c r="AY69" s="170">
        <v>214</v>
      </c>
      <c r="AZ69" s="167">
        <v>1.2514619883040901</v>
      </c>
      <c r="BA69" s="171">
        <v>165</v>
      </c>
      <c r="BB69" s="170">
        <v>877</v>
      </c>
      <c r="BC69" s="167">
        <v>5.3151515151515198</v>
      </c>
      <c r="BD69" s="171">
        <v>433</v>
      </c>
      <c r="BE69" s="170">
        <v>810</v>
      </c>
      <c r="BF69" s="167">
        <v>1.8706697459584301</v>
      </c>
      <c r="BG69" s="171">
        <v>97</v>
      </c>
      <c r="BH69" s="170">
        <v>337</v>
      </c>
      <c r="BI69" s="167">
        <v>3.4742268041237101</v>
      </c>
      <c r="BJ69" s="171">
        <v>491</v>
      </c>
      <c r="BK69" s="170">
        <v>1043</v>
      </c>
      <c r="BL69" s="167">
        <v>2.1242362525458298</v>
      </c>
      <c r="BM69" s="171">
        <v>9</v>
      </c>
      <c r="BN69" s="170">
        <v>20</v>
      </c>
      <c r="BO69" s="167">
        <v>2.2222222222222201</v>
      </c>
      <c r="BP69" s="171">
        <v>873</v>
      </c>
      <c r="BQ69" s="170">
        <v>2245</v>
      </c>
      <c r="BR69" s="167">
        <v>2.57159221076747</v>
      </c>
      <c r="BS69" s="171">
        <v>464</v>
      </c>
      <c r="BT69" s="170">
        <v>1425</v>
      </c>
      <c r="BU69" s="167">
        <v>3.0711206896551699</v>
      </c>
      <c r="BV69" s="171">
        <v>110</v>
      </c>
      <c r="BW69" s="170">
        <v>299</v>
      </c>
      <c r="BX69" s="167">
        <v>2.71818181818182</v>
      </c>
      <c r="BY69" s="171">
        <v>3084</v>
      </c>
      <c r="BZ69" s="170">
        <v>6402</v>
      </c>
      <c r="CA69" s="167">
        <v>2.07587548638132</v>
      </c>
      <c r="CB69" s="145">
        <f t="shared" si="2"/>
        <v>9709</v>
      </c>
      <c r="CC69" s="146">
        <f t="shared" si="2"/>
        <v>23358</v>
      </c>
      <c r="CD69" s="143">
        <f t="shared" si="1"/>
        <v>2.405809043155835</v>
      </c>
    </row>
    <row r="70" spans="1:82" s="126" customFormat="1" ht="11.25" customHeight="1" x14ac:dyDescent="0.2">
      <c r="A70" s="142" t="s">
        <v>2</v>
      </c>
      <c r="B70" s="154">
        <v>252</v>
      </c>
      <c r="C70" s="155">
        <v>399</v>
      </c>
      <c r="D70" s="156">
        <v>1.5833333333333299</v>
      </c>
      <c r="E70" s="160">
        <v>82</v>
      </c>
      <c r="F70" s="159">
        <v>111</v>
      </c>
      <c r="G70" s="156">
        <v>1.3536585365853699</v>
      </c>
      <c r="H70" s="160">
        <v>552</v>
      </c>
      <c r="I70" s="159">
        <v>764</v>
      </c>
      <c r="J70" s="156">
        <v>1.38405797101449</v>
      </c>
      <c r="K70" s="160">
        <v>91</v>
      </c>
      <c r="L70" s="159">
        <v>183</v>
      </c>
      <c r="M70" s="156">
        <v>2.0109890109890101</v>
      </c>
      <c r="N70" s="160">
        <v>534</v>
      </c>
      <c r="O70" s="159">
        <v>830</v>
      </c>
      <c r="P70" s="156">
        <v>1.55430711610487</v>
      </c>
      <c r="Q70" s="160">
        <v>1285</v>
      </c>
      <c r="R70" s="159">
        <v>2357</v>
      </c>
      <c r="S70" s="156">
        <v>1.83424124513619</v>
      </c>
      <c r="T70" s="160">
        <v>188</v>
      </c>
      <c r="U70" s="159">
        <v>351</v>
      </c>
      <c r="V70" s="156">
        <v>1.8670212765957399</v>
      </c>
      <c r="W70" s="160">
        <v>284</v>
      </c>
      <c r="X70" s="159">
        <v>472</v>
      </c>
      <c r="Y70" s="156">
        <v>1.6619718309859199</v>
      </c>
      <c r="Z70" s="160">
        <v>63</v>
      </c>
      <c r="AA70" s="159">
        <v>90</v>
      </c>
      <c r="AB70" s="156">
        <v>1.4285714285714299</v>
      </c>
      <c r="AC70" s="160">
        <v>1883</v>
      </c>
      <c r="AD70" s="159">
        <v>4886</v>
      </c>
      <c r="AE70" s="156">
        <v>2.5947955390334601</v>
      </c>
      <c r="AF70" s="160">
        <v>8</v>
      </c>
      <c r="AG70" s="159">
        <v>11</v>
      </c>
      <c r="AH70" s="156">
        <v>1.375</v>
      </c>
      <c r="AI70" s="160">
        <v>586</v>
      </c>
      <c r="AJ70" s="159">
        <v>877</v>
      </c>
      <c r="AK70" s="156">
        <v>1.4965870307167199</v>
      </c>
      <c r="AL70" s="160">
        <v>59</v>
      </c>
      <c r="AM70" s="159">
        <v>92</v>
      </c>
      <c r="AN70" s="156">
        <v>1.55932203389831</v>
      </c>
      <c r="AO70" s="160">
        <v>60</v>
      </c>
      <c r="AP70" s="159">
        <v>95</v>
      </c>
      <c r="AQ70" s="156">
        <v>1.5833333333333299</v>
      </c>
      <c r="AR70" s="160">
        <v>77</v>
      </c>
      <c r="AS70" s="159">
        <v>144</v>
      </c>
      <c r="AT70" s="156">
        <v>1.8701298701298701</v>
      </c>
      <c r="AU70" s="160">
        <v>72</v>
      </c>
      <c r="AV70" s="159">
        <v>93</v>
      </c>
      <c r="AW70" s="156">
        <v>1.2916666666666701</v>
      </c>
      <c r="AX70" s="160">
        <v>170</v>
      </c>
      <c r="AY70" s="159">
        <v>235</v>
      </c>
      <c r="AZ70" s="156">
        <v>1.3823529411764699</v>
      </c>
      <c r="BA70" s="160">
        <v>293</v>
      </c>
      <c r="BB70" s="159">
        <v>415</v>
      </c>
      <c r="BC70" s="156">
        <v>1.41638225255973</v>
      </c>
      <c r="BD70" s="160">
        <v>1083</v>
      </c>
      <c r="BE70" s="159">
        <v>2079</v>
      </c>
      <c r="BF70" s="156">
        <v>1.9196675900277</v>
      </c>
      <c r="BG70" s="160">
        <v>190</v>
      </c>
      <c r="BH70" s="159">
        <v>336</v>
      </c>
      <c r="BI70" s="156">
        <v>1.76842105263158</v>
      </c>
      <c r="BJ70" s="160">
        <v>1389</v>
      </c>
      <c r="BK70" s="159">
        <v>2777</v>
      </c>
      <c r="BL70" s="156">
        <v>1.99928005759539</v>
      </c>
      <c r="BM70" s="160">
        <v>72</v>
      </c>
      <c r="BN70" s="159">
        <v>136</v>
      </c>
      <c r="BO70" s="156">
        <v>1.8888888888888899</v>
      </c>
      <c r="BP70" s="160">
        <v>647</v>
      </c>
      <c r="BQ70" s="159">
        <v>1437</v>
      </c>
      <c r="BR70" s="156">
        <v>2.2210200927356998</v>
      </c>
      <c r="BS70" s="160">
        <v>379</v>
      </c>
      <c r="BT70" s="159">
        <v>610</v>
      </c>
      <c r="BU70" s="156">
        <v>1.6094986807387901</v>
      </c>
      <c r="BV70" s="160">
        <v>70</v>
      </c>
      <c r="BW70" s="159">
        <v>120</v>
      </c>
      <c r="BX70" s="156">
        <v>1.71428571428571</v>
      </c>
      <c r="BY70" s="160">
        <v>2326</v>
      </c>
      <c r="BZ70" s="159">
        <v>2988</v>
      </c>
      <c r="CA70" s="156">
        <v>1.28460877042132</v>
      </c>
      <c r="CB70" s="145">
        <f t="shared" si="2"/>
        <v>12695</v>
      </c>
      <c r="CC70" s="146">
        <f t="shared" si="2"/>
        <v>22888</v>
      </c>
      <c r="CD70" s="143">
        <f t="shared" si="1"/>
        <v>1.8029145332808192</v>
      </c>
    </row>
    <row r="71" spans="1:82" s="126" customFormat="1" ht="11.25" customHeight="1" x14ac:dyDescent="0.2">
      <c r="A71" s="142" t="s">
        <v>64</v>
      </c>
      <c r="B71" s="154">
        <v>394</v>
      </c>
      <c r="C71" s="155">
        <v>2518</v>
      </c>
      <c r="D71" s="156">
        <v>6.3908629441624401</v>
      </c>
      <c r="E71" s="160">
        <v>15</v>
      </c>
      <c r="F71" s="159">
        <v>28</v>
      </c>
      <c r="G71" s="156">
        <v>1.86666666666667</v>
      </c>
      <c r="H71" s="157">
        <v>0</v>
      </c>
      <c r="I71" s="158">
        <v>0</v>
      </c>
      <c r="J71" s="156" t="s">
        <v>131</v>
      </c>
      <c r="K71" s="157">
        <v>86</v>
      </c>
      <c r="L71" s="159">
        <v>183</v>
      </c>
      <c r="M71" s="156">
        <v>2.1279069767441898</v>
      </c>
      <c r="N71" s="160">
        <v>448</v>
      </c>
      <c r="O71" s="159">
        <v>875</v>
      </c>
      <c r="P71" s="156">
        <v>1.953125</v>
      </c>
      <c r="Q71" s="160">
        <v>698</v>
      </c>
      <c r="R71" s="159">
        <v>1665</v>
      </c>
      <c r="S71" s="156">
        <v>2.38538681948424</v>
      </c>
      <c r="T71" s="160">
        <v>100</v>
      </c>
      <c r="U71" s="159">
        <v>260</v>
      </c>
      <c r="V71" s="156">
        <v>2.6</v>
      </c>
      <c r="W71" s="160">
        <v>1087</v>
      </c>
      <c r="X71" s="159">
        <v>2962</v>
      </c>
      <c r="Y71" s="156">
        <v>2.7249310027598899</v>
      </c>
      <c r="Z71" s="160">
        <v>9</v>
      </c>
      <c r="AA71" s="159">
        <v>11</v>
      </c>
      <c r="AB71" s="156">
        <v>1.2222222222222201</v>
      </c>
      <c r="AC71" s="160">
        <v>547</v>
      </c>
      <c r="AD71" s="159">
        <v>1889</v>
      </c>
      <c r="AE71" s="156">
        <v>3.4533820840950602</v>
      </c>
      <c r="AF71" s="160">
        <v>12</v>
      </c>
      <c r="AG71" s="159">
        <v>21</v>
      </c>
      <c r="AH71" s="156">
        <v>1.75</v>
      </c>
      <c r="AI71" s="160">
        <v>599</v>
      </c>
      <c r="AJ71" s="159">
        <v>1135</v>
      </c>
      <c r="AK71" s="156">
        <v>1.89482470784641</v>
      </c>
      <c r="AL71" s="160">
        <v>19</v>
      </c>
      <c r="AM71" s="159">
        <v>52</v>
      </c>
      <c r="AN71" s="156">
        <v>2.7368421052631602</v>
      </c>
      <c r="AO71" s="160">
        <v>101</v>
      </c>
      <c r="AP71" s="159">
        <v>166</v>
      </c>
      <c r="AQ71" s="156">
        <v>1.6435643564356399</v>
      </c>
      <c r="AR71" s="160">
        <v>68</v>
      </c>
      <c r="AS71" s="159">
        <v>81</v>
      </c>
      <c r="AT71" s="156">
        <v>1.1911764705882399</v>
      </c>
      <c r="AU71" s="160">
        <v>24</v>
      </c>
      <c r="AV71" s="159">
        <v>37</v>
      </c>
      <c r="AW71" s="156">
        <v>1.5416666666666701</v>
      </c>
      <c r="AX71" s="160">
        <v>98</v>
      </c>
      <c r="AY71" s="159">
        <v>280</v>
      </c>
      <c r="AZ71" s="156">
        <v>2.8571428571428599</v>
      </c>
      <c r="BA71" s="160">
        <v>61</v>
      </c>
      <c r="BB71" s="159">
        <v>113</v>
      </c>
      <c r="BC71" s="156">
        <v>1.85245901639344</v>
      </c>
      <c r="BD71" s="160">
        <v>348</v>
      </c>
      <c r="BE71" s="159">
        <v>695</v>
      </c>
      <c r="BF71" s="156">
        <v>1.9971264367816099</v>
      </c>
      <c r="BG71" s="160">
        <v>92</v>
      </c>
      <c r="BH71" s="159">
        <v>144</v>
      </c>
      <c r="BI71" s="156">
        <v>1.5652173913043499</v>
      </c>
      <c r="BJ71" s="160">
        <v>666</v>
      </c>
      <c r="BK71" s="159">
        <v>1201</v>
      </c>
      <c r="BL71" s="156">
        <v>1.8033033033032999</v>
      </c>
      <c r="BM71" s="160">
        <v>59</v>
      </c>
      <c r="BN71" s="159">
        <v>392</v>
      </c>
      <c r="BO71" s="156">
        <v>6.6440677966101704</v>
      </c>
      <c r="BP71" s="160">
        <v>424</v>
      </c>
      <c r="BQ71" s="159">
        <v>996</v>
      </c>
      <c r="BR71" s="156">
        <v>2.3490566037735898</v>
      </c>
      <c r="BS71" s="160">
        <v>660</v>
      </c>
      <c r="BT71" s="159">
        <v>1861</v>
      </c>
      <c r="BU71" s="156">
        <v>2.8196969696969698</v>
      </c>
      <c r="BV71" s="160">
        <v>113</v>
      </c>
      <c r="BW71" s="159">
        <v>223</v>
      </c>
      <c r="BX71" s="156">
        <v>1.9734513274336301</v>
      </c>
      <c r="BY71" s="160">
        <v>2552</v>
      </c>
      <c r="BZ71" s="159">
        <v>5038</v>
      </c>
      <c r="CA71" s="156">
        <v>1.97413793103448</v>
      </c>
      <c r="CB71" s="145">
        <f t="shared" si="2"/>
        <v>9280</v>
      </c>
      <c r="CC71" s="146">
        <f t="shared" si="2"/>
        <v>22826</v>
      </c>
      <c r="CD71" s="143">
        <f t="shared" si="1"/>
        <v>2.4596982758620691</v>
      </c>
    </row>
    <row r="72" spans="1:82" s="126" customFormat="1" ht="11.25" customHeight="1" x14ac:dyDescent="0.2">
      <c r="A72" s="142" t="s">
        <v>123</v>
      </c>
      <c r="B72" s="154">
        <v>58</v>
      </c>
      <c r="C72" s="155">
        <v>257</v>
      </c>
      <c r="D72" s="156">
        <v>4.4310344827586201</v>
      </c>
      <c r="E72" s="154">
        <v>3</v>
      </c>
      <c r="F72" s="155">
        <v>4</v>
      </c>
      <c r="G72" s="156">
        <v>1.3333333333333299</v>
      </c>
      <c r="H72" s="157">
        <v>0</v>
      </c>
      <c r="I72" s="158">
        <v>0</v>
      </c>
      <c r="J72" s="156" t="s">
        <v>131</v>
      </c>
      <c r="K72" s="157">
        <v>20</v>
      </c>
      <c r="L72" s="159">
        <v>45</v>
      </c>
      <c r="M72" s="156">
        <v>2.25</v>
      </c>
      <c r="N72" s="160">
        <v>189</v>
      </c>
      <c r="O72" s="159">
        <v>494</v>
      </c>
      <c r="P72" s="156">
        <v>2.6137566137566099</v>
      </c>
      <c r="Q72" s="160">
        <v>2024</v>
      </c>
      <c r="R72" s="159">
        <v>5363</v>
      </c>
      <c r="S72" s="156">
        <v>2.6497035573122498</v>
      </c>
      <c r="T72" s="160">
        <v>12</v>
      </c>
      <c r="U72" s="159">
        <v>45</v>
      </c>
      <c r="V72" s="156">
        <v>3.75</v>
      </c>
      <c r="W72" s="160">
        <v>1742</v>
      </c>
      <c r="X72" s="159">
        <v>5788</v>
      </c>
      <c r="Y72" s="156">
        <v>3.3226176808266401</v>
      </c>
      <c r="Z72" s="160">
        <v>0</v>
      </c>
      <c r="AA72" s="159">
        <v>0</v>
      </c>
      <c r="AB72" s="156" t="s">
        <v>131</v>
      </c>
      <c r="AC72" s="160">
        <v>120</v>
      </c>
      <c r="AD72" s="159">
        <v>448</v>
      </c>
      <c r="AE72" s="156">
        <v>3.7333333333333298</v>
      </c>
      <c r="AF72" s="160">
        <v>0</v>
      </c>
      <c r="AG72" s="159">
        <v>0</v>
      </c>
      <c r="AH72" s="156" t="s">
        <v>131</v>
      </c>
      <c r="AI72" s="160">
        <v>345</v>
      </c>
      <c r="AJ72" s="159">
        <v>978</v>
      </c>
      <c r="AK72" s="156">
        <v>2.83478260869565</v>
      </c>
      <c r="AL72" s="160">
        <v>0</v>
      </c>
      <c r="AM72" s="159">
        <v>0</v>
      </c>
      <c r="AN72" s="156" t="s">
        <v>131</v>
      </c>
      <c r="AO72" s="160">
        <v>31</v>
      </c>
      <c r="AP72" s="159">
        <v>114</v>
      </c>
      <c r="AQ72" s="156">
        <v>3.67741935483871</v>
      </c>
      <c r="AR72" s="160">
        <v>64</v>
      </c>
      <c r="AS72" s="159">
        <v>148</v>
      </c>
      <c r="AT72" s="156">
        <v>2.3125</v>
      </c>
      <c r="AU72" s="160">
        <v>37</v>
      </c>
      <c r="AV72" s="159">
        <v>62</v>
      </c>
      <c r="AW72" s="156">
        <v>1.6756756756756801</v>
      </c>
      <c r="AX72" s="160">
        <v>38</v>
      </c>
      <c r="AY72" s="159">
        <v>58</v>
      </c>
      <c r="AZ72" s="156">
        <v>1.5263157894736801</v>
      </c>
      <c r="BA72" s="160">
        <v>3</v>
      </c>
      <c r="BB72" s="159">
        <v>11</v>
      </c>
      <c r="BC72" s="156">
        <v>3.6666666666666701</v>
      </c>
      <c r="BD72" s="160">
        <v>47</v>
      </c>
      <c r="BE72" s="159">
        <v>241</v>
      </c>
      <c r="BF72" s="156">
        <v>5.1276595744680904</v>
      </c>
      <c r="BG72" s="160">
        <v>7</v>
      </c>
      <c r="BH72" s="159">
        <v>11</v>
      </c>
      <c r="BI72" s="156">
        <v>1.5714285714285701</v>
      </c>
      <c r="BJ72" s="160">
        <v>185</v>
      </c>
      <c r="BK72" s="159">
        <v>494</v>
      </c>
      <c r="BL72" s="156">
        <v>2.6702702702702701</v>
      </c>
      <c r="BM72" s="160">
        <v>9</v>
      </c>
      <c r="BN72" s="159">
        <v>22</v>
      </c>
      <c r="BO72" s="156">
        <v>2.4444444444444402</v>
      </c>
      <c r="BP72" s="160">
        <v>188</v>
      </c>
      <c r="BQ72" s="159">
        <v>502</v>
      </c>
      <c r="BR72" s="156">
        <v>2.6702127659574502</v>
      </c>
      <c r="BS72" s="160">
        <v>382</v>
      </c>
      <c r="BT72" s="159">
        <v>1263</v>
      </c>
      <c r="BU72" s="156">
        <v>3.3062827225130902</v>
      </c>
      <c r="BV72" s="160">
        <v>20</v>
      </c>
      <c r="BW72" s="159">
        <v>54</v>
      </c>
      <c r="BX72" s="156">
        <v>2.7</v>
      </c>
      <c r="BY72" s="160">
        <v>1005</v>
      </c>
      <c r="BZ72" s="159">
        <v>2581</v>
      </c>
      <c r="CA72" s="156">
        <v>2.5681592039801</v>
      </c>
      <c r="CB72" s="145">
        <f t="shared" si="2"/>
        <v>6529</v>
      </c>
      <c r="CC72" s="146">
        <f t="shared" si="2"/>
        <v>18983</v>
      </c>
      <c r="CD72" s="143">
        <f t="shared" si="1"/>
        <v>2.9074896615101853</v>
      </c>
    </row>
    <row r="73" spans="1:82" s="126" customFormat="1" ht="11.25" customHeight="1" x14ac:dyDescent="0.2">
      <c r="A73" s="142" t="s">
        <v>110</v>
      </c>
      <c r="B73" s="154">
        <v>90</v>
      </c>
      <c r="C73" s="155">
        <v>175</v>
      </c>
      <c r="D73" s="156">
        <v>1.94444444444444</v>
      </c>
      <c r="E73" s="154">
        <v>11</v>
      </c>
      <c r="F73" s="155">
        <v>33</v>
      </c>
      <c r="G73" s="156">
        <v>3</v>
      </c>
      <c r="H73" s="160">
        <v>0</v>
      </c>
      <c r="I73" s="159">
        <v>0</v>
      </c>
      <c r="J73" s="156" t="s">
        <v>131</v>
      </c>
      <c r="K73" s="157">
        <v>61</v>
      </c>
      <c r="L73" s="159">
        <v>128</v>
      </c>
      <c r="M73" s="156">
        <v>2.0983606557377099</v>
      </c>
      <c r="N73" s="160">
        <v>309</v>
      </c>
      <c r="O73" s="159">
        <v>700</v>
      </c>
      <c r="P73" s="156">
        <v>2.2653721682847898</v>
      </c>
      <c r="Q73" s="160">
        <v>541</v>
      </c>
      <c r="R73" s="159">
        <v>1301</v>
      </c>
      <c r="S73" s="156">
        <v>2.40480591497227</v>
      </c>
      <c r="T73" s="160">
        <v>56</v>
      </c>
      <c r="U73" s="159">
        <v>96</v>
      </c>
      <c r="V73" s="156">
        <v>1.71428571428571</v>
      </c>
      <c r="W73" s="160">
        <v>1119</v>
      </c>
      <c r="X73" s="159">
        <v>2351</v>
      </c>
      <c r="Y73" s="156">
        <v>2.1009830205540698</v>
      </c>
      <c r="Z73" s="160">
        <v>2</v>
      </c>
      <c r="AA73" s="159">
        <v>2</v>
      </c>
      <c r="AB73" s="156">
        <v>1</v>
      </c>
      <c r="AC73" s="160">
        <v>487</v>
      </c>
      <c r="AD73" s="159">
        <v>1738</v>
      </c>
      <c r="AE73" s="156">
        <v>3.56878850102669</v>
      </c>
      <c r="AF73" s="160">
        <v>2</v>
      </c>
      <c r="AG73" s="159">
        <v>3</v>
      </c>
      <c r="AH73" s="156">
        <v>1.5</v>
      </c>
      <c r="AI73" s="160">
        <v>333</v>
      </c>
      <c r="AJ73" s="159">
        <v>748</v>
      </c>
      <c r="AK73" s="156">
        <v>2.2462462462462498</v>
      </c>
      <c r="AL73" s="160">
        <v>51</v>
      </c>
      <c r="AM73" s="159">
        <v>90</v>
      </c>
      <c r="AN73" s="156">
        <v>1.76470588235294</v>
      </c>
      <c r="AO73" s="160">
        <v>27</v>
      </c>
      <c r="AP73" s="159">
        <v>55</v>
      </c>
      <c r="AQ73" s="156">
        <v>2.0370370370370399</v>
      </c>
      <c r="AR73" s="160">
        <v>62</v>
      </c>
      <c r="AS73" s="159">
        <v>191</v>
      </c>
      <c r="AT73" s="156">
        <v>3.0806451612903198</v>
      </c>
      <c r="AU73" s="160">
        <v>25</v>
      </c>
      <c r="AV73" s="159">
        <v>38</v>
      </c>
      <c r="AW73" s="156">
        <v>1.52</v>
      </c>
      <c r="AX73" s="160">
        <v>58</v>
      </c>
      <c r="AY73" s="159">
        <v>112</v>
      </c>
      <c r="AZ73" s="156">
        <v>1.9310344827586201</v>
      </c>
      <c r="BA73" s="160">
        <v>29</v>
      </c>
      <c r="BB73" s="159">
        <v>146</v>
      </c>
      <c r="BC73" s="156">
        <v>5.0344827586206904</v>
      </c>
      <c r="BD73" s="160">
        <v>98</v>
      </c>
      <c r="BE73" s="159">
        <v>245</v>
      </c>
      <c r="BF73" s="156">
        <v>2.5</v>
      </c>
      <c r="BG73" s="160">
        <v>29</v>
      </c>
      <c r="BH73" s="159">
        <v>56</v>
      </c>
      <c r="BI73" s="156">
        <v>1.9310344827586201</v>
      </c>
      <c r="BJ73" s="160">
        <v>552</v>
      </c>
      <c r="BK73" s="159">
        <v>1209</v>
      </c>
      <c r="BL73" s="156">
        <v>2.1902173913043499</v>
      </c>
      <c r="BM73" s="160">
        <v>21</v>
      </c>
      <c r="BN73" s="159">
        <v>84</v>
      </c>
      <c r="BO73" s="156">
        <v>4</v>
      </c>
      <c r="BP73" s="160">
        <v>433</v>
      </c>
      <c r="BQ73" s="159">
        <v>1394</v>
      </c>
      <c r="BR73" s="156">
        <v>3.2193995381062401</v>
      </c>
      <c r="BS73" s="160">
        <v>517</v>
      </c>
      <c r="BT73" s="159">
        <v>990</v>
      </c>
      <c r="BU73" s="156">
        <v>1.91489361702128</v>
      </c>
      <c r="BV73" s="160">
        <v>41</v>
      </c>
      <c r="BW73" s="159">
        <v>271</v>
      </c>
      <c r="BX73" s="156">
        <v>6.6097560975609797</v>
      </c>
      <c r="BY73" s="160">
        <v>1263</v>
      </c>
      <c r="BZ73" s="159">
        <v>2238</v>
      </c>
      <c r="CA73" s="156">
        <v>1.7719714964370501</v>
      </c>
      <c r="CB73" s="145">
        <f t="shared" si="2"/>
        <v>6217</v>
      </c>
      <c r="CC73" s="146">
        <f t="shared" si="2"/>
        <v>14394</v>
      </c>
      <c r="CD73" s="143">
        <f t="shared" ref="CD73:CD79" si="3">SUM(CC73/CB73)</f>
        <v>2.315264597072543</v>
      </c>
    </row>
    <row r="74" spans="1:82" s="126" customFormat="1" ht="11.25" customHeight="1" x14ac:dyDescent="0.2">
      <c r="A74" s="142" t="s">
        <v>114</v>
      </c>
      <c r="B74" s="154">
        <v>23</v>
      </c>
      <c r="C74" s="155">
        <v>53</v>
      </c>
      <c r="D74" s="156">
        <v>2.3043478260869601</v>
      </c>
      <c r="E74" s="154">
        <v>2</v>
      </c>
      <c r="F74" s="155">
        <v>15</v>
      </c>
      <c r="G74" s="156">
        <v>7.5</v>
      </c>
      <c r="H74" s="160">
        <v>0</v>
      </c>
      <c r="I74" s="159">
        <v>0</v>
      </c>
      <c r="J74" s="156" t="s">
        <v>131</v>
      </c>
      <c r="K74" s="157">
        <v>4</v>
      </c>
      <c r="L74" s="159">
        <v>13</v>
      </c>
      <c r="M74" s="156">
        <v>3.25</v>
      </c>
      <c r="N74" s="160">
        <v>553</v>
      </c>
      <c r="O74" s="159">
        <v>1234</v>
      </c>
      <c r="P74" s="156">
        <v>2.2314647377938499</v>
      </c>
      <c r="Q74" s="160">
        <v>267</v>
      </c>
      <c r="R74" s="159">
        <v>666</v>
      </c>
      <c r="S74" s="156">
        <v>2.49438202247191</v>
      </c>
      <c r="T74" s="160">
        <v>15</v>
      </c>
      <c r="U74" s="159">
        <v>89</v>
      </c>
      <c r="V74" s="156">
        <v>5.93333333333333</v>
      </c>
      <c r="W74" s="160">
        <v>955</v>
      </c>
      <c r="X74" s="159">
        <v>2288</v>
      </c>
      <c r="Y74" s="156">
        <v>2.39581151832461</v>
      </c>
      <c r="Z74" s="160">
        <v>0</v>
      </c>
      <c r="AA74" s="159">
        <v>0</v>
      </c>
      <c r="AB74" s="156" t="s">
        <v>131</v>
      </c>
      <c r="AC74" s="160">
        <v>307</v>
      </c>
      <c r="AD74" s="159">
        <v>1068</v>
      </c>
      <c r="AE74" s="156">
        <v>3.4788273615635199</v>
      </c>
      <c r="AF74" s="160">
        <v>0</v>
      </c>
      <c r="AG74" s="159">
        <v>0</v>
      </c>
      <c r="AH74" s="156" t="s">
        <v>131</v>
      </c>
      <c r="AI74" s="160">
        <v>230</v>
      </c>
      <c r="AJ74" s="159">
        <v>718</v>
      </c>
      <c r="AK74" s="156">
        <v>3.1217391304347801</v>
      </c>
      <c r="AL74" s="160">
        <v>6</v>
      </c>
      <c r="AM74" s="159">
        <v>20</v>
      </c>
      <c r="AN74" s="156">
        <v>3.3333333333333299</v>
      </c>
      <c r="AO74" s="160">
        <v>23</v>
      </c>
      <c r="AP74" s="159">
        <v>89</v>
      </c>
      <c r="AQ74" s="156">
        <v>3.8695652173913002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10</v>
      </c>
      <c r="AY74" s="159">
        <v>16</v>
      </c>
      <c r="AZ74" s="156">
        <v>1.6</v>
      </c>
      <c r="BA74" s="160">
        <v>14</v>
      </c>
      <c r="BB74" s="159">
        <v>41</v>
      </c>
      <c r="BC74" s="156">
        <v>2.9285714285714302</v>
      </c>
      <c r="BD74" s="160">
        <v>62</v>
      </c>
      <c r="BE74" s="159">
        <v>243</v>
      </c>
      <c r="BF74" s="156">
        <v>3.9193548387096802</v>
      </c>
      <c r="BG74" s="160">
        <v>16</v>
      </c>
      <c r="BH74" s="159">
        <v>20</v>
      </c>
      <c r="BI74" s="156">
        <v>1.25</v>
      </c>
      <c r="BJ74" s="160">
        <v>192</v>
      </c>
      <c r="BK74" s="159">
        <v>522</v>
      </c>
      <c r="BL74" s="156">
        <v>2.71875</v>
      </c>
      <c r="BM74" s="160">
        <v>0</v>
      </c>
      <c r="BN74" s="159">
        <v>0</v>
      </c>
      <c r="BO74" s="156" t="s">
        <v>131</v>
      </c>
      <c r="BP74" s="160">
        <v>190</v>
      </c>
      <c r="BQ74" s="159">
        <v>948</v>
      </c>
      <c r="BR74" s="156">
        <v>4.9894736842105303</v>
      </c>
      <c r="BS74" s="160">
        <v>479</v>
      </c>
      <c r="BT74" s="159">
        <v>1269</v>
      </c>
      <c r="BU74" s="156">
        <v>2.6492693110647201</v>
      </c>
      <c r="BV74" s="160">
        <v>43</v>
      </c>
      <c r="BW74" s="159">
        <v>123</v>
      </c>
      <c r="BX74" s="156">
        <v>2.86046511627907</v>
      </c>
      <c r="BY74" s="160">
        <v>1705</v>
      </c>
      <c r="BZ74" s="159">
        <v>3603</v>
      </c>
      <c r="CA74" s="156">
        <v>2.1131964809384201</v>
      </c>
      <c r="CB74" s="145">
        <f t="shared" si="2"/>
        <v>5119</v>
      </c>
      <c r="CC74" s="146">
        <f t="shared" si="2"/>
        <v>13111</v>
      </c>
      <c r="CD74" s="143">
        <f t="shared" si="3"/>
        <v>2.561242430162141</v>
      </c>
    </row>
    <row r="75" spans="1:82" s="126" customFormat="1" ht="11.25" customHeight="1" x14ac:dyDescent="0.2">
      <c r="A75" s="142" t="s">
        <v>108</v>
      </c>
      <c r="B75" s="154">
        <v>142</v>
      </c>
      <c r="C75" s="155">
        <v>230</v>
      </c>
      <c r="D75" s="156">
        <v>1.6197183098591601</v>
      </c>
      <c r="E75" s="160">
        <v>6</v>
      </c>
      <c r="F75" s="159">
        <v>38</v>
      </c>
      <c r="G75" s="156">
        <v>6.3333333333333304</v>
      </c>
      <c r="H75" s="160">
        <v>71</v>
      </c>
      <c r="I75" s="159">
        <v>135</v>
      </c>
      <c r="J75" s="156">
        <v>1.9014084507042299</v>
      </c>
      <c r="K75" s="157">
        <v>29</v>
      </c>
      <c r="L75" s="159">
        <v>52</v>
      </c>
      <c r="M75" s="156">
        <v>1.7931034482758601</v>
      </c>
      <c r="N75" s="160">
        <v>195</v>
      </c>
      <c r="O75" s="159">
        <v>434</v>
      </c>
      <c r="P75" s="156">
        <v>2.2256410256410302</v>
      </c>
      <c r="Q75" s="160">
        <v>558</v>
      </c>
      <c r="R75" s="159">
        <v>1446</v>
      </c>
      <c r="S75" s="156">
        <v>2.59139784946237</v>
      </c>
      <c r="T75" s="160">
        <v>137</v>
      </c>
      <c r="U75" s="159">
        <v>249</v>
      </c>
      <c r="V75" s="156">
        <v>1.8175182481751799</v>
      </c>
      <c r="W75" s="160">
        <v>856</v>
      </c>
      <c r="X75" s="159">
        <v>1708</v>
      </c>
      <c r="Y75" s="156">
        <v>1.99532710280374</v>
      </c>
      <c r="Z75" s="160">
        <v>13</v>
      </c>
      <c r="AA75" s="159">
        <v>17</v>
      </c>
      <c r="AB75" s="156">
        <v>1.3076923076923099</v>
      </c>
      <c r="AC75" s="160">
        <v>475</v>
      </c>
      <c r="AD75" s="159">
        <v>1865</v>
      </c>
      <c r="AE75" s="156">
        <v>3.92631578947368</v>
      </c>
      <c r="AF75" s="160">
        <v>5</v>
      </c>
      <c r="AG75" s="159">
        <v>5</v>
      </c>
      <c r="AH75" s="156">
        <v>1</v>
      </c>
      <c r="AI75" s="160">
        <v>293</v>
      </c>
      <c r="AJ75" s="159">
        <v>569</v>
      </c>
      <c r="AK75" s="156">
        <v>1.9419795221842999</v>
      </c>
      <c r="AL75" s="160">
        <v>51</v>
      </c>
      <c r="AM75" s="159">
        <v>98</v>
      </c>
      <c r="AN75" s="156">
        <v>1.92156862745098</v>
      </c>
      <c r="AO75" s="160">
        <v>14</v>
      </c>
      <c r="AP75" s="159">
        <v>21</v>
      </c>
      <c r="AQ75" s="156">
        <v>1.5</v>
      </c>
      <c r="AR75" s="160">
        <v>42</v>
      </c>
      <c r="AS75" s="159">
        <v>90</v>
      </c>
      <c r="AT75" s="156">
        <v>2.1428571428571401</v>
      </c>
      <c r="AU75" s="160">
        <v>30</v>
      </c>
      <c r="AV75" s="159">
        <v>51</v>
      </c>
      <c r="AW75" s="156">
        <v>1.7</v>
      </c>
      <c r="AX75" s="160">
        <v>26</v>
      </c>
      <c r="AY75" s="159">
        <v>93</v>
      </c>
      <c r="AZ75" s="156">
        <v>3.5769230769230802</v>
      </c>
      <c r="BA75" s="160">
        <v>54</v>
      </c>
      <c r="BB75" s="159">
        <v>82</v>
      </c>
      <c r="BC75" s="156">
        <v>1.5185185185185199</v>
      </c>
      <c r="BD75" s="160">
        <v>88</v>
      </c>
      <c r="BE75" s="159">
        <v>151</v>
      </c>
      <c r="BF75" s="156">
        <v>1.7159090909090899</v>
      </c>
      <c r="BG75" s="160">
        <v>49</v>
      </c>
      <c r="BH75" s="159">
        <v>78</v>
      </c>
      <c r="BI75" s="156">
        <v>1.59183673469388</v>
      </c>
      <c r="BJ75" s="160">
        <v>376</v>
      </c>
      <c r="BK75" s="159">
        <v>650</v>
      </c>
      <c r="BL75" s="156">
        <v>1.7287234042553199</v>
      </c>
      <c r="BM75" s="160">
        <v>50</v>
      </c>
      <c r="BN75" s="159">
        <v>212</v>
      </c>
      <c r="BO75" s="156">
        <v>4.24</v>
      </c>
      <c r="BP75" s="160">
        <v>469</v>
      </c>
      <c r="BQ75" s="159">
        <v>1340</v>
      </c>
      <c r="BR75" s="156">
        <v>2.8571428571428599</v>
      </c>
      <c r="BS75" s="160">
        <v>393</v>
      </c>
      <c r="BT75" s="159">
        <v>900</v>
      </c>
      <c r="BU75" s="156">
        <v>2.2900763358778602</v>
      </c>
      <c r="BV75" s="160">
        <v>18</v>
      </c>
      <c r="BW75" s="159">
        <v>54</v>
      </c>
      <c r="BX75" s="156">
        <v>3</v>
      </c>
      <c r="BY75" s="160">
        <v>1172</v>
      </c>
      <c r="BZ75" s="159">
        <v>2118</v>
      </c>
      <c r="CA75" s="156">
        <v>1.80716723549488</v>
      </c>
      <c r="CB75" s="145">
        <f t="shared" si="2"/>
        <v>5612</v>
      </c>
      <c r="CC75" s="146">
        <f t="shared" si="2"/>
        <v>12686</v>
      </c>
      <c r="CD75" s="143">
        <f t="shared" si="3"/>
        <v>2.2605131860299359</v>
      </c>
    </row>
    <row r="76" spans="1:82" s="126" customFormat="1" ht="11.25" customHeight="1" x14ac:dyDescent="0.2">
      <c r="A76" s="142" t="s">
        <v>109</v>
      </c>
      <c r="B76" s="154">
        <v>149</v>
      </c>
      <c r="C76" s="155">
        <v>331</v>
      </c>
      <c r="D76" s="156">
        <v>2.2214765100671099</v>
      </c>
      <c r="E76" s="154">
        <v>2</v>
      </c>
      <c r="F76" s="155">
        <v>3</v>
      </c>
      <c r="G76" s="156">
        <v>1.5</v>
      </c>
      <c r="H76" s="160">
        <v>0</v>
      </c>
      <c r="I76" s="159">
        <v>0</v>
      </c>
      <c r="J76" s="156" t="s">
        <v>131</v>
      </c>
      <c r="K76" s="157">
        <v>27</v>
      </c>
      <c r="L76" s="159">
        <v>57</v>
      </c>
      <c r="M76" s="156">
        <v>2.1111111111111098</v>
      </c>
      <c r="N76" s="160">
        <v>152</v>
      </c>
      <c r="O76" s="159">
        <v>355</v>
      </c>
      <c r="P76" s="156">
        <v>2.3355263157894699</v>
      </c>
      <c r="Q76" s="160">
        <v>495</v>
      </c>
      <c r="R76" s="159">
        <v>1127</v>
      </c>
      <c r="S76" s="156">
        <v>2.2767676767676801</v>
      </c>
      <c r="T76" s="160">
        <v>40</v>
      </c>
      <c r="U76" s="159">
        <v>69</v>
      </c>
      <c r="V76" s="156">
        <v>1.7250000000000001</v>
      </c>
      <c r="W76" s="160">
        <v>902</v>
      </c>
      <c r="X76" s="159">
        <v>1868</v>
      </c>
      <c r="Y76" s="156">
        <v>2.0709534368071001</v>
      </c>
      <c r="Z76" s="160">
        <v>4</v>
      </c>
      <c r="AA76" s="159">
        <v>20</v>
      </c>
      <c r="AB76" s="156">
        <v>5</v>
      </c>
      <c r="AC76" s="160">
        <v>374</v>
      </c>
      <c r="AD76" s="159">
        <v>1425</v>
      </c>
      <c r="AE76" s="156">
        <v>3.8101604278074901</v>
      </c>
      <c r="AF76" s="160">
        <v>3</v>
      </c>
      <c r="AG76" s="159">
        <v>3</v>
      </c>
      <c r="AH76" s="156">
        <v>1</v>
      </c>
      <c r="AI76" s="160">
        <v>278</v>
      </c>
      <c r="AJ76" s="159">
        <v>525</v>
      </c>
      <c r="AK76" s="156">
        <v>1.88848920863309</v>
      </c>
      <c r="AL76" s="160">
        <v>12</v>
      </c>
      <c r="AM76" s="159">
        <v>17</v>
      </c>
      <c r="AN76" s="156">
        <v>1.4166666666666701</v>
      </c>
      <c r="AO76" s="160">
        <v>36</v>
      </c>
      <c r="AP76" s="159">
        <v>81</v>
      </c>
      <c r="AQ76" s="156">
        <v>2.25</v>
      </c>
      <c r="AR76" s="160">
        <v>35</v>
      </c>
      <c r="AS76" s="159">
        <v>77</v>
      </c>
      <c r="AT76" s="156">
        <v>2.2000000000000002</v>
      </c>
      <c r="AU76" s="160">
        <v>61</v>
      </c>
      <c r="AV76" s="159">
        <v>110</v>
      </c>
      <c r="AW76" s="156">
        <v>1.8032786885245899</v>
      </c>
      <c r="AX76" s="160">
        <v>14</v>
      </c>
      <c r="AY76" s="159">
        <v>17</v>
      </c>
      <c r="AZ76" s="156">
        <v>1.21428571428571</v>
      </c>
      <c r="BA76" s="160">
        <v>46</v>
      </c>
      <c r="BB76" s="159">
        <v>108</v>
      </c>
      <c r="BC76" s="156">
        <v>2.3478260869565202</v>
      </c>
      <c r="BD76" s="160">
        <v>103</v>
      </c>
      <c r="BE76" s="159">
        <v>266</v>
      </c>
      <c r="BF76" s="156">
        <v>2.5825242718446599</v>
      </c>
      <c r="BG76" s="160">
        <v>13</v>
      </c>
      <c r="BH76" s="159">
        <v>25</v>
      </c>
      <c r="BI76" s="156">
        <v>1.92307692307692</v>
      </c>
      <c r="BJ76" s="160">
        <v>386</v>
      </c>
      <c r="BK76" s="159">
        <v>684</v>
      </c>
      <c r="BL76" s="156">
        <v>1.7720207253886</v>
      </c>
      <c r="BM76" s="160">
        <v>34</v>
      </c>
      <c r="BN76" s="159">
        <v>55</v>
      </c>
      <c r="BO76" s="156">
        <v>1.6176470588235301</v>
      </c>
      <c r="BP76" s="160">
        <v>286</v>
      </c>
      <c r="BQ76" s="159">
        <v>917</v>
      </c>
      <c r="BR76" s="156">
        <v>3.2062937062937098</v>
      </c>
      <c r="BS76" s="160">
        <v>295</v>
      </c>
      <c r="BT76" s="159">
        <v>646</v>
      </c>
      <c r="BU76" s="156">
        <v>2.1898305084745799</v>
      </c>
      <c r="BV76" s="160">
        <v>45</v>
      </c>
      <c r="BW76" s="159">
        <v>111</v>
      </c>
      <c r="BX76" s="156">
        <v>2.4666666666666699</v>
      </c>
      <c r="BY76" s="160">
        <v>1440</v>
      </c>
      <c r="BZ76" s="159">
        <v>3173</v>
      </c>
      <c r="CA76" s="156">
        <v>2.2034722222222198</v>
      </c>
      <c r="CB76" s="145">
        <f t="shared" si="2"/>
        <v>5232</v>
      </c>
      <c r="CC76" s="146">
        <f t="shared" si="2"/>
        <v>12070</v>
      </c>
      <c r="CD76" s="143">
        <f t="shared" si="3"/>
        <v>2.3069571865443423</v>
      </c>
    </row>
    <row r="77" spans="1:82" s="126" customFormat="1" ht="11.25" customHeight="1" x14ac:dyDescent="0.2">
      <c r="A77" s="142" t="s">
        <v>69</v>
      </c>
      <c r="B77" s="154">
        <v>73</v>
      </c>
      <c r="C77" s="155">
        <v>300</v>
      </c>
      <c r="D77" s="156">
        <v>4.10958904109589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17</v>
      </c>
      <c r="L77" s="159">
        <v>24</v>
      </c>
      <c r="M77" s="156">
        <v>1.4117647058823499</v>
      </c>
      <c r="N77" s="160">
        <v>487</v>
      </c>
      <c r="O77" s="159">
        <v>1209</v>
      </c>
      <c r="P77" s="156">
        <v>2.4825462012320298</v>
      </c>
      <c r="Q77" s="160">
        <v>695</v>
      </c>
      <c r="R77" s="159">
        <v>1579</v>
      </c>
      <c r="S77" s="156">
        <v>2.2719424460431701</v>
      </c>
      <c r="T77" s="160">
        <v>37</v>
      </c>
      <c r="U77" s="159">
        <v>67</v>
      </c>
      <c r="V77" s="156">
        <v>1.8108108108108101</v>
      </c>
      <c r="W77" s="160">
        <v>816</v>
      </c>
      <c r="X77" s="159">
        <v>1884</v>
      </c>
      <c r="Y77" s="156">
        <v>2.3088235294117601</v>
      </c>
      <c r="Z77" s="160">
        <v>16</v>
      </c>
      <c r="AA77" s="159">
        <v>42</v>
      </c>
      <c r="AB77" s="156">
        <v>2.625</v>
      </c>
      <c r="AC77" s="160">
        <v>283</v>
      </c>
      <c r="AD77" s="159">
        <v>769</v>
      </c>
      <c r="AE77" s="156">
        <v>2.7173144876325099</v>
      </c>
      <c r="AF77" s="160">
        <v>4</v>
      </c>
      <c r="AG77" s="159">
        <v>4</v>
      </c>
      <c r="AH77" s="156">
        <v>1</v>
      </c>
      <c r="AI77" s="160">
        <v>184</v>
      </c>
      <c r="AJ77" s="159">
        <v>452</v>
      </c>
      <c r="AK77" s="156">
        <v>2.4565217391304301</v>
      </c>
      <c r="AL77" s="160">
        <v>15</v>
      </c>
      <c r="AM77" s="159">
        <v>32</v>
      </c>
      <c r="AN77" s="156">
        <v>2.1333333333333302</v>
      </c>
      <c r="AO77" s="160">
        <v>32</v>
      </c>
      <c r="AP77" s="159">
        <v>100</v>
      </c>
      <c r="AQ77" s="156">
        <v>3.125</v>
      </c>
      <c r="AR77" s="160">
        <v>20</v>
      </c>
      <c r="AS77" s="159">
        <v>90</v>
      </c>
      <c r="AT77" s="156">
        <v>4.5</v>
      </c>
      <c r="AU77" s="160">
        <v>15</v>
      </c>
      <c r="AV77" s="159">
        <v>20</v>
      </c>
      <c r="AW77" s="156">
        <v>1.3333333333333299</v>
      </c>
      <c r="AX77" s="160">
        <v>32</v>
      </c>
      <c r="AY77" s="159">
        <v>36</v>
      </c>
      <c r="AZ77" s="156">
        <v>1.125</v>
      </c>
      <c r="BA77" s="160">
        <v>13</v>
      </c>
      <c r="BB77" s="159">
        <v>207</v>
      </c>
      <c r="BC77" s="156">
        <v>15.9230769230769</v>
      </c>
      <c r="BD77" s="160">
        <v>72</v>
      </c>
      <c r="BE77" s="159">
        <v>204</v>
      </c>
      <c r="BF77" s="156">
        <v>2.8333333333333299</v>
      </c>
      <c r="BG77" s="160">
        <v>83</v>
      </c>
      <c r="BH77" s="159">
        <v>159</v>
      </c>
      <c r="BI77" s="156">
        <v>1.9156626506024099</v>
      </c>
      <c r="BJ77" s="160">
        <v>344</v>
      </c>
      <c r="BK77" s="159">
        <v>853</v>
      </c>
      <c r="BL77" s="156">
        <v>2.4796511627907001</v>
      </c>
      <c r="BM77" s="160">
        <v>8</v>
      </c>
      <c r="BN77" s="159">
        <v>39</v>
      </c>
      <c r="BO77" s="156">
        <v>4.875</v>
      </c>
      <c r="BP77" s="160">
        <v>299</v>
      </c>
      <c r="BQ77" s="159">
        <v>1005</v>
      </c>
      <c r="BR77" s="156">
        <v>3.3612040133779302</v>
      </c>
      <c r="BS77" s="160">
        <v>342</v>
      </c>
      <c r="BT77" s="159">
        <v>775</v>
      </c>
      <c r="BU77" s="156">
        <v>2.2660818713450301</v>
      </c>
      <c r="BV77" s="160">
        <v>21</v>
      </c>
      <c r="BW77" s="159">
        <v>46</v>
      </c>
      <c r="BX77" s="156">
        <v>2.1904761904761898</v>
      </c>
      <c r="BY77" s="160">
        <v>1024</v>
      </c>
      <c r="BZ77" s="159">
        <v>2051</v>
      </c>
      <c r="CA77" s="156">
        <v>2.0029296875</v>
      </c>
      <c r="CB77" s="145">
        <f t="shared" si="2"/>
        <v>4932</v>
      </c>
      <c r="CC77" s="146">
        <f t="shared" si="2"/>
        <v>11947</v>
      </c>
      <c r="CD77" s="143">
        <f t="shared" si="3"/>
        <v>2.4223438767234389</v>
      </c>
    </row>
    <row r="78" spans="1:82" s="126" customFormat="1" ht="11.25" customHeight="1" x14ac:dyDescent="0.2">
      <c r="A78" s="142" t="s">
        <v>67</v>
      </c>
      <c r="B78" s="154">
        <v>45</v>
      </c>
      <c r="C78" s="155">
        <v>74</v>
      </c>
      <c r="D78" s="156">
        <v>1.6444444444444399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23</v>
      </c>
      <c r="L78" s="159">
        <v>39</v>
      </c>
      <c r="M78" s="156">
        <v>1.6956521739130399</v>
      </c>
      <c r="N78" s="160">
        <v>311</v>
      </c>
      <c r="O78" s="159">
        <v>648</v>
      </c>
      <c r="P78" s="156">
        <v>2.0836012861736299</v>
      </c>
      <c r="Q78" s="160">
        <v>342</v>
      </c>
      <c r="R78" s="159">
        <v>797</v>
      </c>
      <c r="S78" s="156">
        <v>2.3304093567251498</v>
      </c>
      <c r="T78" s="160">
        <v>21</v>
      </c>
      <c r="U78" s="159">
        <v>28</v>
      </c>
      <c r="V78" s="156">
        <v>1.3333333333333299</v>
      </c>
      <c r="W78" s="160">
        <v>1008</v>
      </c>
      <c r="X78" s="159">
        <v>2265</v>
      </c>
      <c r="Y78" s="156">
        <v>2.2470238095238102</v>
      </c>
      <c r="Z78" s="160">
        <v>2</v>
      </c>
      <c r="AA78" s="159">
        <v>3</v>
      </c>
      <c r="AB78" s="156">
        <v>1.5</v>
      </c>
      <c r="AC78" s="160">
        <v>239</v>
      </c>
      <c r="AD78" s="159">
        <v>614</v>
      </c>
      <c r="AE78" s="156">
        <v>2.5690376569037698</v>
      </c>
      <c r="AF78" s="160">
        <v>0</v>
      </c>
      <c r="AG78" s="159">
        <v>0</v>
      </c>
      <c r="AH78" s="156" t="s">
        <v>131</v>
      </c>
      <c r="AI78" s="160">
        <v>229</v>
      </c>
      <c r="AJ78" s="159">
        <v>447</v>
      </c>
      <c r="AK78" s="156">
        <v>1.9519650655021801</v>
      </c>
      <c r="AL78" s="160">
        <v>26</v>
      </c>
      <c r="AM78" s="159">
        <v>42</v>
      </c>
      <c r="AN78" s="156">
        <v>1.6153846153846201</v>
      </c>
      <c r="AO78" s="160">
        <v>45</v>
      </c>
      <c r="AP78" s="159">
        <v>99</v>
      </c>
      <c r="AQ78" s="156">
        <v>2.2000000000000002</v>
      </c>
      <c r="AR78" s="160">
        <v>94</v>
      </c>
      <c r="AS78" s="159">
        <v>285</v>
      </c>
      <c r="AT78" s="156">
        <v>3.0319148936170199</v>
      </c>
      <c r="AU78" s="160">
        <v>36</v>
      </c>
      <c r="AV78" s="159">
        <v>58</v>
      </c>
      <c r="AW78" s="156">
        <v>1.6111111111111101</v>
      </c>
      <c r="AX78" s="160">
        <v>26</v>
      </c>
      <c r="AY78" s="159">
        <v>86</v>
      </c>
      <c r="AZ78" s="156">
        <v>3.3076923076923102</v>
      </c>
      <c r="BA78" s="160">
        <v>45</v>
      </c>
      <c r="BB78" s="159">
        <v>71</v>
      </c>
      <c r="BC78" s="156">
        <v>1.5777777777777799</v>
      </c>
      <c r="BD78" s="160">
        <v>125</v>
      </c>
      <c r="BE78" s="159">
        <v>212</v>
      </c>
      <c r="BF78" s="156">
        <v>1.696</v>
      </c>
      <c r="BG78" s="160">
        <v>30</v>
      </c>
      <c r="BH78" s="159">
        <v>43</v>
      </c>
      <c r="BI78" s="156">
        <v>1.43333333333333</v>
      </c>
      <c r="BJ78" s="160">
        <v>400</v>
      </c>
      <c r="BK78" s="159">
        <v>909</v>
      </c>
      <c r="BL78" s="156">
        <v>2.2725</v>
      </c>
      <c r="BM78" s="160">
        <v>38</v>
      </c>
      <c r="BN78" s="159">
        <v>75</v>
      </c>
      <c r="BO78" s="156">
        <v>1.9736842105263199</v>
      </c>
      <c r="BP78" s="160">
        <v>441</v>
      </c>
      <c r="BQ78" s="159">
        <v>1058</v>
      </c>
      <c r="BR78" s="156">
        <v>2.39909297052154</v>
      </c>
      <c r="BS78" s="160">
        <v>368</v>
      </c>
      <c r="BT78" s="159">
        <v>884</v>
      </c>
      <c r="BU78" s="156">
        <v>2.4021739130434798</v>
      </c>
      <c r="BV78" s="160">
        <v>91</v>
      </c>
      <c r="BW78" s="159">
        <v>171</v>
      </c>
      <c r="BX78" s="156">
        <v>1.87912087912088</v>
      </c>
      <c r="BY78" s="160">
        <v>1507</v>
      </c>
      <c r="BZ78" s="159">
        <v>2776</v>
      </c>
      <c r="CA78" s="156">
        <v>1.8420703384207</v>
      </c>
      <c r="CB78" s="145">
        <f t="shared" si="2"/>
        <v>5492</v>
      </c>
      <c r="CC78" s="146">
        <f t="shared" si="2"/>
        <v>11684</v>
      </c>
      <c r="CD78" s="143">
        <f t="shared" si="3"/>
        <v>2.1274581209031318</v>
      </c>
    </row>
    <row r="79" spans="1:82" s="126" customFormat="1" ht="11.25" customHeight="1" x14ac:dyDescent="0.2">
      <c r="A79" s="142" t="s">
        <v>111</v>
      </c>
      <c r="B79" s="154">
        <v>60</v>
      </c>
      <c r="C79" s="155">
        <v>131</v>
      </c>
      <c r="D79" s="156">
        <v>2.18333333333333</v>
      </c>
      <c r="E79" s="154">
        <v>4</v>
      </c>
      <c r="F79" s="155">
        <v>6</v>
      </c>
      <c r="G79" s="156">
        <v>1.5</v>
      </c>
      <c r="H79" s="160">
        <v>0</v>
      </c>
      <c r="I79" s="159">
        <v>0</v>
      </c>
      <c r="J79" s="156" t="s">
        <v>131</v>
      </c>
      <c r="K79" s="157">
        <v>18</v>
      </c>
      <c r="L79" s="159">
        <v>31</v>
      </c>
      <c r="M79" s="156">
        <v>1.7222222222222201</v>
      </c>
      <c r="N79" s="160">
        <v>154</v>
      </c>
      <c r="O79" s="159">
        <v>412</v>
      </c>
      <c r="P79" s="156">
        <v>2.67532467532468</v>
      </c>
      <c r="Q79" s="160">
        <v>596</v>
      </c>
      <c r="R79" s="159">
        <v>1586</v>
      </c>
      <c r="S79" s="156">
        <v>2.6610738255033599</v>
      </c>
      <c r="T79" s="160">
        <v>13</v>
      </c>
      <c r="U79" s="159">
        <v>29</v>
      </c>
      <c r="V79" s="156">
        <v>2.2307692307692299</v>
      </c>
      <c r="W79" s="160">
        <v>786</v>
      </c>
      <c r="X79" s="159">
        <v>1731</v>
      </c>
      <c r="Y79" s="156">
        <v>2.2022900763358799</v>
      </c>
      <c r="Z79" s="160">
        <v>10</v>
      </c>
      <c r="AA79" s="159">
        <v>23</v>
      </c>
      <c r="AB79" s="156">
        <v>2.2999999999999998</v>
      </c>
      <c r="AC79" s="160">
        <v>204</v>
      </c>
      <c r="AD79" s="159">
        <v>782</v>
      </c>
      <c r="AE79" s="156">
        <v>3.8333333333333299</v>
      </c>
      <c r="AF79" s="160">
        <v>1</v>
      </c>
      <c r="AG79" s="159">
        <v>1</v>
      </c>
      <c r="AH79" s="156">
        <v>1</v>
      </c>
      <c r="AI79" s="160">
        <v>300</v>
      </c>
      <c r="AJ79" s="159">
        <v>591</v>
      </c>
      <c r="AK79" s="156">
        <v>1.97</v>
      </c>
      <c r="AL79" s="160">
        <v>11</v>
      </c>
      <c r="AM79" s="159">
        <v>25</v>
      </c>
      <c r="AN79" s="156">
        <v>2.2727272727272698</v>
      </c>
      <c r="AO79" s="160">
        <v>49</v>
      </c>
      <c r="AP79" s="159">
        <v>110</v>
      </c>
      <c r="AQ79" s="156">
        <v>2.2448979591836702</v>
      </c>
      <c r="AR79" s="160">
        <v>25</v>
      </c>
      <c r="AS79" s="159">
        <v>93</v>
      </c>
      <c r="AT79" s="156">
        <v>3.72</v>
      </c>
      <c r="AU79" s="160">
        <v>31</v>
      </c>
      <c r="AV79" s="159">
        <v>66</v>
      </c>
      <c r="AW79" s="156">
        <v>2.12903225806452</v>
      </c>
      <c r="AX79" s="160">
        <v>17</v>
      </c>
      <c r="AY79" s="159">
        <v>39</v>
      </c>
      <c r="AZ79" s="156">
        <v>2.2941176470588198</v>
      </c>
      <c r="BA79" s="160">
        <v>15</v>
      </c>
      <c r="BB79" s="159">
        <v>29</v>
      </c>
      <c r="BC79" s="156">
        <v>1.93333333333333</v>
      </c>
      <c r="BD79" s="160">
        <v>202</v>
      </c>
      <c r="BE79" s="159">
        <v>617</v>
      </c>
      <c r="BF79" s="156">
        <v>3.0544554455445501</v>
      </c>
      <c r="BG79" s="160">
        <v>10</v>
      </c>
      <c r="BH79" s="159">
        <v>12</v>
      </c>
      <c r="BI79" s="156">
        <v>1.2</v>
      </c>
      <c r="BJ79" s="160">
        <v>298</v>
      </c>
      <c r="BK79" s="159">
        <v>756</v>
      </c>
      <c r="BL79" s="156">
        <v>2.5369127516778498</v>
      </c>
      <c r="BM79" s="160">
        <v>54</v>
      </c>
      <c r="BN79" s="159">
        <v>181</v>
      </c>
      <c r="BO79" s="156">
        <v>3.3518518518518499</v>
      </c>
      <c r="BP79" s="160">
        <v>188</v>
      </c>
      <c r="BQ79" s="159">
        <v>451</v>
      </c>
      <c r="BR79" s="156">
        <v>2.3989361702127701</v>
      </c>
      <c r="BS79" s="160">
        <v>264</v>
      </c>
      <c r="BT79" s="159">
        <v>640</v>
      </c>
      <c r="BU79" s="156">
        <v>2.4242424242424199</v>
      </c>
      <c r="BV79" s="160">
        <v>22</v>
      </c>
      <c r="BW79" s="159">
        <v>54</v>
      </c>
      <c r="BX79" s="156">
        <v>2.4545454545454501</v>
      </c>
      <c r="BY79" s="160">
        <v>1304</v>
      </c>
      <c r="BZ79" s="159">
        <v>2840</v>
      </c>
      <c r="CA79" s="156">
        <v>2.1779141104294499</v>
      </c>
      <c r="CB79" s="145">
        <f t="shared" si="2"/>
        <v>4636</v>
      </c>
      <c r="CC79" s="146">
        <f t="shared" si="2"/>
        <v>11236</v>
      </c>
      <c r="CD79" s="143">
        <f t="shared" si="3"/>
        <v>2.4236410698878341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">
      <c r="A81" s="194"/>
    </row>
    <row r="82" spans="1:1" ht="12.75" customHeight="1" x14ac:dyDescent="0.2">
      <c r="A82" s="195" t="s">
        <v>130</v>
      </c>
    </row>
    <row r="83" spans="1:1" ht="12.75" customHeight="1" x14ac:dyDescent="0.2">
      <c r="A83" s="195"/>
    </row>
    <row r="84" spans="1:1" ht="12.75" customHeight="1" x14ac:dyDescent="0.2">
      <c r="A84" s="216" t="s">
        <v>132</v>
      </c>
    </row>
    <row r="85" spans="1:1" ht="12.75" customHeight="1" x14ac:dyDescent="0.2">
      <c r="A85" s="217" t="s">
        <v>133</v>
      </c>
    </row>
    <row r="86" spans="1:1" ht="12.75" customHeight="1" x14ac:dyDescent="0.2">
      <c r="A86" s="217" t="s">
        <v>134</v>
      </c>
    </row>
    <row r="87" spans="1:1" ht="12.75" customHeight="1" x14ac:dyDescent="0.2">
      <c r="A87" s="195"/>
    </row>
    <row r="88" spans="1:1" ht="12.75" customHeight="1" x14ac:dyDescent="0.2">
      <c r="A88" s="195" t="s">
        <v>71</v>
      </c>
    </row>
    <row r="89" spans="1:1" ht="12.75" customHeight="1" x14ac:dyDescent="0.2">
      <c r="A89" s="194" t="s">
        <v>128</v>
      </c>
    </row>
    <row r="90" spans="1:1" ht="12.75" customHeight="1" x14ac:dyDescent="0.2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1.2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1.2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1.2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1.2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1.2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1.2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1.2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1.2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1.2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1.2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x14ac:dyDescent="0.2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1.2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1.2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1.2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1.2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216" t="s">
        <v>132</v>
      </c>
    </row>
    <row r="86" spans="1:82" ht="12.75" customHeight="1" x14ac:dyDescent="0.2">
      <c r="A86" s="217" t="s">
        <v>133</v>
      </c>
    </row>
    <row r="87" spans="1:82" ht="12.75" customHeight="1" x14ac:dyDescent="0.2">
      <c r="A87" s="217" t="s">
        <v>134</v>
      </c>
    </row>
    <row r="88" spans="1:82" ht="12.75" customHeight="1" x14ac:dyDescent="0.2">
      <c r="A88" s="195"/>
    </row>
    <row r="89" spans="1:82" ht="12.75" customHeight="1" x14ac:dyDescent="0.2">
      <c r="A89" s="195" t="s">
        <v>71</v>
      </c>
    </row>
    <row r="90" spans="1:82" ht="12.75" customHeight="1" x14ac:dyDescent="0.2">
      <c r="A90" s="194" t="s">
        <v>128</v>
      </c>
    </row>
    <row r="91" spans="1:82" ht="12.75" customHeight="1" x14ac:dyDescent="0.2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1.2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1.2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8.570312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1.2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1.2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1.2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28515625" style="190" customWidth="1"/>
    <col min="2" max="3" width="7.7109375" style="190" customWidth="1"/>
    <col min="4" max="4" width="7.7109375" style="191" customWidth="1"/>
    <col min="5" max="6" width="7.7109375" style="190" customWidth="1"/>
    <col min="7" max="7" width="7.7109375" style="191" customWidth="1"/>
    <col min="8" max="9" width="7.7109375" style="190" customWidth="1"/>
    <col min="10" max="10" width="7.7109375" style="191" customWidth="1"/>
    <col min="11" max="12" width="7.7109375" style="190" customWidth="1"/>
    <col min="13" max="13" width="7.7109375" style="191" customWidth="1"/>
    <col min="14" max="15" width="7.7109375" style="190" customWidth="1"/>
    <col min="16" max="16" width="7.7109375" style="191" customWidth="1"/>
    <col min="17" max="18" width="7.7109375" style="190" customWidth="1"/>
    <col min="19" max="19" width="7.7109375" style="191" customWidth="1"/>
    <col min="20" max="21" width="7.7109375" style="190" customWidth="1"/>
    <col min="22" max="22" width="7.7109375" style="191" customWidth="1"/>
    <col min="23" max="24" width="7.7109375" style="190" customWidth="1"/>
    <col min="25" max="25" width="7.7109375" style="191" customWidth="1"/>
    <col min="26" max="27" width="7.7109375" style="190" customWidth="1"/>
    <col min="28" max="28" width="7.7109375" style="191" customWidth="1"/>
    <col min="29" max="30" width="7.7109375" style="190" customWidth="1"/>
    <col min="31" max="31" width="7.7109375" style="191" customWidth="1"/>
    <col min="32" max="33" width="7.7109375" style="190" customWidth="1"/>
    <col min="34" max="34" width="7.7109375" style="191" customWidth="1"/>
    <col min="35" max="36" width="7.7109375" style="190" customWidth="1"/>
    <col min="37" max="37" width="7.7109375" style="191" customWidth="1"/>
    <col min="38" max="39" width="7.7109375" style="190" customWidth="1"/>
    <col min="40" max="40" width="7.7109375" style="191" customWidth="1"/>
    <col min="41" max="42" width="7.7109375" style="190" customWidth="1"/>
    <col min="43" max="43" width="7.7109375" style="191" customWidth="1"/>
    <col min="44" max="45" width="7.7109375" style="190" customWidth="1"/>
    <col min="46" max="46" width="7.7109375" style="191" customWidth="1"/>
    <col min="47" max="48" width="7.7109375" style="190" customWidth="1"/>
    <col min="49" max="49" width="7.7109375" style="191" customWidth="1"/>
    <col min="50" max="51" width="7.7109375" style="190" customWidth="1"/>
    <col min="52" max="52" width="7.7109375" style="191" customWidth="1"/>
    <col min="53" max="54" width="7.7109375" style="190" customWidth="1"/>
    <col min="55" max="55" width="7.7109375" style="191" customWidth="1"/>
    <col min="56" max="57" width="7.7109375" style="190" customWidth="1"/>
    <col min="58" max="58" width="7.7109375" style="191" customWidth="1"/>
    <col min="59" max="60" width="7.7109375" style="190" customWidth="1"/>
    <col min="61" max="61" width="7.7109375" style="191" customWidth="1"/>
    <col min="62" max="63" width="7.7109375" style="190" customWidth="1"/>
    <col min="64" max="64" width="7.7109375" style="191" customWidth="1"/>
    <col min="65" max="66" width="7.7109375" style="190" customWidth="1"/>
    <col min="67" max="67" width="7.7109375" style="191" customWidth="1"/>
    <col min="68" max="69" width="7.7109375" style="190" customWidth="1"/>
    <col min="70" max="70" width="7.7109375" style="191" customWidth="1"/>
    <col min="71" max="72" width="7.7109375" style="190" customWidth="1"/>
    <col min="73" max="73" width="7.7109375" style="191" customWidth="1"/>
    <col min="74" max="75" width="7.7109375" style="190" customWidth="1"/>
    <col min="76" max="76" width="7.7109375" style="191" customWidth="1"/>
    <col min="77" max="78" width="7.7109375" style="190" customWidth="1"/>
    <col min="79" max="79" width="7.7109375" style="191" customWidth="1"/>
    <col min="80" max="80" width="9.28515625" style="192" customWidth="1"/>
    <col min="81" max="81" width="8.7109375" style="192" bestFit="1" customWidth="1"/>
    <col min="82" max="82" width="7.7109375" style="193" customWidth="1"/>
    <col min="83" max="16384" width="9.140625" style="190"/>
  </cols>
  <sheetData>
    <row r="1" spans="1:82" s="3" customFormat="1" ht="12.75" customHeight="1" x14ac:dyDescent="0.2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1.2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1.2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">
      <c r="A82" s="194"/>
    </row>
    <row r="83" spans="1:82" ht="12.75" customHeight="1" x14ac:dyDescent="0.2">
      <c r="A83" s="195" t="s">
        <v>130</v>
      </c>
    </row>
    <row r="84" spans="1:82" ht="12.75" customHeight="1" x14ac:dyDescent="0.2">
      <c r="A84" s="195"/>
    </row>
    <row r="85" spans="1:82" ht="12.75" customHeight="1" x14ac:dyDescent="0.2">
      <c r="A85" s="195" t="s">
        <v>71</v>
      </c>
    </row>
    <row r="86" spans="1:82" ht="12.75" customHeight="1" x14ac:dyDescent="0.2">
      <c r="A86" s="194" t="s">
        <v>128</v>
      </c>
    </row>
    <row r="87" spans="1:82" ht="12.75" customHeight="1" x14ac:dyDescent="0.2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1.2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1.2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7.7109375" style="2" customWidth="1"/>
    <col min="43" max="43" width="7.7109375" style="11" customWidth="1"/>
    <col min="44" max="45" width="7.7109375" style="2" customWidth="1"/>
    <col min="46" max="46" width="7.7109375" style="11" customWidth="1"/>
    <col min="47" max="48" width="7.7109375" style="2" customWidth="1"/>
    <col min="49" max="49" width="7.7109375" style="11" customWidth="1"/>
    <col min="50" max="51" width="7.7109375" style="2" customWidth="1"/>
    <col min="52" max="52" width="7.7109375" style="11" customWidth="1"/>
    <col min="53" max="54" width="7.7109375" style="2" customWidth="1"/>
    <col min="55" max="55" width="7.7109375" style="11" customWidth="1"/>
    <col min="56" max="57" width="7.7109375" style="2" customWidth="1"/>
    <col min="58" max="58" width="7.7109375" style="11" customWidth="1"/>
    <col min="59" max="60" width="7.7109375" style="2" customWidth="1"/>
    <col min="61" max="61" width="7.7109375" style="11" customWidth="1"/>
    <col min="62" max="63" width="7.7109375" style="2" customWidth="1"/>
    <col min="64" max="64" width="7.7109375" style="11" customWidth="1"/>
    <col min="65" max="66" width="7.7109375" style="2" customWidth="1"/>
    <col min="67" max="67" width="7.7109375" style="11" customWidth="1"/>
    <col min="68" max="69" width="7.7109375" style="2" customWidth="1"/>
    <col min="70" max="70" width="7.7109375" style="11" customWidth="1"/>
    <col min="71" max="72" width="7.7109375" style="2" customWidth="1"/>
    <col min="73" max="73" width="7.7109375" style="11" customWidth="1"/>
    <col min="74" max="75" width="7.7109375" style="2" customWidth="1"/>
    <col min="76" max="76" width="7.7109375" style="11" customWidth="1"/>
    <col min="77" max="78" width="7.7109375" style="2" customWidth="1"/>
    <col min="79" max="79" width="7.7109375" style="11" customWidth="1"/>
    <col min="80" max="81" width="8.7109375" style="17" bestFit="1" customWidth="1"/>
    <col min="82" max="82" width="7.7109375" style="18" customWidth="1"/>
    <col min="83" max="16384" width="9.140625" style="2"/>
  </cols>
  <sheetData>
    <row r="1" spans="1:82" s="3" customFormat="1" ht="12.75" customHeight="1" x14ac:dyDescent="0.2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1.2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1.2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2006-06-06T06:58:55Z</cp:lastPrinted>
  <dcterms:created xsi:type="dcterms:W3CDTF">2005-07-15T15:56:21Z</dcterms:created>
  <dcterms:modified xsi:type="dcterms:W3CDTF">2019-10-30T16:21:13Z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