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TOUR\HESTA\"/>
    </mc:Choice>
  </mc:AlternateContent>
  <bookViews>
    <workbookView xWindow="105" yWindow="75" windowWidth="14550" windowHeight="12660"/>
  </bookViews>
  <sheets>
    <sheet name="2019" sheetId="16" r:id="rId1"/>
    <sheet name="2018" sheetId="15" r:id="rId2"/>
    <sheet name="2017" sheetId="14" r:id="rId3"/>
    <sheet name="2016" sheetId="13" r:id="rId4"/>
    <sheet name="2015" sheetId="12" r:id="rId5"/>
    <sheet name="2014" sheetId="11" r:id="rId6"/>
    <sheet name="2013" sheetId="10" r:id="rId7"/>
    <sheet name="2012" sheetId="9" r:id="rId8"/>
    <sheet name="2011" sheetId="8" r:id="rId9"/>
    <sheet name="2010" sheetId="7" r:id="rId10"/>
    <sheet name="2009" sheetId="6" r:id="rId11"/>
    <sheet name="2008" sheetId="5" r:id="rId12"/>
    <sheet name="2007" sheetId="4" r:id="rId13"/>
    <sheet name="2006" sheetId="3" r:id="rId14"/>
    <sheet name="2005" sheetId="1" r:id="rId15"/>
  </sheets>
  <definedNames>
    <definedName name="_xlnm._FilterDatabase" localSheetId="14" hidden="1">'2005'!$A$1:$AQ$75</definedName>
    <definedName name="_xlnm._FilterDatabase" localSheetId="13" hidden="1">'2006'!$A$1:$AQ$75</definedName>
    <definedName name="_xlnm._FilterDatabase" localSheetId="2" hidden="1">'2017'!$A$1:$AQ$118</definedName>
    <definedName name="_xlnm._FilterDatabase" localSheetId="1" hidden="1">'2018'!$A$1:$AQ$118</definedName>
    <definedName name="_xlnm._FilterDatabase" localSheetId="0" hidden="1">'2019'!$A$1:$AQ$117</definedName>
    <definedName name="_xlnm.Print_Titles" localSheetId="14">'2005'!$A:$A,'2005'!$1:$5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AO9" i="16" l="1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P79" i="16" l="1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AQ6" i="16" s="1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P80" i="15" l="1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<sst xmlns="http://schemas.openxmlformats.org/spreadsheetml/2006/main" count="1993" uniqueCount="121">
  <si>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</si>
  <si>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</si>
  <si>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</si>
  <si>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</si>
  <si>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</si>
  <si>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</si>
  <si>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</si>
  <si>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</si>
  <si>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</si>
  <si>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</si>
  <si>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</si>
  <si>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</si>
  <si>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</si>
  <si>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</si>
  <si>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</si>
  <si>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</si>
  <si>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</si>
  <si>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</si>
  <si>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</si>
  <si>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</si>
  <si>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</si>
  <si>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</si>
  <si>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</si>
  <si>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</si>
  <si>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</si>
  <si>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</si>
  <si>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</si>
  <si>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</si>
  <si>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</si>
  <si>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</si>
  <si>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</si>
  <si>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</si>
  <si>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</si>
  <si>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</si>
  <si>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</si>
  <si>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</si>
  <si>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</si>
  <si>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</si>
  <si>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</si>
  <si>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</si>
  <si>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</si>
  <si>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</si>
  <si>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</si>
  <si>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</si>
  <si>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</si>
  <si>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</si>
  <si>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</si>
  <si>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</si>
  <si>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</si>
  <si>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</si>
  <si>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</si>
  <si>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</si>
  <si>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</si>
  <si>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</si>
  <si>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</si>
  <si>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</si>
  <si>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</si>
  <si>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</si>
  <si>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</si>
  <si>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</si>
  <si>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</si>
  <si>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</si>
  <si>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</si>
  <si>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</si>
  <si>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</si>
  <si>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</si>
  <si>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</si>
  <si>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</si>
  <si>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</si>
  <si>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</si>
  <si>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</si>
  <si>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</si>
  <si>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</si>
  <si>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</si>
  <si>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</si>
  <si>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</si>
  <si>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</si>
  <si>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</si>
  <si>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</si>
  <si>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</si>
  <si>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</si>
  <si>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</si>
  <si>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</si>
  <si>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</si>
  <si>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</si>
  <si>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</si>
  <si>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</si>
  <si>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</si>
  <si>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</si>
  <si>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</si>
  <si>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</si>
  <si>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</si>
  <si>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</si>
  <si>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</si>
  <si>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</si>
  <si>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</si>
  <si>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</si>
  <si>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</si>
  <si>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</si>
  <si>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</si>
  <si>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</si>
  <si>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</si>
  <si>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</si>
  <si>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</si>
  <si>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</si>
  <si>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</si>
  <si>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</si>
  <si>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</si>
  <si>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</si>
  <si>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</si>
  <si>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</si>
  <si>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</si>
  <si>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</si>
  <si>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</si>
  <si>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</si>
  <si>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</si>
  <si>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</si>
  <si>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</si>
  <si>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</si>
  <si>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</si>
  <si>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(kumulierte Ergebnisse Januar bis September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</si>
</sst>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120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1627851</v>
      </c>
      <c r="C6" s="124">
        <f>SUM(C9:C80)</f>
        <v>4343936</v>
      </c>
      <c r="D6" s="75">
        <f>C6/B6</f>
        <v>2.668509587179662</v>
      </c>
      <c r="E6" s="74">
        <f>SUM(E9:E80)</f>
        <v>758938</v>
      </c>
      <c r="F6" s="44">
        <f>SUM(F9:F80)</f>
        <v>1481274</v>
      </c>
      <c r="G6" s="75">
        <f>F6/E6</f>
        <v>1.951772081513905</v>
      </c>
      <c r="H6" s="74">
        <f>SUM(H9:H80)</f>
        <v>2808546</v>
      </c>
      <c r="I6" s="44">
        <f>SUM(I9:I80)</f>
        <v>4921819</v>
      </c>
      <c r="J6" s="75">
        <f>I6/H6</f>
        <v>1.752443791200144</v>
      </c>
      <c r="K6" s="74">
        <f>SUM(K9:K80)</f>
        <v>1761751</v>
      </c>
      <c r="L6" s="44">
        <f>SUM(L9:L80)</f>
        <v>3123473</v>
      </c>
      <c r="M6" s="75">
        <f>L6/K6</f>
        <v>1.7729366976377479</v>
      </c>
      <c r="N6" s="74">
        <f>SUM(N9:N80)</f>
        <v>678707</v>
      </c>
      <c r="O6" s="44">
        <f>SUM(O9:O80)</f>
        <v>1294513</v>
      </c>
      <c r="P6" s="75">
        <f>O6/N6</f>
        <v>1.9073223055014903</v>
      </c>
      <c r="Q6" s="74">
        <f>SUM(Q9:Q80)</f>
        <v>2221177</v>
      </c>
      <c r="R6" s="44">
        <f>SUM(R9:R80)</f>
        <v>4414254</v>
      </c>
      <c r="S6" s="75">
        <f>R6/Q6</f>
        <v>1.9873490496254913</v>
      </c>
      <c r="T6" s="74">
        <f>SUM(T9:T80)</f>
        <v>329192</v>
      </c>
      <c r="U6" s="44">
        <f>SUM(U9:U80)</f>
        <v>593526</v>
      </c>
      <c r="V6" s="75">
        <f>U6/T6</f>
        <v>1.8029782011713529</v>
      </c>
      <c r="W6" s="74">
        <f>SUM(W9:W80)</f>
        <v>1172070</v>
      </c>
      <c r="X6" s="44">
        <f>SUM(X9:X80)</f>
        <v>2374655</v>
      </c>
      <c r="Y6" s="75">
        <f>X6/W6</f>
        <v>2.0260351344202991</v>
      </c>
      <c r="Z6" s="74">
        <f>SUM(Z9:Z80)</f>
        <v>1208541</v>
      </c>
      <c r="AA6" s="44">
        <f>SUM(AA9:AA80)</f>
        <v>2495105</v>
      </c>
      <c r="AB6" s="75">
        <f>AA6/Z6</f>
        <v>2.0645596632633896</v>
      </c>
      <c r="AC6" s="74">
        <f>SUM(AC9:AC80)</f>
        <v>1519118</v>
      </c>
      <c r="AD6" s="44">
        <f>SUM(AD9:AD80)</f>
        <v>3525211</v>
      </c>
      <c r="AE6" s="75">
        <f>AD6/AC6</f>
        <v>2.3205643011273649</v>
      </c>
      <c r="AF6" s="74">
        <f>SUM(AF9:AF80)</f>
        <v>914247</v>
      </c>
      <c r="AG6" s="44">
        <f>SUM(AG9:AG80)</f>
        <v>1924927</v>
      </c>
      <c r="AH6" s="75">
        <f>AG6/AF6</f>
        <v>2.105478060086607</v>
      </c>
      <c r="AI6" s="74">
        <f>SUM(AI9:AI80)</f>
        <v>236781</v>
      </c>
      <c r="AJ6" s="44">
        <f>SUM(AJ9:AJ80)</f>
        <v>383407</v>
      </c>
      <c r="AK6" s="75">
        <f>AJ6/AI6</f>
        <v>1.6192473213644676</v>
      </c>
      <c r="AL6" s="74">
        <f>SUM(AL9:AL80)</f>
        <v>332328</v>
      </c>
      <c r="AM6" s="44">
        <f>SUM(AM9:AM80)</f>
        <v>631988</v>
      </c>
      <c r="AN6" s="75">
        <f>AM6/AL6</f>
        <v>1.9016995257697216</v>
      </c>
      <c r="AO6" s="74">
        <f>SUM(B6,E6,H6,K6,N6,Q6,T6,W6,Z6,AC6,AF6,AI6,AL6)</f>
        <v>15569247</v>
      </c>
      <c r="AP6" s="44">
        <f>SUM(C6,F6,I6,L6,O6,R6,U6,X6,AA6,AD6,AG6,AJ6,AM6)</f>
        <v>31508088</v>
      </c>
      <c r="AQ6" s="75">
        <f>AP6/AO6</f>
        <v>2.0237387203119073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1043638</v>
      </c>
      <c r="C9" s="138">
        <v>2599522</v>
      </c>
      <c r="D9" s="207">
        <v>2.4908272791906798</v>
      </c>
      <c r="E9" s="205">
        <v>515874</v>
      </c>
      <c r="F9" s="206">
        <v>968854</v>
      </c>
      <c r="G9" s="207">
        <v>1.87808263258082</v>
      </c>
      <c r="H9" s="208">
        <v>940960</v>
      </c>
      <c r="I9" s="209">
        <v>1534378</v>
      </c>
      <c r="J9" s="207">
        <v>1.63065167488522</v>
      </c>
      <c r="K9" s="208">
        <v>690267</v>
      </c>
      <c r="L9" s="210">
        <v>1238245</v>
      </c>
      <c r="M9" s="207">
        <v>1.7938638237088</v>
      </c>
      <c r="N9" s="211">
        <v>263481</v>
      </c>
      <c r="O9" s="210">
        <v>458217</v>
      </c>
      <c r="P9" s="207">
        <v>1.7390893461008601</v>
      </c>
      <c r="Q9" s="211">
        <v>952922</v>
      </c>
      <c r="R9" s="210">
        <v>1780189</v>
      </c>
      <c r="S9" s="207">
        <v>1.8681371612786799</v>
      </c>
      <c r="T9" s="211">
        <v>220470</v>
      </c>
      <c r="U9" s="210">
        <v>361454</v>
      </c>
      <c r="V9" s="207">
        <v>1.63947022270604</v>
      </c>
      <c r="W9" s="211">
        <v>563010</v>
      </c>
      <c r="X9" s="210">
        <v>1040593</v>
      </c>
      <c r="Y9" s="207">
        <v>1.8482673487149399</v>
      </c>
      <c r="Z9" s="211">
        <v>253720</v>
      </c>
      <c r="AA9" s="210">
        <v>462308</v>
      </c>
      <c r="AB9" s="207">
        <v>1.8221188711965901</v>
      </c>
      <c r="AC9" s="211">
        <v>837425</v>
      </c>
      <c r="AD9" s="210">
        <v>1809131</v>
      </c>
      <c r="AE9" s="207">
        <v>2.1603498820789899</v>
      </c>
      <c r="AF9" s="211">
        <v>548675</v>
      </c>
      <c r="AG9" s="210">
        <v>1186405</v>
      </c>
      <c r="AH9" s="207">
        <v>2.1623091994350001</v>
      </c>
      <c r="AI9" s="211">
        <v>150562</v>
      </c>
      <c r="AJ9" s="210">
        <v>236421</v>
      </c>
      <c r="AK9" s="207">
        <v>1.57025677129687</v>
      </c>
      <c r="AL9" s="211">
        <v>177884</v>
      </c>
      <c r="AM9" s="210">
        <v>333011</v>
      </c>
      <c r="AN9" s="207">
        <v>1.87206831418228</v>
      </c>
      <c r="AO9" s="74">
        <f t="shared" ref="AO9:AP70" si="0">SUM(B9,E9,H9,K9,N9,Q9,T9,W9,Z9,AC9,AF9,AI9,AL9)</f>
        <v>7158888</v>
      </c>
      <c r="AP9" s="44">
        <f t="shared" si="0"/>
        <v>14008728</v>
      </c>
      <c r="AQ9" s="38">
        <f>AP9/AO9</f>
        <v>1.9568301669197785</v>
      </c>
    </row>
    <row r="10" spans="1:43" s="97" customFormat="1" x14ac:dyDescent="0.2">
      <c r="A10" s="238" t="s">
        <v>17</v>
      </c>
      <c r="B10" s="29">
        <v>217012</v>
      </c>
      <c r="C10" s="138">
        <v>716716</v>
      </c>
      <c r="D10" s="207">
        <v>3.3026560743184699</v>
      </c>
      <c r="E10" s="205">
        <v>117474</v>
      </c>
      <c r="F10" s="206">
        <v>230647</v>
      </c>
      <c r="G10" s="207">
        <v>1.96338764322318</v>
      </c>
      <c r="H10" s="208">
        <v>311158</v>
      </c>
      <c r="I10" s="209">
        <v>541057</v>
      </c>
      <c r="J10" s="207">
        <v>1.7388497162213401</v>
      </c>
      <c r="K10" s="208">
        <v>137856</v>
      </c>
      <c r="L10" s="210">
        <v>280197</v>
      </c>
      <c r="M10" s="207">
        <v>2.0325339484679699</v>
      </c>
      <c r="N10" s="211">
        <v>108978</v>
      </c>
      <c r="O10" s="210">
        <v>191103</v>
      </c>
      <c r="P10" s="207">
        <v>1.75359246820459</v>
      </c>
      <c r="Q10" s="211">
        <v>138840</v>
      </c>
      <c r="R10" s="210">
        <v>334750</v>
      </c>
      <c r="S10" s="207">
        <v>2.4110486891385801</v>
      </c>
      <c r="T10" s="211">
        <v>28624</v>
      </c>
      <c r="U10" s="210">
        <v>55037</v>
      </c>
      <c r="V10" s="207">
        <v>1.92275712688653</v>
      </c>
      <c r="W10" s="211">
        <v>57390</v>
      </c>
      <c r="X10" s="210">
        <v>124228</v>
      </c>
      <c r="Y10" s="207">
        <v>2.1646279839693299</v>
      </c>
      <c r="Z10" s="211">
        <v>46495</v>
      </c>
      <c r="AA10" s="210">
        <v>92642</v>
      </c>
      <c r="AB10" s="207">
        <v>1.9925153242284099</v>
      </c>
      <c r="AC10" s="211">
        <v>90317</v>
      </c>
      <c r="AD10" s="210">
        <v>287277</v>
      </c>
      <c r="AE10" s="207">
        <v>3.1807633114474601</v>
      </c>
      <c r="AF10" s="211">
        <v>76723</v>
      </c>
      <c r="AG10" s="210">
        <v>197985</v>
      </c>
      <c r="AH10" s="207">
        <v>2.5805169245206798</v>
      </c>
      <c r="AI10" s="211">
        <v>15494</v>
      </c>
      <c r="AJ10" s="210">
        <v>27114</v>
      </c>
      <c r="AK10" s="207">
        <v>1.74996772944366</v>
      </c>
      <c r="AL10" s="211">
        <v>45588</v>
      </c>
      <c r="AM10" s="210">
        <v>88429</v>
      </c>
      <c r="AN10" s="207">
        <v>1.9397429148021399</v>
      </c>
      <c r="AO10" s="74">
        <f t="shared" si="0"/>
        <v>1391949</v>
      </c>
      <c r="AP10" s="44">
        <f t="shared" si="0"/>
        <v>3167182</v>
      </c>
      <c r="AQ10" s="38">
        <f t="shared" ref="AQ10:AQ73" si="1">AP10/AO10</f>
        <v>2.2753577896891337</v>
      </c>
    </row>
    <row r="11" spans="1:43" s="97" customFormat="1" x14ac:dyDescent="0.2">
      <c r="A11" s="238" t="s">
        <v>74</v>
      </c>
      <c r="B11" s="29">
        <v>42463</v>
      </c>
      <c r="C11" s="138">
        <v>102661</v>
      </c>
      <c r="D11" s="207">
        <v>2.4176577255492999</v>
      </c>
      <c r="E11" s="205">
        <v>11008</v>
      </c>
      <c r="F11" s="206">
        <v>27265</v>
      </c>
      <c r="G11" s="207">
        <v>2.47683502906977</v>
      </c>
      <c r="H11" s="208">
        <v>271145</v>
      </c>
      <c r="I11" s="209">
        <v>505131</v>
      </c>
      <c r="J11" s="207">
        <v>1.8629552453484299</v>
      </c>
      <c r="K11" s="208">
        <v>144518</v>
      </c>
      <c r="L11" s="210">
        <v>286982</v>
      </c>
      <c r="M11" s="207">
        <v>1.98578723757594</v>
      </c>
      <c r="N11" s="211">
        <v>48040</v>
      </c>
      <c r="O11" s="210">
        <v>115838</v>
      </c>
      <c r="P11" s="207">
        <v>2.4112822647793499</v>
      </c>
      <c r="Q11" s="211">
        <v>136227</v>
      </c>
      <c r="R11" s="210">
        <v>312043</v>
      </c>
      <c r="S11" s="207">
        <v>2.2906105250794599</v>
      </c>
      <c r="T11" s="211">
        <v>5722</v>
      </c>
      <c r="U11" s="210">
        <v>16723</v>
      </c>
      <c r="V11" s="207">
        <v>2.9225795176511702</v>
      </c>
      <c r="W11" s="211">
        <v>52847</v>
      </c>
      <c r="X11" s="210">
        <v>134850</v>
      </c>
      <c r="Y11" s="207">
        <v>2.55170586788276</v>
      </c>
      <c r="Z11" s="211">
        <v>115857</v>
      </c>
      <c r="AA11" s="210">
        <v>261244</v>
      </c>
      <c r="AB11" s="207">
        <v>2.2548831749484299</v>
      </c>
      <c r="AC11" s="211">
        <v>81639</v>
      </c>
      <c r="AD11" s="210">
        <v>182011</v>
      </c>
      <c r="AE11" s="207">
        <v>2.2294614093754199</v>
      </c>
      <c r="AF11" s="211">
        <v>28402</v>
      </c>
      <c r="AG11" s="210">
        <v>60699</v>
      </c>
      <c r="AH11" s="207">
        <v>2.13713822970213</v>
      </c>
      <c r="AI11" s="211">
        <v>4287</v>
      </c>
      <c r="AJ11" s="210">
        <v>8377</v>
      </c>
      <c r="AK11" s="207">
        <v>1.9540471191975699</v>
      </c>
      <c r="AL11" s="211">
        <v>5818</v>
      </c>
      <c r="AM11" s="210">
        <v>13478</v>
      </c>
      <c r="AN11" s="207">
        <v>2.31660364386387</v>
      </c>
      <c r="AO11" s="74">
        <f t="shared" si="0"/>
        <v>947973</v>
      </c>
      <c r="AP11" s="44">
        <f t="shared" si="0"/>
        <v>2027302</v>
      </c>
      <c r="AQ11" s="38">
        <f t="shared" si="1"/>
        <v>2.1385651279097613</v>
      </c>
    </row>
    <row r="12" spans="1:43" s="97" customFormat="1" x14ac:dyDescent="0.2">
      <c r="A12" s="238" t="s">
        <v>18</v>
      </c>
      <c r="B12" s="29">
        <v>38758</v>
      </c>
      <c r="C12" s="138">
        <v>137683</v>
      </c>
      <c r="D12" s="207">
        <v>3.55237628360597</v>
      </c>
      <c r="E12" s="205">
        <v>8411</v>
      </c>
      <c r="F12" s="206">
        <v>17276</v>
      </c>
      <c r="G12" s="207">
        <v>2.0539769349661201</v>
      </c>
      <c r="H12" s="208">
        <v>129934</v>
      </c>
      <c r="I12" s="209">
        <v>230568</v>
      </c>
      <c r="J12" s="207">
        <v>1.7745009004571599</v>
      </c>
      <c r="K12" s="208">
        <v>46206</v>
      </c>
      <c r="L12" s="210">
        <v>96087</v>
      </c>
      <c r="M12" s="207">
        <v>2.0795351253084</v>
      </c>
      <c r="N12" s="211">
        <v>37250</v>
      </c>
      <c r="O12" s="210">
        <v>71699</v>
      </c>
      <c r="P12" s="207">
        <v>1.92480536912752</v>
      </c>
      <c r="Q12" s="211">
        <v>76678</v>
      </c>
      <c r="R12" s="210">
        <v>236386</v>
      </c>
      <c r="S12" s="207">
        <v>3.0828399280106402</v>
      </c>
      <c r="T12" s="211">
        <v>4193</v>
      </c>
      <c r="U12" s="210">
        <v>9460</v>
      </c>
      <c r="V12" s="207">
        <v>2.25614118769378</v>
      </c>
      <c r="W12" s="211">
        <v>48312</v>
      </c>
      <c r="X12" s="210">
        <v>110063</v>
      </c>
      <c r="Y12" s="207">
        <v>2.2781710548104002</v>
      </c>
      <c r="Z12" s="211">
        <v>106923</v>
      </c>
      <c r="AA12" s="210">
        <v>199955</v>
      </c>
      <c r="AB12" s="207">
        <v>1.87008407919718</v>
      </c>
      <c r="AC12" s="211">
        <v>56753</v>
      </c>
      <c r="AD12" s="210">
        <v>186071</v>
      </c>
      <c r="AE12" s="207">
        <v>3.2786108223353798</v>
      </c>
      <c r="AF12" s="211">
        <v>13826</v>
      </c>
      <c r="AG12" s="210">
        <v>30952</v>
      </c>
      <c r="AH12" s="207">
        <v>2.23868074641979</v>
      </c>
      <c r="AI12" s="211">
        <v>4665</v>
      </c>
      <c r="AJ12" s="210">
        <v>7380</v>
      </c>
      <c r="AK12" s="207">
        <v>1.5819935691318301</v>
      </c>
      <c r="AL12" s="211">
        <v>5550</v>
      </c>
      <c r="AM12" s="210">
        <v>10896</v>
      </c>
      <c r="AN12" s="207">
        <v>1.9632432432432401</v>
      </c>
      <c r="AO12" s="74">
        <f t="shared" si="0"/>
        <v>577459</v>
      </c>
      <c r="AP12" s="44">
        <f t="shared" si="0"/>
        <v>1344476</v>
      </c>
      <c r="AQ12" s="38">
        <f t="shared" si="1"/>
        <v>2.328262266238815</v>
      </c>
    </row>
    <row r="13" spans="1:43" s="97" customFormat="1" x14ac:dyDescent="0.2">
      <c r="A13" s="238" t="s">
        <v>37</v>
      </c>
      <c r="B13" s="29">
        <v>16875</v>
      </c>
      <c r="C13" s="138">
        <v>24733</v>
      </c>
      <c r="D13" s="207">
        <v>1.4656592592592601</v>
      </c>
      <c r="E13" s="205">
        <v>4802</v>
      </c>
      <c r="F13" s="206">
        <v>9726</v>
      </c>
      <c r="G13" s="207">
        <v>2.0254060807996699</v>
      </c>
      <c r="H13" s="208">
        <v>137298</v>
      </c>
      <c r="I13" s="209">
        <v>206124</v>
      </c>
      <c r="J13" s="207">
        <v>1.5012891666302499</v>
      </c>
      <c r="K13" s="208">
        <v>240827</v>
      </c>
      <c r="L13" s="210">
        <v>284853</v>
      </c>
      <c r="M13" s="207">
        <v>1.1828117279208701</v>
      </c>
      <c r="N13" s="211">
        <v>9330</v>
      </c>
      <c r="O13" s="210">
        <v>23873</v>
      </c>
      <c r="P13" s="207">
        <v>2.55873526259378</v>
      </c>
      <c r="Q13" s="211">
        <v>221518</v>
      </c>
      <c r="R13" s="210">
        <v>298462</v>
      </c>
      <c r="S13" s="207">
        <v>1.34734874818299</v>
      </c>
      <c r="T13" s="211">
        <v>3595</v>
      </c>
      <c r="U13" s="210">
        <v>6567</v>
      </c>
      <c r="V13" s="207">
        <v>1.82670375521558</v>
      </c>
      <c r="W13" s="211">
        <v>46394</v>
      </c>
      <c r="X13" s="210">
        <v>68050</v>
      </c>
      <c r="Y13" s="207">
        <v>1.4667844979954301</v>
      </c>
      <c r="Z13" s="211">
        <v>46479</v>
      </c>
      <c r="AA13" s="210">
        <v>82078</v>
      </c>
      <c r="AB13" s="207">
        <v>1.76591578992663</v>
      </c>
      <c r="AC13" s="211">
        <v>37293</v>
      </c>
      <c r="AD13" s="210">
        <v>55216</v>
      </c>
      <c r="AE13" s="207">
        <v>1.480599576328</v>
      </c>
      <c r="AF13" s="211">
        <v>12687</v>
      </c>
      <c r="AG13" s="210">
        <v>17052</v>
      </c>
      <c r="AH13" s="207">
        <v>1.34405296760463</v>
      </c>
      <c r="AI13" s="211">
        <v>5860</v>
      </c>
      <c r="AJ13" s="210">
        <v>7015</v>
      </c>
      <c r="AK13" s="207">
        <v>1.1970989761092199</v>
      </c>
      <c r="AL13" s="211">
        <v>24606</v>
      </c>
      <c r="AM13" s="210">
        <v>29107</v>
      </c>
      <c r="AN13" s="207">
        <v>1.18292286434203</v>
      </c>
      <c r="AO13" s="74">
        <f t="shared" si="0"/>
        <v>807564</v>
      </c>
      <c r="AP13" s="44">
        <f t="shared" si="0"/>
        <v>1112856</v>
      </c>
      <c r="AQ13" s="38">
        <f t="shared" si="1"/>
        <v>1.378040625882283</v>
      </c>
    </row>
    <row r="14" spans="1:43" s="97" customFormat="1" x14ac:dyDescent="0.2">
      <c r="A14" s="238" t="s">
        <v>20</v>
      </c>
      <c r="B14" s="29">
        <v>16651</v>
      </c>
      <c r="C14" s="138">
        <v>47455</v>
      </c>
      <c r="D14" s="207">
        <v>2.8499789802414299</v>
      </c>
      <c r="E14" s="205">
        <v>10290</v>
      </c>
      <c r="F14" s="206">
        <v>16470</v>
      </c>
      <c r="G14" s="207">
        <v>1.6005830903790099</v>
      </c>
      <c r="H14" s="208">
        <v>65277</v>
      </c>
      <c r="I14" s="209">
        <v>103183</v>
      </c>
      <c r="J14" s="207">
        <v>1.58069457848859</v>
      </c>
      <c r="K14" s="208">
        <v>24074</v>
      </c>
      <c r="L14" s="210">
        <v>40648</v>
      </c>
      <c r="M14" s="207">
        <v>1.68846057987871</v>
      </c>
      <c r="N14" s="211">
        <v>29126</v>
      </c>
      <c r="O14" s="210">
        <v>48079</v>
      </c>
      <c r="P14" s="207">
        <v>1.6507244386458799</v>
      </c>
      <c r="Q14" s="211">
        <v>40463</v>
      </c>
      <c r="R14" s="210">
        <v>84256</v>
      </c>
      <c r="S14" s="207">
        <v>2.08229740750809</v>
      </c>
      <c r="T14" s="211">
        <v>22004</v>
      </c>
      <c r="U14" s="210">
        <v>37305</v>
      </c>
      <c r="V14" s="207">
        <v>1.6953735684421001</v>
      </c>
      <c r="W14" s="211">
        <v>117994</v>
      </c>
      <c r="X14" s="210">
        <v>219387</v>
      </c>
      <c r="Y14" s="207">
        <v>1.85930640541044</v>
      </c>
      <c r="Z14" s="211">
        <v>117650</v>
      </c>
      <c r="AA14" s="210">
        <v>189348</v>
      </c>
      <c r="AB14" s="207">
        <v>1.60941776455589</v>
      </c>
      <c r="AC14" s="211">
        <v>71235</v>
      </c>
      <c r="AD14" s="210">
        <v>148302</v>
      </c>
      <c r="AE14" s="207">
        <v>2.0818698673404898</v>
      </c>
      <c r="AF14" s="211">
        <v>18553</v>
      </c>
      <c r="AG14" s="210">
        <v>34992</v>
      </c>
      <c r="AH14" s="207">
        <v>1.8860561634237101</v>
      </c>
      <c r="AI14" s="211">
        <v>18473</v>
      </c>
      <c r="AJ14" s="210">
        <v>30107</v>
      </c>
      <c r="AK14" s="207">
        <v>1.6297840090943501</v>
      </c>
      <c r="AL14" s="211">
        <v>7200</v>
      </c>
      <c r="AM14" s="210">
        <v>12422</v>
      </c>
      <c r="AN14" s="207">
        <v>1.7252777777777799</v>
      </c>
      <c r="AO14" s="74">
        <f t="shared" si="0"/>
        <v>558990</v>
      </c>
      <c r="AP14" s="44">
        <f t="shared" si="0"/>
        <v>1011954</v>
      </c>
      <c r="AQ14" s="38">
        <f t="shared" si="1"/>
        <v>1.8103257661138841</v>
      </c>
    </row>
    <row r="15" spans="1:43" s="97" customFormat="1" x14ac:dyDescent="0.2">
      <c r="A15" s="238" t="s">
        <v>41</v>
      </c>
      <c r="B15" s="29">
        <v>6177</v>
      </c>
      <c r="C15" s="138">
        <v>15293</v>
      </c>
      <c r="D15" s="207">
        <v>2.4757973126113</v>
      </c>
      <c r="E15" s="205">
        <v>1234</v>
      </c>
      <c r="F15" s="206">
        <v>5011</v>
      </c>
      <c r="G15" s="207">
        <v>4.06077795786062</v>
      </c>
      <c r="H15" s="208">
        <v>107427</v>
      </c>
      <c r="I15" s="209">
        <v>231042</v>
      </c>
      <c r="J15" s="207">
        <v>2.1506883744310099</v>
      </c>
      <c r="K15" s="208">
        <v>77015</v>
      </c>
      <c r="L15" s="210">
        <v>164027</v>
      </c>
      <c r="M15" s="207">
        <v>2.1298058819710399</v>
      </c>
      <c r="N15" s="211">
        <v>6996</v>
      </c>
      <c r="O15" s="210">
        <v>22525</v>
      </c>
      <c r="P15" s="207">
        <v>3.2196969696969702</v>
      </c>
      <c r="Q15" s="211">
        <v>46586</v>
      </c>
      <c r="R15" s="210">
        <v>107439</v>
      </c>
      <c r="S15" s="207">
        <v>2.3062508049628598</v>
      </c>
      <c r="T15" s="211">
        <v>893</v>
      </c>
      <c r="U15" s="210">
        <v>3181</v>
      </c>
      <c r="V15" s="207">
        <v>3.5621500559910402</v>
      </c>
      <c r="W15" s="211">
        <v>22898</v>
      </c>
      <c r="X15" s="210">
        <v>43161</v>
      </c>
      <c r="Y15" s="207">
        <v>1.88492444755</v>
      </c>
      <c r="Z15" s="211">
        <v>14331</v>
      </c>
      <c r="AA15" s="210">
        <v>37368</v>
      </c>
      <c r="AB15" s="207">
        <v>2.6074942432489001</v>
      </c>
      <c r="AC15" s="211">
        <v>9845</v>
      </c>
      <c r="AD15" s="210">
        <v>20217</v>
      </c>
      <c r="AE15" s="207">
        <v>2.05352971051295</v>
      </c>
      <c r="AF15" s="211">
        <v>6971</v>
      </c>
      <c r="AG15" s="210">
        <v>9905</v>
      </c>
      <c r="AH15" s="207">
        <v>1.42088652990963</v>
      </c>
      <c r="AI15" s="211">
        <v>646</v>
      </c>
      <c r="AJ15" s="210">
        <v>1469</v>
      </c>
      <c r="AK15" s="207">
        <v>2.2739938080495401</v>
      </c>
      <c r="AL15" s="211">
        <v>11601</v>
      </c>
      <c r="AM15" s="210">
        <v>30342</v>
      </c>
      <c r="AN15" s="207">
        <v>2.6154641841220601</v>
      </c>
      <c r="AO15" s="74">
        <f t="shared" si="0"/>
        <v>312620</v>
      </c>
      <c r="AP15" s="44">
        <f t="shared" si="0"/>
        <v>690980</v>
      </c>
      <c r="AQ15" s="38">
        <f t="shared" si="1"/>
        <v>2.2102872496961168</v>
      </c>
    </row>
    <row r="16" spans="1:43" s="97" customFormat="1" x14ac:dyDescent="0.2">
      <c r="A16" s="238" t="s">
        <v>19</v>
      </c>
      <c r="B16" s="29">
        <v>34436</v>
      </c>
      <c r="C16" s="138">
        <v>75488</v>
      </c>
      <c r="D16" s="207">
        <v>2.1921245208502702</v>
      </c>
      <c r="E16" s="205">
        <v>12495</v>
      </c>
      <c r="F16" s="206">
        <v>26194</v>
      </c>
      <c r="G16" s="207">
        <v>2.0963585434173702</v>
      </c>
      <c r="H16" s="208">
        <v>61586</v>
      </c>
      <c r="I16" s="209">
        <v>111042</v>
      </c>
      <c r="J16" s="207">
        <v>1.80303965186893</v>
      </c>
      <c r="K16" s="208">
        <v>26552</v>
      </c>
      <c r="L16" s="210">
        <v>43443</v>
      </c>
      <c r="M16" s="207">
        <v>1.6361479361253399</v>
      </c>
      <c r="N16" s="211">
        <v>20464</v>
      </c>
      <c r="O16" s="210">
        <v>39803</v>
      </c>
      <c r="P16" s="207">
        <v>1.94502541047694</v>
      </c>
      <c r="Q16" s="211">
        <v>22978</v>
      </c>
      <c r="R16" s="210">
        <v>47047</v>
      </c>
      <c r="S16" s="207">
        <v>2.0474801984506898</v>
      </c>
      <c r="T16" s="211">
        <v>8181</v>
      </c>
      <c r="U16" s="210">
        <v>16436</v>
      </c>
      <c r="V16" s="207">
        <v>2.0090453489793401</v>
      </c>
      <c r="W16" s="211">
        <v>30818</v>
      </c>
      <c r="X16" s="210">
        <v>61658</v>
      </c>
      <c r="Y16" s="207">
        <v>2.0007138685184001</v>
      </c>
      <c r="Z16" s="211">
        <v>39107</v>
      </c>
      <c r="AA16" s="210">
        <v>76106</v>
      </c>
      <c r="AB16" s="207">
        <v>1.9460966067456</v>
      </c>
      <c r="AC16" s="211">
        <v>20637</v>
      </c>
      <c r="AD16" s="210">
        <v>43692</v>
      </c>
      <c r="AE16" s="207">
        <v>2.1171681930513202</v>
      </c>
      <c r="AF16" s="211">
        <v>64167</v>
      </c>
      <c r="AG16" s="210">
        <v>110002</v>
      </c>
      <c r="AH16" s="207">
        <v>1.7143079776209</v>
      </c>
      <c r="AI16" s="211">
        <v>6212</v>
      </c>
      <c r="AJ16" s="210">
        <v>11356</v>
      </c>
      <c r="AK16" s="207">
        <v>1.82807469414037</v>
      </c>
      <c r="AL16" s="211">
        <v>7452</v>
      </c>
      <c r="AM16" s="210">
        <v>15458</v>
      </c>
      <c r="AN16" s="207">
        <v>2.0743424584004302</v>
      </c>
      <c r="AO16" s="74">
        <f t="shared" si="0"/>
        <v>355085</v>
      </c>
      <c r="AP16" s="44">
        <f t="shared" si="0"/>
        <v>677725</v>
      </c>
      <c r="AQ16" s="38">
        <f t="shared" si="1"/>
        <v>1.9086275117225453</v>
      </c>
    </row>
    <row r="17" spans="1:43" s="97" customFormat="1" x14ac:dyDescent="0.2">
      <c r="A17" s="238" t="s">
        <v>22</v>
      </c>
      <c r="B17" s="29">
        <v>15888</v>
      </c>
      <c r="C17" s="138">
        <v>87551</v>
      </c>
      <c r="D17" s="207">
        <v>5.5105110775427999</v>
      </c>
      <c r="E17" s="205">
        <v>3101</v>
      </c>
      <c r="F17" s="206">
        <v>5867</v>
      </c>
      <c r="G17" s="207">
        <v>1.89197033215092</v>
      </c>
      <c r="H17" s="208">
        <v>16842</v>
      </c>
      <c r="I17" s="209">
        <v>28847</v>
      </c>
      <c r="J17" s="207">
        <v>1.71280133000831</v>
      </c>
      <c r="K17" s="208">
        <v>17191</v>
      </c>
      <c r="L17" s="210">
        <v>30364</v>
      </c>
      <c r="M17" s="207">
        <v>1.7662730498516701</v>
      </c>
      <c r="N17" s="211">
        <v>11652</v>
      </c>
      <c r="O17" s="210">
        <v>18403</v>
      </c>
      <c r="P17" s="207">
        <v>1.5793855132166199</v>
      </c>
      <c r="Q17" s="211">
        <v>19261</v>
      </c>
      <c r="R17" s="210">
        <v>88033</v>
      </c>
      <c r="S17" s="207">
        <v>4.5705311250713896</v>
      </c>
      <c r="T17" s="211">
        <v>2856</v>
      </c>
      <c r="U17" s="210">
        <v>5550</v>
      </c>
      <c r="V17" s="207">
        <v>1.9432773109243699</v>
      </c>
      <c r="W17" s="211">
        <v>21702</v>
      </c>
      <c r="X17" s="210">
        <v>80591</v>
      </c>
      <c r="Y17" s="207">
        <v>3.7135287070316099</v>
      </c>
      <c r="Z17" s="211">
        <v>19455</v>
      </c>
      <c r="AA17" s="210">
        <v>35492</v>
      </c>
      <c r="AB17" s="207">
        <v>1.8243125160627101</v>
      </c>
      <c r="AC17" s="211">
        <v>25407</v>
      </c>
      <c r="AD17" s="210">
        <v>138636</v>
      </c>
      <c r="AE17" s="207">
        <v>5.4566064470421498</v>
      </c>
      <c r="AF17" s="211">
        <v>12847</v>
      </c>
      <c r="AG17" s="210">
        <v>20583</v>
      </c>
      <c r="AH17" s="207">
        <v>1.60216392932202</v>
      </c>
      <c r="AI17" s="211">
        <v>2316</v>
      </c>
      <c r="AJ17" s="210">
        <v>4190</v>
      </c>
      <c r="AK17" s="207">
        <v>1.80915371329879</v>
      </c>
      <c r="AL17" s="211">
        <v>3330</v>
      </c>
      <c r="AM17" s="210">
        <v>4856</v>
      </c>
      <c r="AN17" s="207">
        <v>1.4582582582582599</v>
      </c>
      <c r="AO17" s="74">
        <f t="shared" si="0"/>
        <v>171848</v>
      </c>
      <c r="AP17" s="44">
        <f t="shared" si="0"/>
        <v>548963</v>
      </c>
      <c r="AQ17" s="38">
        <f t="shared" si="1"/>
        <v>3.1944683673944416</v>
      </c>
    </row>
    <row r="18" spans="1:43" s="97" customFormat="1" x14ac:dyDescent="0.2">
      <c r="A18" s="238" t="s">
        <v>21</v>
      </c>
      <c r="B18" s="29">
        <v>27515</v>
      </c>
      <c r="C18" s="138">
        <v>89727</v>
      </c>
      <c r="D18" s="207">
        <v>3.2610212611302898</v>
      </c>
      <c r="E18" s="205">
        <v>8266</v>
      </c>
      <c r="F18" s="206">
        <v>15089</v>
      </c>
      <c r="G18" s="207">
        <v>1.82542947011856</v>
      </c>
      <c r="H18" s="208">
        <v>37076</v>
      </c>
      <c r="I18" s="209">
        <v>62979</v>
      </c>
      <c r="J18" s="207">
        <v>1.69864602438235</v>
      </c>
      <c r="K18" s="208">
        <v>34847</v>
      </c>
      <c r="L18" s="210">
        <v>58679</v>
      </c>
      <c r="M18" s="207">
        <v>1.6839039228628001</v>
      </c>
      <c r="N18" s="211">
        <v>23433</v>
      </c>
      <c r="O18" s="210">
        <v>34686</v>
      </c>
      <c r="P18" s="207">
        <v>1.48022020227884</v>
      </c>
      <c r="Q18" s="211">
        <v>29634</v>
      </c>
      <c r="R18" s="210">
        <v>80765</v>
      </c>
      <c r="S18" s="207">
        <v>2.7254167510292202</v>
      </c>
      <c r="T18" s="211">
        <v>3014</v>
      </c>
      <c r="U18" s="210">
        <v>5954</v>
      </c>
      <c r="V18" s="207">
        <v>1.9754479097544799</v>
      </c>
      <c r="W18" s="211">
        <v>12941</v>
      </c>
      <c r="X18" s="210">
        <v>26621</v>
      </c>
      <c r="Y18" s="207">
        <v>2.0571053241635102</v>
      </c>
      <c r="Z18" s="211">
        <v>17597</v>
      </c>
      <c r="AA18" s="210">
        <v>32780</v>
      </c>
      <c r="AB18" s="207">
        <v>1.86281752571461</v>
      </c>
      <c r="AC18" s="211">
        <v>24534</v>
      </c>
      <c r="AD18" s="210">
        <v>79850</v>
      </c>
      <c r="AE18" s="207">
        <v>3.25466699274476</v>
      </c>
      <c r="AF18" s="211">
        <v>20920</v>
      </c>
      <c r="AG18" s="210">
        <v>35872</v>
      </c>
      <c r="AH18" s="207">
        <v>1.71472275334608</v>
      </c>
      <c r="AI18" s="211">
        <v>2352</v>
      </c>
      <c r="AJ18" s="210">
        <v>4127</v>
      </c>
      <c r="AK18" s="207">
        <v>1.7546768707483</v>
      </c>
      <c r="AL18" s="211">
        <v>8923</v>
      </c>
      <c r="AM18" s="210">
        <v>12743</v>
      </c>
      <c r="AN18" s="207">
        <v>1.42810713885465</v>
      </c>
      <c r="AO18" s="74">
        <f t="shared" si="0"/>
        <v>251052</v>
      </c>
      <c r="AP18" s="44">
        <f t="shared" si="0"/>
        <v>539872</v>
      </c>
      <c r="AQ18" s="38">
        <f t="shared" si="1"/>
        <v>2.1504389528862546</v>
      </c>
    </row>
    <row r="19" spans="1:43" s="97" customFormat="1" x14ac:dyDescent="0.2">
      <c r="A19" s="238" t="s">
        <v>23</v>
      </c>
      <c r="B19" s="29">
        <v>4155</v>
      </c>
      <c r="C19" s="138">
        <v>10337</v>
      </c>
      <c r="D19" s="207">
        <v>2.4878459687123899</v>
      </c>
      <c r="E19" s="205">
        <v>3249</v>
      </c>
      <c r="F19" s="206">
        <v>7236</v>
      </c>
      <c r="G19" s="207">
        <v>2.22714681440443</v>
      </c>
      <c r="H19" s="208">
        <v>53148</v>
      </c>
      <c r="I19" s="209">
        <v>93248</v>
      </c>
      <c r="J19" s="207">
        <v>1.75449687664635</v>
      </c>
      <c r="K19" s="208">
        <v>11416</v>
      </c>
      <c r="L19" s="210">
        <v>19865</v>
      </c>
      <c r="M19" s="207">
        <v>1.74010161177295</v>
      </c>
      <c r="N19" s="211">
        <v>13751</v>
      </c>
      <c r="O19" s="210">
        <v>26889</v>
      </c>
      <c r="P19" s="207">
        <v>1.95542142389644</v>
      </c>
      <c r="Q19" s="211">
        <v>19961</v>
      </c>
      <c r="R19" s="210">
        <v>39897</v>
      </c>
      <c r="S19" s="207">
        <v>1.9987475577375899</v>
      </c>
      <c r="T19" s="211">
        <v>2998</v>
      </c>
      <c r="U19" s="210">
        <v>5334</v>
      </c>
      <c r="V19" s="207">
        <v>1.77918612408272</v>
      </c>
      <c r="W19" s="211">
        <v>13225</v>
      </c>
      <c r="X19" s="210">
        <v>27960</v>
      </c>
      <c r="Y19" s="207">
        <v>2.11417769376181</v>
      </c>
      <c r="Z19" s="211">
        <v>39857</v>
      </c>
      <c r="AA19" s="210">
        <v>77665</v>
      </c>
      <c r="AB19" s="207">
        <v>1.9485912135885799</v>
      </c>
      <c r="AC19" s="211">
        <v>11732</v>
      </c>
      <c r="AD19" s="210">
        <v>24935</v>
      </c>
      <c r="AE19" s="207">
        <v>2.1253835663143499</v>
      </c>
      <c r="AF19" s="211">
        <v>5262</v>
      </c>
      <c r="AG19" s="210">
        <v>10426</v>
      </c>
      <c r="AH19" s="207">
        <v>1.98137590269859</v>
      </c>
      <c r="AI19" s="211">
        <v>4645</v>
      </c>
      <c r="AJ19" s="210">
        <v>7393</v>
      </c>
      <c r="AK19" s="207">
        <v>1.59160387513455</v>
      </c>
      <c r="AL19" s="211">
        <v>2836</v>
      </c>
      <c r="AM19" s="210">
        <v>5593</v>
      </c>
      <c r="AN19" s="207">
        <v>1.97214386459803</v>
      </c>
      <c r="AO19" s="74">
        <f t="shared" si="0"/>
        <v>186235</v>
      </c>
      <c r="AP19" s="44">
        <f t="shared" si="0"/>
        <v>356778</v>
      </c>
      <c r="AQ19" s="38">
        <f t="shared" si="1"/>
        <v>1.9157408650361103</v>
      </c>
    </row>
    <row r="20" spans="1:43" s="97" customFormat="1" x14ac:dyDescent="0.2">
      <c r="A20" s="238" t="s">
        <v>38</v>
      </c>
      <c r="B20" s="29">
        <v>2161</v>
      </c>
      <c r="C20" s="138">
        <v>4191</v>
      </c>
      <c r="D20" s="207">
        <v>1.9393799167052299</v>
      </c>
      <c r="E20" s="205">
        <v>1961</v>
      </c>
      <c r="F20" s="206">
        <v>2766</v>
      </c>
      <c r="G20" s="207">
        <v>1.41050484446711</v>
      </c>
      <c r="H20" s="208">
        <v>28424</v>
      </c>
      <c r="I20" s="209">
        <v>40348</v>
      </c>
      <c r="J20" s="207">
        <v>1.41950464396285</v>
      </c>
      <c r="K20" s="208">
        <v>34300</v>
      </c>
      <c r="L20" s="210">
        <v>46583</v>
      </c>
      <c r="M20" s="207">
        <v>1.3581049562682199</v>
      </c>
      <c r="N20" s="211">
        <v>3724</v>
      </c>
      <c r="O20" s="210">
        <v>6421</v>
      </c>
      <c r="P20" s="207">
        <v>1.72422126745435</v>
      </c>
      <c r="Q20" s="211">
        <v>118600</v>
      </c>
      <c r="R20" s="210">
        <v>182995</v>
      </c>
      <c r="S20" s="207">
        <v>1.54295952782462</v>
      </c>
      <c r="T20" s="211">
        <v>792</v>
      </c>
      <c r="U20" s="210">
        <v>1124</v>
      </c>
      <c r="V20" s="207">
        <v>1.41919191919192</v>
      </c>
      <c r="W20" s="211">
        <v>8482</v>
      </c>
      <c r="X20" s="210">
        <v>12235</v>
      </c>
      <c r="Y20" s="207">
        <v>1.4424663994341</v>
      </c>
      <c r="Z20" s="211">
        <v>6520</v>
      </c>
      <c r="AA20" s="210">
        <v>14584</v>
      </c>
      <c r="AB20" s="207">
        <v>2.2368098159509202</v>
      </c>
      <c r="AC20" s="211">
        <v>26390</v>
      </c>
      <c r="AD20" s="210">
        <v>37234</v>
      </c>
      <c r="AE20" s="207">
        <v>1.4109132247063301</v>
      </c>
      <c r="AF20" s="211">
        <v>1647</v>
      </c>
      <c r="AG20" s="210">
        <v>2293</v>
      </c>
      <c r="AH20" s="207">
        <v>1.39222829386764</v>
      </c>
      <c r="AI20" s="211">
        <v>2368</v>
      </c>
      <c r="AJ20" s="210">
        <v>2740</v>
      </c>
      <c r="AK20" s="207">
        <v>1.1570945945945901</v>
      </c>
      <c r="AL20" s="211">
        <v>2430</v>
      </c>
      <c r="AM20" s="210">
        <v>2947</v>
      </c>
      <c r="AN20" s="207">
        <v>1.2127572016460899</v>
      </c>
      <c r="AO20" s="74">
        <f t="shared" si="0"/>
        <v>237799</v>
      </c>
      <c r="AP20" s="44">
        <f t="shared" si="0"/>
        <v>356461</v>
      </c>
      <c r="AQ20" s="38">
        <f t="shared" si="1"/>
        <v>1.4990012573644127</v>
      </c>
    </row>
    <row r="21" spans="1:43" s="97" customFormat="1" x14ac:dyDescent="0.2">
      <c r="A21" s="238" t="s">
        <v>29</v>
      </c>
      <c r="B21" s="29">
        <v>20103</v>
      </c>
      <c r="C21" s="138">
        <v>33996</v>
      </c>
      <c r="D21" s="207">
        <v>1.69109088195792</v>
      </c>
      <c r="E21" s="205">
        <v>1728</v>
      </c>
      <c r="F21" s="206">
        <v>3333</v>
      </c>
      <c r="G21" s="207">
        <v>1.92881944444444</v>
      </c>
      <c r="H21" s="208">
        <v>31211</v>
      </c>
      <c r="I21" s="209">
        <v>50586</v>
      </c>
      <c r="J21" s="207">
        <v>1.6207747268591199</v>
      </c>
      <c r="K21" s="208">
        <v>9573</v>
      </c>
      <c r="L21" s="210">
        <v>15134</v>
      </c>
      <c r="M21" s="207">
        <v>1.58090462759845</v>
      </c>
      <c r="N21" s="211">
        <v>4412</v>
      </c>
      <c r="O21" s="210">
        <v>11429</v>
      </c>
      <c r="P21" s="207">
        <v>2.59043517679057</v>
      </c>
      <c r="Q21" s="211">
        <v>46483</v>
      </c>
      <c r="R21" s="210">
        <v>78284</v>
      </c>
      <c r="S21" s="207">
        <v>1.6841425897640001</v>
      </c>
      <c r="T21" s="211">
        <v>961</v>
      </c>
      <c r="U21" s="210">
        <v>2391</v>
      </c>
      <c r="V21" s="207">
        <v>2.48803329864724</v>
      </c>
      <c r="W21" s="211">
        <v>8629</v>
      </c>
      <c r="X21" s="210">
        <v>18220</v>
      </c>
      <c r="Y21" s="207">
        <v>2.1114845289141302</v>
      </c>
      <c r="Z21" s="211">
        <v>15322</v>
      </c>
      <c r="AA21" s="210">
        <v>37663</v>
      </c>
      <c r="AB21" s="207">
        <v>2.4580994648218302</v>
      </c>
      <c r="AC21" s="211">
        <v>45661</v>
      </c>
      <c r="AD21" s="210">
        <v>83567</v>
      </c>
      <c r="AE21" s="207">
        <v>1.8301614068899099</v>
      </c>
      <c r="AF21" s="211">
        <v>2149</v>
      </c>
      <c r="AG21" s="210">
        <v>3987</v>
      </c>
      <c r="AH21" s="207">
        <v>1.8552815262913001</v>
      </c>
      <c r="AI21" s="211">
        <v>588</v>
      </c>
      <c r="AJ21" s="210">
        <v>875</v>
      </c>
      <c r="AK21" s="207">
        <v>1.4880952380952399</v>
      </c>
      <c r="AL21" s="211">
        <v>603</v>
      </c>
      <c r="AM21" s="210">
        <v>2132</v>
      </c>
      <c r="AN21" s="207">
        <v>3.5356550580431199</v>
      </c>
      <c r="AO21" s="74">
        <f t="shared" si="0"/>
        <v>187423</v>
      </c>
      <c r="AP21" s="44">
        <f t="shared" si="0"/>
        <v>341597</v>
      </c>
      <c r="AQ21" s="38">
        <f t="shared" si="1"/>
        <v>1.822599147383192</v>
      </c>
    </row>
    <row r="22" spans="1:43" s="97" customFormat="1" x14ac:dyDescent="0.2">
      <c r="A22" s="238" t="s">
        <v>24</v>
      </c>
      <c r="B22" s="29">
        <v>16768</v>
      </c>
      <c r="C22" s="138">
        <v>42114</v>
      </c>
      <c r="D22" s="207">
        <v>2.5115696564885499</v>
      </c>
      <c r="E22" s="205">
        <v>13140</v>
      </c>
      <c r="F22" s="206">
        <v>25564</v>
      </c>
      <c r="G22" s="207">
        <v>1.9455098934551001</v>
      </c>
      <c r="H22" s="208">
        <v>46104</v>
      </c>
      <c r="I22" s="209">
        <v>77931</v>
      </c>
      <c r="J22" s="207">
        <v>1.6903305570015601</v>
      </c>
      <c r="K22" s="208">
        <v>12490</v>
      </c>
      <c r="L22" s="210">
        <v>25516</v>
      </c>
      <c r="M22" s="207">
        <v>2.0429143314651701</v>
      </c>
      <c r="N22" s="211">
        <v>8834</v>
      </c>
      <c r="O22" s="210">
        <v>16344</v>
      </c>
      <c r="P22" s="207">
        <v>1.8501245189042299</v>
      </c>
      <c r="Q22" s="211">
        <v>13107</v>
      </c>
      <c r="R22" s="210">
        <v>28042</v>
      </c>
      <c r="S22" s="207">
        <v>2.1394674601358101</v>
      </c>
      <c r="T22" s="211">
        <v>3249</v>
      </c>
      <c r="U22" s="210">
        <v>8458</v>
      </c>
      <c r="V22" s="207">
        <v>2.6032625423207101</v>
      </c>
      <c r="W22" s="211">
        <v>5632</v>
      </c>
      <c r="X22" s="210">
        <v>12823</v>
      </c>
      <c r="Y22" s="207">
        <v>2.2768110795454501</v>
      </c>
      <c r="Z22" s="211">
        <v>7655</v>
      </c>
      <c r="AA22" s="210">
        <v>15413</v>
      </c>
      <c r="AB22" s="207">
        <v>2.0134552580013101</v>
      </c>
      <c r="AC22" s="211">
        <v>10143</v>
      </c>
      <c r="AD22" s="210">
        <v>26472</v>
      </c>
      <c r="AE22" s="207">
        <v>2.6098787341023399</v>
      </c>
      <c r="AF22" s="211">
        <v>6396</v>
      </c>
      <c r="AG22" s="210">
        <v>13674</v>
      </c>
      <c r="AH22" s="207">
        <v>2.1378986866791698</v>
      </c>
      <c r="AI22" s="211">
        <v>1685</v>
      </c>
      <c r="AJ22" s="210">
        <v>3233</v>
      </c>
      <c r="AK22" s="207">
        <v>1.9186943620178001</v>
      </c>
      <c r="AL22" s="211">
        <v>5312</v>
      </c>
      <c r="AM22" s="210">
        <v>10825</v>
      </c>
      <c r="AN22" s="207">
        <v>2.0378388554216902</v>
      </c>
      <c r="AO22" s="74">
        <f t="shared" si="0"/>
        <v>150515</v>
      </c>
      <c r="AP22" s="44">
        <f t="shared" si="0"/>
        <v>306409</v>
      </c>
      <c r="AQ22" s="38">
        <f t="shared" si="1"/>
        <v>2.0357373019300402</v>
      </c>
    </row>
    <row r="23" spans="1:43" s="97" customFormat="1" x14ac:dyDescent="0.2">
      <c r="A23" s="238" t="s">
        <v>87</v>
      </c>
      <c r="B23" s="29">
        <v>1619</v>
      </c>
      <c r="C23" s="138">
        <v>3993</v>
      </c>
      <c r="D23" s="207">
        <v>2.4663372452130901</v>
      </c>
      <c r="E23" s="205">
        <v>1059</v>
      </c>
      <c r="F23" s="206">
        <v>3778</v>
      </c>
      <c r="G23" s="207">
        <v>3.5675165250236098</v>
      </c>
      <c r="H23" s="208">
        <v>12392</v>
      </c>
      <c r="I23" s="209">
        <v>29439</v>
      </c>
      <c r="J23" s="207">
        <v>2.3756455777921199</v>
      </c>
      <c r="K23" s="208">
        <v>6515</v>
      </c>
      <c r="L23" s="210">
        <v>16096</v>
      </c>
      <c r="M23" s="207">
        <v>2.47060629316961</v>
      </c>
      <c r="N23" s="211">
        <v>1287</v>
      </c>
      <c r="O23" s="210">
        <v>3376</v>
      </c>
      <c r="P23" s="207">
        <v>2.6231546231546199</v>
      </c>
      <c r="Q23" s="211">
        <v>33784</v>
      </c>
      <c r="R23" s="210">
        <v>94245</v>
      </c>
      <c r="S23" s="207">
        <v>2.7896341463414598</v>
      </c>
      <c r="T23" s="211">
        <v>181</v>
      </c>
      <c r="U23" s="210">
        <v>426</v>
      </c>
      <c r="V23" s="207">
        <v>2.35359116022099</v>
      </c>
      <c r="W23" s="211">
        <v>7070</v>
      </c>
      <c r="X23" s="210">
        <v>22712</v>
      </c>
      <c r="Y23" s="207">
        <v>3.21244695898161</v>
      </c>
      <c r="Z23" s="211">
        <v>31669</v>
      </c>
      <c r="AA23" s="210">
        <v>87796</v>
      </c>
      <c r="AB23" s="207">
        <v>2.7723009883482299</v>
      </c>
      <c r="AC23" s="211">
        <v>1506</v>
      </c>
      <c r="AD23" s="210">
        <v>5551</v>
      </c>
      <c r="AE23" s="207">
        <v>3.6859229747676001</v>
      </c>
      <c r="AF23" s="211">
        <v>5602</v>
      </c>
      <c r="AG23" s="210">
        <v>14199</v>
      </c>
      <c r="AH23" s="207">
        <v>2.5346304891110298</v>
      </c>
      <c r="AI23" s="211">
        <v>388</v>
      </c>
      <c r="AJ23" s="210">
        <v>768</v>
      </c>
      <c r="AK23" s="207">
        <v>1.97938144329897</v>
      </c>
      <c r="AL23" s="211">
        <v>406</v>
      </c>
      <c r="AM23" s="210">
        <v>790</v>
      </c>
      <c r="AN23" s="207">
        <v>1.94581280788177</v>
      </c>
      <c r="AO23" s="74">
        <f t="shared" si="0"/>
        <v>103478</v>
      </c>
      <c r="AP23" s="44">
        <f t="shared" si="0"/>
        <v>283169</v>
      </c>
      <c r="AQ23" s="38">
        <f t="shared" si="1"/>
        <v>2.7365140416320379</v>
      </c>
    </row>
    <row r="24" spans="1:43" s="97" customFormat="1" x14ac:dyDescent="0.2">
      <c r="A24" s="238" t="s">
        <v>75</v>
      </c>
      <c r="B24" s="29">
        <v>7103</v>
      </c>
      <c r="C24" s="138">
        <v>33733</v>
      </c>
      <c r="D24" s="207">
        <v>4.7491200901027701</v>
      </c>
      <c r="E24" s="205">
        <v>3081</v>
      </c>
      <c r="F24" s="206">
        <v>12095</v>
      </c>
      <c r="G24" s="207">
        <v>3.92567348263551</v>
      </c>
      <c r="H24" s="208">
        <v>28813</v>
      </c>
      <c r="I24" s="209">
        <v>58830</v>
      </c>
      <c r="J24" s="207">
        <v>2.0417866935064</v>
      </c>
      <c r="K24" s="208">
        <v>8149</v>
      </c>
      <c r="L24" s="210">
        <v>16562</v>
      </c>
      <c r="M24" s="207">
        <v>2.0323966130813602</v>
      </c>
      <c r="N24" s="211">
        <v>2996</v>
      </c>
      <c r="O24" s="210">
        <v>7077</v>
      </c>
      <c r="P24" s="207">
        <v>2.3621495327102799</v>
      </c>
      <c r="Q24" s="211">
        <v>7942</v>
      </c>
      <c r="R24" s="210">
        <v>18971</v>
      </c>
      <c r="S24" s="207">
        <v>2.3886930244270999</v>
      </c>
      <c r="T24" s="211">
        <v>777</v>
      </c>
      <c r="U24" s="210">
        <v>1898</v>
      </c>
      <c r="V24" s="207">
        <v>2.4427284427284399</v>
      </c>
      <c r="W24" s="211">
        <v>11941</v>
      </c>
      <c r="X24" s="210">
        <v>31047</v>
      </c>
      <c r="Y24" s="207">
        <v>2.6000334980319901</v>
      </c>
      <c r="Z24" s="211">
        <v>22983</v>
      </c>
      <c r="AA24" s="210">
        <v>49149</v>
      </c>
      <c r="AB24" s="207">
        <v>2.1384936692337799</v>
      </c>
      <c r="AC24" s="211">
        <v>7080</v>
      </c>
      <c r="AD24" s="210">
        <v>32193</v>
      </c>
      <c r="AE24" s="207">
        <v>4.54703389830508</v>
      </c>
      <c r="AF24" s="211">
        <v>6336</v>
      </c>
      <c r="AG24" s="210">
        <v>14657</v>
      </c>
      <c r="AH24" s="207">
        <v>2.3132891414141401</v>
      </c>
      <c r="AI24" s="211">
        <v>1186</v>
      </c>
      <c r="AJ24" s="210">
        <v>2043</v>
      </c>
      <c r="AK24" s="207">
        <v>1.72259696458685</v>
      </c>
      <c r="AL24" s="211">
        <v>1025</v>
      </c>
      <c r="AM24" s="210">
        <v>2812</v>
      </c>
      <c r="AN24" s="207">
        <v>2.7434146341463399</v>
      </c>
      <c r="AO24" s="74">
        <f t="shared" si="0"/>
        <v>109412</v>
      </c>
      <c r="AP24" s="44">
        <f t="shared" si="0"/>
        <v>281067</v>
      </c>
      <c r="AQ24" s="38">
        <f t="shared" si="1"/>
        <v>2.5688864109969658</v>
      </c>
    </row>
    <row r="25" spans="1:43" s="97" customFormat="1" x14ac:dyDescent="0.2">
      <c r="A25" s="238" t="s">
        <v>78</v>
      </c>
      <c r="B25" s="29">
        <v>8799</v>
      </c>
      <c r="C25" s="138">
        <v>18233</v>
      </c>
      <c r="D25" s="207">
        <v>2.0721672917377001</v>
      </c>
      <c r="E25" s="205">
        <v>1501</v>
      </c>
      <c r="F25" s="206">
        <v>3445</v>
      </c>
      <c r="G25" s="207">
        <v>2.2951365756162598</v>
      </c>
      <c r="H25" s="211">
        <v>33177</v>
      </c>
      <c r="I25" s="210">
        <v>63870</v>
      </c>
      <c r="J25" s="207">
        <v>1.9251288543267899</v>
      </c>
      <c r="K25" s="208">
        <v>28545</v>
      </c>
      <c r="L25" s="210">
        <v>52475</v>
      </c>
      <c r="M25" s="207">
        <v>1.83832545104221</v>
      </c>
      <c r="N25" s="211">
        <v>4284</v>
      </c>
      <c r="O25" s="210">
        <v>10135</v>
      </c>
      <c r="P25" s="207">
        <v>2.3657796451914099</v>
      </c>
      <c r="Q25" s="211">
        <v>18944</v>
      </c>
      <c r="R25" s="210">
        <v>43578</v>
      </c>
      <c r="S25" s="207">
        <v>2.3003589527027</v>
      </c>
      <c r="T25" s="211">
        <v>393</v>
      </c>
      <c r="U25" s="210">
        <v>1034</v>
      </c>
      <c r="V25" s="207">
        <v>2.6310432569974598</v>
      </c>
      <c r="W25" s="211">
        <v>8921</v>
      </c>
      <c r="X25" s="210">
        <v>20321</v>
      </c>
      <c r="Y25" s="207">
        <v>2.2778836453312401</v>
      </c>
      <c r="Z25" s="211">
        <v>13744</v>
      </c>
      <c r="AA25" s="210">
        <v>31209</v>
      </c>
      <c r="AB25" s="207">
        <v>2.2707363213038398</v>
      </c>
      <c r="AC25" s="211">
        <v>11565</v>
      </c>
      <c r="AD25" s="210">
        <v>26246</v>
      </c>
      <c r="AE25" s="207">
        <v>2.2694336359706</v>
      </c>
      <c r="AF25" s="211">
        <v>4502</v>
      </c>
      <c r="AG25" s="210">
        <v>8452</v>
      </c>
      <c r="AH25" s="207">
        <v>1.8773878276321601</v>
      </c>
      <c r="AI25" s="211">
        <v>344</v>
      </c>
      <c r="AJ25" s="210">
        <v>706</v>
      </c>
      <c r="AK25" s="207">
        <v>2.0523255813953498</v>
      </c>
      <c r="AL25" s="211">
        <v>412</v>
      </c>
      <c r="AM25" s="210">
        <v>889</v>
      </c>
      <c r="AN25" s="207">
        <v>2.1577669902912602</v>
      </c>
      <c r="AO25" s="74">
        <f t="shared" si="0"/>
        <v>135131</v>
      </c>
      <c r="AP25" s="44">
        <f t="shared" si="0"/>
        <v>280593</v>
      </c>
      <c r="AQ25" s="38">
        <f t="shared" si="1"/>
        <v>2.0764517394232263</v>
      </c>
    </row>
    <row r="26" spans="1:43" s="97" customFormat="1" x14ac:dyDescent="0.2">
      <c r="A26" s="238" t="s">
        <v>88</v>
      </c>
      <c r="B26" s="29">
        <v>2276</v>
      </c>
      <c r="C26" s="138">
        <v>7970</v>
      </c>
      <c r="D26" s="207">
        <v>3.5017574692442901</v>
      </c>
      <c r="E26" s="205">
        <v>966</v>
      </c>
      <c r="F26" s="206">
        <v>5384</v>
      </c>
      <c r="G26" s="207">
        <v>5.57349896480331</v>
      </c>
      <c r="H26" s="208">
        <v>30620</v>
      </c>
      <c r="I26" s="209">
        <v>60549</v>
      </c>
      <c r="J26" s="207">
        <v>1.9774330502939299</v>
      </c>
      <c r="K26" s="208">
        <v>9125</v>
      </c>
      <c r="L26" s="210">
        <v>24433</v>
      </c>
      <c r="M26" s="207">
        <v>2.67758904109589</v>
      </c>
      <c r="N26" s="211">
        <v>918</v>
      </c>
      <c r="O26" s="210">
        <v>2571</v>
      </c>
      <c r="P26" s="207">
        <v>2.8006535947712399</v>
      </c>
      <c r="Q26" s="211">
        <v>16838</v>
      </c>
      <c r="R26" s="210">
        <v>44720</v>
      </c>
      <c r="S26" s="207">
        <v>2.65589737498515</v>
      </c>
      <c r="T26" s="211">
        <v>245</v>
      </c>
      <c r="U26" s="210">
        <v>612</v>
      </c>
      <c r="V26" s="207">
        <v>2.49795918367347</v>
      </c>
      <c r="W26" s="211">
        <v>7405</v>
      </c>
      <c r="X26" s="210">
        <v>24177</v>
      </c>
      <c r="Y26" s="207">
        <v>3.2649561107359899</v>
      </c>
      <c r="Z26" s="211">
        <v>25488</v>
      </c>
      <c r="AA26" s="210">
        <v>60109</v>
      </c>
      <c r="AB26" s="207">
        <v>2.3583254865034502</v>
      </c>
      <c r="AC26" s="211">
        <v>3252</v>
      </c>
      <c r="AD26" s="210">
        <v>12042</v>
      </c>
      <c r="AE26" s="207">
        <v>3.7029520295202998</v>
      </c>
      <c r="AF26" s="211">
        <v>2750</v>
      </c>
      <c r="AG26" s="210">
        <v>6529</v>
      </c>
      <c r="AH26" s="207">
        <v>2.3741818181818202</v>
      </c>
      <c r="AI26" s="211">
        <v>143</v>
      </c>
      <c r="AJ26" s="210">
        <v>251</v>
      </c>
      <c r="AK26" s="207">
        <v>1.7552447552447601</v>
      </c>
      <c r="AL26" s="211">
        <v>318</v>
      </c>
      <c r="AM26" s="210">
        <v>994</v>
      </c>
      <c r="AN26" s="207">
        <v>3.1257861635220099</v>
      </c>
      <c r="AO26" s="74">
        <f t="shared" si="0"/>
        <v>100344</v>
      </c>
      <c r="AP26" s="44">
        <f t="shared" si="0"/>
        <v>250341</v>
      </c>
      <c r="AQ26" s="38">
        <f t="shared" si="1"/>
        <v>2.494827792394164</v>
      </c>
    </row>
    <row r="27" spans="1:43" s="97" customFormat="1" x14ac:dyDescent="0.2">
      <c r="A27" s="238" t="s">
        <v>31</v>
      </c>
      <c r="B27" s="29">
        <v>3777</v>
      </c>
      <c r="C27" s="138">
        <v>9623</v>
      </c>
      <c r="D27" s="207">
        <v>2.5477892507280901</v>
      </c>
      <c r="E27" s="205">
        <v>1366</v>
      </c>
      <c r="F27" s="206">
        <v>3453</v>
      </c>
      <c r="G27" s="207">
        <v>2.5278184480234298</v>
      </c>
      <c r="H27" s="208">
        <v>33760</v>
      </c>
      <c r="I27" s="209">
        <v>58817</v>
      </c>
      <c r="J27" s="207">
        <v>1.74220971563981</v>
      </c>
      <c r="K27" s="208">
        <v>11004</v>
      </c>
      <c r="L27" s="210">
        <v>21090</v>
      </c>
      <c r="M27" s="207">
        <v>1.9165757906215899</v>
      </c>
      <c r="N27" s="211">
        <v>5224</v>
      </c>
      <c r="O27" s="210">
        <v>12370</v>
      </c>
      <c r="P27" s="207">
        <v>2.3679173047473201</v>
      </c>
      <c r="Q27" s="211">
        <v>12506</v>
      </c>
      <c r="R27" s="210">
        <v>26595</v>
      </c>
      <c r="S27" s="207">
        <v>2.1265792419638601</v>
      </c>
      <c r="T27" s="211">
        <v>837</v>
      </c>
      <c r="U27" s="210">
        <v>2169</v>
      </c>
      <c r="V27" s="207">
        <v>2.59139784946237</v>
      </c>
      <c r="W27" s="211">
        <v>6903</v>
      </c>
      <c r="X27" s="210">
        <v>17167</v>
      </c>
      <c r="Y27" s="207">
        <v>2.4868897580762002</v>
      </c>
      <c r="Z27" s="211">
        <v>19729</v>
      </c>
      <c r="AA27" s="210">
        <v>42125</v>
      </c>
      <c r="AB27" s="207">
        <v>2.1351817122003101</v>
      </c>
      <c r="AC27" s="211">
        <v>8563</v>
      </c>
      <c r="AD27" s="210">
        <v>21401</v>
      </c>
      <c r="AE27" s="207">
        <v>2.49924092023823</v>
      </c>
      <c r="AF27" s="211">
        <v>3285</v>
      </c>
      <c r="AG27" s="210">
        <v>6492</v>
      </c>
      <c r="AH27" s="207">
        <v>1.97625570776256</v>
      </c>
      <c r="AI27" s="211">
        <v>834</v>
      </c>
      <c r="AJ27" s="210">
        <v>1521</v>
      </c>
      <c r="AK27" s="207">
        <v>1.8237410071942399</v>
      </c>
      <c r="AL27" s="211">
        <v>592</v>
      </c>
      <c r="AM27" s="210">
        <v>1372</v>
      </c>
      <c r="AN27" s="207">
        <v>2.3175675675675702</v>
      </c>
      <c r="AO27" s="74">
        <f t="shared" si="0"/>
        <v>108380</v>
      </c>
      <c r="AP27" s="44">
        <f t="shared" si="0"/>
        <v>224195</v>
      </c>
      <c r="AQ27" s="38">
        <f t="shared" si="1"/>
        <v>2.0686012179368887</v>
      </c>
    </row>
    <row r="28" spans="1:43" s="97" customFormat="1" x14ac:dyDescent="0.2">
      <c r="A28" s="238" t="s">
        <v>58</v>
      </c>
      <c r="B28" s="29">
        <v>11841</v>
      </c>
      <c r="C28" s="138">
        <v>15493</v>
      </c>
      <c r="D28" s="207">
        <v>1.30841989696816</v>
      </c>
      <c r="E28" s="205">
        <v>882</v>
      </c>
      <c r="F28" s="206">
        <v>1393</v>
      </c>
      <c r="G28" s="207">
        <v>1.57936507936508</v>
      </c>
      <c r="H28" s="208">
        <v>17763</v>
      </c>
      <c r="I28" s="209">
        <v>32776</v>
      </c>
      <c r="J28" s="207">
        <v>1.84518380904127</v>
      </c>
      <c r="K28" s="208">
        <v>25485</v>
      </c>
      <c r="L28" s="210">
        <v>34821</v>
      </c>
      <c r="M28" s="207">
        <v>1.36633313713949</v>
      </c>
      <c r="N28" s="211">
        <v>2394</v>
      </c>
      <c r="O28" s="210">
        <v>8404</v>
      </c>
      <c r="P28" s="207">
        <v>3.51044277360067</v>
      </c>
      <c r="Q28" s="211">
        <v>43179</v>
      </c>
      <c r="R28" s="210">
        <v>63573</v>
      </c>
      <c r="S28" s="207">
        <v>1.4723129298964801</v>
      </c>
      <c r="T28" s="211">
        <v>1079</v>
      </c>
      <c r="U28" s="210">
        <v>1315</v>
      </c>
      <c r="V28" s="207">
        <v>1.2187210379981499</v>
      </c>
      <c r="W28" s="211">
        <v>8690</v>
      </c>
      <c r="X28" s="210">
        <v>10093</v>
      </c>
      <c r="Y28" s="207">
        <v>1.1614499424625999</v>
      </c>
      <c r="Z28" s="211">
        <v>2599</v>
      </c>
      <c r="AA28" s="210">
        <v>5273</v>
      </c>
      <c r="AB28" s="207">
        <v>2.0288572527895301</v>
      </c>
      <c r="AC28" s="211">
        <v>25408</v>
      </c>
      <c r="AD28" s="210">
        <v>42432</v>
      </c>
      <c r="AE28" s="207">
        <v>1.67002518891688</v>
      </c>
      <c r="AF28" s="211">
        <v>6948</v>
      </c>
      <c r="AG28" s="210">
        <v>7578</v>
      </c>
      <c r="AH28" s="207">
        <v>1.09067357512953</v>
      </c>
      <c r="AI28" s="211">
        <v>232</v>
      </c>
      <c r="AJ28" s="210">
        <v>313</v>
      </c>
      <c r="AK28" s="207">
        <v>1.34913793103448</v>
      </c>
      <c r="AL28" s="211">
        <v>244</v>
      </c>
      <c r="AM28" s="210">
        <v>544</v>
      </c>
      <c r="AN28" s="207">
        <v>2.22950819672131</v>
      </c>
      <c r="AO28" s="74">
        <f t="shared" si="0"/>
        <v>146744</v>
      </c>
      <c r="AP28" s="44">
        <f t="shared" si="0"/>
        <v>224008</v>
      </c>
      <c r="AQ28" s="38">
        <f t="shared" si="1"/>
        <v>1.5265223791091969</v>
      </c>
    </row>
    <row r="29" spans="1:43" s="97" customFormat="1" x14ac:dyDescent="0.2">
      <c r="A29" s="238" t="s">
        <v>35</v>
      </c>
      <c r="B29" s="29">
        <v>4517</v>
      </c>
      <c r="C29" s="138">
        <v>13667</v>
      </c>
      <c r="D29" s="207">
        <v>3.0256807615674099</v>
      </c>
      <c r="E29" s="205">
        <v>798</v>
      </c>
      <c r="F29" s="206">
        <v>2517</v>
      </c>
      <c r="G29" s="207">
        <v>3.1541353383458701</v>
      </c>
      <c r="H29" s="208">
        <v>27907</v>
      </c>
      <c r="I29" s="209">
        <v>57122</v>
      </c>
      <c r="J29" s="207">
        <v>2.0468699609417</v>
      </c>
      <c r="K29" s="208">
        <v>9234</v>
      </c>
      <c r="L29" s="210">
        <v>19655</v>
      </c>
      <c r="M29" s="207">
        <v>2.1285466753303002</v>
      </c>
      <c r="N29" s="211">
        <v>2807</v>
      </c>
      <c r="O29" s="210">
        <v>7469</v>
      </c>
      <c r="P29" s="207">
        <v>2.6608478802992499</v>
      </c>
      <c r="Q29" s="211">
        <v>12237</v>
      </c>
      <c r="R29" s="210">
        <v>25387</v>
      </c>
      <c r="S29" s="207">
        <v>2.0746097899812002</v>
      </c>
      <c r="T29" s="211">
        <v>364</v>
      </c>
      <c r="U29" s="210">
        <v>1258</v>
      </c>
      <c r="V29" s="207">
        <v>3.4560439560439602</v>
      </c>
      <c r="W29" s="211">
        <v>5773</v>
      </c>
      <c r="X29" s="210">
        <v>15666</v>
      </c>
      <c r="Y29" s="207">
        <v>2.7136670708470501</v>
      </c>
      <c r="Z29" s="211">
        <v>14826</v>
      </c>
      <c r="AA29" s="210">
        <v>33300</v>
      </c>
      <c r="AB29" s="207">
        <v>2.24605422905706</v>
      </c>
      <c r="AC29" s="211">
        <v>4593</v>
      </c>
      <c r="AD29" s="210">
        <v>11673</v>
      </c>
      <c r="AE29" s="207">
        <v>2.54147615937296</v>
      </c>
      <c r="AF29" s="211">
        <v>3926</v>
      </c>
      <c r="AG29" s="210">
        <v>7445</v>
      </c>
      <c r="AH29" s="207">
        <v>1.89633214467652</v>
      </c>
      <c r="AI29" s="211">
        <v>713</v>
      </c>
      <c r="AJ29" s="210">
        <v>1580</v>
      </c>
      <c r="AK29" s="207">
        <v>2.2159887798036499</v>
      </c>
      <c r="AL29" s="211">
        <v>241</v>
      </c>
      <c r="AM29" s="210">
        <v>518</v>
      </c>
      <c r="AN29" s="207">
        <v>2.1493775933610002</v>
      </c>
      <c r="AO29" s="74">
        <f t="shared" si="0"/>
        <v>87936</v>
      </c>
      <c r="AP29" s="44">
        <f t="shared" si="0"/>
        <v>197257</v>
      </c>
      <c r="AQ29" s="38">
        <f t="shared" si="1"/>
        <v>2.2431882278020376</v>
      </c>
    </row>
    <row r="30" spans="1:43" s="97" customFormat="1" x14ac:dyDescent="0.2">
      <c r="A30" s="238" t="s">
        <v>59</v>
      </c>
      <c r="B30" s="29">
        <v>3708</v>
      </c>
      <c r="C30" s="138">
        <v>4734</v>
      </c>
      <c r="D30" s="207">
        <v>1.2766990291262099</v>
      </c>
      <c r="E30" s="205">
        <v>931</v>
      </c>
      <c r="F30" s="206">
        <v>1570</v>
      </c>
      <c r="G30" s="207">
        <v>1.6863587540279299</v>
      </c>
      <c r="H30" s="208">
        <v>20540</v>
      </c>
      <c r="I30" s="209">
        <v>31626</v>
      </c>
      <c r="J30" s="207">
        <v>1.53972736124635</v>
      </c>
      <c r="K30" s="208">
        <v>18994</v>
      </c>
      <c r="L30" s="210">
        <v>38377</v>
      </c>
      <c r="M30" s="207">
        <v>2.0204801516268298</v>
      </c>
      <c r="N30" s="211">
        <v>1098</v>
      </c>
      <c r="O30" s="210">
        <v>2646</v>
      </c>
      <c r="P30" s="207">
        <v>2.4098360655737698</v>
      </c>
      <c r="Q30" s="211">
        <v>28835</v>
      </c>
      <c r="R30" s="210">
        <v>44256</v>
      </c>
      <c r="S30" s="207">
        <v>1.5348014565632</v>
      </c>
      <c r="T30" s="211">
        <v>635</v>
      </c>
      <c r="U30" s="210">
        <v>1103</v>
      </c>
      <c r="V30" s="207">
        <v>1.73700787401575</v>
      </c>
      <c r="W30" s="211">
        <v>8786</v>
      </c>
      <c r="X30" s="210">
        <v>11900</v>
      </c>
      <c r="Y30" s="207">
        <v>1.35442749829274</v>
      </c>
      <c r="Z30" s="211">
        <v>4614</v>
      </c>
      <c r="AA30" s="210">
        <v>10895</v>
      </c>
      <c r="AB30" s="207">
        <v>2.3612917208495898</v>
      </c>
      <c r="AC30" s="211">
        <v>14117</v>
      </c>
      <c r="AD30" s="210">
        <v>19522</v>
      </c>
      <c r="AE30" s="207">
        <v>1.3828717149536001</v>
      </c>
      <c r="AF30" s="211">
        <v>2223</v>
      </c>
      <c r="AG30" s="210">
        <v>2925</v>
      </c>
      <c r="AH30" s="207">
        <v>1.31578947368421</v>
      </c>
      <c r="AI30" s="211">
        <v>510</v>
      </c>
      <c r="AJ30" s="210">
        <v>725</v>
      </c>
      <c r="AK30" s="207">
        <v>1.42156862745098</v>
      </c>
      <c r="AL30" s="211">
        <v>666</v>
      </c>
      <c r="AM30" s="210">
        <v>935</v>
      </c>
      <c r="AN30" s="207">
        <v>1.4039039039039001</v>
      </c>
      <c r="AO30" s="74">
        <f t="shared" si="0"/>
        <v>105657</v>
      </c>
      <c r="AP30" s="44">
        <f t="shared" si="0"/>
        <v>171214</v>
      </c>
      <c r="AQ30" s="38">
        <f t="shared" si="1"/>
        <v>1.6204700114521517</v>
      </c>
    </row>
    <row r="31" spans="1:43" s="97" customFormat="1" x14ac:dyDescent="0.2">
      <c r="A31" s="238" t="s">
        <v>34</v>
      </c>
      <c r="B31" s="29">
        <v>8326</v>
      </c>
      <c r="C31" s="138">
        <v>36029</v>
      </c>
      <c r="D31" s="207">
        <v>4.3272880134518399</v>
      </c>
      <c r="E31" s="205">
        <v>1277</v>
      </c>
      <c r="F31" s="206">
        <v>2981</v>
      </c>
      <c r="G31" s="207">
        <v>2.33437744714174</v>
      </c>
      <c r="H31" s="208">
        <v>18742</v>
      </c>
      <c r="I31" s="209">
        <v>35742</v>
      </c>
      <c r="J31" s="207">
        <v>1.90705367623519</v>
      </c>
      <c r="K31" s="208">
        <v>5875</v>
      </c>
      <c r="L31" s="210">
        <v>12976</v>
      </c>
      <c r="M31" s="207">
        <v>2.2086808510638298</v>
      </c>
      <c r="N31" s="211">
        <v>4450</v>
      </c>
      <c r="O31" s="210">
        <v>13745</v>
      </c>
      <c r="P31" s="207">
        <v>3.0887640449438201</v>
      </c>
      <c r="Q31" s="211">
        <v>6710</v>
      </c>
      <c r="R31" s="210">
        <v>15730</v>
      </c>
      <c r="S31" s="207">
        <v>2.34426229508197</v>
      </c>
      <c r="T31" s="211">
        <v>439</v>
      </c>
      <c r="U31" s="210">
        <v>929</v>
      </c>
      <c r="V31" s="207">
        <v>2.1161731207289298</v>
      </c>
      <c r="W31" s="211">
        <v>7951</v>
      </c>
      <c r="X31" s="210">
        <v>17496</v>
      </c>
      <c r="Y31" s="207">
        <v>2.2004779273047399</v>
      </c>
      <c r="Z31" s="211">
        <v>9271</v>
      </c>
      <c r="AA31" s="210">
        <v>17493</v>
      </c>
      <c r="AB31" s="207">
        <v>1.88685147233308</v>
      </c>
      <c r="AC31" s="211">
        <v>3676</v>
      </c>
      <c r="AD31" s="210">
        <v>7964</v>
      </c>
      <c r="AE31" s="207">
        <v>2.1664853101196999</v>
      </c>
      <c r="AF31" s="211">
        <v>2371</v>
      </c>
      <c r="AG31" s="210">
        <v>5007</v>
      </c>
      <c r="AH31" s="207">
        <v>2.111767186841</v>
      </c>
      <c r="AI31" s="211">
        <v>275</v>
      </c>
      <c r="AJ31" s="210">
        <v>543</v>
      </c>
      <c r="AK31" s="207">
        <v>1.9745454545454499</v>
      </c>
      <c r="AL31" s="211">
        <v>750</v>
      </c>
      <c r="AM31" s="210">
        <v>2182</v>
      </c>
      <c r="AN31" s="207">
        <v>2.90933333333333</v>
      </c>
      <c r="AO31" s="74">
        <f t="shared" si="0"/>
        <v>70113</v>
      </c>
      <c r="AP31" s="44">
        <f t="shared" si="0"/>
        <v>168817</v>
      </c>
      <c r="AQ31" s="38">
        <f t="shared" si="1"/>
        <v>2.4077845763267867</v>
      </c>
    </row>
    <row r="32" spans="1:43" s="97" customFormat="1" x14ac:dyDescent="0.2">
      <c r="A32" s="238" t="s">
        <v>53</v>
      </c>
      <c r="B32" s="29">
        <v>6650</v>
      </c>
      <c r="C32" s="138">
        <v>9929</v>
      </c>
      <c r="D32" s="207">
        <v>1.4930827067669199</v>
      </c>
      <c r="E32" s="205">
        <v>1210</v>
      </c>
      <c r="F32" s="206">
        <v>1829</v>
      </c>
      <c r="G32" s="207">
        <v>1.51157024793388</v>
      </c>
      <c r="H32" s="208">
        <v>17684</v>
      </c>
      <c r="I32" s="209">
        <v>33932</v>
      </c>
      <c r="J32" s="207">
        <v>1.9187966523411</v>
      </c>
      <c r="K32" s="208">
        <v>20902</v>
      </c>
      <c r="L32" s="210">
        <v>27759</v>
      </c>
      <c r="M32" s="207">
        <v>1.3280547316046301</v>
      </c>
      <c r="N32" s="211">
        <v>1159</v>
      </c>
      <c r="O32" s="210">
        <v>3004</v>
      </c>
      <c r="P32" s="207">
        <v>2.5918895599654901</v>
      </c>
      <c r="Q32" s="211">
        <v>18637</v>
      </c>
      <c r="R32" s="210">
        <v>31885</v>
      </c>
      <c r="S32" s="207">
        <v>1.7108440199602899</v>
      </c>
      <c r="T32" s="211">
        <v>343</v>
      </c>
      <c r="U32" s="210">
        <v>802</v>
      </c>
      <c r="V32" s="207">
        <v>2.3381924198250701</v>
      </c>
      <c r="W32" s="211">
        <v>3569</v>
      </c>
      <c r="X32" s="210">
        <v>6021</v>
      </c>
      <c r="Y32" s="207">
        <v>1.68702717848137</v>
      </c>
      <c r="Z32" s="211">
        <v>5017</v>
      </c>
      <c r="AA32" s="210">
        <v>9600</v>
      </c>
      <c r="AB32" s="207">
        <v>1.9134941199920299</v>
      </c>
      <c r="AC32" s="211">
        <v>16739</v>
      </c>
      <c r="AD32" s="210">
        <v>24995</v>
      </c>
      <c r="AE32" s="207">
        <v>1.49321942768385</v>
      </c>
      <c r="AF32" s="211">
        <v>1198</v>
      </c>
      <c r="AG32" s="210">
        <v>1944</v>
      </c>
      <c r="AH32" s="207">
        <v>1.6227045075125199</v>
      </c>
      <c r="AI32" s="211">
        <v>267</v>
      </c>
      <c r="AJ32" s="210">
        <v>388</v>
      </c>
      <c r="AK32" s="207">
        <v>1.45318352059925</v>
      </c>
      <c r="AL32" s="211">
        <v>279</v>
      </c>
      <c r="AM32" s="210">
        <v>641</v>
      </c>
      <c r="AN32" s="207">
        <v>2.2974910394265202</v>
      </c>
      <c r="AO32" s="74">
        <f t="shared" si="0"/>
        <v>93654</v>
      </c>
      <c r="AP32" s="44">
        <f t="shared" si="0"/>
        <v>152729</v>
      </c>
      <c r="AQ32" s="38">
        <f t="shared" si="1"/>
        <v>1.6307792512866508</v>
      </c>
    </row>
    <row r="33" spans="1:43" s="97" customFormat="1" x14ac:dyDescent="0.2">
      <c r="A33" s="238" t="s">
        <v>26</v>
      </c>
      <c r="B33" s="29">
        <v>6513</v>
      </c>
      <c r="C33" s="138">
        <v>18497</v>
      </c>
      <c r="D33" s="207">
        <v>2.8400122831260601</v>
      </c>
      <c r="E33" s="205">
        <v>1826</v>
      </c>
      <c r="F33" s="206">
        <v>3261</v>
      </c>
      <c r="G33" s="207">
        <v>1.78587075575027</v>
      </c>
      <c r="H33" s="208">
        <v>17009</v>
      </c>
      <c r="I33" s="209">
        <v>28677</v>
      </c>
      <c r="J33" s="207">
        <v>1.6859897701216999</v>
      </c>
      <c r="K33" s="208">
        <v>6505</v>
      </c>
      <c r="L33" s="210">
        <v>17526</v>
      </c>
      <c r="M33" s="207">
        <v>2.6942352036894701</v>
      </c>
      <c r="N33" s="211">
        <v>3463</v>
      </c>
      <c r="O33" s="210">
        <v>6657</v>
      </c>
      <c r="P33" s="207">
        <v>1.92232168639908</v>
      </c>
      <c r="Q33" s="211">
        <v>5866</v>
      </c>
      <c r="R33" s="210">
        <v>14611</v>
      </c>
      <c r="S33" s="207">
        <v>2.49079440845551</v>
      </c>
      <c r="T33" s="211">
        <v>701</v>
      </c>
      <c r="U33" s="210">
        <v>1595</v>
      </c>
      <c r="V33" s="207">
        <v>2.2753209700428001</v>
      </c>
      <c r="W33" s="211">
        <v>4766</v>
      </c>
      <c r="X33" s="210">
        <v>9697</v>
      </c>
      <c r="Y33" s="207">
        <v>2.0346202266051199</v>
      </c>
      <c r="Z33" s="211">
        <v>8705</v>
      </c>
      <c r="AA33" s="210">
        <v>17085</v>
      </c>
      <c r="AB33" s="207">
        <v>1.9626651349799</v>
      </c>
      <c r="AC33" s="211">
        <v>7459</v>
      </c>
      <c r="AD33" s="210">
        <v>23863</v>
      </c>
      <c r="AE33" s="207">
        <v>3.1992224158734399</v>
      </c>
      <c r="AF33" s="211">
        <v>3354</v>
      </c>
      <c r="AG33" s="210">
        <v>6365</v>
      </c>
      <c r="AH33" s="207">
        <v>1.8977340488968399</v>
      </c>
      <c r="AI33" s="211">
        <v>620</v>
      </c>
      <c r="AJ33" s="210">
        <v>1114</v>
      </c>
      <c r="AK33" s="207">
        <v>1.7967741935483901</v>
      </c>
      <c r="AL33" s="211">
        <v>1169</v>
      </c>
      <c r="AM33" s="210">
        <v>3007</v>
      </c>
      <c r="AN33" s="207">
        <v>2.5722840034217298</v>
      </c>
      <c r="AO33" s="74">
        <f t="shared" si="0"/>
        <v>67956</v>
      </c>
      <c r="AP33" s="44">
        <f t="shared" si="0"/>
        <v>151955</v>
      </c>
      <c r="AQ33" s="38">
        <f t="shared" si="1"/>
        <v>2.2360792277355936</v>
      </c>
    </row>
    <row r="34" spans="1:43" s="97" customFormat="1" x14ac:dyDescent="0.2">
      <c r="A34" s="238" t="s">
        <v>76</v>
      </c>
      <c r="B34" s="29">
        <v>6058</v>
      </c>
      <c r="C34" s="138">
        <v>25146</v>
      </c>
      <c r="D34" s="207">
        <v>4.1508748761967702</v>
      </c>
      <c r="E34" s="205">
        <v>2757</v>
      </c>
      <c r="F34" s="206">
        <v>9412</v>
      </c>
      <c r="G34" s="207">
        <v>3.41385564018861</v>
      </c>
      <c r="H34" s="208">
        <v>15522</v>
      </c>
      <c r="I34" s="209">
        <v>33772</v>
      </c>
      <c r="J34" s="207">
        <v>2.17575054760984</v>
      </c>
      <c r="K34" s="208">
        <v>3520</v>
      </c>
      <c r="L34" s="210">
        <v>8177</v>
      </c>
      <c r="M34" s="207">
        <v>2.3230113636363598</v>
      </c>
      <c r="N34" s="211">
        <v>4817</v>
      </c>
      <c r="O34" s="210">
        <v>11000</v>
      </c>
      <c r="P34" s="207">
        <v>2.2835789910732802</v>
      </c>
      <c r="Q34" s="211">
        <v>4635</v>
      </c>
      <c r="R34" s="210">
        <v>12702</v>
      </c>
      <c r="S34" s="207">
        <v>2.7404530744336602</v>
      </c>
      <c r="T34" s="211">
        <v>1052</v>
      </c>
      <c r="U34" s="210">
        <v>4046</v>
      </c>
      <c r="V34" s="207">
        <v>3.84600760456274</v>
      </c>
      <c r="W34" s="211">
        <v>4245</v>
      </c>
      <c r="X34" s="210">
        <v>10508</v>
      </c>
      <c r="Y34" s="207">
        <v>2.4753828032979999</v>
      </c>
      <c r="Z34" s="211">
        <v>6374</v>
      </c>
      <c r="AA34" s="210">
        <v>13694</v>
      </c>
      <c r="AB34" s="207">
        <v>2.1484154377157201</v>
      </c>
      <c r="AC34" s="211">
        <v>2780</v>
      </c>
      <c r="AD34" s="210">
        <v>6899</v>
      </c>
      <c r="AE34" s="207">
        <v>2.4816546762589899</v>
      </c>
      <c r="AF34" s="211">
        <v>2596</v>
      </c>
      <c r="AG34" s="210">
        <v>5844</v>
      </c>
      <c r="AH34" s="207">
        <v>2.2511556240369801</v>
      </c>
      <c r="AI34" s="211">
        <v>976</v>
      </c>
      <c r="AJ34" s="210">
        <v>2315</v>
      </c>
      <c r="AK34" s="207">
        <v>2.3719262295082002</v>
      </c>
      <c r="AL34" s="211">
        <v>2773</v>
      </c>
      <c r="AM34" s="210">
        <v>6980</v>
      </c>
      <c r="AN34" s="207">
        <v>2.5171294626758001</v>
      </c>
      <c r="AO34" s="74">
        <f t="shared" si="0"/>
        <v>58105</v>
      </c>
      <c r="AP34" s="44">
        <f t="shared" si="0"/>
        <v>150495</v>
      </c>
      <c r="AQ34" s="38">
        <f t="shared" si="1"/>
        <v>2.5900524911797609</v>
      </c>
    </row>
    <row r="35" spans="1:43" s="97" customFormat="1" x14ac:dyDescent="0.2">
      <c r="A35" s="238" t="s">
        <v>46</v>
      </c>
      <c r="B35" s="29">
        <v>1282</v>
      </c>
      <c r="C35" s="138">
        <v>2978</v>
      </c>
      <c r="D35" s="207">
        <v>2.3229329173166899</v>
      </c>
      <c r="E35" s="205">
        <v>981</v>
      </c>
      <c r="F35" s="206">
        <v>2083</v>
      </c>
      <c r="G35" s="207">
        <v>2.1233435270132501</v>
      </c>
      <c r="H35" s="208">
        <v>18770</v>
      </c>
      <c r="I35" s="209">
        <v>36887</v>
      </c>
      <c r="J35" s="207">
        <v>1.9652104421949901</v>
      </c>
      <c r="K35" s="208">
        <v>8794</v>
      </c>
      <c r="L35" s="210">
        <v>11965</v>
      </c>
      <c r="M35" s="207">
        <v>1.36058676370252</v>
      </c>
      <c r="N35" s="211">
        <v>1478</v>
      </c>
      <c r="O35" s="210">
        <v>3750</v>
      </c>
      <c r="P35" s="207">
        <v>2.5372124492557502</v>
      </c>
      <c r="Q35" s="211">
        <v>7395</v>
      </c>
      <c r="R35" s="210">
        <v>14079</v>
      </c>
      <c r="S35" s="207">
        <v>1.90385395537525</v>
      </c>
      <c r="T35" s="211">
        <v>1231</v>
      </c>
      <c r="U35" s="210">
        <v>1554</v>
      </c>
      <c r="V35" s="207">
        <v>1.26238830219334</v>
      </c>
      <c r="W35" s="211">
        <v>3820</v>
      </c>
      <c r="X35" s="210">
        <v>9490</v>
      </c>
      <c r="Y35" s="207">
        <v>2.4842931937172801</v>
      </c>
      <c r="Z35" s="211">
        <v>13941</v>
      </c>
      <c r="AA35" s="210">
        <v>38749</v>
      </c>
      <c r="AB35" s="207">
        <v>2.77949931855678</v>
      </c>
      <c r="AC35" s="211">
        <v>3007</v>
      </c>
      <c r="AD35" s="210">
        <v>5067</v>
      </c>
      <c r="AE35" s="207">
        <v>1.6850681742600599</v>
      </c>
      <c r="AF35" s="211">
        <v>3496</v>
      </c>
      <c r="AG35" s="210">
        <v>7334</v>
      </c>
      <c r="AH35" s="207">
        <v>2.0978260869565202</v>
      </c>
      <c r="AI35" s="211">
        <v>1062</v>
      </c>
      <c r="AJ35" s="210">
        <v>1289</v>
      </c>
      <c r="AK35" s="207">
        <v>1.2137476459510399</v>
      </c>
      <c r="AL35" s="211">
        <v>303</v>
      </c>
      <c r="AM35" s="210">
        <v>897</v>
      </c>
      <c r="AN35" s="207">
        <v>2.9603960396039599</v>
      </c>
      <c r="AO35" s="74">
        <f t="shared" si="0"/>
        <v>65560</v>
      </c>
      <c r="AP35" s="44">
        <f t="shared" si="0"/>
        <v>136122</v>
      </c>
      <c r="AQ35" s="38">
        <f t="shared" si="1"/>
        <v>2.0762965222696765</v>
      </c>
    </row>
    <row r="36" spans="1:43" s="97" customFormat="1" x14ac:dyDescent="0.2">
      <c r="A36" s="238" t="s">
        <v>60</v>
      </c>
      <c r="B36" s="29">
        <v>1744</v>
      </c>
      <c r="C36" s="138">
        <v>4035</v>
      </c>
      <c r="D36" s="207">
        <v>2.3136467889908299</v>
      </c>
      <c r="E36" s="205">
        <v>579</v>
      </c>
      <c r="F36" s="206">
        <v>1721</v>
      </c>
      <c r="G36" s="207">
        <v>2.9723661485319499</v>
      </c>
      <c r="H36" s="208">
        <v>21266</v>
      </c>
      <c r="I36" s="209">
        <v>42495</v>
      </c>
      <c r="J36" s="207">
        <v>1.99826013354651</v>
      </c>
      <c r="K36" s="208">
        <v>8387</v>
      </c>
      <c r="L36" s="210">
        <v>15259</v>
      </c>
      <c r="M36" s="207">
        <v>1.8193633003457701</v>
      </c>
      <c r="N36" s="211">
        <v>1317</v>
      </c>
      <c r="O36" s="210">
        <v>4129</v>
      </c>
      <c r="P36" s="207">
        <v>3.1351556567957499</v>
      </c>
      <c r="Q36" s="211">
        <v>9371</v>
      </c>
      <c r="R36" s="210">
        <v>18452</v>
      </c>
      <c r="S36" s="207">
        <v>1.9690534628108001</v>
      </c>
      <c r="T36" s="211">
        <v>204</v>
      </c>
      <c r="U36" s="210">
        <v>654</v>
      </c>
      <c r="V36" s="207">
        <v>3.2058823529411802</v>
      </c>
      <c r="W36" s="211">
        <v>2408</v>
      </c>
      <c r="X36" s="210">
        <v>5825</v>
      </c>
      <c r="Y36" s="207">
        <v>2.4190199335548201</v>
      </c>
      <c r="Z36" s="211">
        <v>5008</v>
      </c>
      <c r="AA36" s="210">
        <v>12153</v>
      </c>
      <c r="AB36" s="207">
        <v>2.4267172523961702</v>
      </c>
      <c r="AC36" s="211">
        <v>4398</v>
      </c>
      <c r="AD36" s="210">
        <v>9142</v>
      </c>
      <c r="AE36" s="207">
        <v>2.07867212369259</v>
      </c>
      <c r="AF36" s="211">
        <v>838</v>
      </c>
      <c r="AG36" s="210">
        <v>1633</v>
      </c>
      <c r="AH36" s="207">
        <v>1.94868735083532</v>
      </c>
      <c r="AI36" s="211">
        <v>66</v>
      </c>
      <c r="AJ36" s="210">
        <v>137</v>
      </c>
      <c r="AK36" s="207">
        <v>2.0757575757575801</v>
      </c>
      <c r="AL36" s="211">
        <v>189</v>
      </c>
      <c r="AM36" s="210">
        <v>449</v>
      </c>
      <c r="AN36" s="207">
        <v>2.3756613756613798</v>
      </c>
      <c r="AO36" s="74">
        <f t="shared" si="0"/>
        <v>55775</v>
      </c>
      <c r="AP36" s="44">
        <f t="shared" si="0"/>
        <v>116084</v>
      </c>
      <c r="AQ36" s="38">
        <f t="shared" si="1"/>
        <v>2.0812909009412821</v>
      </c>
    </row>
    <row r="37" spans="1:43" s="97" customFormat="1" x14ac:dyDescent="0.2">
      <c r="A37" s="238" t="s">
        <v>30</v>
      </c>
      <c r="B37" s="29">
        <v>2855</v>
      </c>
      <c r="C37" s="138">
        <v>7687</v>
      </c>
      <c r="D37" s="207">
        <v>2.6924693520140099</v>
      </c>
      <c r="E37" s="205">
        <v>3238</v>
      </c>
      <c r="F37" s="206">
        <v>7675</v>
      </c>
      <c r="G37" s="207">
        <v>2.3702903026559601</v>
      </c>
      <c r="H37" s="208">
        <v>14743</v>
      </c>
      <c r="I37" s="209">
        <v>24119</v>
      </c>
      <c r="J37" s="207">
        <v>1.6359628298175399</v>
      </c>
      <c r="K37" s="208">
        <v>3133</v>
      </c>
      <c r="L37" s="210">
        <v>6992</v>
      </c>
      <c r="M37" s="207">
        <v>2.2317267794446201</v>
      </c>
      <c r="N37" s="211">
        <v>3791</v>
      </c>
      <c r="O37" s="210">
        <v>6767</v>
      </c>
      <c r="P37" s="207">
        <v>1.7850171458718</v>
      </c>
      <c r="Q37" s="211">
        <v>4346</v>
      </c>
      <c r="R37" s="210">
        <v>8431</v>
      </c>
      <c r="S37" s="207">
        <v>1.9399447768062601</v>
      </c>
      <c r="T37" s="211">
        <v>2500</v>
      </c>
      <c r="U37" s="210">
        <v>4299</v>
      </c>
      <c r="V37" s="207">
        <v>1.7196</v>
      </c>
      <c r="W37" s="211">
        <v>4235</v>
      </c>
      <c r="X37" s="210">
        <v>9920</v>
      </c>
      <c r="Y37" s="207">
        <v>2.34238488783943</v>
      </c>
      <c r="Z37" s="211">
        <v>6064</v>
      </c>
      <c r="AA37" s="210">
        <v>14483</v>
      </c>
      <c r="AB37" s="207">
        <v>2.38835751978892</v>
      </c>
      <c r="AC37" s="211">
        <v>4857</v>
      </c>
      <c r="AD37" s="210">
        <v>10947</v>
      </c>
      <c r="AE37" s="207">
        <v>2.25386040765905</v>
      </c>
      <c r="AF37" s="211">
        <v>2724</v>
      </c>
      <c r="AG37" s="210">
        <v>4992</v>
      </c>
      <c r="AH37" s="207">
        <v>1.83259911894273</v>
      </c>
      <c r="AI37" s="211">
        <v>380</v>
      </c>
      <c r="AJ37" s="210">
        <v>539</v>
      </c>
      <c r="AK37" s="207">
        <v>1.4184210526315799</v>
      </c>
      <c r="AL37" s="211">
        <v>978</v>
      </c>
      <c r="AM37" s="210">
        <v>2267</v>
      </c>
      <c r="AN37" s="207">
        <v>2.3179959100204499</v>
      </c>
      <c r="AO37" s="74">
        <f t="shared" si="0"/>
        <v>53844</v>
      </c>
      <c r="AP37" s="44">
        <f t="shared" si="0"/>
        <v>109118</v>
      </c>
      <c r="AQ37" s="38">
        <f t="shared" si="1"/>
        <v>2.0265582051853501</v>
      </c>
    </row>
    <row r="38" spans="1:43" s="97" customFormat="1" x14ac:dyDescent="0.2">
      <c r="A38" s="238" t="s">
        <v>47</v>
      </c>
      <c r="B38" s="29">
        <v>1496</v>
      </c>
      <c r="C38" s="138">
        <v>4429</v>
      </c>
      <c r="D38" s="207">
        <v>2.9605614973262</v>
      </c>
      <c r="E38" s="205">
        <v>820</v>
      </c>
      <c r="F38" s="206">
        <v>2293</v>
      </c>
      <c r="G38" s="207">
        <v>2.7963414634146302</v>
      </c>
      <c r="H38" s="208">
        <v>10811</v>
      </c>
      <c r="I38" s="209">
        <v>20712</v>
      </c>
      <c r="J38" s="207">
        <v>1.91582647303672</v>
      </c>
      <c r="K38" s="208">
        <v>2419</v>
      </c>
      <c r="L38" s="210">
        <v>4777</v>
      </c>
      <c r="M38" s="207">
        <v>1.9747829681686599</v>
      </c>
      <c r="N38" s="211">
        <v>2858</v>
      </c>
      <c r="O38" s="210">
        <v>5620</v>
      </c>
      <c r="P38" s="207">
        <v>1.9664100769769099</v>
      </c>
      <c r="Q38" s="211">
        <v>3044</v>
      </c>
      <c r="R38" s="210">
        <v>6365</v>
      </c>
      <c r="S38" s="207">
        <v>2.09099868593955</v>
      </c>
      <c r="T38" s="211">
        <v>1016</v>
      </c>
      <c r="U38" s="210">
        <v>2700</v>
      </c>
      <c r="V38" s="207">
        <v>2.6574803149606301</v>
      </c>
      <c r="W38" s="211">
        <v>5642</v>
      </c>
      <c r="X38" s="210">
        <v>13608</v>
      </c>
      <c r="Y38" s="207">
        <v>2.4119106699751902</v>
      </c>
      <c r="Z38" s="211">
        <v>14443</v>
      </c>
      <c r="AA38" s="210">
        <v>27089</v>
      </c>
      <c r="AB38" s="207">
        <v>1.87557986567888</v>
      </c>
      <c r="AC38" s="211">
        <v>2576</v>
      </c>
      <c r="AD38" s="210">
        <v>5570</v>
      </c>
      <c r="AE38" s="207">
        <v>2.1622670807453401</v>
      </c>
      <c r="AF38" s="211">
        <v>2506</v>
      </c>
      <c r="AG38" s="210">
        <v>4785</v>
      </c>
      <c r="AH38" s="207">
        <v>1.90941739824421</v>
      </c>
      <c r="AI38" s="211">
        <v>1494</v>
      </c>
      <c r="AJ38" s="210">
        <v>3229</v>
      </c>
      <c r="AK38" s="207">
        <v>2.1613119143239601</v>
      </c>
      <c r="AL38" s="211">
        <v>440</v>
      </c>
      <c r="AM38" s="210">
        <v>1958</v>
      </c>
      <c r="AN38" s="207">
        <v>4.45</v>
      </c>
      <c r="AO38" s="74">
        <f t="shared" si="0"/>
        <v>49565</v>
      </c>
      <c r="AP38" s="44">
        <f t="shared" si="0"/>
        <v>103135</v>
      </c>
      <c r="AQ38" s="38">
        <f t="shared" si="1"/>
        <v>2.0808029859780088</v>
      </c>
    </row>
    <row r="39" spans="1:43" s="97" customFormat="1" x14ac:dyDescent="0.2">
      <c r="A39" s="238" t="s">
        <v>36</v>
      </c>
      <c r="B39" s="29">
        <v>4790</v>
      </c>
      <c r="C39" s="138">
        <v>14036</v>
      </c>
      <c r="D39" s="207">
        <v>2.9302713987473901</v>
      </c>
      <c r="E39" s="205">
        <v>2149</v>
      </c>
      <c r="F39" s="206">
        <v>3721</v>
      </c>
      <c r="G39" s="207">
        <v>1.73150302466263</v>
      </c>
      <c r="H39" s="208">
        <v>9873</v>
      </c>
      <c r="I39" s="209">
        <v>17442</v>
      </c>
      <c r="J39" s="207">
        <v>1.7666362807657201</v>
      </c>
      <c r="K39" s="208">
        <v>3924</v>
      </c>
      <c r="L39" s="210">
        <v>7787</v>
      </c>
      <c r="M39" s="207">
        <v>1.98445463812436</v>
      </c>
      <c r="N39" s="211">
        <v>4115</v>
      </c>
      <c r="O39" s="210">
        <v>8090</v>
      </c>
      <c r="P39" s="207">
        <v>1.9659781287970799</v>
      </c>
      <c r="Q39" s="211">
        <v>4405</v>
      </c>
      <c r="R39" s="210">
        <v>10349</v>
      </c>
      <c r="S39" s="207">
        <v>2.3493757094211101</v>
      </c>
      <c r="T39" s="211">
        <v>803</v>
      </c>
      <c r="U39" s="210">
        <v>1976</v>
      </c>
      <c r="V39" s="207">
        <v>2.4607721046077198</v>
      </c>
      <c r="W39" s="211">
        <v>3398</v>
      </c>
      <c r="X39" s="210">
        <v>7300</v>
      </c>
      <c r="Y39" s="207">
        <v>2.1483225426721599</v>
      </c>
      <c r="Z39" s="211">
        <v>5637</v>
      </c>
      <c r="AA39" s="210">
        <v>10750</v>
      </c>
      <c r="AB39" s="207">
        <v>1.90704275323754</v>
      </c>
      <c r="AC39" s="211">
        <v>4282</v>
      </c>
      <c r="AD39" s="210">
        <v>11750</v>
      </c>
      <c r="AE39" s="207">
        <v>2.7440448388603502</v>
      </c>
      <c r="AF39" s="211">
        <v>2971</v>
      </c>
      <c r="AG39" s="210">
        <v>5414</v>
      </c>
      <c r="AH39" s="207">
        <v>1.82228205991249</v>
      </c>
      <c r="AI39" s="211">
        <v>481</v>
      </c>
      <c r="AJ39" s="210">
        <v>744</v>
      </c>
      <c r="AK39" s="207">
        <v>1.54677754677755</v>
      </c>
      <c r="AL39" s="211">
        <v>1012</v>
      </c>
      <c r="AM39" s="210">
        <v>1957</v>
      </c>
      <c r="AN39" s="207">
        <v>1.9337944664031601</v>
      </c>
      <c r="AO39" s="74">
        <f t="shared" si="0"/>
        <v>47840</v>
      </c>
      <c r="AP39" s="44">
        <f t="shared" si="0"/>
        <v>101316</v>
      </c>
      <c r="AQ39" s="38">
        <f t="shared" si="1"/>
        <v>2.1178093645484948</v>
      </c>
    </row>
    <row r="40" spans="1:43" s="97" customFormat="1" x14ac:dyDescent="0.2">
      <c r="A40" s="238" t="s">
        <v>44</v>
      </c>
      <c r="B40" s="29">
        <v>593</v>
      </c>
      <c r="C40" s="138">
        <v>1725</v>
      </c>
      <c r="D40" s="207">
        <v>2.9089376053962899</v>
      </c>
      <c r="E40" s="205">
        <v>543</v>
      </c>
      <c r="F40" s="206">
        <v>1475</v>
      </c>
      <c r="G40" s="207">
        <v>2.7163904235727401</v>
      </c>
      <c r="H40" s="208">
        <v>5151</v>
      </c>
      <c r="I40" s="209">
        <v>12446</v>
      </c>
      <c r="J40" s="207">
        <v>2.4162298582799502</v>
      </c>
      <c r="K40" s="208">
        <v>1275</v>
      </c>
      <c r="L40" s="210">
        <v>3162</v>
      </c>
      <c r="M40" s="207">
        <v>2.48</v>
      </c>
      <c r="N40" s="211">
        <v>1259</v>
      </c>
      <c r="O40" s="210">
        <v>4090</v>
      </c>
      <c r="P40" s="207">
        <v>3.2486100079428102</v>
      </c>
      <c r="Q40" s="211">
        <v>1909</v>
      </c>
      <c r="R40" s="210">
        <v>4664</v>
      </c>
      <c r="S40" s="207">
        <v>2.44316396018858</v>
      </c>
      <c r="T40" s="211">
        <v>595</v>
      </c>
      <c r="U40" s="210">
        <v>1436</v>
      </c>
      <c r="V40" s="207">
        <v>2.4134453781512599</v>
      </c>
      <c r="W40" s="211">
        <v>2995</v>
      </c>
      <c r="X40" s="210">
        <v>9820</v>
      </c>
      <c r="Y40" s="207">
        <v>3.2787979966610998</v>
      </c>
      <c r="Z40" s="211">
        <v>15045</v>
      </c>
      <c r="AA40" s="210">
        <v>56082</v>
      </c>
      <c r="AB40" s="207">
        <v>3.7276171485543399</v>
      </c>
      <c r="AC40" s="211">
        <v>827</v>
      </c>
      <c r="AD40" s="210">
        <v>2850</v>
      </c>
      <c r="AE40" s="207">
        <v>3.44619105199516</v>
      </c>
      <c r="AF40" s="211">
        <v>753</v>
      </c>
      <c r="AG40" s="210">
        <v>1811</v>
      </c>
      <c r="AH40" s="207">
        <v>2.4050464807436902</v>
      </c>
      <c r="AI40" s="211">
        <v>174</v>
      </c>
      <c r="AJ40" s="210">
        <v>388</v>
      </c>
      <c r="AK40" s="207">
        <v>2.2298850574712601</v>
      </c>
      <c r="AL40" s="211">
        <v>210</v>
      </c>
      <c r="AM40" s="210">
        <v>749</v>
      </c>
      <c r="AN40" s="207">
        <v>3.56666666666667</v>
      </c>
      <c r="AO40" s="74">
        <f t="shared" si="0"/>
        <v>31329</v>
      </c>
      <c r="AP40" s="44">
        <f t="shared" si="0"/>
        <v>100698</v>
      </c>
      <c r="AQ40" s="38">
        <f t="shared" si="1"/>
        <v>3.2142104759168819</v>
      </c>
    </row>
    <row r="41" spans="1:43" s="97" customFormat="1" x14ac:dyDescent="0.2">
      <c r="A41" s="238" t="s">
        <v>50</v>
      </c>
      <c r="B41" s="29">
        <v>5287</v>
      </c>
      <c r="C41" s="138">
        <v>16825</v>
      </c>
      <c r="D41" s="207">
        <v>3.1823340268583298</v>
      </c>
      <c r="E41" s="205">
        <v>2191</v>
      </c>
      <c r="F41" s="206">
        <v>5085</v>
      </c>
      <c r="G41" s="207">
        <v>2.3208580556823399</v>
      </c>
      <c r="H41" s="208">
        <v>10249</v>
      </c>
      <c r="I41" s="209">
        <v>17601</v>
      </c>
      <c r="J41" s="207">
        <v>1.71733827690506</v>
      </c>
      <c r="K41" s="208">
        <v>3270</v>
      </c>
      <c r="L41" s="210">
        <v>6748</v>
      </c>
      <c r="M41" s="207">
        <v>2.06360856269113</v>
      </c>
      <c r="N41" s="211">
        <v>2456</v>
      </c>
      <c r="O41" s="210">
        <v>5517</v>
      </c>
      <c r="P41" s="207">
        <v>2.2463355048859901</v>
      </c>
      <c r="Q41" s="211">
        <v>3959</v>
      </c>
      <c r="R41" s="210">
        <v>9439</v>
      </c>
      <c r="S41" s="207">
        <v>2.384187926244</v>
      </c>
      <c r="T41" s="211">
        <v>705</v>
      </c>
      <c r="U41" s="210">
        <v>1979</v>
      </c>
      <c r="V41" s="207">
        <v>2.80709219858156</v>
      </c>
      <c r="W41" s="211">
        <v>3095</v>
      </c>
      <c r="X41" s="210">
        <v>8327</v>
      </c>
      <c r="Y41" s="207">
        <v>2.6904684975767399</v>
      </c>
      <c r="Z41" s="211">
        <v>3268</v>
      </c>
      <c r="AA41" s="210">
        <v>7376</v>
      </c>
      <c r="AB41" s="207">
        <v>2.2570379436964498</v>
      </c>
      <c r="AC41" s="211">
        <v>3780</v>
      </c>
      <c r="AD41" s="210">
        <v>9729</v>
      </c>
      <c r="AE41" s="207">
        <v>2.57380952380952</v>
      </c>
      <c r="AF41" s="211">
        <v>1609</v>
      </c>
      <c r="AG41" s="210">
        <v>3330</v>
      </c>
      <c r="AH41" s="207">
        <v>2.0696084524549399</v>
      </c>
      <c r="AI41" s="211">
        <v>538</v>
      </c>
      <c r="AJ41" s="210">
        <v>1147</v>
      </c>
      <c r="AK41" s="207">
        <v>2.1319702602230501</v>
      </c>
      <c r="AL41" s="211">
        <v>1107</v>
      </c>
      <c r="AM41" s="210">
        <v>2412</v>
      </c>
      <c r="AN41" s="207">
        <v>2.17886178861789</v>
      </c>
      <c r="AO41" s="74">
        <f t="shared" si="0"/>
        <v>41514</v>
      </c>
      <c r="AP41" s="44">
        <f t="shared" si="0"/>
        <v>95515</v>
      </c>
      <c r="AQ41" s="38">
        <f t="shared" si="1"/>
        <v>2.3007900949077418</v>
      </c>
    </row>
    <row r="42" spans="1:43" s="97" customFormat="1" x14ac:dyDescent="0.2">
      <c r="A42" s="238" t="s">
        <v>91</v>
      </c>
      <c r="B42" s="29">
        <v>502</v>
      </c>
      <c r="C42" s="138">
        <v>1973</v>
      </c>
      <c r="D42" s="207">
        <v>3.9302788844621501</v>
      </c>
      <c r="E42" s="205">
        <v>153</v>
      </c>
      <c r="F42" s="206">
        <v>710</v>
      </c>
      <c r="G42" s="207">
        <v>4.6405228758169903</v>
      </c>
      <c r="H42" s="208">
        <v>11828</v>
      </c>
      <c r="I42" s="209">
        <v>21548</v>
      </c>
      <c r="J42" s="207">
        <v>1.82177882989516</v>
      </c>
      <c r="K42" s="208">
        <v>4062</v>
      </c>
      <c r="L42" s="210">
        <v>13096</v>
      </c>
      <c r="M42" s="207">
        <v>3.2240275726243199</v>
      </c>
      <c r="N42" s="211">
        <v>318</v>
      </c>
      <c r="O42" s="210">
        <v>1444</v>
      </c>
      <c r="P42" s="207">
        <v>4.54088050314465</v>
      </c>
      <c r="Q42" s="211">
        <v>6085</v>
      </c>
      <c r="R42" s="210">
        <v>16173</v>
      </c>
      <c r="S42" s="207">
        <v>2.6578471651602298</v>
      </c>
      <c r="T42" s="211">
        <v>39</v>
      </c>
      <c r="U42" s="210">
        <v>102</v>
      </c>
      <c r="V42" s="207">
        <v>2.6153846153846199</v>
      </c>
      <c r="W42" s="211">
        <v>1580</v>
      </c>
      <c r="X42" s="210">
        <v>5530</v>
      </c>
      <c r="Y42" s="207">
        <v>3.5</v>
      </c>
      <c r="Z42" s="211">
        <v>10220</v>
      </c>
      <c r="AA42" s="210">
        <v>25703</v>
      </c>
      <c r="AB42" s="207">
        <v>2.5149706457925598</v>
      </c>
      <c r="AC42" s="211">
        <v>617</v>
      </c>
      <c r="AD42" s="210">
        <v>1743</v>
      </c>
      <c r="AE42" s="207">
        <v>2.82495948136143</v>
      </c>
      <c r="AF42" s="211">
        <v>1014</v>
      </c>
      <c r="AG42" s="210">
        <v>2451</v>
      </c>
      <c r="AH42" s="207">
        <v>2.4171597633136099</v>
      </c>
      <c r="AI42" s="211">
        <v>29</v>
      </c>
      <c r="AJ42" s="210">
        <v>78</v>
      </c>
      <c r="AK42" s="207">
        <v>2.68965517241379</v>
      </c>
      <c r="AL42" s="211">
        <v>42</v>
      </c>
      <c r="AM42" s="210">
        <v>99</v>
      </c>
      <c r="AN42" s="207">
        <v>2.3571428571428599</v>
      </c>
      <c r="AO42" s="74">
        <f t="shared" si="0"/>
        <v>36489</v>
      </c>
      <c r="AP42" s="44">
        <f t="shared" si="0"/>
        <v>90650</v>
      </c>
      <c r="AQ42" s="38">
        <f t="shared" si="1"/>
        <v>2.4843103401024966</v>
      </c>
    </row>
    <row r="43" spans="1:43" s="97" customFormat="1" x14ac:dyDescent="0.2">
      <c r="A43" s="238" t="s">
        <v>43</v>
      </c>
      <c r="B43" s="29">
        <v>3718</v>
      </c>
      <c r="C43" s="138">
        <v>8906</v>
      </c>
      <c r="D43" s="207">
        <v>2.39537385691232</v>
      </c>
      <c r="E43" s="205">
        <v>1250</v>
      </c>
      <c r="F43" s="206">
        <v>2160</v>
      </c>
      <c r="G43" s="207">
        <v>1.728</v>
      </c>
      <c r="H43" s="208">
        <v>8033</v>
      </c>
      <c r="I43" s="209">
        <v>14648</v>
      </c>
      <c r="J43" s="207">
        <v>1.82347815262044</v>
      </c>
      <c r="K43" s="208">
        <v>2983</v>
      </c>
      <c r="L43" s="210">
        <v>6730</v>
      </c>
      <c r="M43" s="207">
        <v>2.2561180020113998</v>
      </c>
      <c r="N43" s="211">
        <v>1679</v>
      </c>
      <c r="O43" s="210">
        <v>3479</v>
      </c>
      <c r="P43" s="207">
        <v>2.0720667063728402</v>
      </c>
      <c r="Q43" s="211">
        <v>3386</v>
      </c>
      <c r="R43" s="210">
        <v>8002</v>
      </c>
      <c r="S43" s="207">
        <v>2.3632604843473102</v>
      </c>
      <c r="T43" s="211">
        <v>282</v>
      </c>
      <c r="U43" s="210">
        <v>687</v>
      </c>
      <c r="V43" s="207">
        <v>2.4361702127659601</v>
      </c>
      <c r="W43" s="211">
        <v>2060</v>
      </c>
      <c r="X43" s="210">
        <v>4534</v>
      </c>
      <c r="Y43" s="207">
        <v>2.2009708737864102</v>
      </c>
      <c r="Z43" s="211">
        <v>6461</v>
      </c>
      <c r="AA43" s="210">
        <v>13477</v>
      </c>
      <c r="AB43" s="207">
        <v>2.0859000154774798</v>
      </c>
      <c r="AC43" s="211">
        <v>5592</v>
      </c>
      <c r="AD43" s="210">
        <v>17679</v>
      </c>
      <c r="AE43" s="207">
        <v>3.1614806866952798</v>
      </c>
      <c r="AF43" s="211">
        <v>1949</v>
      </c>
      <c r="AG43" s="210">
        <v>3646</v>
      </c>
      <c r="AH43" s="207">
        <v>1.8707029245767099</v>
      </c>
      <c r="AI43" s="211">
        <v>254</v>
      </c>
      <c r="AJ43" s="210">
        <v>590</v>
      </c>
      <c r="AK43" s="207">
        <v>2.3228346456692899</v>
      </c>
      <c r="AL43" s="211">
        <v>448</v>
      </c>
      <c r="AM43" s="210">
        <v>851</v>
      </c>
      <c r="AN43" s="207">
        <v>1.8995535714285701</v>
      </c>
      <c r="AO43" s="74">
        <f t="shared" si="0"/>
        <v>38095</v>
      </c>
      <c r="AP43" s="44">
        <f t="shared" si="0"/>
        <v>85389</v>
      </c>
      <c r="AQ43" s="38">
        <f t="shared" si="1"/>
        <v>2.2414752592203699</v>
      </c>
    </row>
    <row r="44" spans="1:43" s="97" customFormat="1" x14ac:dyDescent="0.2">
      <c r="A44" s="238" t="s">
        <v>27</v>
      </c>
      <c r="B44" s="29">
        <v>3407</v>
      </c>
      <c r="C44" s="138">
        <v>14826</v>
      </c>
      <c r="D44" s="207">
        <v>4.3516289991194599</v>
      </c>
      <c r="E44" s="205">
        <v>1177</v>
      </c>
      <c r="F44" s="206">
        <v>2731</v>
      </c>
      <c r="G44" s="207">
        <v>2.3203058623619399</v>
      </c>
      <c r="H44" s="208">
        <v>5844</v>
      </c>
      <c r="I44" s="209">
        <v>10284</v>
      </c>
      <c r="J44" s="207">
        <v>1.7597535934291599</v>
      </c>
      <c r="K44" s="208">
        <v>4169</v>
      </c>
      <c r="L44" s="210">
        <v>8824</v>
      </c>
      <c r="M44" s="207">
        <v>2.11657471815783</v>
      </c>
      <c r="N44" s="211">
        <v>2381</v>
      </c>
      <c r="O44" s="210">
        <v>3546</v>
      </c>
      <c r="P44" s="207">
        <v>1.4892902141957201</v>
      </c>
      <c r="Q44" s="211">
        <v>4104</v>
      </c>
      <c r="R44" s="210">
        <v>12684</v>
      </c>
      <c r="S44" s="207">
        <v>3.0906432748538002</v>
      </c>
      <c r="T44" s="211">
        <v>407</v>
      </c>
      <c r="U44" s="210">
        <v>659</v>
      </c>
      <c r="V44" s="207">
        <v>1.6191646191646201</v>
      </c>
      <c r="W44" s="211">
        <v>2484</v>
      </c>
      <c r="X44" s="210">
        <v>5533</v>
      </c>
      <c r="Y44" s="207">
        <v>2.2274557165861499</v>
      </c>
      <c r="Z44" s="211">
        <v>3192</v>
      </c>
      <c r="AA44" s="210">
        <v>5476</v>
      </c>
      <c r="AB44" s="207">
        <v>1.7155388471177899</v>
      </c>
      <c r="AC44" s="211">
        <v>2786</v>
      </c>
      <c r="AD44" s="210">
        <v>11324</v>
      </c>
      <c r="AE44" s="207">
        <v>4.0646087580761003</v>
      </c>
      <c r="AF44" s="211">
        <v>2453</v>
      </c>
      <c r="AG44" s="210">
        <v>6276</v>
      </c>
      <c r="AH44" s="207">
        <v>2.5584997961679599</v>
      </c>
      <c r="AI44" s="211">
        <v>537</v>
      </c>
      <c r="AJ44" s="210">
        <v>1010</v>
      </c>
      <c r="AK44" s="207">
        <v>1.8808193668528901</v>
      </c>
      <c r="AL44" s="211">
        <v>673</v>
      </c>
      <c r="AM44" s="210">
        <v>999</v>
      </c>
      <c r="AN44" s="207">
        <v>1.4843982169390799</v>
      </c>
      <c r="AO44" s="74">
        <f t="shared" si="0"/>
        <v>33614</v>
      </c>
      <c r="AP44" s="44">
        <f t="shared" si="0"/>
        <v>84172</v>
      </c>
      <c r="AQ44" s="38">
        <f t="shared" si="1"/>
        <v>2.5040756827512345</v>
      </c>
    </row>
    <row r="45" spans="1:43" s="97" customFormat="1" x14ac:dyDescent="0.2">
      <c r="A45" s="238" t="s">
        <v>52</v>
      </c>
      <c r="B45" s="29">
        <v>1361</v>
      </c>
      <c r="C45" s="138">
        <v>3881</v>
      </c>
      <c r="D45" s="207">
        <v>2.8515797207935298</v>
      </c>
      <c r="E45" s="205">
        <v>1337</v>
      </c>
      <c r="F45" s="206">
        <v>4217</v>
      </c>
      <c r="G45" s="207">
        <v>3.1540762902019401</v>
      </c>
      <c r="H45" s="208">
        <v>6093</v>
      </c>
      <c r="I45" s="209">
        <v>13710</v>
      </c>
      <c r="J45" s="207">
        <v>2.2501230920728701</v>
      </c>
      <c r="K45" s="208">
        <v>5145</v>
      </c>
      <c r="L45" s="210">
        <v>12838</v>
      </c>
      <c r="M45" s="207">
        <v>2.4952380952381001</v>
      </c>
      <c r="N45" s="211">
        <v>2943</v>
      </c>
      <c r="O45" s="210">
        <v>6615</v>
      </c>
      <c r="P45" s="207">
        <v>2.24770642201835</v>
      </c>
      <c r="Q45" s="211">
        <v>2282</v>
      </c>
      <c r="R45" s="210">
        <v>5022</v>
      </c>
      <c r="S45" s="207">
        <v>2.20070113935145</v>
      </c>
      <c r="T45" s="211">
        <v>646</v>
      </c>
      <c r="U45" s="210">
        <v>6491</v>
      </c>
      <c r="V45" s="207">
        <v>10.0479876160991</v>
      </c>
      <c r="W45" s="211">
        <v>3469</v>
      </c>
      <c r="X45" s="210">
        <v>9273</v>
      </c>
      <c r="Y45" s="207">
        <v>2.6731046411069501</v>
      </c>
      <c r="Z45" s="211">
        <v>3409</v>
      </c>
      <c r="AA45" s="210">
        <v>7960</v>
      </c>
      <c r="AB45" s="207">
        <v>2.3349955998826601</v>
      </c>
      <c r="AC45" s="211">
        <v>1358</v>
      </c>
      <c r="AD45" s="210">
        <v>3559</v>
      </c>
      <c r="AE45" s="207">
        <v>2.6207658321060401</v>
      </c>
      <c r="AF45" s="211">
        <v>1167</v>
      </c>
      <c r="AG45" s="210">
        <v>2278</v>
      </c>
      <c r="AH45" s="207">
        <v>1.95201371036847</v>
      </c>
      <c r="AI45" s="211">
        <v>315</v>
      </c>
      <c r="AJ45" s="210">
        <v>657</v>
      </c>
      <c r="AK45" s="207">
        <v>2.0857142857142899</v>
      </c>
      <c r="AL45" s="211">
        <v>912</v>
      </c>
      <c r="AM45" s="210">
        <v>3349</v>
      </c>
      <c r="AN45" s="207">
        <v>3.6721491228070202</v>
      </c>
      <c r="AO45" s="74">
        <f t="shared" si="0"/>
        <v>30437</v>
      </c>
      <c r="AP45" s="44">
        <f t="shared" si="0"/>
        <v>79850</v>
      </c>
      <c r="AQ45" s="38">
        <f t="shared" si="1"/>
        <v>2.623451719946118</v>
      </c>
    </row>
    <row r="46" spans="1:43" s="97" customFormat="1" x14ac:dyDescent="0.2">
      <c r="A46" s="238" t="s">
        <v>92</v>
      </c>
      <c r="B46" s="29">
        <v>416</v>
      </c>
      <c r="C46" s="138">
        <v>1392</v>
      </c>
      <c r="D46" s="207">
        <v>3.3461538461538498</v>
      </c>
      <c r="E46" s="205">
        <v>230</v>
      </c>
      <c r="F46" s="206">
        <v>723</v>
      </c>
      <c r="G46" s="207">
        <v>3.1434782608695699</v>
      </c>
      <c r="H46" s="208">
        <v>3807</v>
      </c>
      <c r="I46" s="209">
        <v>10579</v>
      </c>
      <c r="J46" s="207">
        <v>2.7788284738639399</v>
      </c>
      <c r="K46" s="208">
        <v>2431</v>
      </c>
      <c r="L46" s="210">
        <v>5332</v>
      </c>
      <c r="M46" s="207">
        <v>2.1933360756890199</v>
      </c>
      <c r="N46" s="211">
        <v>324</v>
      </c>
      <c r="O46" s="210">
        <v>827</v>
      </c>
      <c r="P46" s="207">
        <v>2.55246913580247</v>
      </c>
      <c r="Q46" s="211">
        <v>7227</v>
      </c>
      <c r="R46" s="210">
        <v>20033</v>
      </c>
      <c r="S46" s="207">
        <v>2.7719662377196599</v>
      </c>
      <c r="T46" s="211">
        <v>34</v>
      </c>
      <c r="U46" s="210">
        <v>77</v>
      </c>
      <c r="V46" s="207">
        <v>2.2647058823529398</v>
      </c>
      <c r="W46" s="211">
        <v>2224</v>
      </c>
      <c r="X46" s="210">
        <v>9534</v>
      </c>
      <c r="Y46" s="207">
        <v>4.28687050359712</v>
      </c>
      <c r="Z46" s="211">
        <v>6078</v>
      </c>
      <c r="AA46" s="210">
        <v>18644</v>
      </c>
      <c r="AB46" s="207">
        <v>3.0674564001316198</v>
      </c>
      <c r="AC46" s="211">
        <v>1122</v>
      </c>
      <c r="AD46" s="210">
        <v>5462</v>
      </c>
      <c r="AE46" s="207">
        <v>4.8680926916220999</v>
      </c>
      <c r="AF46" s="211">
        <v>1716</v>
      </c>
      <c r="AG46" s="210">
        <v>4264</v>
      </c>
      <c r="AH46" s="207">
        <v>2.4848484848484902</v>
      </c>
      <c r="AI46" s="211">
        <v>70</v>
      </c>
      <c r="AJ46" s="210">
        <v>186</v>
      </c>
      <c r="AK46" s="207">
        <v>2.6571428571428601</v>
      </c>
      <c r="AL46" s="211">
        <v>126</v>
      </c>
      <c r="AM46" s="210">
        <v>338</v>
      </c>
      <c r="AN46" s="207">
        <v>2.6825396825396801</v>
      </c>
      <c r="AO46" s="74">
        <f t="shared" si="0"/>
        <v>25805</v>
      </c>
      <c r="AP46" s="44">
        <f t="shared" si="0"/>
        <v>77391</v>
      </c>
      <c r="AQ46" s="38">
        <f t="shared" si="1"/>
        <v>2.999069947684557</v>
      </c>
    </row>
    <row r="47" spans="1:43" s="97" customFormat="1" x14ac:dyDescent="0.2">
      <c r="A47" s="238" t="s">
        <v>28</v>
      </c>
      <c r="B47" s="29">
        <v>1593</v>
      </c>
      <c r="C47" s="138">
        <v>6282</v>
      </c>
      <c r="D47" s="207">
        <v>3.94350282485876</v>
      </c>
      <c r="E47" s="205">
        <v>697</v>
      </c>
      <c r="F47" s="206">
        <v>1683</v>
      </c>
      <c r="G47" s="207">
        <v>2.4146341463414598</v>
      </c>
      <c r="H47" s="208">
        <v>12661</v>
      </c>
      <c r="I47" s="209">
        <v>21865</v>
      </c>
      <c r="J47" s="207">
        <v>1.72695679646157</v>
      </c>
      <c r="K47" s="208">
        <v>1451</v>
      </c>
      <c r="L47" s="210">
        <v>3247</v>
      </c>
      <c r="M47" s="207">
        <v>2.2377670572019301</v>
      </c>
      <c r="N47" s="211">
        <v>3389</v>
      </c>
      <c r="O47" s="210">
        <v>6787</v>
      </c>
      <c r="P47" s="207">
        <v>2.0026556506344102</v>
      </c>
      <c r="Q47" s="211">
        <v>2227</v>
      </c>
      <c r="R47" s="210">
        <v>5024</v>
      </c>
      <c r="S47" s="207">
        <v>2.2559497081275302</v>
      </c>
      <c r="T47" s="211">
        <v>462</v>
      </c>
      <c r="U47" s="210">
        <v>1336</v>
      </c>
      <c r="V47" s="207">
        <v>2.8917748917748902</v>
      </c>
      <c r="W47" s="211">
        <v>2224</v>
      </c>
      <c r="X47" s="210">
        <v>5987</v>
      </c>
      <c r="Y47" s="207">
        <v>2.6919964028777001</v>
      </c>
      <c r="Z47" s="211">
        <v>6980</v>
      </c>
      <c r="AA47" s="210">
        <v>14062</v>
      </c>
      <c r="AB47" s="207">
        <v>2.0146131805157599</v>
      </c>
      <c r="AC47" s="211">
        <v>737</v>
      </c>
      <c r="AD47" s="210">
        <v>2513</v>
      </c>
      <c r="AE47" s="207">
        <v>3.40976933514247</v>
      </c>
      <c r="AF47" s="211">
        <v>1374</v>
      </c>
      <c r="AG47" s="210">
        <v>2735</v>
      </c>
      <c r="AH47" s="207">
        <v>1.9905385735080099</v>
      </c>
      <c r="AI47" s="211">
        <v>569</v>
      </c>
      <c r="AJ47" s="210">
        <v>1006</v>
      </c>
      <c r="AK47" s="207">
        <v>1.76801405975395</v>
      </c>
      <c r="AL47" s="211">
        <v>880</v>
      </c>
      <c r="AM47" s="210">
        <v>2419</v>
      </c>
      <c r="AN47" s="207">
        <v>2.7488636363636401</v>
      </c>
      <c r="AO47" s="74">
        <f t="shared" si="0"/>
        <v>35244</v>
      </c>
      <c r="AP47" s="44">
        <f t="shared" si="0"/>
        <v>74946</v>
      </c>
      <c r="AQ47" s="38">
        <f t="shared" si="1"/>
        <v>2.1264896152536603</v>
      </c>
    </row>
    <row r="48" spans="1:43" s="97" customFormat="1" x14ac:dyDescent="0.2">
      <c r="A48" s="238" t="s">
        <v>68</v>
      </c>
      <c r="B48" s="29">
        <v>1599</v>
      </c>
      <c r="C48" s="138">
        <v>2117</v>
      </c>
      <c r="D48" s="207">
        <v>1.32395247029393</v>
      </c>
      <c r="E48" s="205">
        <v>208</v>
      </c>
      <c r="F48" s="206">
        <v>454</v>
      </c>
      <c r="G48" s="207">
        <v>2.1826923076923102</v>
      </c>
      <c r="H48" s="208">
        <v>16007</v>
      </c>
      <c r="I48" s="209">
        <v>28403</v>
      </c>
      <c r="J48" s="207">
        <v>1.77441119510214</v>
      </c>
      <c r="K48" s="208">
        <v>6228</v>
      </c>
      <c r="L48" s="210">
        <v>11318</v>
      </c>
      <c r="M48" s="207">
        <v>1.81727681438664</v>
      </c>
      <c r="N48" s="211">
        <v>871</v>
      </c>
      <c r="O48" s="210">
        <v>2390</v>
      </c>
      <c r="P48" s="207">
        <v>2.7439724454649799</v>
      </c>
      <c r="Q48" s="211">
        <v>6458</v>
      </c>
      <c r="R48" s="210">
        <v>10892</v>
      </c>
      <c r="S48" s="207">
        <v>1.68659027562713</v>
      </c>
      <c r="T48" s="211">
        <v>161</v>
      </c>
      <c r="U48" s="210">
        <v>313</v>
      </c>
      <c r="V48" s="207">
        <v>1.94409937888199</v>
      </c>
      <c r="W48" s="211">
        <v>2090</v>
      </c>
      <c r="X48" s="210">
        <v>3613</v>
      </c>
      <c r="Y48" s="207">
        <v>1.72870813397129</v>
      </c>
      <c r="Z48" s="211">
        <v>3338</v>
      </c>
      <c r="AA48" s="210">
        <v>8129</v>
      </c>
      <c r="AB48" s="207">
        <v>2.4352905931695599</v>
      </c>
      <c r="AC48" s="211">
        <v>2742</v>
      </c>
      <c r="AD48" s="210">
        <v>4331</v>
      </c>
      <c r="AE48" s="207">
        <v>1.5795040116703101</v>
      </c>
      <c r="AF48" s="211">
        <v>1150</v>
      </c>
      <c r="AG48" s="210">
        <v>1445</v>
      </c>
      <c r="AH48" s="207">
        <v>1.25652173913043</v>
      </c>
      <c r="AI48" s="211">
        <v>157</v>
      </c>
      <c r="AJ48" s="210">
        <v>247</v>
      </c>
      <c r="AK48" s="207">
        <v>1.57324840764331</v>
      </c>
      <c r="AL48" s="211">
        <v>207</v>
      </c>
      <c r="AM48" s="210">
        <v>434</v>
      </c>
      <c r="AN48" s="207">
        <v>2.09661835748792</v>
      </c>
      <c r="AO48" s="74">
        <f t="shared" si="0"/>
        <v>41216</v>
      </c>
      <c r="AP48" s="44">
        <f t="shared" si="0"/>
        <v>74086</v>
      </c>
      <c r="AQ48" s="38">
        <f t="shared" si="1"/>
        <v>1.7975058229813665</v>
      </c>
    </row>
    <row r="49" spans="1:43" s="97" customFormat="1" x14ac:dyDescent="0.2">
      <c r="A49" s="238" t="s">
        <v>49</v>
      </c>
      <c r="B49" s="29">
        <v>2438</v>
      </c>
      <c r="C49" s="138">
        <v>5464</v>
      </c>
      <c r="D49" s="207">
        <v>2.2411812961443802</v>
      </c>
      <c r="E49" s="205">
        <v>841</v>
      </c>
      <c r="F49" s="206">
        <v>3397</v>
      </c>
      <c r="G49" s="207">
        <v>4.0392390011890598</v>
      </c>
      <c r="H49" s="208">
        <v>8501</v>
      </c>
      <c r="I49" s="209">
        <v>19775</v>
      </c>
      <c r="J49" s="207">
        <v>2.32619691800965</v>
      </c>
      <c r="K49" s="208">
        <v>1965</v>
      </c>
      <c r="L49" s="210">
        <v>5074</v>
      </c>
      <c r="M49" s="207">
        <v>2.5821882951653898</v>
      </c>
      <c r="N49" s="211">
        <v>2429</v>
      </c>
      <c r="O49" s="210">
        <v>5292</v>
      </c>
      <c r="P49" s="207">
        <v>2.17867435158501</v>
      </c>
      <c r="Q49" s="211">
        <v>2530</v>
      </c>
      <c r="R49" s="210">
        <v>5728</v>
      </c>
      <c r="S49" s="207">
        <v>2.2640316205533599</v>
      </c>
      <c r="T49" s="211">
        <v>562</v>
      </c>
      <c r="U49" s="210">
        <v>1716</v>
      </c>
      <c r="V49" s="207">
        <v>3.0533807829181501</v>
      </c>
      <c r="W49" s="211">
        <v>2606</v>
      </c>
      <c r="X49" s="210">
        <v>5807</v>
      </c>
      <c r="Y49" s="207">
        <v>2.2283192632386801</v>
      </c>
      <c r="Z49" s="211">
        <v>4181</v>
      </c>
      <c r="AA49" s="210">
        <v>9878</v>
      </c>
      <c r="AB49" s="207">
        <v>2.3625926811767499</v>
      </c>
      <c r="AC49" s="211">
        <v>1843</v>
      </c>
      <c r="AD49" s="210">
        <v>4479</v>
      </c>
      <c r="AE49" s="207">
        <v>2.43027672273467</v>
      </c>
      <c r="AF49" s="211">
        <v>2141</v>
      </c>
      <c r="AG49" s="210">
        <v>4240</v>
      </c>
      <c r="AH49" s="207">
        <v>1.98038299859879</v>
      </c>
      <c r="AI49" s="211">
        <v>328</v>
      </c>
      <c r="AJ49" s="210">
        <v>864</v>
      </c>
      <c r="AK49" s="207">
        <v>2.6341463414634099</v>
      </c>
      <c r="AL49" s="211">
        <v>618</v>
      </c>
      <c r="AM49" s="210">
        <v>1829</v>
      </c>
      <c r="AN49" s="207">
        <v>2.95954692556634</v>
      </c>
      <c r="AO49" s="74">
        <f t="shared" si="0"/>
        <v>30983</v>
      </c>
      <c r="AP49" s="44">
        <f t="shared" si="0"/>
        <v>73543</v>
      </c>
      <c r="AQ49" s="38">
        <f t="shared" si="1"/>
        <v>2.3736565213181424</v>
      </c>
    </row>
    <row r="50" spans="1:43" s="97" customFormat="1" x14ac:dyDescent="0.2">
      <c r="A50" s="238" t="s">
        <v>51</v>
      </c>
      <c r="B50" s="29">
        <v>553</v>
      </c>
      <c r="C50" s="138">
        <v>1938</v>
      </c>
      <c r="D50" s="207">
        <v>3.5045207956600399</v>
      </c>
      <c r="E50" s="205">
        <v>321</v>
      </c>
      <c r="F50" s="206">
        <v>1044</v>
      </c>
      <c r="G50" s="207">
        <v>3.2523364485981299</v>
      </c>
      <c r="H50" s="208">
        <v>6234</v>
      </c>
      <c r="I50" s="209">
        <v>14193</v>
      </c>
      <c r="J50" s="207">
        <v>2.2767083734360001</v>
      </c>
      <c r="K50" s="208">
        <v>2236</v>
      </c>
      <c r="L50" s="210">
        <v>3719</v>
      </c>
      <c r="M50" s="207">
        <v>1.66323792486583</v>
      </c>
      <c r="N50" s="211">
        <v>1024</v>
      </c>
      <c r="O50" s="210">
        <v>2483</v>
      </c>
      <c r="P50" s="207">
        <v>2.4248046875</v>
      </c>
      <c r="Q50" s="211">
        <v>2832</v>
      </c>
      <c r="R50" s="210">
        <v>6968</v>
      </c>
      <c r="S50" s="207">
        <v>2.4604519774011302</v>
      </c>
      <c r="T50" s="211">
        <v>244</v>
      </c>
      <c r="U50" s="210">
        <v>651</v>
      </c>
      <c r="V50" s="207">
        <v>2.66803278688525</v>
      </c>
      <c r="W50" s="211">
        <v>2460</v>
      </c>
      <c r="X50" s="210">
        <v>7343</v>
      </c>
      <c r="Y50" s="207">
        <v>2.9849593495934998</v>
      </c>
      <c r="Z50" s="211">
        <v>9390</v>
      </c>
      <c r="AA50" s="210">
        <v>26181</v>
      </c>
      <c r="AB50" s="207">
        <v>2.7881789137380202</v>
      </c>
      <c r="AC50" s="211">
        <v>791</v>
      </c>
      <c r="AD50" s="210">
        <v>2842</v>
      </c>
      <c r="AE50" s="207">
        <v>3.5929203539822998</v>
      </c>
      <c r="AF50" s="211">
        <v>1824</v>
      </c>
      <c r="AG50" s="210">
        <v>3844</v>
      </c>
      <c r="AH50" s="207">
        <v>2.1074561403508798</v>
      </c>
      <c r="AI50" s="211">
        <v>120</v>
      </c>
      <c r="AJ50" s="210">
        <v>198</v>
      </c>
      <c r="AK50" s="207">
        <v>1.65</v>
      </c>
      <c r="AL50" s="211">
        <v>349</v>
      </c>
      <c r="AM50" s="210">
        <v>677</v>
      </c>
      <c r="AN50" s="207">
        <v>1.93982808022923</v>
      </c>
      <c r="AO50" s="74">
        <f t="shared" si="0"/>
        <v>28378</v>
      </c>
      <c r="AP50" s="44">
        <f t="shared" si="0"/>
        <v>72081</v>
      </c>
      <c r="AQ50" s="38">
        <f t="shared" si="1"/>
        <v>2.5400310099372754</v>
      </c>
    </row>
    <row r="51" spans="1:43" s="97" customFormat="1" x14ac:dyDescent="0.2">
      <c r="A51" s="238" t="s">
        <v>40</v>
      </c>
      <c r="B51" s="29">
        <v>1006</v>
      </c>
      <c r="C51" s="138">
        <v>3039</v>
      </c>
      <c r="D51" s="207">
        <v>3.0208747514910499</v>
      </c>
      <c r="E51" s="205">
        <v>637</v>
      </c>
      <c r="F51" s="206">
        <v>1432</v>
      </c>
      <c r="G51" s="207">
        <v>2.2480376766091101</v>
      </c>
      <c r="H51" s="208">
        <v>10226</v>
      </c>
      <c r="I51" s="209">
        <v>19839</v>
      </c>
      <c r="J51" s="207">
        <v>1.9400547623704301</v>
      </c>
      <c r="K51" s="208">
        <v>2027</v>
      </c>
      <c r="L51" s="210">
        <v>4330</v>
      </c>
      <c r="M51" s="207">
        <v>2.1361618154908699</v>
      </c>
      <c r="N51" s="211">
        <v>2953</v>
      </c>
      <c r="O51" s="210">
        <v>6332</v>
      </c>
      <c r="P51" s="207">
        <v>2.1442600745005098</v>
      </c>
      <c r="Q51" s="211">
        <v>2440</v>
      </c>
      <c r="R51" s="210">
        <v>6280</v>
      </c>
      <c r="S51" s="207">
        <v>2.57377049180328</v>
      </c>
      <c r="T51" s="211">
        <v>963</v>
      </c>
      <c r="U51" s="210">
        <v>3464</v>
      </c>
      <c r="V51" s="207">
        <v>3.5970924195223302</v>
      </c>
      <c r="W51" s="211">
        <v>2764</v>
      </c>
      <c r="X51" s="210">
        <v>6977</v>
      </c>
      <c r="Y51" s="207">
        <v>2.5242402315484802</v>
      </c>
      <c r="Z51" s="211">
        <v>5591</v>
      </c>
      <c r="AA51" s="210">
        <v>10816</v>
      </c>
      <c r="AB51" s="207">
        <v>1.9345376497943101</v>
      </c>
      <c r="AC51" s="211">
        <v>1963</v>
      </c>
      <c r="AD51" s="210">
        <v>5082</v>
      </c>
      <c r="AE51" s="207">
        <v>2.5888945491594502</v>
      </c>
      <c r="AF51" s="211">
        <v>934</v>
      </c>
      <c r="AG51" s="210">
        <v>2016</v>
      </c>
      <c r="AH51" s="207">
        <v>2.1584582441113498</v>
      </c>
      <c r="AI51" s="211">
        <v>158</v>
      </c>
      <c r="AJ51" s="210">
        <v>309</v>
      </c>
      <c r="AK51" s="207">
        <v>1.95569620253165</v>
      </c>
      <c r="AL51" s="211">
        <v>325</v>
      </c>
      <c r="AM51" s="210">
        <v>653</v>
      </c>
      <c r="AN51" s="207">
        <v>2.0092307692307698</v>
      </c>
      <c r="AO51" s="74">
        <f t="shared" si="0"/>
        <v>31987</v>
      </c>
      <c r="AP51" s="44">
        <f t="shared" si="0"/>
        <v>70569</v>
      </c>
      <c r="AQ51" s="38">
        <f t="shared" si="1"/>
        <v>2.2061775096132803</v>
      </c>
    </row>
    <row r="52" spans="1:43" s="97" customFormat="1" x14ac:dyDescent="0.2">
      <c r="A52" s="238" t="s">
        <v>56</v>
      </c>
      <c r="B52" s="29">
        <v>918</v>
      </c>
      <c r="C52" s="138">
        <v>2061</v>
      </c>
      <c r="D52" s="207">
        <v>2.2450980392156898</v>
      </c>
      <c r="E52" s="205">
        <v>351</v>
      </c>
      <c r="F52" s="206">
        <v>920</v>
      </c>
      <c r="G52" s="207">
        <v>2.6210826210826199</v>
      </c>
      <c r="H52" s="208">
        <v>10568</v>
      </c>
      <c r="I52" s="209">
        <v>19932</v>
      </c>
      <c r="J52" s="207">
        <v>1.8860711582134699</v>
      </c>
      <c r="K52" s="208">
        <v>3328</v>
      </c>
      <c r="L52" s="210">
        <v>5351</v>
      </c>
      <c r="M52" s="207">
        <v>1.60787259615385</v>
      </c>
      <c r="N52" s="211">
        <v>1155</v>
      </c>
      <c r="O52" s="210">
        <v>2578</v>
      </c>
      <c r="P52" s="207">
        <v>2.23203463203463</v>
      </c>
      <c r="Q52" s="211">
        <v>3753</v>
      </c>
      <c r="R52" s="210">
        <v>7210</v>
      </c>
      <c r="S52" s="207">
        <v>1.9211297628563799</v>
      </c>
      <c r="T52" s="211">
        <v>172</v>
      </c>
      <c r="U52" s="210">
        <v>444</v>
      </c>
      <c r="V52" s="207">
        <v>2.5813953488372099</v>
      </c>
      <c r="W52" s="211">
        <v>1992</v>
      </c>
      <c r="X52" s="210">
        <v>5407</v>
      </c>
      <c r="Y52" s="207">
        <v>2.7143574297188802</v>
      </c>
      <c r="Z52" s="211">
        <v>6577</v>
      </c>
      <c r="AA52" s="210">
        <v>18798</v>
      </c>
      <c r="AB52" s="207">
        <v>2.8581420100349701</v>
      </c>
      <c r="AC52" s="211">
        <v>1146</v>
      </c>
      <c r="AD52" s="210">
        <v>3518</v>
      </c>
      <c r="AE52" s="207">
        <v>3.0698080279232101</v>
      </c>
      <c r="AF52" s="211">
        <v>1338</v>
      </c>
      <c r="AG52" s="210">
        <v>2740</v>
      </c>
      <c r="AH52" s="207">
        <v>2.0478325859491799</v>
      </c>
      <c r="AI52" s="211">
        <v>233</v>
      </c>
      <c r="AJ52" s="210">
        <v>440</v>
      </c>
      <c r="AK52" s="207">
        <v>1.8884120171673799</v>
      </c>
      <c r="AL52" s="211">
        <v>126</v>
      </c>
      <c r="AM52" s="210">
        <v>267</v>
      </c>
      <c r="AN52" s="207">
        <v>2.11904761904762</v>
      </c>
      <c r="AO52" s="74">
        <f t="shared" si="0"/>
        <v>31657</v>
      </c>
      <c r="AP52" s="44">
        <f t="shared" si="0"/>
        <v>69666</v>
      </c>
      <c r="AQ52" s="38">
        <f t="shared" si="1"/>
        <v>2.2006507249581451</v>
      </c>
    </row>
    <row r="53" spans="1:43" s="97" customFormat="1" x14ac:dyDescent="0.2">
      <c r="A53" s="238" t="s">
        <v>45</v>
      </c>
      <c r="B53" s="29">
        <v>2503</v>
      </c>
      <c r="C53" s="138">
        <v>7604</v>
      </c>
      <c r="D53" s="207">
        <v>3.0379544546544102</v>
      </c>
      <c r="E53" s="205">
        <v>955</v>
      </c>
      <c r="F53" s="206">
        <v>1922</v>
      </c>
      <c r="G53" s="207">
        <v>2.0125654450261798</v>
      </c>
      <c r="H53" s="208">
        <v>7756</v>
      </c>
      <c r="I53" s="209">
        <v>15213</v>
      </c>
      <c r="J53" s="207">
        <v>1.96144920061888</v>
      </c>
      <c r="K53" s="208">
        <v>2047</v>
      </c>
      <c r="L53" s="210">
        <v>4602</v>
      </c>
      <c r="M53" s="207">
        <v>2.24816805080606</v>
      </c>
      <c r="N53" s="211">
        <v>1219</v>
      </c>
      <c r="O53" s="210">
        <v>2669</v>
      </c>
      <c r="P53" s="207">
        <v>2.1894995898277299</v>
      </c>
      <c r="Q53" s="211">
        <v>3197</v>
      </c>
      <c r="R53" s="210">
        <v>8321</v>
      </c>
      <c r="S53" s="207">
        <v>2.60275258054426</v>
      </c>
      <c r="T53" s="211">
        <v>468</v>
      </c>
      <c r="U53" s="210">
        <v>1297</v>
      </c>
      <c r="V53" s="207">
        <v>2.77136752136752</v>
      </c>
      <c r="W53" s="211">
        <v>1907</v>
      </c>
      <c r="X53" s="210">
        <v>4012</v>
      </c>
      <c r="Y53" s="207">
        <v>2.10382800209754</v>
      </c>
      <c r="Z53" s="211">
        <v>4604</v>
      </c>
      <c r="AA53" s="210">
        <v>10269</v>
      </c>
      <c r="AB53" s="207">
        <v>2.23045178105995</v>
      </c>
      <c r="AC53" s="211">
        <v>1909</v>
      </c>
      <c r="AD53" s="210">
        <v>5436</v>
      </c>
      <c r="AE53" s="207">
        <v>2.8475641697223701</v>
      </c>
      <c r="AF53" s="211">
        <v>1199</v>
      </c>
      <c r="AG53" s="210">
        <v>2269</v>
      </c>
      <c r="AH53" s="207">
        <v>1.89241034195163</v>
      </c>
      <c r="AI53" s="211">
        <v>192</v>
      </c>
      <c r="AJ53" s="210">
        <v>391</v>
      </c>
      <c r="AK53" s="207">
        <v>2.0364583333333299</v>
      </c>
      <c r="AL53" s="211">
        <v>483</v>
      </c>
      <c r="AM53" s="210">
        <v>969</v>
      </c>
      <c r="AN53" s="207">
        <v>2.00621118012422</v>
      </c>
      <c r="AO53" s="74">
        <f t="shared" si="0"/>
        <v>28439</v>
      </c>
      <c r="AP53" s="44">
        <f t="shared" si="0"/>
        <v>64974</v>
      </c>
      <c r="AQ53" s="38">
        <f t="shared" si="1"/>
        <v>2.2846794894335245</v>
      </c>
    </row>
    <row r="54" spans="1:43" s="97" customFormat="1" x14ac:dyDescent="0.2">
      <c r="A54" s="238" t="s">
        <v>42</v>
      </c>
      <c r="B54" s="29">
        <v>1259</v>
      </c>
      <c r="C54" s="138">
        <v>5798</v>
      </c>
      <c r="D54" s="207">
        <v>4.6052422557585402</v>
      </c>
      <c r="E54" s="205">
        <v>880</v>
      </c>
      <c r="F54" s="206">
        <v>2446</v>
      </c>
      <c r="G54" s="207">
        <v>2.7795454545454499</v>
      </c>
      <c r="H54" s="208">
        <v>6529</v>
      </c>
      <c r="I54" s="209">
        <v>13100</v>
      </c>
      <c r="J54" s="207">
        <v>2.0064328381069099</v>
      </c>
      <c r="K54" s="208">
        <v>2037</v>
      </c>
      <c r="L54" s="210">
        <v>4754</v>
      </c>
      <c r="M54" s="207">
        <v>2.3338242513500198</v>
      </c>
      <c r="N54" s="211">
        <v>897</v>
      </c>
      <c r="O54" s="210">
        <v>2369</v>
      </c>
      <c r="P54" s="207">
        <v>2.6410256410256401</v>
      </c>
      <c r="Q54" s="211">
        <v>1631</v>
      </c>
      <c r="R54" s="210">
        <v>3555</v>
      </c>
      <c r="S54" s="207">
        <v>2.1796443899448201</v>
      </c>
      <c r="T54" s="211">
        <v>188</v>
      </c>
      <c r="U54" s="210">
        <v>929</v>
      </c>
      <c r="V54" s="207">
        <v>4.9414893617021303</v>
      </c>
      <c r="W54" s="211">
        <v>1802</v>
      </c>
      <c r="X54" s="210">
        <v>4264</v>
      </c>
      <c r="Y54" s="207">
        <v>2.3662597114317401</v>
      </c>
      <c r="Z54" s="211">
        <v>5733</v>
      </c>
      <c r="AA54" s="210">
        <v>11932</v>
      </c>
      <c r="AB54" s="207">
        <v>2.0812837955695098</v>
      </c>
      <c r="AC54" s="211">
        <v>1211</v>
      </c>
      <c r="AD54" s="210">
        <v>4534</v>
      </c>
      <c r="AE54" s="207">
        <v>3.7440132122213101</v>
      </c>
      <c r="AF54" s="211">
        <v>1887</v>
      </c>
      <c r="AG54" s="210">
        <v>4489</v>
      </c>
      <c r="AH54" s="207">
        <v>2.3789083200847898</v>
      </c>
      <c r="AI54" s="211">
        <v>577</v>
      </c>
      <c r="AJ54" s="210">
        <v>783</v>
      </c>
      <c r="AK54" s="207">
        <v>1.3570190641247799</v>
      </c>
      <c r="AL54" s="211">
        <v>393</v>
      </c>
      <c r="AM54" s="210">
        <v>595</v>
      </c>
      <c r="AN54" s="207">
        <v>1.5139949109414801</v>
      </c>
      <c r="AO54" s="74">
        <f t="shared" si="0"/>
        <v>25024</v>
      </c>
      <c r="AP54" s="44">
        <f t="shared" si="0"/>
        <v>59548</v>
      </c>
      <c r="AQ54" s="38">
        <f t="shared" si="1"/>
        <v>2.3796355498721229</v>
      </c>
    </row>
    <row r="55" spans="1:43" s="97" customFormat="1" x14ac:dyDescent="0.2">
      <c r="A55" s="238" t="s">
        <v>63</v>
      </c>
      <c r="B55" s="29">
        <v>812</v>
      </c>
      <c r="C55" s="138">
        <v>1300</v>
      </c>
      <c r="D55" s="207">
        <v>1.6009852216748801</v>
      </c>
      <c r="E55" s="205">
        <v>344</v>
      </c>
      <c r="F55" s="206">
        <v>1324</v>
      </c>
      <c r="G55" s="207">
        <v>3.8488372093023302</v>
      </c>
      <c r="H55" s="208">
        <v>7975</v>
      </c>
      <c r="I55" s="209">
        <v>14973</v>
      </c>
      <c r="J55" s="207">
        <v>1.8774921630093999</v>
      </c>
      <c r="K55" s="208">
        <v>7095</v>
      </c>
      <c r="L55" s="210">
        <v>10853</v>
      </c>
      <c r="M55" s="207">
        <v>1.5296687808315701</v>
      </c>
      <c r="N55" s="211">
        <v>1257</v>
      </c>
      <c r="O55" s="210">
        <v>3121</v>
      </c>
      <c r="P55" s="207">
        <v>2.4828957836117702</v>
      </c>
      <c r="Q55" s="211">
        <v>5817</v>
      </c>
      <c r="R55" s="210">
        <v>10252</v>
      </c>
      <c r="S55" s="207">
        <v>1.76242049166237</v>
      </c>
      <c r="T55" s="211">
        <v>142</v>
      </c>
      <c r="U55" s="210">
        <v>719</v>
      </c>
      <c r="V55" s="207">
        <v>5.0633802816901401</v>
      </c>
      <c r="W55" s="211">
        <v>1501</v>
      </c>
      <c r="X55" s="210">
        <v>3107</v>
      </c>
      <c r="Y55" s="207">
        <v>2.06995336442372</v>
      </c>
      <c r="Z55" s="211">
        <v>2963</v>
      </c>
      <c r="AA55" s="210">
        <v>6885</v>
      </c>
      <c r="AB55" s="207">
        <v>2.3236584542693199</v>
      </c>
      <c r="AC55" s="211">
        <v>2503</v>
      </c>
      <c r="AD55" s="210">
        <v>4407</v>
      </c>
      <c r="AE55" s="207">
        <v>1.7606871753895299</v>
      </c>
      <c r="AF55" s="211">
        <v>686</v>
      </c>
      <c r="AG55" s="210">
        <v>1217</v>
      </c>
      <c r="AH55" s="207">
        <v>1.77405247813411</v>
      </c>
      <c r="AI55" s="211">
        <v>132</v>
      </c>
      <c r="AJ55" s="210">
        <v>149</v>
      </c>
      <c r="AK55" s="207">
        <v>1.12878787878788</v>
      </c>
      <c r="AL55" s="211">
        <v>640</v>
      </c>
      <c r="AM55" s="210">
        <v>1155</v>
      </c>
      <c r="AN55" s="207">
        <v>1.8046875</v>
      </c>
      <c r="AO55" s="74">
        <f t="shared" si="0"/>
        <v>31867</v>
      </c>
      <c r="AP55" s="44">
        <f t="shared" si="0"/>
        <v>59462</v>
      </c>
      <c r="AQ55" s="38">
        <f t="shared" si="1"/>
        <v>1.8659428248658487</v>
      </c>
    </row>
    <row r="56" spans="1:43" s="97" customFormat="1" x14ac:dyDescent="0.2">
      <c r="A56" s="238" t="s">
        <v>32</v>
      </c>
      <c r="B56" s="29">
        <v>1219</v>
      </c>
      <c r="C56" s="138">
        <v>3983</v>
      </c>
      <c r="D56" s="207">
        <v>3.2674323215750598</v>
      </c>
      <c r="E56" s="205">
        <v>460</v>
      </c>
      <c r="F56" s="206">
        <v>1155</v>
      </c>
      <c r="G56" s="207">
        <v>2.5108695652173898</v>
      </c>
      <c r="H56" s="208">
        <v>8039</v>
      </c>
      <c r="I56" s="209">
        <v>16497</v>
      </c>
      <c r="J56" s="207">
        <v>2.0521209105610101</v>
      </c>
      <c r="K56" s="208">
        <v>1146</v>
      </c>
      <c r="L56" s="210">
        <v>2150</v>
      </c>
      <c r="M56" s="207">
        <v>1.8760907504363</v>
      </c>
      <c r="N56" s="211">
        <v>1567</v>
      </c>
      <c r="O56" s="210">
        <v>3562</v>
      </c>
      <c r="P56" s="207">
        <v>2.2731333758774701</v>
      </c>
      <c r="Q56" s="211">
        <v>1281</v>
      </c>
      <c r="R56" s="210">
        <v>3214</v>
      </c>
      <c r="S56" s="207">
        <v>2.5089773614363802</v>
      </c>
      <c r="T56" s="211">
        <v>209</v>
      </c>
      <c r="U56" s="210">
        <v>543</v>
      </c>
      <c r="V56" s="207">
        <v>2.59808612440191</v>
      </c>
      <c r="W56" s="211">
        <v>2603</v>
      </c>
      <c r="X56" s="210">
        <v>6538</v>
      </c>
      <c r="Y56" s="207">
        <v>2.5117172493276998</v>
      </c>
      <c r="Z56" s="211">
        <v>5783</v>
      </c>
      <c r="AA56" s="210">
        <v>13569</v>
      </c>
      <c r="AB56" s="207">
        <v>2.3463600207504798</v>
      </c>
      <c r="AC56" s="211">
        <v>622</v>
      </c>
      <c r="AD56" s="210">
        <v>2508</v>
      </c>
      <c r="AE56" s="207">
        <v>4.0321543408360103</v>
      </c>
      <c r="AF56" s="211">
        <v>1199</v>
      </c>
      <c r="AG56" s="210">
        <v>2386</v>
      </c>
      <c r="AH56" s="207">
        <v>1.98999165971643</v>
      </c>
      <c r="AI56" s="211">
        <v>151</v>
      </c>
      <c r="AJ56" s="210">
        <v>339</v>
      </c>
      <c r="AK56" s="207">
        <v>2.2450331125827798</v>
      </c>
      <c r="AL56" s="211">
        <v>252</v>
      </c>
      <c r="AM56" s="210">
        <v>1242</v>
      </c>
      <c r="AN56" s="207">
        <v>4.9285714285714297</v>
      </c>
      <c r="AO56" s="74">
        <f t="shared" si="0"/>
        <v>24531</v>
      </c>
      <c r="AP56" s="44">
        <f t="shared" si="0"/>
        <v>57686</v>
      </c>
      <c r="AQ56" s="38">
        <f t="shared" si="1"/>
        <v>2.3515551750845867</v>
      </c>
    </row>
    <row r="57" spans="1:43" s="97" customFormat="1" x14ac:dyDescent="0.2">
      <c r="A57" s="238" t="s">
        <v>89</v>
      </c>
      <c r="B57" s="29">
        <v>555</v>
      </c>
      <c r="C57" s="138">
        <v>1347</v>
      </c>
      <c r="D57" s="207">
        <v>2.4270270270270302</v>
      </c>
      <c r="E57" s="205">
        <v>323</v>
      </c>
      <c r="F57" s="206">
        <v>660</v>
      </c>
      <c r="G57" s="207">
        <v>2.0433436532507701</v>
      </c>
      <c r="H57" s="208">
        <v>6605</v>
      </c>
      <c r="I57" s="209">
        <v>12181</v>
      </c>
      <c r="J57" s="207">
        <v>1.8442089326268001</v>
      </c>
      <c r="K57" s="208">
        <v>1218</v>
      </c>
      <c r="L57" s="210">
        <v>2112</v>
      </c>
      <c r="M57" s="207">
        <v>1.73399014778325</v>
      </c>
      <c r="N57" s="211">
        <v>942</v>
      </c>
      <c r="O57" s="210">
        <v>2471</v>
      </c>
      <c r="P57" s="207">
        <v>2.62314225053079</v>
      </c>
      <c r="Q57" s="211">
        <v>9495</v>
      </c>
      <c r="R57" s="210">
        <v>13127</v>
      </c>
      <c r="S57" s="207">
        <v>1.38251711427067</v>
      </c>
      <c r="T57" s="211">
        <v>160</v>
      </c>
      <c r="U57" s="210">
        <v>377</v>
      </c>
      <c r="V57" s="207">
        <v>2.3562500000000002</v>
      </c>
      <c r="W57" s="211">
        <v>1256</v>
      </c>
      <c r="X57" s="210">
        <v>3518</v>
      </c>
      <c r="Y57" s="207">
        <v>2.8009554140127402</v>
      </c>
      <c r="Z57" s="211">
        <v>4987</v>
      </c>
      <c r="AA57" s="210">
        <v>15795</v>
      </c>
      <c r="AB57" s="207">
        <v>3.16723481050732</v>
      </c>
      <c r="AC57" s="211">
        <v>942</v>
      </c>
      <c r="AD57" s="210">
        <v>2353</v>
      </c>
      <c r="AE57" s="207">
        <v>2.4978768577494699</v>
      </c>
      <c r="AF57" s="211">
        <v>892</v>
      </c>
      <c r="AG57" s="210">
        <v>1672</v>
      </c>
      <c r="AH57" s="207">
        <v>1.8744394618834099</v>
      </c>
      <c r="AI57" s="211">
        <v>62</v>
      </c>
      <c r="AJ57" s="210">
        <v>125</v>
      </c>
      <c r="AK57" s="207">
        <v>2.0161290322580601</v>
      </c>
      <c r="AL57" s="211">
        <v>120</v>
      </c>
      <c r="AM57" s="210">
        <v>263</v>
      </c>
      <c r="AN57" s="207">
        <v>2.19166666666667</v>
      </c>
      <c r="AO57" s="74">
        <f t="shared" si="0"/>
        <v>27557</v>
      </c>
      <c r="AP57" s="44">
        <f t="shared" si="0"/>
        <v>56001</v>
      </c>
      <c r="AQ57" s="38">
        <f t="shared" si="1"/>
        <v>2.0321878288638096</v>
      </c>
    </row>
    <row r="58" spans="1:43" s="97" customFormat="1" x14ac:dyDescent="0.2">
      <c r="A58" s="238" t="s">
        <v>90</v>
      </c>
      <c r="B58" s="29">
        <v>657</v>
      </c>
      <c r="C58" s="138">
        <v>1455</v>
      </c>
      <c r="D58" s="207">
        <v>2.2146118721461199</v>
      </c>
      <c r="E58" s="205">
        <v>172</v>
      </c>
      <c r="F58" s="206">
        <v>531</v>
      </c>
      <c r="G58" s="207">
        <v>3.0872093023255802</v>
      </c>
      <c r="H58" s="208">
        <v>9912</v>
      </c>
      <c r="I58" s="209">
        <v>17886</v>
      </c>
      <c r="J58" s="207">
        <v>1.8044794188861999</v>
      </c>
      <c r="K58" s="208">
        <v>2527</v>
      </c>
      <c r="L58" s="210">
        <v>4425</v>
      </c>
      <c r="M58" s="207">
        <v>1.7510882469331199</v>
      </c>
      <c r="N58" s="211">
        <v>1081</v>
      </c>
      <c r="O58" s="210">
        <v>2539</v>
      </c>
      <c r="P58" s="207">
        <v>2.3487511563367298</v>
      </c>
      <c r="Q58" s="211">
        <v>3159</v>
      </c>
      <c r="R58" s="210">
        <v>5540</v>
      </c>
      <c r="S58" s="207">
        <v>1.75371953149731</v>
      </c>
      <c r="T58" s="211">
        <v>172</v>
      </c>
      <c r="U58" s="210">
        <v>413</v>
      </c>
      <c r="V58" s="207">
        <v>2.4011627906976698</v>
      </c>
      <c r="W58" s="211">
        <v>1920</v>
      </c>
      <c r="X58" s="210">
        <v>4960</v>
      </c>
      <c r="Y58" s="207">
        <v>2.5833333333333299</v>
      </c>
      <c r="Z58" s="211">
        <v>4721</v>
      </c>
      <c r="AA58" s="210">
        <v>11015</v>
      </c>
      <c r="AB58" s="207">
        <v>2.3331921203134902</v>
      </c>
      <c r="AC58" s="211">
        <v>779</v>
      </c>
      <c r="AD58" s="210">
        <v>1659</v>
      </c>
      <c r="AE58" s="207">
        <v>2.1296534017971802</v>
      </c>
      <c r="AF58" s="211">
        <v>754</v>
      </c>
      <c r="AG58" s="210">
        <v>1501</v>
      </c>
      <c r="AH58" s="207">
        <v>1.99071618037135</v>
      </c>
      <c r="AI58" s="211">
        <v>241</v>
      </c>
      <c r="AJ58" s="210">
        <v>451</v>
      </c>
      <c r="AK58" s="207">
        <v>1.87136929460581</v>
      </c>
      <c r="AL58" s="211">
        <v>239</v>
      </c>
      <c r="AM58" s="210">
        <v>477</v>
      </c>
      <c r="AN58" s="207">
        <v>1.99581589958159</v>
      </c>
      <c r="AO58" s="74">
        <f t="shared" si="0"/>
        <v>26334</v>
      </c>
      <c r="AP58" s="44">
        <f t="shared" si="0"/>
        <v>52852</v>
      </c>
      <c r="AQ58" s="38">
        <f t="shared" si="1"/>
        <v>2.0069871648819015</v>
      </c>
    </row>
    <row r="59" spans="1:43" s="97" customFormat="1" x14ac:dyDescent="0.2">
      <c r="A59" s="238" t="s">
        <v>39</v>
      </c>
      <c r="B59" s="29">
        <v>1141</v>
      </c>
      <c r="C59" s="138">
        <v>3988</v>
      </c>
      <c r="D59" s="207">
        <v>3.4951796669588102</v>
      </c>
      <c r="E59" s="205">
        <v>302</v>
      </c>
      <c r="F59" s="206">
        <v>855</v>
      </c>
      <c r="G59" s="207">
        <v>2.8311258278145699</v>
      </c>
      <c r="H59" s="208">
        <v>4619</v>
      </c>
      <c r="I59" s="209">
        <v>9905</v>
      </c>
      <c r="J59" s="207">
        <v>2.1444035505520702</v>
      </c>
      <c r="K59" s="208">
        <v>1434</v>
      </c>
      <c r="L59" s="210">
        <v>3431</v>
      </c>
      <c r="M59" s="207">
        <v>2.3926080892608099</v>
      </c>
      <c r="N59" s="211">
        <v>755</v>
      </c>
      <c r="O59" s="210">
        <v>2160</v>
      </c>
      <c r="P59" s="207">
        <v>2.8609271523178799</v>
      </c>
      <c r="Q59" s="211">
        <v>1999</v>
      </c>
      <c r="R59" s="210">
        <v>5306</v>
      </c>
      <c r="S59" s="207">
        <v>2.6543271635817902</v>
      </c>
      <c r="T59" s="211">
        <v>109</v>
      </c>
      <c r="U59" s="210">
        <v>375</v>
      </c>
      <c r="V59" s="207">
        <v>3.4403669724770598</v>
      </c>
      <c r="W59" s="211">
        <v>1051</v>
      </c>
      <c r="X59" s="210">
        <v>3432</v>
      </c>
      <c r="Y59" s="207">
        <v>3.2654614652711702</v>
      </c>
      <c r="Z59" s="211">
        <v>4087</v>
      </c>
      <c r="AA59" s="210">
        <v>12267</v>
      </c>
      <c r="AB59" s="207">
        <v>3.0014680694886202</v>
      </c>
      <c r="AC59" s="211">
        <v>822</v>
      </c>
      <c r="AD59" s="210">
        <v>2688</v>
      </c>
      <c r="AE59" s="207">
        <v>3.2700729927007299</v>
      </c>
      <c r="AF59" s="211">
        <v>446</v>
      </c>
      <c r="AG59" s="210">
        <v>1024</v>
      </c>
      <c r="AH59" s="207">
        <v>2.2959641255605399</v>
      </c>
      <c r="AI59" s="211">
        <v>44</v>
      </c>
      <c r="AJ59" s="210">
        <v>95</v>
      </c>
      <c r="AK59" s="207">
        <v>2.1590909090909101</v>
      </c>
      <c r="AL59" s="211">
        <v>92</v>
      </c>
      <c r="AM59" s="210">
        <v>218</v>
      </c>
      <c r="AN59" s="207">
        <v>2.3695652173913002</v>
      </c>
      <c r="AO59" s="74">
        <f t="shared" si="0"/>
        <v>16901</v>
      </c>
      <c r="AP59" s="44">
        <f t="shared" si="0"/>
        <v>45744</v>
      </c>
      <c r="AQ59" s="38">
        <f t="shared" si="1"/>
        <v>2.7065854091473875</v>
      </c>
    </row>
    <row r="60" spans="1:43" s="97" customFormat="1" x14ac:dyDescent="0.2">
      <c r="A60" s="238" t="s">
        <v>67</v>
      </c>
      <c r="B60" s="29">
        <v>726</v>
      </c>
      <c r="C60" s="138">
        <v>1614</v>
      </c>
      <c r="D60" s="207">
        <v>2.2231404958677699</v>
      </c>
      <c r="E60" s="205">
        <v>211</v>
      </c>
      <c r="F60" s="206">
        <v>425</v>
      </c>
      <c r="G60" s="207">
        <v>2.0142180094786699</v>
      </c>
      <c r="H60" s="208">
        <v>6338</v>
      </c>
      <c r="I60" s="209">
        <v>12555</v>
      </c>
      <c r="J60" s="207">
        <v>1.9809088040391301</v>
      </c>
      <c r="K60" s="208">
        <v>1787</v>
      </c>
      <c r="L60" s="210">
        <v>3250</v>
      </c>
      <c r="M60" s="207">
        <v>1.81869054280918</v>
      </c>
      <c r="N60" s="211">
        <v>790</v>
      </c>
      <c r="O60" s="210">
        <v>1681</v>
      </c>
      <c r="P60" s="207">
        <v>2.1278481012658199</v>
      </c>
      <c r="Q60" s="211">
        <v>2713</v>
      </c>
      <c r="R60" s="210">
        <v>5301</v>
      </c>
      <c r="S60" s="207">
        <v>1.9539255436785801</v>
      </c>
      <c r="T60" s="211">
        <v>96</v>
      </c>
      <c r="U60" s="210">
        <v>218</v>
      </c>
      <c r="V60" s="207">
        <v>2.2708333333333299</v>
      </c>
      <c r="W60" s="211">
        <v>954</v>
      </c>
      <c r="X60" s="210">
        <v>2649</v>
      </c>
      <c r="Y60" s="207">
        <v>2.7767295597484298</v>
      </c>
      <c r="Z60" s="211">
        <v>3532</v>
      </c>
      <c r="AA60" s="210">
        <v>8816</v>
      </c>
      <c r="AB60" s="207">
        <v>2.4960362400906</v>
      </c>
      <c r="AC60" s="211">
        <v>726</v>
      </c>
      <c r="AD60" s="210">
        <v>1914</v>
      </c>
      <c r="AE60" s="207">
        <v>2.6363636363636398</v>
      </c>
      <c r="AF60" s="211">
        <v>1232</v>
      </c>
      <c r="AG60" s="210">
        <v>2548</v>
      </c>
      <c r="AH60" s="207">
        <v>2.0681818181818201</v>
      </c>
      <c r="AI60" s="211">
        <v>197</v>
      </c>
      <c r="AJ60" s="210">
        <v>334</v>
      </c>
      <c r="AK60" s="207">
        <v>1.69543147208122</v>
      </c>
      <c r="AL60" s="211">
        <v>119</v>
      </c>
      <c r="AM60" s="210">
        <v>271</v>
      </c>
      <c r="AN60" s="207">
        <v>2.27731092436975</v>
      </c>
      <c r="AO60" s="74">
        <f t="shared" si="0"/>
        <v>19421</v>
      </c>
      <c r="AP60" s="44">
        <f t="shared" si="0"/>
        <v>41576</v>
      </c>
      <c r="AQ60" s="38">
        <f t="shared" si="1"/>
        <v>2.1407754492559601</v>
      </c>
    </row>
    <row r="61" spans="1:43" s="97" customFormat="1" x14ac:dyDescent="0.2">
      <c r="A61" s="238" t="s">
        <v>48</v>
      </c>
      <c r="B61" s="29">
        <v>252</v>
      </c>
      <c r="C61" s="138">
        <v>649</v>
      </c>
      <c r="D61" s="207">
        <v>2.57539682539683</v>
      </c>
      <c r="E61" s="205">
        <v>119</v>
      </c>
      <c r="F61" s="206">
        <v>316</v>
      </c>
      <c r="G61" s="207">
        <v>2.6554621848739499</v>
      </c>
      <c r="H61" s="208">
        <v>2095</v>
      </c>
      <c r="I61" s="209">
        <v>4944</v>
      </c>
      <c r="J61" s="207">
        <v>2.3599045346062102</v>
      </c>
      <c r="K61" s="208">
        <v>417</v>
      </c>
      <c r="L61" s="210">
        <v>916</v>
      </c>
      <c r="M61" s="207">
        <v>2.1966426858513199</v>
      </c>
      <c r="N61" s="211">
        <v>468</v>
      </c>
      <c r="O61" s="210">
        <v>1402</v>
      </c>
      <c r="P61" s="207">
        <v>2.9957264957265002</v>
      </c>
      <c r="Q61" s="211">
        <v>1034</v>
      </c>
      <c r="R61" s="210">
        <v>2702</v>
      </c>
      <c r="S61" s="207">
        <v>2.6131528046421701</v>
      </c>
      <c r="T61" s="211">
        <v>228</v>
      </c>
      <c r="U61" s="210">
        <v>779</v>
      </c>
      <c r="V61" s="207">
        <v>3.4166666666666701</v>
      </c>
      <c r="W61" s="211">
        <v>1625</v>
      </c>
      <c r="X61" s="210">
        <v>5778</v>
      </c>
      <c r="Y61" s="207">
        <v>3.5556923076923099</v>
      </c>
      <c r="Z61" s="211">
        <v>6476</v>
      </c>
      <c r="AA61" s="210">
        <v>20127</v>
      </c>
      <c r="AB61" s="207">
        <v>3.1079369981470002</v>
      </c>
      <c r="AC61" s="211">
        <v>352</v>
      </c>
      <c r="AD61" s="210">
        <v>939</v>
      </c>
      <c r="AE61" s="207">
        <v>2.6676136363636398</v>
      </c>
      <c r="AF61" s="211">
        <v>598</v>
      </c>
      <c r="AG61" s="210">
        <v>1343</v>
      </c>
      <c r="AH61" s="207">
        <v>2.2458193979933099</v>
      </c>
      <c r="AI61" s="211">
        <v>105</v>
      </c>
      <c r="AJ61" s="210">
        <v>259</v>
      </c>
      <c r="AK61" s="207">
        <v>2.4666666666666699</v>
      </c>
      <c r="AL61" s="211">
        <v>82</v>
      </c>
      <c r="AM61" s="210">
        <v>302</v>
      </c>
      <c r="AN61" s="207">
        <v>3.6829268292682902</v>
      </c>
      <c r="AO61" s="74">
        <f t="shared" si="0"/>
        <v>13851</v>
      </c>
      <c r="AP61" s="44">
        <f t="shared" si="0"/>
        <v>40456</v>
      </c>
      <c r="AQ61" s="38">
        <f t="shared" si="1"/>
        <v>2.9207999422424376</v>
      </c>
    </row>
    <row r="62" spans="1:43" s="97" customFormat="1" x14ac:dyDescent="0.2">
      <c r="A62" s="238" t="s">
        <v>83</v>
      </c>
      <c r="B62" s="29">
        <v>945</v>
      </c>
      <c r="C62" s="138">
        <v>1909</v>
      </c>
      <c r="D62" s="207">
        <v>2.0201058201058202</v>
      </c>
      <c r="E62" s="205">
        <v>279</v>
      </c>
      <c r="F62" s="206">
        <v>571</v>
      </c>
      <c r="G62" s="207">
        <v>2.04659498207885</v>
      </c>
      <c r="H62" s="208">
        <v>6237</v>
      </c>
      <c r="I62" s="209">
        <v>10448</v>
      </c>
      <c r="J62" s="207">
        <v>1.67516434183101</v>
      </c>
      <c r="K62" s="208">
        <v>1781</v>
      </c>
      <c r="L62" s="210">
        <v>3387</v>
      </c>
      <c r="M62" s="207">
        <v>1.90174059517125</v>
      </c>
      <c r="N62" s="211">
        <v>830</v>
      </c>
      <c r="O62" s="210">
        <v>1741</v>
      </c>
      <c r="P62" s="207">
        <v>2.0975903614457798</v>
      </c>
      <c r="Q62" s="211">
        <v>2283</v>
      </c>
      <c r="R62" s="210">
        <v>5009</v>
      </c>
      <c r="S62" s="207">
        <v>2.1940429259745899</v>
      </c>
      <c r="T62" s="211">
        <v>119</v>
      </c>
      <c r="U62" s="210">
        <v>384</v>
      </c>
      <c r="V62" s="207">
        <v>3.2268907563025202</v>
      </c>
      <c r="W62" s="211">
        <v>983</v>
      </c>
      <c r="X62" s="210">
        <v>2503</v>
      </c>
      <c r="Y62" s="207">
        <v>2.5462868769074301</v>
      </c>
      <c r="Z62" s="211">
        <v>2873</v>
      </c>
      <c r="AA62" s="210">
        <v>8465</v>
      </c>
      <c r="AB62" s="207">
        <v>2.94639749390881</v>
      </c>
      <c r="AC62" s="211">
        <v>1346</v>
      </c>
      <c r="AD62" s="210">
        <v>2686</v>
      </c>
      <c r="AE62" s="207">
        <v>1.9955423476968801</v>
      </c>
      <c r="AF62" s="211">
        <v>572</v>
      </c>
      <c r="AG62" s="210">
        <v>1268</v>
      </c>
      <c r="AH62" s="207">
        <v>2.2167832167832202</v>
      </c>
      <c r="AI62" s="211">
        <v>122</v>
      </c>
      <c r="AJ62" s="210">
        <v>389</v>
      </c>
      <c r="AK62" s="207">
        <v>3.1885245901639299</v>
      </c>
      <c r="AL62" s="211">
        <v>90</v>
      </c>
      <c r="AM62" s="210">
        <v>209</v>
      </c>
      <c r="AN62" s="207">
        <v>2.3222222222222202</v>
      </c>
      <c r="AO62" s="74">
        <f t="shared" si="0"/>
        <v>18460</v>
      </c>
      <c r="AP62" s="44">
        <f t="shared" si="0"/>
        <v>38969</v>
      </c>
      <c r="AQ62" s="38">
        <f t="shared" si="1"/>
        <v>2.1109967497291442</v>
      </c>
    </row>
    <row r="63" spans="1:43" s="97" customFormat="1" x14ac:dyDescent="0.2">
      <c r="A63" s="238" t="s">
        <v>61</v>
      </c>
      <c r="B63" s="29">
        <v>1317</v>
      </c>
      <c r="C63" s="138">
        <v>3953</v>
      </c>
      <c r="D63" s="207">
        <v>3.00151860288535</v>
      </c>
      <c r="E63" s="205">
        <v>910</v>
      </c>
      <c r="F63" s="206">
        <v>3162</v>
      </c>
      <c r="G63" s="207">
        <v>3.4747252747252699</v>
      </c>
      <c r="H63" s="211">
        <v>4054</v>
      </c>
      <c r="I63" s="210">
        <v>9127</v>
      </c>
      <c r="J63" s="207">
        <v>2.2513566847558</v>
      </c>
      <c r="K63" s="208">
        <v>1220</v>
      </c>
      <c r="L63" s="210">
        <v>3072</v>
      </c>
      <c r="M63" s="207">
        <v>2.5180327868852501</v>
      </c>
      <c r="N63" s="211">
        <v>923</v>
      </c>
      <c r="O63" s="210">
        <v>1998</v>
      </c>
      <c r="P63" s="207">
        <v>2.1646803900324998</v>
      </c>
      <c r="Q63" s="211">
        <v>1298</v>
      </c>
      <c r="R63" s="210">
        <v>2817</v>
      </c>
      <c r="S63" s="207">
        <v>2.1702619414483801</v>
      </c>
      <c r="T63" s="211">
        <v>179</v>
      </c>
      <c r="U63" s="210">
        <v>653</v>
      </c>
      <c r="V63" s="207">
        <v>3.6480446927374302</v>
      </c>
      <c r="W63" s="211">
        <v>785</v>
      </c>
      <c r="X63" s="210">
        <v>1807</v>
      </c>
      <c r="Y63" s="207">
        <v>2.3019108280254801</v>
      </c>
      <c r="Z63" s="211">
        <v>1325</v>
      </c>
      <c r="AA63" s="210">
        <v>3117</v>
      </c>
      <c r="AB63" s="207">
        <v>2.35245283018868</v>
      </c>
      <c r="AC63" s="211">
        <v>894</v>
      </c>
      <c r="AD63" s="210">
        <v>2102</v>
      </c>
      <c r="AE63" s="207">
        <v>2.3512304250559302</v>
      </c>
      <c r="AF63" s="211">
        <v>492</v>
      </c>
      <c r="AG63" s="210">
        <v>1093</v>
      </c>
      <c r="AH63" s="207">
        <v>2.2215447154471502</v>
      </c>
      <c r="AI63" s="211">
        <v>218</v>
      </c>
      <c r="AJ63" s="210">
        <v>534</v>
      </c>
      <c r="AK63" s="207">
        <v>2.4495412844036699</v>
      </c>
      <c r="AL63" s="211">
        <v>596</v>
      </c>
      <c r="AM63" s="210">
        <v>1941</v>
      </c>
      <c r="AN63" s="207">
        <v>3.2567114093959701</v>
      </c>
      <c r="AO63" s="74">
        <f t="shared" si="0"/>
        <v>14211</v>
      </c>
      <c r="AP63" s="44">
        <f t="shared" si="0"/>
        <v>35376</v>
      </c>
      <c r="AQ63" s="38">
        <f t="shared" si="1"/>
        <v>2.489339244247414</v>
      </c>
    </row>
    <row r="64" spans="1:43" s="97" customFormat="1" x14ac:dyDescent="0.2">
      <c r="A64" s="240" t="s">
        <v>72</v>
      </c>
      <c r="B64" s="35">
        <v>250</v>
      </c>
      <c r="C64" s="142">
        <v>422</v>
      </c>
      <c r="D64" s="212">
        <v>1.6879999999999999</v>
      </c>
      <c r="E64" s="211">
        <v>130</v>
      </c>
      <c r="F64" s="210">
        <v>278</v>
      </c>
      <c r="G64" s="212">
        <v>2.1384615384615402</v>
      </c>
      <c r="H64" s="213">
        <v>4148</v>
      </c>
      <c r="I64" s="214">
        <v>9690</v>
      </c>
      <c r="J64" s="212">
        <v>2.3360655737704898</v>
      </c>
      <c r="K64" s="213">
        <v>2378</v>
      </c>
      <c r="L64" s="210">
        <v>4363</v>
      </c>
      <c r="M64" s="212">
        <v>1.8347350714886499</v>
      </c>
      <c r="N64" s="211">
        <v>349</v>
      </c>
      <c r="O64" s="210">
        <v>1025</v>
      </c>
      <c r="P64" s="212">
        <v>2.9369627507163298</v>
      </c>
      <c r="Q64" s="211">
        <v>2050</v>
      </c>
      <c r="R64" s="210">
        <v>4409</v>
      </c>
      <c r="S64" s="212">
        <v>2.1507317073170702</v>
      </c>
      <c r="T64" s="211">
        <v>52</v>
      </c>
      <c r="U64" s="210">
        <v>122</v>
      </c>
      <c r="V64" s="212">
        <v>2.3461538461538498</v>
      </c>
      <c r="W64" s="211">
        <v>583</v>
      </c>
      <c r="X64" s="210">
        <v>1792</v>
      </c>
      <c r="Y64" s="212">
        <v>3.0737564322469999</v>
      </c>
      <c r="Z64" s="211">
        <v>2540</v>
      </c>
      <c r="AA64" s="210">
        <v>7418</v>
      </c>
      <c r="AB64" s="212">
        <v>2.9204724409448799</v>
      </c>
      <c r="AC64" s="211">
        <v>675</v>
      </c>
      <c r="AD64" s="210">
        <v>1223</v>
      </c>
      <c r="AE64" s="212">
        <v>1.81185185185185</v>
      </c>
      <c r="AF64" s="211">
        <v>470</v>
      </c>
      <c r="AG64" s="210">
        <v>924</v>
      </c>
      <c r="AH64" s="212">
        <v>1.9659574468085099</v>
      </c>
      <c r="AI64" s="211">
        <v>18</v>
      </c>
      <c r="AJ64" s="210">
        <v>51</v>
      </c>
      <c r="AK64" s="212">
        <v>2.8333333333333299</v>
      </c>
      <c r="AL64" s="211">
        <v>36</v>
      </c>
      <c r="AM64" s="210">
        <v>115</v>
      </c>
      <c r="AN64" s="207">
        <v>3.1944444444444402</v>
      </c>
      <c r="AO64" s="74">
        <f t="shared" si="0"/>
        <v>13679</v>
      </c>
      <c r="AP64" s="44">
        <f t="shared" si="0"/>
        <v>31832</v>
      </c>
      <c r="AQ64" s="38">
        <f t="shared" si="1"/>
        <v>2.327070692302069</v>
      </c>
    </row>
    <row r="65" spans="1:43" s="97" customFormat="1" x14ac:dyDescent="0.2">
      <c r="A65" s="238" t="s">
        <v>57</v>
      </c>
      <c r="B65" s="29">
        <v>195</v>
      </c>
      <c r="C65" s="138">
        <v>577</v>
      </c>
      <c r="D65" s="207">
        <v>2.95897435897436</v>
      </c>
      <c r="E65" s="205">
        <v>119</v>
      </c>
      <c r="F65" s="206">
        <v>471</v>
      </c>
      <c r="G65" s="207">
        <v>3.9579831932773102</v>
      </c>
      <c r="H65" s="208">
        <v>3420</v>
      </c>
      <c r="I65" s="209">
        <v>8788</v>
      </c>
      <c r="J65" s="207">
        <v>2.5695906432748501</v>
      </c>
      <c r="K65" s="208">
        <v>638</v>
      </c>
      <c r="L65" s="210">
        <v>1673</v>
      </c>
      <c r="M65" s="207">
        <v>2.6222570532915399</v>
      </c>
      <c r="N65" s="211">
        <v>460</v>
      </c>
      <c r="O65" s="210">
        <v>1175</v>
      </c>
      <c r="P65" s="207">
        <v>2.5543478260869601</v>
      </c>
      <c r="Q65" s="211">
        <v>782</v>
      </c>
      <c r="R65" s="210">
        <v>2011</v>
      </c>
      <c r="S65" s="207">
        <v>2.57161125319693</v>
      </c>
      <c r="T65" s="211">
        <v>43</v>
      </c>
      <c r="U65" s="210">
        <v>174</v>
      </c>
      <c r="V65" s="207">
        <v>4.0465116279069804</v>
      </c>
      <c r="W65" s="211">
        <v>720</v>
      </c>
      <c r="X65" s="210">
        <v>2433</v>
      </c>
      <c r="Y65" s="207">
        <v>3.37916666666667</v>
      </c>
      <c r="Z65" s="211">
        <v>3452</v>
      </c>
      <c r="AA65" s="210">
        <v>10736</v>
      </c>
      <c r="AB65" s="207">
        <v>3.1100811123986101</v>
      </c>
      <c r="AC65" s="211">
        <v>219</v>
      </c>
      <c r="AD65" s="210">
        <v>1175</v>
      </c>
      <c r="AE65" s="207">
        <v>5.3652968036529698</v>
      </c>
      <c r="AF65" s="211">
        <v>582</v>
      </c>
      <c r="AG65" s="210">
        <v>1256</v>
      </c>
      <c r="AH65" s="207">
        <v>2.1580756013745699</v>
      </c>
      <c r="AI65" s="211">
        <v>69</v>
      </c>
      <c r="AJ65" s="210">
        <v>161</v>
      </c>
      <c r="AK65" s="207">
        <v>2.3333333333333299</v>
      </c>
      <c r="AL65" s="211">
        <v>70</v>
      </c>
      <c r="AM65" s="210">
        <v>242</v>
      </c>
      <c r="AN65" s="207">
        <v>3.45714285714286</v>
      </c>
      <c r="AO65" s="74">
        <f t="shared" si="0"/>
        <v>10769</v>
      </c>
      <c r="AP65" s="44">
        <f t="shared" si="0"/>
        <v>30872</v>
      </c>
      <c r="AQ65" s="38">
        <f t="shared" si="1"/>
        <v>2.8667471445816695</v>
      </c>
    </row>
    <row r="66" spans="1:43" s="97" customFormat="1" x14ac:dyDescent="0.2">
      <c r="A66" s="238" t="s">
        <v>65</v>
      </c>
      <c r="B66" s="29">
        <v>686</v>
      </c>
      <c r="C66" s="138">
        <v>2671</v>
      </c>
      <c r="D66" s="207">
        <v>3.8935860058309002</v>
      </c>
      <c r="E66" s="205">
        <v>286</v>
      </c>
      <c r="F66" s="206">
        <v>972</v>
      </c>
      <c r="G66" s="207">
        <v>3.3986013986014001</v>
      </c>
      <c r="H66" s="211">
        <v>3238</v>
      </c>
      <c r="I66" s="210">
        <v>7583</v>
      </c>
      <c r="J66" s="207">
        <v>2.3418777022853599</v>
      </c>
      <c r="K66" s="208">
        <v>634</v>
      </c>
      <c r="L66" s="210">
        <v>1402</v>
      </c>
      <c r="M66" s="207">
        <v>2.2113564668769699</v>
      </c>
      <c r="N66" s="211">
        <v>847</v>
      </c>
      <c r="O66" s="210">
        <v>1700</v>
      </c>
      <c r="P66" s="207">
        <v>2.00708382526564</v>
      </c>
      <c r="Q66" s="211">
        <v>944</v>
      </c>
      <c r="R66" s="210">
        <v>1999</v>
      </c>
      <c r="S66" s="207">
        <v>2.1175847457627102</v>
      </c>
      <c r="T66" s="211">
        <v>153</v>
      </c>
      <c r="U66" s="210">
        <v>803</v>
      </c>
      <c r="V66" s="207">
        <v>5.2483660130718999</v>
      </c>
      <c r="W66" s="211">
        <v>1035</v>
      </c>
      <c r="X66" s="210">
        <v>2483</v>
      </c>
      <c r="Y66" s="207">
        <v>2.3990338164251201</v>
      </c>
      <c r="Z66" s="211">
        <v>2165</v>
      </c>
      <c r="AA66" s="210">
        <v>4916</v>
      </c>
      <c r="AB66" s="207">
        <v>2.27066974595843</v>
      </c>
      <c r="AC66" s="211">
        <v>504</v>
      </c>
      <c r="AD66" s="210">
        <v>1519</v>
      </c>
      <c r="AE66" s="207">
        <v>3.0138888888888902</v>
      </c>
      <c r="AF66" s="211">
        <v>616</v>
      </c>
      <c r="AG66" s="210">
        <v>1176</v>
      </c>
      <c r="AH66" s="207">
        <v>1.9090909090909101</v>
      </c>
      <c r="AI66" s="211">
        <v>104</v>
      </c>
      <c r="AJ66" s="210">
        <v>222</v>
      </c>
      <c r="AK66" s="207">
        <v>2.1346153846153801</v>
      </c>
      <c r="AL66" s="211">
        <v>268</v>
      </c>
      <c r="AM66" s="210">
        <v>825</v>
      </c>
      <c r="AN66" s="207">
        <v>3.0783582089552199</v>
      </c>
      <c r="AO66" s="74">
        <f t="shared" si="0"/>
        <v>11480</v>
      </c>
      <c r="AP66" s="44">
        <f t="shared" si="0"/>
        <v>28271</v>
      </c>
      <c r="AQ66" s="38">
        <f t="shared" si="1"/>
        <v>2.462630662020906</v>
      </c>
    </row>
    <row r="67" spans="1:43" s="97" customFormat="1" x14ac:dyDescent="0.2">
      <c r="A67" s="238" t="s">
        <v>94</v>
      </c>
      <c r="B67" s="29">
        <v>132</v>
      </c>
      <c r="C67" s="138">
        <v>287</v>
      </c>
      <c r="D67" s="207">
        <v>2.1742424242424199</v>
      </c>
      <c r="E67" s="205">
        <v>100</v>
      </c>
      <c r="F67" s="206">
        <v>208</v>
      </c>
      <c r="G67" s="207">
        <v>2.08</v>
      </c>
      <c r="H67" s="208">
        <v>3176</v>
      </c>
      <c r="I67" s="209">
        <v>6259</v>
      </c>
      <c r="J67" s="207">
        <v>1.97071788413098</v>
      </c>
      <c r="K67" s="208">
        <v>883</v>
      </c>
      <c r="L67" s="210">
        <v>2023</v>
      </c>
      <c r="M67" s="207">
        <v>2.29105322763307</v>
      </c>
      <c r="N67" s="211">
        <v>141</v>
      </c>
      <c r="O67" s="210">
        <v>453</v>
      </c>
      <c r="P67" s="207">
        <v>3.2127659574468099</v>
      </c>
      <c r="Q67" s="211">
        <v>3423</v>
      </c>
      <c r="R67" s="210">
        <v>9000</v>
      </c>
      <c r="S67" s="207">
        <v>2.6292725679228699</v>
      </c>
      <c r="T67" s="211">
        <v>17</v>
      </c>
      <c r="U67" s="210">
        <v>43</v>
      </c>
      <c r="V67" s="207">
        <v>2.52941176470588</v>
      </c>
      <c r="W67" s="211">
        <v>357</v>
      </c>
      <c r="X67" s="210">
        <v>1410</v>
      </c>
      <c r="Y67" s="207">
        <v>3.9495798319327702</v>
      </c>
      <c r="Z67" s="211">
        <v>936</v>
      </c>
      <c r="AA67" s="210">
        <v>2982</v>
      </c>
      <c r="AB67" s="207">
        <v>3.1858974358974401</v>
      </c>
      <c r="AC67" s="211">
        <v>245</v>
      </c>
      <c r="AD67" s="210">
        <v>695</v>
      </c>
      <c r="AE67" s="207">
        <v>2.83673469387755</v>
      </c>
      <c r="AF67" s="211">
        <v>274</v>
      </c>
      <c r="AG67" s="210">
        <v>585</v>
      </c>
      <c r="AH67" s="207">
        <v>2.1350364963503599</v>
      </c>
      <c r="AI67" s="211">
        <v>21</v>
      </c>
      <c r="AJ67" s="210">
        <v>35</v>
      </c>
      <c r="AK67" s="207">
        <v>1.6666666666666701</v>
      </c>
      <c r="AL67" s="211">
        <v>47</v>
      </c>
      <c r="AM67" s="210">
        <v>89</v>
      </c>
      <c r="AN67" s="207">
        <v>1.8936170212765999</v>
      </c>
      <c r="AO67" s="74">
        <f t="shared" si="0"/>
        <v>9752</v>
      </c>
      <c r="AP67" s="44">
        <f t="shared" si="0"/>
        <v>24069</v>
      </c>
      <c r="AQ67" s="38">
        <f t="shared" si="1"/>
        <v>2.4681091058244462</v>
      </c>
    </row>
    <row r="68" spans="1:43" s="97" customFormat="1" x14ac:dyDescent="0.2">
      <c r="A68" s="238" t="s">
        <v>66</v>
      </c>
      <c r="B68" s="29">
        <v>636</v>
      </c>
      <c r="C68" s="138">
        <v>1902</v>
      </c>
      <c r="D68" s="207">
        <v>2.9905660377358498</v>
      </c>
      <c r="E68" s="205">
        <v>520</v>
      </c>
      <c r="F68" s="206">
        <v>1252</v>
      </c>
      <c r="G68" s="207">
        <v>2.4076923076923098</v>
      </c>
      <c r="H68" s="208">
        <v>2570</v>
      </c>
      <c r="I68" s="209">
        <v>5677</v>
      </c>
      <c r="J68" s="207">
        <v>2.2089494163424099</v>
      </c>
      <c r="K68" s="208">
        <v>828</v>
      </c>
      <c r="L68" s="210">
        <v>1856</v>
      </c>
      <c r="M68" s="207">
        <v>2.2415458937198101</v>
      </c>
      <c r="N68" s="211">
        <v>617</v>
      </c>
      <c r="O68" s="210">
        <v>1469</v>
      </c>
      <c r="P68" s="207">
        <v>2.3808752025931899</v>
      </c>
      <c r="Q68" s="211">
        <v>1007</v>
      </c>
      <c r="R68" s="210">
        <v>1982</v>
      </c>
      <c r="S68" s="207">
        <v>1.9682224428996999</v>
      </c>
      <c r="T68" s="211">
        <v>219</v>
      </c>
      <c r="U68" s="210">
        <v>698</v>
      </c>
      <c r="V68" s="207">
        <v>3.1872146118721498</v>
      </c>
      <c r="W68" s="211">
        <v>605</v>
      </c>
      <c r="X68" s="210">
        <v>1633</v>
      </c>
      <c r="Y68" s="207">
        <v>2.6991735537190098</v>
      </c>
      <c r="Z68" s="211">
        <v>894</v>
      </c>
      <c r="AA68" s="210">
        <v>2134</v>
      </c>
      <c r="AB68" s="207">
        <v>2.38702460850112</v>
      </c>
      <c r="AC68" s="211">
        <v>758</v>
      </c>
      <c r="AD68" s="210">
        <v>2101</v>
      </c>
      <c r="AE68" s="207">
        <v>2.7717678100263901</v>
      </c>
      <c r="AF68" s="211">
        <v>796</v>
      </c>
      <c r="AG68" s="210">
        <v>1580</v>
      </c>
      <c r="AH68" s="207">
        <v>1.9849246231155799</v>
      </c>
      <c r="AI68" s="211">
        <v>172</v>
      </c>
      <c r="AJ68" s="210">
        <v>399</v>
      </c>
      <c r="AK68" s="207">
        <v>2.3197674418604701</v>
      </c>
      <c r="AL68" s="211">
        <v>254</v>
      </c>
      <c r="AM68" s="210">
        <v>1080</v>
      </c>
      <c r="AN68" s="207">
        <v>4.2519685039370101</v>
      </c>
      <c r="AO68" s="74">
        <f t="shared" si="0"/>
        <v>9876</v>
      </c>
      <c r="AP68" s="44">
        <f t="shared" si="0"/>
        <v>23763</v>
      </c>
      <c r="AQ68" s="38">
        <f t="shared" si="1"/>
        <v>2.4061360874848114</v>
      </c>
    </row>
    <row r="69" spans="1:43" s="97" customFormat="1" x14ac:dyDescent="0.2">
      <c r="A69" s="238" t="s">
        <v>84</v>
      </c>
      <c r="B69" s="29">
        <v>302</v>
      </c>
      <c r="C69" s="138">
        <v>885</v>
      </c>
      <c r="D69" s="207">
        <v>2.9304635761589402</v>
      </c>
      <c r="E69" s="205">
        <v>592</v>
      </c>
      <c r="F69" s="206">
        <v>1272</v>
      </c>
      <c r="G69" s="207">
        <v>2.14864864864865</v>
      </c>
      <c r="H69" s="208">
        <v>3312</v>
      </c>
      <c r="I69" s="209">
        <v>6922</v>
      </c>
      <c r="J69" s="207">
        <v>2.0899758454106299</v>
      </c>
      <c r="K69" s="208">
        <v>542</v>
      </c>
      <c r="L69" s="210">
        <v>984</v>
      </c>
      <c r="M69" s="207">
        <v>1.8154981549815501</v>
      </c>
      <c r="N69" s="211">
        <v>739</v>
      </c>
      <c r="O69" s="210">
        <v>1512</v>
      </c>
      <c r="P69" s="207">
        <v>2.0460081190798398</v>
      </c>
      <c r="Q69" s="211">
        <v>666</v>
      </c>
      <c r="R69" s="210">
        <v>1615</v>
      </c>
      <c r="S69" s="207">
        <v>2.4249249249249298</v>
      </c>
      <c r="T69" s="211">
        <v>230</v>
      </c>
      <c r="U69" s="210">
        <v>604</v>
      </c>
      <c r="V69" s="207">
        <v>2.62608695652174</v>
      </c>
      <c r="W69" s="211">
        <v>464</v>
      </c>
      <c r="X69" s="210">
        <v>1425</v>
      </c>
      <c r="Y69" s="207">
        <v>3.0711206896551699</v>
      </c>
      <c r="Z69" s="211">
        <v>1105</v>
      </c>
      <c r="AA69" s="210">
        <v>3165</v>
      </c>
      <c r="AB69" s="207">
        <v>2.8642533936651602</v>
      </c>
      <c r="AC69" s="211">
        <v>873</v>
      </c>
      <c r="AD69" s="210">
        <v>2245</v>
      </c>
      <c r="AE69" s="207">
        <v>2.57159221076747</v>
      </c>
      <c r="AF69" s="211">
        <v>491</v>
      </c>
      <c r="AG69" s="210">
        <v>1043</v>
      </c>
      <c r="AH69" s="207">
        <v>2.1242362525458298</v>
      </c>
      <c r="AI69" s="211">
        <v>131</v>
      </c>
      <c r="AJ69" s="210">
        <v>285</v>
      </c>
      <c r="AK69" s="207">
        <v>2.1755725190839699</v>
      </c>
      <c r="AL69" s="211">
        <v>262</v>
      </c>
      <c r="AM69" s="210">
        <v>1401</v>
      </c>
      <c r="AN69" s="207">
        <v>5.3473282442748102</v>
      </c>
      <c r="AO69" s="74">
        <f t="shared" si="0"/>
        <v>9709</v>
      </c>
      <c r="AP69" s="44">
        <f t="shared" si="0"/>
        <v>23358</v>
      </c>
      <c r="AQ69" s="38">
        <f t="shared" si="1"/>
        <v>2.405809043155835</v>
      </c>
    </row>
    <row r="70" spans="1:43" s="97" customFormat="1" x14ac:dyDescent="0.2">
      <c r="A70" s="238" t="s">
        <v>64</v>
      </c>
      <c r="B70" s="29">
        <v>1883</v>
      </c>
      <c r="C70" s="138">
        <v>4886</v>
      </c>
      <c r="D70" s="207">
        <v>2.5947955390334601</v>
      </c>
      <c r="E70" s="205">
        <v>2025</v>
      </c>
      <c r="F70" s="206">
        <v>3453</v>
      </c>
      <c r="G70" s="207">
        <v>1.70518518518519</v>
      </c>
      <c r="H70" s="208">
        <v>2542</v>
      </c>
      <c r="I70" s="209">
        <v>3283</v>
      </c>
      <c r="J70" s="207">
        <v>1.2915027537372099</v>
      </c>
      <c r="K70" s="208">
        <v>879</v>
      </c>
      <c r="L70" s="210">
        <v>1384</v>
      </c>
      <c r="M70" s="207">
        <v>1.5745164960182001</v>
      </c>
      <c r="N70" s="211">
        <v>626</v>
      </c>
      <c r="O70" s="210">
        <v>1014</v>
      </c>
      <c r="P70" s="207">
        <v>1.6198083067092699</v>
      </c>
      <c r="Q70" s="211">
        <v>1164</v>
      </c>
      <c r="R70" s="210">
        <v>2148</v>
      </c>
      <c r="S70" s="207">
        <v>1.8453608247422699</v>
      </c>
      <c r="T70" s="211">
        <v>353</v>
      </c>
      <c r="U70" s="210">
        <v>554</v>
      </c>
      <c r="V70" s="207">
        <v>1.56940509915014</v>
      </c>
      <c r="W70" s="211">
        <v>379</v>
      </c>
      <c r="X70" s="210">
        <v>610</v>
      </c>
      <c r="Y70" s="207">
        <v>1.6094986807387901</v>
      </c>
      <c r="Z70" s="211">
        <v>284</v>
      </c>
      <c r="AA70" s="210">
        <v>472</v>
      </c>
      <c r="AB70" s="207">
        <v>1.6619718309859199</v>
      </c>
      <c r="AC70" s="211">
        <v>647</v>
      </c>
      <c r="AD70" s="210">
        <v>1437</v>
      </c>
      <c r="AE70" s="207">
        <v>2.2210200927356998</v>
      </c>
      <c r="AF70" s="211">
        <v>1389</v>
      </c>
      <c r="AG70" s="210">
        <v>2777</v>
      </c>
      <c r="AH70" s="207">
        <v>1.99928005759539</v>
      </c>
      <c r="AI70" s="211">
        <v>188</v>
      </c>
      <c r="AJ70" s="210">
        <v>351</v>
      </c>
      <c r="AK70" s="207">
        <v>1.8670212765957399</v>
      </c>
      <c r="AL70" s="211">
        <v>336</v>
      </c>
      <c r="AM70" s="210">
        <v>519</v>
      </c>
      <c r="AN70" s="207">
        <v>1.5446428571428601</v>
      </c>
      <c r="AO70" s="74">
        <f t="shared" si="0"/>
        <v>12695</v>
      </c>
      <c r="AP70" s="44">
        <f t="shared" si="0"/>
        <v>22888</v>
      </c>
      <c r="AQ70" s="38">
        <f t="shared" si="1"/>
        <v>1.8029145332808192</v>
      </c>
    </row>
    <row r="71" spans="1:43" s="97" customFormat="1" x14ac:dyDescent="0.2">
      <c r="A71" s="238" t="s">
        <v>54</v>
      </c>
      <c r="B71" s="29">
        <v>547</v>
      </c>
      <c r="C71" s="138">
        <v>1889</v>
      </c>
      <c r="D71" s="207">
        <v>3.4533820840950602</v>
      </c>
      <c r="E71" s="205">
        <v>472</v>
      </c>
      <c r="F71" s="206">
        <v>878</v>
      </c>
      <c r="G71" s="207">
        <v>1.8601694915254201</v>
      </c>
      <c r="H71" s="208">
        <v>2793</v>
      </c>
      <c r="I71" s="209">
        <v>5612</v>
      </c>
      <c r="J71" s="207">
        <v>2.0093089867525999</v>
      </c>
      <c r="K71" s="208">
        <v>898</v>
      </c>
      <c r="L71" s="210">
        <v>2001</v>
      </c>
      <c r="M71" s="207">
        <v>2.2282850779509999</v>
      </c>
      <c r="N71" s="211">
        <v>535</v>
      </c>
      <c r="O71" s="210">
        <v>1059</v>
      </c>
      <c r="P71" s="207">
        <v>1.9794392523364499</v>
      </c>
      <c r="Q71" s="211">
        <v>645</v>
      </c>
      <c r="R71" s="210">
        <v>1553</v>
      </c>
      <c r="S71" s="207">
        <v>2.4077519379845</v>
      </c>
      <c r="T71" s="211">
        <v>126</v>
      </c>
      <c r="U71" s="210">
        <v>270</v>
      </c>
      <c r="V71" s="207">
        <v>2.1428571428571401</v>
      </c>
      <c r="W71" s="211">
        <v>660</v>
      </c>
      <c r="X71" s="210">
        <v>1861</v>
      </c>
      <c r="Y71" s="207">
        <v>2.8196969696969698</v>
      </c>
      <c r="Z71" s="211">
        <v>1087</v>
      </c>
      <c r="AA71" s="210">
        <v>2962</v>
      </c>
      <c r="AB71" s="207">
        <v>2.7249310027598899</v>
      </c>
      <c r="AC71" s="211">
        <v>424</v>
      </c>
      <c r="AD71" s="210">
        <v>996</v>
      </c>
      <c r="AE71" s="207">
        <v>2.3490566037735898</v>
      </c>
      <c r="AF71" s="211">
        <v>666</v>
      </c>
      <c r="AG71" s="210">
        <v>1201</v>
      </c>
      <c r="AH71" s="207">
        <v>1.8033033033032999</v>
      </c>
      <c r="AI71" s="211">
        <v>100</v>
      </c>
      <c r="AJ71" s="210">
        <v>260</v>
      </c>
      <c r="AK71" s="207">
        <v>2.6</v>
      </c>
      <c r="AL71" s="211">
        <v>327</v>
      </c>
      <c r="AM71" s="210">
        <v>2284</v>
      </c>
      <c r="AN71" s="207">
        <v>6.9847094801223202</v>
      </c>
      <c r="AO71" s="74">
        <f t="shared" ref="AO71:AP79" si="2">SUM(B71,E71,H71,K71,N71,Q71,T71,W71,Z71,AC71,AF71,AI71,AL71)</f>
        <v>9280</v>
      </c>
      <c r="AP71" s="44">
        <f t="shared" si="2"/>
        <v>22826</v>
      </c>
      <c r="AQ71" s="38">
        <f t="shared" si="1"/>
        <v>2.4596982758620691</v>
      </c>
    </row>
    <row r="72" spans="1:43" s="97" customFormat="1" x14ac:dyDescent="0.2">
      <c r="A72" s="238" t="s">
        <v>93</v>
      </c>
      <c r="B72" s="29">
        <v>120</v>
      </c>
      <c r="C72" s="138">
        <v>448</v>
      </c>
      <c r="D72" s="207">
        <v>3.7333333333333298</v>
      </c>
      <c r="E72" s="205">
        <v>92</v>
      </c>
      <c r="F72" s="206">
        <v>314</v>
      </c>
      <c r="G72" s="207">
        <v>3.4130434782608701</v>
      </c>
      <c r="H72" s="208">
        <v>1066</v>
      </c>
      <c r="I72" s="209">
        <v>2797</v>
      </c>
      <c r="J72" s="207">
        <v>2.6238273921200701</v>
      </c>
      <c r="K72" s="208">
        <v>459</v>
      </c>
      <c r="L72" s="210">
        <v>1274</v>
      </c>
      <c r="M72" s="207">
        <v>2.7755991285403101</v>
      </c>
      <c r="N72" s="211">
        <v>209</v>
      </c>
      <c r="O72" s="210">
        <v>539</v>
      </c>
      <c r="P72" s="207">
        <v>2.57894736842105</v>
      </c>
      <c r="Q72" s="211">
        <v>2024</v>
      </c>
      <c r="R72" s="210">
        <v>5363</v>
      </c>
      <c r="S72" s="207">
        <v>2.6497035573122498</v>
      </c>
      <c r="T72" s="211">
        <v>1</v>
      </c>
      <c r="U72" s="210">
        <v>1</v>
      </c>
      <c r="V72" s="207">
        <v>1</v>
      </c>
      <c r="W72" s="211">
        <v>382</v>
      </c>
      <c r="X72" s="210">
        <v>1263</v>
      </c>
      <c r="Y72" s="207">
        <v>3.3062827225130902</v>
      </c>
      <c r="Z72" s="211">
        <v>1742</v>
      </c>
      <c r="AA72" s="210">
        <v>5788</v>
      </c>
      <c r="AB72" s="207">
        <v>3.3226176808266401</v>
      </c>
      <c r="AC72" s="211">
        <v>188</v>
      </c>
      <c r="AD72" s="210">
        <v>502</v>
      </c>
      <c r="AE72" s="207">
        <v>2.6702127659574502</v>
      </c>
      <c r="AF72" s="211">
        <v>185</v>
      </c>
      <c r="AG72" s="210">
        <v>494</v>
      </c>
      <c r="AH72" s="207">
        <v>2.6702702702702701</v>
      </c>
      <c r="AI72" s="211">
        <v>12</v>
      </c>
      <c r="AJ72" s="210">
        <v>45</v>
      </c>
      <c r="AK72" s="207">
        <v>3.75</v>
      </c>
      <c r="AL72" s="211">
        <v>49</v>
      </c>
      <c r="AM72" s="210">
        <v>155</v>
      </c>
      <c r="AN72" s="207">
        <v>3.16326530612245</v>
      </c>
      <c r="AO72" s="74">
        <f t="shared" si="2"/>
        <v>6529</v>
      </c>
      <c r="AP72" s="44">
        <f t="shared" si="2"/>
        <v>18983</v>
      </c>
      <c r="AQ72" s="38">
        <f t="shared" si="1"/>
        <v>2.9074896615101853</v>
      </c>
    </row>
    <row r="73" spans="1:43" s="97" customFormat="1" x14ac:dyDescent="0.2">
      <c r="A73" s="238" t="s">
        <v>81</v>
      </c>
      <c r="B73" s="29">
        <v>487</v>
      </c>
      <c r="C73" s="138">
        <v>1738</v>
      </c>
      <c r="D73" s="207">
        <v>3.56878850102669</v>
      </c>
      <c r="E73" s="205">
        <v>154</v>
      </c>
      <c r="F73" s="206">
        <v>355</v>
      </c>
      <c r="G73" s="207">
        <v>2.3051948051948101</v>
      </c>
      <c r="H73" s="208">
        <v>1359</v>
      </c>
      <c r="I73" s="209">
        <v>2592</v>
      </c>
      <c r="J73" s="207">
        <v>1.9072847682119201</v>
      </c>
      <c r="K73" s="208">
        <v>473</v>
      </c>
      <c r="L73" s="210">
        <v>1154</v>
      </c>
      <c r="M73" s="207">
        <v>2.4397463002114201</v>
      </c>
      <c r="N73" s="211">
        <v>370</v>
      </c>
      <c r="O73" s="210">
        <v>828</v>
      </c>
      <c r="P73" s="207">
        <v>2.2378378378378398</v>
      </c>
      <c r="Q73" s="211">
        <v>522</v>
      </c>
      <c r="R73" s="210">
        <v>1272</v>
      </c>
      <c r="S73" s="207">
        <v>2.4367816091954002</v>
      </c>
      <c r="T73" s="211">
        <v>80</v>
      </c>
      <c r="U73" s="210">
        <v>224</v>
      </c>
      <c r="V73" s="207">
        <v>2.8</v>
      </c>
      <c r="W73" s="211">
        <v>517</v>
      </c>
      <c r="X73" s="210">
        <v>990</v>
      </c>
      <c r="Y73" s="207">
        <v>1.91489361702128</v>
      </c>
      <c r="Z73" s="211">
        <v>1119</v>
      </c>
      <c r="AA73" s="210">
        <v>2351</v>
      </c>
      <c r="AB73" s="207">
        <v>2.1009830205540698</v>
      </c>
      <c r="AC73" s="211">
        <v>433</v>
      </c>
      <c r="AD73" s="210">
        <v>1394</v>
      </c>
      <c r="AE73" s="207">
        <v>3.2193995381062401</v>
      </c>
      <c r="AF73" s="211">
        <v>552</v>
      </c>
      <c r="AG73" s="210">
        <v>1209</v>
      </c>
      <c r="AH73" s="207">
        <v>2.1902173913043499</v>
      </c>
      <c r="AI73" s="211">
        <v>56</v>
      </c>
      <c r="AJ73" s="210">
        <v>96</v>
      </c>
      <c r="AK73" s="207">
        <v>1.71428571428571</v>
      </c>
      <c r="AL73" s="211">
        <v>95</v>
      </c>
      <c r="AM73" s="210">
        <v>191</v>
      </c>
      <c r="AN73" s="207">
        <v>2.0105263157894702</v>
      </c>
      <c r="AO73" s="74">
        <f t="shared" si="2"/>
        <v>6217</v>
      </c>
      <c r="AP73" s="44">
        <f t="shared" si="2"/>
        <v>14394</v>
      </c>
      <c r="AQ73" s="38">
        <f t="shared" si="1"/>
        <v>2.315264597072543</v>
      </c>
    </row>
    <row r="74" spans="1:43" s="97" customFormat="1" x14ac:dyDescent="0.2">
      <c r="A74" s="238" t="s">
        <v>85</v>
      </c>
      <c r="B74" s="29">
        <v>307</v>
      </c>
      <c r="C74" s="138">
        <v>1068</v>
      </c>
      <c r="D74" s="207">
        <v>3.4788273615635199</v>
      </c>
      <c r="E74" s="205">
        <v>90</v>
      </c>
      <c r="F74" s="206">
        <v>293</v>
      </c>
      <c r="G74" s="207">
        <v>3.25555555555556</v>
      </c>
      <c r="H74" s="208">
        <v>1762</v>
      </c>
      <c r="I74" s="209">
        <v>3758</v>
      </c>
      <c r="J74" s="207">
        <v>2.1328036322360999</v>
      </c>
      <c r="K74" s="208">
        <v>264</v>
      </c>
      <c r="L74" s="210">
        <v>857</v>
      </c>
      <c r="M74" s="207">
        <v>3.2462121212121202</v>
      </c>
      <c r="N74" s="211">
        <v>560</v>
      </c>
      <c r="O74" s="210">
        <v>1252</v>
      </c>
      <c r="P74" s="207">
        <v>2.2357142857142902</v>
      </c>
      <c r="Q74" s="211">
        <v>265</v>
      </c>
      <c r="R74" s="210">
        <v>664</v>
      </c>
      <c r="S74" s="207">
        <v>2.50566037735849</v>
      </c>
      <c r="T74" s="211">
        <v>14</v>
      </c>
      <c r="U74" s="210">
        <v>51</v>
      </c>
      <c r="V74" s="207">
        <v>3.6428571428571401</v>
      </c>
      <c r="W74" s="211">
        <v>479</v>
      </c>
      <c r="X74" s="210">
        <v>1269</v>
      </c>
      <c r="Y74" s="207">
        <v>2.6492693110647201</v>
      </c>
      <c r="Z74" s="211">
        <v>955</v>
      </c>
      <c r="AA74" s="210">
        <v>2288</v>
      </c>
      <c r="AB74" s="207">
        <v>2.39581151832461</v>
      </c>
      <c r="AC74" s="211">
        <v>190</v>
      </c>
      <c r="AD74" s="210">
        <v>948</v>
      </c>
      <c r="AE74" s="207">
        <v>4.9894736842105303</v>
      </c>
      <c r="AF74" s="211">
        <v>192</v>
      </c>
      <c r="AG74" s="210">
        <v>522</v>
      </c>
      <c r="AH74" s="207">
        <v>2.71875</v>
      </c>
      <c r="AI74" s="211">
        <v>15</v>
      </c>
      <c r="AJ74" s="210">
        <v>89</v>
      </c>
      <c r="AK74" s="207">
        <v>5.93333333333333</v>
      </c>
      <c r="AL74" s="211">
        <v>26</v>
      </c>
      <c r="AM74" s="210">
        <v>52</v>
      </c>
      <c r="AN74" s="207">
        <v>2</v>
      </c>
      <c r="AO74" s="74">
        <f t="shared" si="2"/>
        <v>5119</v>
      </c>
      <c r="AP74" s="44">
        <f t="shared" si="2"/>
        <v>13111</v>
      </c>
      <c r="AQ74" s="38">
        <f t="shared" ref="AQ74:AQ79" si="3">AP74/AO74</f>
        <v>2.561242430162141</v>
      </c>
    </row>
    <row r="75" spans="1:43" s="97" customFormat="1" x14ac:dyDescent="0.2">
      <c r="A75" s="238" t="s">
        <v>79</v>
      </c>
      <c r="B75" s="29">
        <v>475</v>
      </c>
      <c r="C75" s="138">
        <v>1865</v>
      </c>
      <c r="D75" s="207">
        <v>3.92631578947368</v>
      </c>
      <c r="E75" s="205">
        <v>254</v>
      </c>
      <c r="F75" s="206">
        <v>450</v>
      </c>
      <c r="G75" s="207">
        <v>1.7716535433070899</v>
      </c>
      <c r="H75" s="208">
        <v>1224</v>
      </c>
      <c r="I75" s="209">
        <v>2263</v>
      </c>
      <c r="J75" s="207">
        <v>1.84885620915033</v>
      </c>
      <c r="K75" s="208">
        <v>412</v>
      </c>
      <c r="L75" s="210">
        <v>967</v>
      </c>
      <c r="M75" s="207">
        <v>2.3470873786407802</v>
      </c>
      <c r="N75" s="211">
        <v>224</v>
      </c>
      <c r="O75" s="210">
        <v>486</v>
      </c>
      <c r="P75" s="207">
        <v>2.1696428571428599</v>
      </c>
      <c r="Q75" s="211">
        <v>547</v>
      </c>
      <c r="R75" s="210">
        <v>1434</v>
      </c>
      <c r="S75" s="207">
        <v>2.6215722120658098</v>
      </c>
      <c r="T75" s="211">
        <v>72</v>
      </c>
      <c r="U75" s="210">
        <v>124</v>
      </c>
      <c r="V75" s="207">
        <v>1.7222222222222201</v>
      </c>
      <c r="W75" s="211">
        <v>393</v>
      </c>
      <c r="X75" s="210">
        <v>900</v>
      </c>
      <c r="Y75" s="207">
        <v>2.2900763358778602</v>
      </c>
      <c r="Z75" s="211">
        <v>856</v>
      </c>
      <c r="AA75" s="210">
        <v>1708</v>
      </c>
      <c r="AB75" s="207">
        <v>1.99532710280374</v>
      </c>
      <c r="AC75" s="211">
        <v>469</v>
      </c>
      <c r="AD75" s="210">
        <v>1340</v>
      </c>
      <c r="AE75" s="207">
        <v>2.8571428571428599</v>
      </c>
      <c r="AF75" s="211">
        <v>376</v>
      </c>
      <c r="AG75" s="210">
        <v>650</v>
      </c>
      <c r="AH75" s="207">
        <v>1.7287234042553199</v>
      </c>
      <c r="AI75" s="211">
        <v>137</v>
      </c>
      <c r="AJ75" s="210">
        <v>249</v>
      </c>
      <c r="AK75" s="207">
        <v>1.8175182481751799</v>
      </c>
      <c r="AL75" s="211">
        <v>173</v>
      </c>
      <c r="AM75" s="210">
        <v>250</v>
      </c>
      <c r="AN75" s="207">
        <v>1.44508670520231</v>
      </c>
      <c r="AO75" s="74">
        <f t="shared" si="2"/>
        <v>5612</v>
      </c>
      <c r="AP75" s="44">
        <f t="shared" si="2"/>
        <v>12686</v>
      </c>
      <c r="AQ75" s="38">
        <f t="shared" si="3"/>
        <v>2.2605131860299359</v>
      </c>
    </row>
    <row r="76" spans="1:43" s="97" customFormat="1" x14ac:dyDescent="0.2">
      <c r="A76" s="238" t="s">
        <v>80</v>
      </c>
      <c r="B76" s="29">
        <v>374</v>
      </c>
      <c r="C76" s="138">
        <v>1425</v>
      </c>
      <c r="D76" s="207">
        <v>3.8101604278074901</v>
      </c>
      <c r="E76" s="205">
        <v>167</v>
      </c>
      <c r="F76" s="206">
        <v>399</v>
      </c>
      <c r="G76" s="207">
        <v>2.3892215568862301</v>
      </c>
      <c r="H76" s="208">
        <v>1512</v>
      </c>
      <c r="I76" s="209">
        <v>3381</v>
      </c>
      <c r="J76" s="207">
        <v>2.2361111111111098</v>
      </c>
      <c r="K76" s="208">
        <v>394</v>
      </c>
      <c r="L76" s="210">
        <v>749</v>
      </c>
      <c r="M76" s="207">
        <v>1.9010152284263999</v>
      </c>
      <c r="N76" s="211">
        <v>179</v>
      </c>
      <c r="O76" s="210">
        <v>412</v>
      </c>
      <c r="P76" s="207">
        <v>2.30167597765363</v>
      </c>
      <c r="Q76" s="211">
        <v>485</v>
      </c>
      <c r="R76" s="210">
        <v>1093</v>
      </c>
      <c r="S76" s="207">
        <v>2.25360824742268</v>
      </c>
      <c r="T76" s="211">
        <v>35</v>
      </c>
      <c r="U76" s="210">
        <v>110</v>
      </c>
      <c r="V76" s="207">
        <v>3.1428571428571401</v>
      </c>
      <c r="W76" s="211">
        <v>295</v>
      </c>
      <c r="X76" s="210">
        <v>646</v>
      </c>
      <c r="Y76" s="207">
        <v>2.1898305084745799</v>
      </c>
      <c r="Z76" s="211">
        <v>902</v>
      </c>
      <c r="AA76" s="210">
        <v>1868</v>
      </c>
      <c r="AB76" s="207">
        <v>2.0709534368071001</v>
      </c>
      <c r="AC76" s="211">
        <v>286</v>
      </c>
      <c r="AD76" s="210">
        <v>917</v>
      </c>
      <c r="AE76" s="207">
        <v>3.2062937062937098</v>
      </c>
      <c r="AF76" s="211">
        <v>386</v>
      </c>
      <c r="AG76" s="210">
        <v>684</v>
      </c>
      <c r="AH76" s="207">
        <v>1.7720207253886</v>
      </c>
      <c r="AI76" s="211">
        <v>40</v>
      </c>
      <c r="AJ76" s="210">
        <v>69</v>
      </c>
      <c r="AK76" s="207">
        <v>1.7250000000000001</v>
      </c>
      <c r="AL76" s="211">
        <v>177</v>
      </c>
      <c r="AM76" s="210">
        <v>317</v>
      </c>
      <c r="AN76" s="207">
        <v>1.7909604519774001</v>
      </c>
      <c r="AO76" s="74">
        <f t="shared" si="2"/>
        <v>5232</v>
      </c>
      <c r="AP76" s="44">
        <f t="shared" si="2"/>
        <v>12070</v>
      </c>
      <c r="AQ76" s="38">
        <f t="shared" si="3"/>
        <v>2.3069571865443423</v>
      </c>
    </row>
    <row r="77" spans="1:43" s="97" customFormat="1" x14ac:dyDescent="0.2">
      <c r="A77" s="238" t="s">
        <v>69</v>
      </c>
      <c r="B77" s="29">
        <v>283</v>
      </c>
      <c r="C77" s="138">
        <v>769</v>
      </c>
      <c r="D77" s="207">
        <v>2.7173144876325099</v>
      </c>
      <c r="E77" s="205">
        <v>179</v>
      </c>
      <c r="F77" s="206">
        <v>394</v>
      </c>
      <c r="G77" s="207">
        <v>2.2011173184357502</v>
      </c>
      <c r="H77" s="208">
        <v>1099</v>
      </c>
      <c r="I77" s="209">
        <v>2352</v>
      </c>
      <c r="J77" s="207">
        <v>2.14012738853503</v>
      </c>
      <c r="K77" s="208">
        <v>276</v>
      </c>
      <c r="L77" s="210">
        <v>717</v>
      </c>
      <c r="M77" s="207">
        <v>2.5978260869565202</v>
      </c>
      <c r="N77" s="211">
        <v>505</v>
      </c>
      <c r="O77" s="210">
        <v>1237</v>
      </c>
      <c r="P77" s="207">
        <v>2.4495049504950499</v>
      </c>
      <c r="Q77" s="211">
        <v>694</v>
      </c>
      <c r="R77" s="210">
        <v>1576</v>
      </c>
      <c r="S77" s="207">
        <v>2.2708933717579298</v>
      </c>
      <c r="T77" s="211">
        <v>29</v>
      </c>
      <c r="U77" s="210">
        <v>230</v>
      </c>
      <c r="V77" s="207">
        <v>7.9310344827586201</v>
      </c>
      <c r="W77" s="211">
        <v>342</v>
      </c>
      <c r="X77" s="210">
        <v>775</v>
      </c>
      <c r="Y77" s="207">
        <v>2.2660818713450301</v>
      </c>
      <c r="Z77" s="211">
        <v>816</v>
      </c>
      <c r="AA77" s="210">
        <v>1884</v>
      </c>
      <c r="AB77" s="207">
        <v>2.3088235294117601</v>
      </c>
      <c r="AC77" s="211">
        <v>299</v>
      </c>
      <c r="AD77" s="210">
        <v>1005</v>
      </c>
      <c r="AE77" s="207">
        <v>3.3612040133779302</v>
      </c>
      <c r="AF77" s="211">
        <v>344</v>
      </c>
      <c r="AG77" s="210">
        <v>853</v>
      </c>
      <c r="AH77" s="207">
        <v>2.4796511627907001</v>
      </c>
      <c r="AI77" s="211">
        <v>37</v>
      </c>
      <c r="AJ77" s="210">
        <v>67</v>
      </c>
      <c r="AK77" s="207">
        <v>1.8108108108108101</v>
      </c>
      <c r="AL77" s="211">
        <v>29</v>
      </c>
      <c r="AM77" s="210">
        <v>88</v>
      </c>
      <c r="AN77" s="207">
        <v>3.0344827586206899</v>
      </c>
      <c r="AO77" s="74">
        <f t="shared" si="2"/>
        <v>4932</v>
      </c>
      <c r="AP77" s="44">
        <f t="shared" si="2"/>
        <v>11947</v>
      </c>
      <c r="AQ77" s="38">
        <f t="shared" si="3"/>
        <v>2.4223438767234389</v>
      </c>
    </row>
    <row r="78" spans="1:43" s="97" customFormat="1" x14ac:dyDescent="0.2">
      <c r="A78" s="238" t="s">
        <v>70</v>
      </c>
      <c r="B78" s="29">
        <v>239</v>
      </c>
      <c r="C78" s="138">
        <v>614</v>
      </c>
      <c r="D78" s="207">
        <v>2.5690376569037698</v>
      </c>
      <c r="E78" s="205">
        <v>161</v>
      </c>
      <c r="F78" s="206">
        <v>267</v>
      </c>
      <c r="G78" s="207">
        <v>1.6583850931677</v>
      </c>
      <c r="H78" s="208">
        <v>1643</v>
      </c>
      <c r="I78" s="209">
        <v>3011</v>
      </c>
      <c r="J78" s="207">
        <v>1.83262325015216</v>
      </c>
      <c r="K78" s="208">
        <v>430</v>
      </c>
      <c r="L78" s="210">
        <v>988</v>
      </c>
      <c r="M78" s="207">
        <v>2.2976744186046498</v>
      </c>
      <c r="N78" s="211">
        <v>335</v>
      </c>
      <c r="O78" s="210">
        <v>688</v>
      </c>
      <c r="P78" s="207">
        <v>2.0537313432835802</v>
      </c>
      <c r="Q78" s="211">
        <v>334</v>
      </c>
      <c r="R78" s="210">
        <v>777</v>
      </c>
      <c r="S78" s="207">
        <v>2.3263473053892199</v>
      </c>
      <c r="T78" s="211">
        <v>57</v>
      </c>
      <c r="U78" s="210">
        <v>95</v>
      </c>
      <c r="V78" s="207">
        <v>1.6666666666666701</v>
      </c>
      <c r="W78" s="211">
        <v>368</v>
      </c>
      <c r="X78" s="210">
        <v>884</v>
      </c>
      <c r="Y78" s="207">
        <v>2.4021739130434798</v>
      </c>
      <c r="Z78" s="211">
        <v>1008</v>
      </c>
      <c r="AA78" s="210">
        <v>2265</v>
      </c>
      <c r="AB78" s="207">
        <v>2.2470238095238102</v>
      </c>
      <c r="AC78" s="211">
        <v>441</v>
      </c>
      <c r="AD78" s="210">
        <v>1058</v>
      </c>
      <c r="AE78" s="207">
        <v>2.39909297052154</v>
      </c>
      <c r="AF78" s="211">
        <v>400</v>
      </c>
      <c r="AG78" s="210">
        <v>909</v>
      </c>
      <c r="AH78" s="207">
        <v>2.2725</v>
      </c>
      <c r="AI78" s="211">
        <v>21</v>
      </c>
      <c r="AJ78" s="210">
        <v>28</v>
      </c>
      <c r="AK78" s="207">
        <v>1.3333333333333299</v>
      </c>
      <c r="AL78" s="211">
        <v>55</v>
      </c>
      <c r="AM78" s="210">
        <v>100</v>
      </c>
      <c r="AN78" s="207">
        <v>1.8181818181818199</v>
      </c>
      <c r="AO78" s="74">
        <f t="shared" si="2"/>
        <v>5492</v>
      </c>
      <c r="AP78" s="44">
        <f t="shared" si="2"/>
        <v>11684</v>
      </c>
      <c r="AQ78" s="38">
        <f t="shared" si="3"/>
        <v>2.1274581209031318</v>
      </c>
    </row>
    <row r="79" spans="1:43" s="97" customFormat="1" x14ac:dyDescent="0.2">
      <c r="A79" s="238" t="s">
        <v>82</v>
      </c>
      <c r="B79" s="29">
        <v>204</v>
      </c>
      <c r="C79" s="138">
        <v>782</v>
      </c>
      <c r="D79" s="207">
        <v>3.8333333333333299</v>
      </c>
      <c r="E79" s="205">
        <v>252</v>
      </c>
      <c r="F79" s="206">
        <v>711</v>
      </c>
      <c r="G79" s="207">
        <v>2.8214285714285698</v>
      </c>
      <c r="H79" s="208">
        <v>1339</v>
      </c>
      <c r="I79" s="209">
        <v>2928</v>
      </c>
      <c r="J79" s="207">
        <v>2.1867064973861101</v>
      </c>
      <c r="K79" s="208">
        <v>442</v>
      </c>
      <c r="L79" s="210">
        <v>1010</v>
      </c>
      <c r="M79" s="207">
        <v>2.28506787330317</v>
      </c>
      <c r="N79" s="211">
        <v>174</v>
      </c>
      <c r="O79" s="210">
        <v>452</v>
      </c>
      <c r="P79" s="207">
        <v>2.5977011494252902</v>
      </c>
      <c r="Q79" s="211">
        <v>594</v>
      </c>
      <c r="R79" s="210">
        <v>1578</v>
      </c>
      <c r="S79" s="207">
        <v>2.6565656565656601</v>
      </c>
      <c r="T79" s="211">
        <v>17</v>
      </c>
      <c r="U79" s="210">
        <v>37</v>
      </c>
      <c r="V79" s="207">
        <v>2.1764705882352899</v>
      </c>
      <c r="W79" s="211">
        <v>264</v>
      </c>
      <c r="X79" s="210">
        <v>640</v>
      </c>
      <c r="Y79" s="207">
        <v>2.4242424242424199</v>
      </c>
      <c r="Z79" s="211">
        <v>786</v>
      </c>
      <c r="AA79" s="210">
        <v>1731</v>
      </c>
      <c r="AB79" s="207">
        <v>2.2022900763358799</v>
      </c>
      <c r="AC79" s="211">
        <v>188</v>
      </c>
      <c r="AD79" s="210">
        <v>451</v>
      </c>
      <c r="AE79" s="207">
        <v>2.3989361702127701</v>
      </c>
      <c r="AF79" s="211">
        <v>298</v>
      </c>
      <c r="AG79" s="210">
        <v>756</v>
      </c>
      <c r="AH79" s="207">
        <v>2.5369127516778498</v>
      </c>
      <c r="AI79" s="211">
        <v>13</v>
      </c>
      <c r="AJ79" s="210">
        <v>29</v>
      </c>
      <c r="AK79" s="207">
        <v>2.2307692307692299</v>
      </c>
      <c r="AL79" s="211">
        <v>65</v>
      </c>
      <c r="AM79" s="210">
        <v>131</v>
      </c>
      <c r="AN79" s="207">
        <v>2.0153846153846202</v>
      </c>
      <c r="AO79" s="74">
        <f t="shared" si="2"/>
        <v>4636</v>
      </c>
      <c r="AP79" s="44">
        <f t="shared" si="2"/>
        <v>11236</v>
      </c>
      <c r="AQ79" s="38">
        <f t="shared" si="3"/>
        <v>2.4236410698878341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1.2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1.2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1.2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1.2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1.2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1.2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1.2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1.2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1.2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1.2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1.2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1.2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1.2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1.2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1.2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1.2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1.2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1.2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1.2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1.2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1.2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1.2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1.2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1.2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1.2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1.2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1.2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1.2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1.2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1.2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1.2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1.2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1.2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1.2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1.2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1.2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1.2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1.2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1.2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1.2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1.2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1.25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1.2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1.2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1.2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1.2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1.2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1.2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1.2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1.2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1.2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1.2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1.2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1.2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1.2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1.2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1.2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1.2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1.2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1.2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1.2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1.2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1.2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1.2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1.2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1.2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1.2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1.2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1.2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1.2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1.2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1.2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1.2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1.2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1.2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1.2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1.2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1.2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1.2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1.2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1.2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1.2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1.2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1.2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1.2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1.2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1.2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1.2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1.2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1.2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1.2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1.2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1.2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1.2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1.2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1.2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1.2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1.2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1.25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1.2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1.2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1.2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1.2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1.2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1.2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1.2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44" width="8.7109375" style="164" bestFit="1" customWidth="1"/>
    <col min="45" max="45" width="11.5703125" style="164" bestFit="1" customWidth="1"/>
    <col min="46" max="46" width="6.5703125" style="165" bestFit="1" customWidth="1"/>
    <col min="47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57812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1.2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1.2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1.2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1.2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1.2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1.2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1.2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1.2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1.2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1.2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1.2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1.2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1.2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1.2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1.2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1.2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1.2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1.2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1.25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1.2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1.2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1.2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1.2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1.2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1.2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1.2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1.2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1.2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1.2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1.2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1.2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1.2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1.2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1.2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1.2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1.2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1.2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1.2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1.2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1.2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1.2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1.2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1.2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1.2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1.2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1.2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1.2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1.25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1.2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1.2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1.2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1.2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1.2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1.2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1.2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2019-11-01T10:04:26Z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