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1955" tabRatio="867" activeTab="0"/>
  </bookViews>
  <sheets>
    <sheet name="Titres" sheetId="1" r:id="rId1"/>
    <sheet name="Graph_1" sheetId="2" r:id="rId2"/>
    <sheet name="Graph_10" sheetId="3" r:id="rId3"/>
    <sheet name="Graph_2" sheetId="4" r:id="rId4"/>
    <sheet name="Graph_321" sheetId="5" r:id="rId5"/>
    <sheet name="Tablong_1" sheetId="6" r:id="rId6"/>
    <sheet name="Tablong_10" sheetId="7" r:id="rId7"/>
    <sheet name="Tablong_2" sheetId="8" r:id="rId8"/>
    <sheet name="Tablong_321" sheetId="9" r:id="rId9"/>
  </sheets>
  <definedNames>
    <definedName name="_xlnm.Print_Titles" localSheetId="5">'Tablong_1'!$A:$A,'Tablong_1'!$2:$3</definedName>
  </definedNames>
  <calcPr fullCalcOnLoad="1"/>
</workbook>
</file>

<file path=xl/sharedStrings.xml><?xml version="1.0" encoding="utf-8"?>
<sst xmlns="http://schemas.openxmlformats.org/spreadsheetml/2006/main" count="657" uniqueCount="171">
  <si>
    <t xml:space="preserve">Set 306 : </t>
  </si>
  <si>
    <t xml:space="preserve">Secteur TIC </t>
  </si>
  <si>
    <t>Indicateur 30601:</t>
  </si>
  <si>
    <t>Commerce extérieur TIC</t>
  </si>
  <si>
    <t xml:space="preserve">Dimensions : </t>
  </si>
  <si>
    <t>Evolution</t>
  </si>
  <si>
    <t>Evolution internationale</t>
  </si>
  <si>
    <t>Comparaison internationale</t>
  </si>
  <si>
    <t>Type de bien</t>
  </si>
  <si>
    <t>Titres des graphiques :</t>
  </si>
  <si>
    <t>Balance commerciale TIC en comparaison internationale, 2007</t>
  </si>
  <si>
    <t>Exportations de biens TIC selon le type de bien en comparaison internationale 2006</t>
  </si>
  <si>
    <t>Titres des tableaux longs :</t>
  </si>
  <si>
    <t>Commentaires et définitions : voir l'indicateur sur Internet</t>
  </si>
  <si>
    <t>Titres</t>
  </si>
  <si>
    <t>En millions de francs courants (CHF)</t>
  </si>
  <si>
    <t>Total importations de produits TIC</t>
  </si>
  <si>
    <t>Total exportations de produits TIC</t>
  </si>
  <si>
    <t>Solde commercial de produits TIC</t>
  </si>
  <si>
    <t>Sources : OFS / Adm. fédérale des douanes</t>
  </si>
  <si>
    <t>La balance commerciale TIC est calculée en soustrayant les importations TIC aux exportations TIC. Le résultat obtenu est divisé par le total du commerce extérieur de biens (moyenne des exportations et des importations), puis exprimé en %.</t>
  </si>
  <si>
    <t>Allemagne</t>
  </si>
  <si>
    <t>Autriche</t>
  </si>
  <si>
    <t>Canada</t>
  </si>
  <si>
    <t>Corée</t>
  </si>
  <si>
    <t>Danemark</t>
  </si>
  <si>
    <t>Espagne</t>
  </si>
  <si>
    <t>Etats-Unis</t>
  </si>
  <si>
    <t>Finlande</t>
  </si>
  <si>
    <t>France</t>
  </si>
  <si>
    <t>Hongrie</t>
  </si>
  <si>
    <t>Irlande</t>
  </si>
  <si>
    <t>Italie</t>
  </si>
  <si>
    <t>Japon</t>
  </si>
  <si>
    <t>Norvège</t>
  </si>
  <si>
    <t>OCDE</t>
  </si>
  <si>
    <t>Portugal</t>
  </si>
  <si>
    <t>Royaume-Uni</t>
  </si>
  <si>
    <t>Suède</t>
  </si>
  <si>
    <t>Suisse</t>
  </si>
  <si>
    <t>Source: OCDE, STI scoreboard 2009</t>
  </si>
  <si>
    <t>En % du comm. ext. total</t>
  </si>
  <si>
    <t>Part des biens TIC dans le total des exportations de marchandises (en %)</t>
  </si>
  <si>
    <t>Royaume Uni</t>
  </si>
  <si>
    <t>Pays-Bas</t>
  </si>
  <si>
    <t>Rép. Tchèque</t>
  </si>
  <si>
    <t>Source : OCDE, bases de données ITCS et COMTRADE</t>
  </si>
  <si>
    <t>Part en % du total des exportations du secteur TIC</t>
  </si>
  <si>
    <t>I : Equipements de télécommunication</t>
  </si>
  <si>
    <t>II : Composants électroniques</t>
  </si>
  <si>
    <t>III: Equipements audio et vidéo</t>
  </si>
  <si>
    <t>IV: Equipements pour ordinateurs</t>
  </si>
  <si>
    <t>V: Autres biens TIC</t>
  </si>
  <si>
    <t>Total</t>
  </si>
  <si>
    <t>États-Unis</t>
  </si>
  <si>
    <t>OCDE - Total</t>
  </si>
  <si>
    <t>Source : OCDE, ITCS database</t>
  </si>
  <si>
    <t xml:space="preserve">Commerce extérieur suisse de produits TIC, </t>
  </si>
  <si>
    <t>Importation</t>
  </si>
  <si>
    <t>Equipement de télécommunication</t>
  </si>
  <si>
    <t>Equipement informatique</t>
  </si>
  <si>
    <t>Composants électroniques</t>
  </si>
  <si>
    <t>Equipement audio et vidéo</t>
  </si>
  <si>
    <t>Autres produits TIC</t>
  </si>
  <si>
    <t>Total produits TIC</t>
  </si>
  <si>
    <t>Exportation</t>
  </si>
  <si>
    <t>Solde</t>
  </si>
  <si>
    <t>Balance commerciale TIC en comparaison internationale, 2005</t>
  </si>
  <si>
    <t>Balance commerciale TIC en comparaison internationale, 2003</t>
  </si>
  <si>
    <t>Balance commerciale TIC en comparaison internationale, 2001</t>
  </si>
  <si>
    <t>En % du comm. ext. tot.</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</si>
  <si>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</si>
  <si>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</si>
  <si>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</si>
  <si>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</si>
  <si>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</si>
  <si>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</si>
  <si>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</si>
  <si>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</si>
  <si>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</si>
  <si>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</si>
  <si>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</si>
  <si>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</si>
  <si>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</si>
  <si>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</si>
  <si>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</si>
  <si>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</si>
  <si>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</si>
  <si>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</si>
  <si>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</si>
  <si>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</si>
  <si>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</si>
  <si>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</si>
  <si>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</si>
  <si>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</si>
  <si>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</si>
  <si>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Quelle: OECD, STI scoreboard 2003</t>
  </si>
  <si>
    <t>Part des biens TIC dans le total des exportations de biens (en %)</t>
  </si>
  <si>
    <t>DE</t>
  </si>
  <si>
    <t xml:space="preserve">AU </t>
  </si>
  <si>
    <t>AT</t>
  </si>
  <si>
    <t>BE</t>
  </si>
  <si>
    <t>CA</t>
  </si>
  <si>
    <t>KR</t>
  </si>
  <si>
    <t>DK</t>
  </si>
  <si>
    <t>ES</t>
  </si>
  <si>
    <t>US</t>
  </si>
  <si>
    <t>FI</t>
  </si>
  <si>
    <t>FR</t>
  </si>
  <si>
    <t>GR</t>
  </si>
  <si>
    <t>HU</t>
  </si>
  <si>
    <t>IE</t>
  </si>
  <si>
    <t>IS</t>
  </si>
  <si>
    <t>..</t>
  </si>
  <si>
    <t>IT</t>
  </si>
  <si>
    <t>JP</t>
  </si>
  <si>
    <t>LU</t>
  </si>
  <si>
    <t>Luxembourg</t>
  </si>
  <si>
    <t>MX</t>
  </si>
  <si>
    <t>NO</t>
  </si>
  <si>
    <t>NZ</t>
  </si>
  <si>
    <t>Nouvelle-Zélande</t>
  </si>
  <si>
    <t>NL</t>
  </si>
  <si>
    <t>PL</t>
  </si>
  <si>
    <t>PT</t>
  </si>
  <si>
    <t>SK</t>
  </si>
  <si>
    <t>Slovaquie</t>
  </si>
  <si>
    <t>CZ</t>
  </si>
  <si>
    <t>UK</t>
  </si>
  <si>
    <t>SE</t>
  </si>
  <si>
    <t>CH</t>
  </si>
  <si>
    <t>TR</t>
  </si>
  <si>
    <t>Titre</t>
  </si>
  <si>
    <t>Exportations de biens TIC selon le type de bien en comparaison internationale 2004</t>
  </si>
  <si>
    <t>Exportations de biens TIC selon le type de bien en comparaison internationale 2003</t>
  </si>
  <si>
    <t>Exportations de biens TIC selon le type de bien en comparaison internationale 1996</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</si>
  <si>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</si>
  <si>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</si>
  <si>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</si>
  <si>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</si>
  <si>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</si>
  <si>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</si>
  <si>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</si>
  <si>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</si>
  <si>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</si>
  <si>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</si>
  <si>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</si>
  <si>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</si>
  <si>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</si>
  <si>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</si>
  <si>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</si>
  <si>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Exportations de biens TIC selon le type de bien en comparaison internationale 2009</t>
  </si>
  <si>
    <t>Exportations de biens TIC selon le type de bien en comparaison internationale 1996, 2003, 2004, 2006 et 2009</t>
  </si>
  <si>
    <t>Balance commerciale TIC en comparaison internationale, 2009</t>
  </si>
  <si>
    <t>Source: OCDE, ICTS Database, OFS propres calculs</t>
  </si>
  <si>
    <t>Balance commerciale TIC en comparaison internationale, 2001 - 2009</t>
  </si>
  <si>
    <t>Rupture de série : SH 2007</t>
  </si>
  <si>
    <t>© 2011 OFS-BFS-UST / WSA</t>
  </si>
  <si>
    <t>© 2008 OFS-BFS-UST / WSA</t>
  </si>
  <si>
    <t>© 2006 OFS-BFS-UST / WSA</t>
  </si>
  <si>
    <t>Nomenclature SH1996</t>
  </si>
  <si>
    <t>Nomenclature SH 2007</t>
  </si>
  <si>
    <t>Dimensions actualisées</t>
  </si>
  <si>
    <t>© 2015 OFS-BFS-UST / WSA</t>
  </si>
  <si>
    <t>Commerce extérieur TIC en comparaison internationale, 1996-2012</t>
  </si>
  <si>
    <t>Commerce extérieur TIC en comparaison internationale, évolution 1996-2012</t>
  </si>
  <si>
    <t>© 2016 OFS-BFS-UST / WSA</t>
  </si>
  <si>
    <t>Commerce extérieur suisse de produits TIC, 1990-2015</t>
  </si>
  <si>
    <t>selon les groupes de produits, évolution 1990-2015</t>
  </si>
  <si>
    <t>Commerce extérieur suisse de produits TIC, évolution 1990-2015</t>
  </si>
  <si>
    <t>Commerce extérieur suisse de produits TIC selon les groupes de produits, évolution 1990-2015</t>
  </si>
</sst>
</file>

<file path=xl/styles.xml><?xml version="1.0" encoding="utf-8"?>
<styleSheet xmlns="http://schemas.openxmlformats.org/spreadsheetml/2006/main">
  <numFmts count="4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0.0"/>
    <numFmt numFmtId="173" formatCode="0.000000"/>
    <numFmt numFmtId="174" formatCode="###\ ##0;\-###\ ##0"/>
    <numFmt numFmtId="175" formatCode="0.00000000000"/>
    <numFmt numFmtId="176" formatCode="_ * #,##0_ ;_ * \-#,##0_ ;_ * &quot;-&quot;??_ ;_ @_ "/>
    <numFmt numFmtId="177" formatCode="0_);\(0\)"/>
    <numFmt numFmtId="178" formatCode="0.0__;&quot;..  &quot;"/>
    <numFmt numFmtId="179" formatCode="#,##0.0"/>
    <numFmt numFmtId="180" formatCode="0.00000"/>
    <numFmt numFmtId="181" formatCode="0.0000"/>
    <numFmt numFmtId="182" formatCode="0.000"/>
    <numFmt numFmtId="183" formatCode="0.00000000"/>
    <numFmt numFmtId="184" formatCode="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0.00000000000000"/>
    <numFmt numFmtId="197" formatCode="0.0%"/>
  </numFmts>
  <fonts count="67">
    <font>
      <sz val="10"/>
      <name val="Times"/>
      <family val="0"/>
    </font>
    <font>
      <sz val="10"/>
      <name val="Arial"/>
      <family val="0"/>
    </font>
    <font>
      <u val="single"/>
      <sz val="7.5"/>
      <color indexed="12"/>
      <name val="MS Sans Serif"/>
      <family val="2"/>
    </font>
    <font>
      <u val="single"/>
      <sz val="10"/>
      <color indexed="20"/>
      <name val="Arial"/>
      <family val="2"/>
    </font>
    <font>
      <b/>
      <sz val="12"/>
      <name val="Arial"/>
      <family val="2"/>
    </font>
    <font>
      <b/>
      <sz val="8"/>
      <name val="Arial"/>
      <family val="2"/>
    </font>
    <font>
      <sz val="8"/>
      <name val="Arial"/>
      <family val="2"/>
    </font>
    <font>
      <b/>
      <u val="single"/>
      <sz val="9"/>
      <color indexed="12"/>
      <name val="Arial"/>
      <family val="2"/>
    </font>
    <font>
      <sz val="8"/>
      <color indexed="10"/>
      <name val="Arial"/>
      <family val="2"/>
    </font>
    <font>
      <sz val="9"/>
      <name val="Arial"/>
      <family val="2"/>
    </font>
    <font>
      <b/>
      <sz val="9"/>
      <name val="Arial"/>
      <family val="2"/>
    </font>
    <font>
      <b/>
      <u val="single"/>
      <sz val="12"/>
      <color indexed="12"/>
      <name val="MS Sans Serif"/>
      <family val="2"/>
    </font>
    <font>
      <b/>
      <sz val="8"/>
      <color indexed="8"/>
      <name val="Arial"/>
      <family val="2"/>
    </font>
    <font>
      <sz val="8"/>
      <color indexed="18"/>
      <name val="Arial"/>
      <family val="2"/>
    </font>
    <font>
      <sz val="8"/>
      <color indexed="8"/>
      <name val="Arial"/>
      <family val="2"/>
    </font>
    <font>
      <b/>
      <sz val="7"/>
      <name val="Arial"/>
      <family val="2"/>
    </font>
    <font>
      <sz val="9"/>
      <name val="Times"/>
      <family val="1"/>
    </font>
    <font>
      <b/>
      <sz val="10"/>
      <name val="Times"/>
      <family val="1"/>
    </font>
    <font>
      <b/>
      <sz val="10"/>
      <name val="Arial"/>
      <family val="2"/>
    </font>
    <font>
      <sz val="8"/>
      <name val="Times"/>
      <family val="1"/>
    </font>
    <font>
      <i/>
      <sz val="8"/>
      <name val="Arial"/>
      <family val="2"/>
    </font>
    <font>
      <i/>
      <sz val="10"/>
      <name val="Arial"/>
      <family val="2"/>
    </font>
    <font>
      <b/>
      <i/>
      <sz val="8"/>
      <name val="Arial"/>
      <family val="2"/>
    </font>
    <font>
      <sz val="2.5"/>
      <color indexed="8"/>
      <name val="Times"/>
      <family val="0"/>
    </font>
    <font>
      <sz val="1.5"/>
      <color indexed="8"/>
      <name val="Times"/>
      <family val="0"/>
    </font>
    <font>
      <sz val="2.75"/>
      <color indexed="8"/>
      <name val="Times"/>
      <family val="0"/>
    </font>
    <font>
      <sz val="7"/>
      <color indexed="8"/>
      <name val="Arial"/>
      <family val="0"/>
    </font>
    <font>
      <sz val="15.25"/>
      <color indexed="8"/>
      <name val="Arial"/>
      <family val="0"/>
    </font>
    <font>
      <sz val="8.25"/>
      <color indexed="8"/>
      <name val="Arial"/>
      <family val="0"/>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5"/>
      <color indexed="8"/>
      <name val="Times"/>
      <family val="0"/>
    </font>
    <font>
      <b/>
      <sz val="2"/>
      <color indexed="8"/>
      <name val="Times"/>
      <family val="0"/>
    </font>
    <font>
      <b/>
      <sz val="1.75"/>
      <color indexed="8"/>
      <name val="Times"/>
      <family val="0"/>
    </font>
    <font>
      <b/>
      <sz val="8.25"/>
      <color indexed="8"/>
      <name val="Arial"/>
      <family val="0"/>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7"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44">
    <xf numFmtId="0" fontId="0" fillId="0" borderId="0" xfId="0" applyAlignment="1">
      <alignment/>
    </xf>
    <xf numFmtId="0" fontId="1"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5" fillId="33" borderId="0" xfId="0" applyFont="1" applyFill="1" applyAlignment="1">
      <alignment horizontal="right"/>
    </xf>
    <xf numFmtId="0" fontId="5" fillId="33" borderId="0" xfId="45" applyFont="1" applyFill="1" applyAlignment="1">
      <alignment/>
    </xf>
    <xf numFmtId="0" fontId="7" fillId="33" borderId="0" xfId="45" applyFont="1" applyFill="1" applyBorder="1" applyAlignment="1">
      <alignment/>
    </xf>
    <xf numFmtId="0" fontId="1" fillId="0" borderId="0" xfId="53">
      <alignment/>
      <protection/>
    </xf>
    <xf numFmtId="0" fontId="1" fillId="0" borderId="0" xfId="53" applyFont="1">
      <alignment/>
      <protection/>
    </xf>
    <xf numFmtId="0" fontId="8" fillId="0" borderId="0" xfId="45" applyFont="1" applyAlignment="1">
      <alignment/>
    </xf>
    <xf numFmtId="0" fontId="9" fillId="0" borderId="0" xfId="53" applyFont="1">
      <alignment/>
      <protection/>
    </xf>
    <xf numFmtId="0" fontId="9" fillId="0" borderId="0" xfId="53" applyFont="1" applyBorder="1">
      <alignment/>
      <protection/>
    </xf>
    <xf numFmtId="0" fontId="1" fillId="0" borderId="0" xfId="53" applyBorder="1">
      <alignment/>
      <protection/>
    </xf>
    <xf numFmtId="0" fontId="10" fillId="0" borderId="0" xfId="53" applyFont="1" applyBorder="1">
      <alignment/>
      <protection/>
    </xf>
    <xf numFmtId="0" fontId="6" fillId="0" borderId="0" xfId="53" applyFont="1">
      <alignment/>
      <protection/>
    </xf>
    <xf numFmtId="0" fontId="6" fillId="0" borderId="0" xfId="53" applyFont="1" applyBorder="1">
      <alignment/>
      <protection/>
    </xf>
    <xf numFmtId="0" fontId="5" fillId="0" borderId="0" xfId="53" applyFont="1">
      <alignment/>
      <protection/>
    </xf>
    <xf numFmtId="0" fontId="5" fillId="0" borderId="10" xfId="53" applyFont="1" applyBorder="1">
      <alignment/>
      <protection/>
    </xf>
    <xf numFmtId="0" fontId="5" fillId="0" borderId="0" xfId="53" applyFont="1" applyBorder="1">
      <alignment/>
      <protection/>
    </xf>
    <xf numFmtId="3" fontId="6" fillId="0" borderId="0" xfId="53" applyNumberFormat="1" applyFont="1">
      <alignment/>
      <protection/>
    </xf>
    <xf numFmtId="0" fontId="5" fillId="0" borderId="11" xfId="53" applyFont="1" applyBorder="1">
      <alignment/>
      <protection/>
    </xf>
    <xf numFmtId="3" fontId="6" fillId="0" borderId="11" xfId="53" applyNumberFormat="1" applyFont="1" applyBorder="1">
      <alignment/>
      <protection/>
    </xf>
    <xf numFmtId="0" fontId="6" fillId="0" borderId="0" xfId="53" applyFont="1" applyAlignment="1">
      <alignment horizontal="right"/>
      <protection/>
    </xf>
    <xf numFmtId="3" fontId="6" fillId="0" borderId="0" xfId="53" applyNumberFormat="1" applyFont="1" applyBorder="1">
      <alignment/>
      <protection/>
    </xf>
    <xf numFmtId="0" fontId="1" fillId="0" borderId="0" xfId="0" applyFont="1" applyAlignment="1">
      <alignment/>
    </xf>
    <xf numFmtId="0" fontId="10" fillId="0" borderId="0" xfId="0" applyFont="1" applyAlignment="1">
      <alignment/>
    </xf>
    <xf numFmtId="0" fontId="6" fillId="0" borderId="0" xfId="0" applyFont="1" applyAlignment="1">
      <alignment/>
    </xf>
    <xf numFmtId="0" fontId="6" fillId="0" borderId="0" xfId="0" applyFont="1" applyAlignment="1">
      <alignment horizontal="left" wrapText="1"/>
    </xf>
    <xf numFmtId="0" fontId="0" fillId="0" borderId="0" xfId="0" applyFont="1" applyAlignment="1">
      <alignment/>
    </xf>
    <xf numFmtId="0" fontId="6" fillId="0" borderId="10" xfId="0" applyFont="1" applyBorder="1" applyAlignment="1">
      <alignment horizontal="left" wrapText="1" indent="1"/>
    </xf>
    <xf numFmtId="0" fontId="5" fillId="0" borderId="0" xfId="0" applyFont="1" applyAlignment="1">
      <alignment/>
    </xf>
    <xf numFmtId="0" fontId="5" fillId="0" borderId="10" xfId="0" applyFont="1" applyBorder="1" applyAlignment="1">
      <alignment wrapText="1"/>
    </xf>
    <xf numFmtId="37" fontId="6" fillId="0" borderId="0" xfId="0" applyNumberFormat="1" applyFont="1" applyAlignment="1">
      <alignment horizontal="left" vertical="center"/>
    </xf>
    <xf numFmtId="172" fontId="6" fillId="0" borderId="0" xfId="0" applyNumberFormat="1" applyFont="1" applyAlignment="1">
      <alignment horizontal="center"/>
    </xf>
    <xf numFmtId="0" fontId="6" fillId="0" borderId="0" xfId="0" applyFont="1" applyAlignment="1">
      <alignment horizontal="left"/>
    </xf>
    <xf numFmtId="172" fontId="6" fillId="0" borderId="11" xfId="0" applyNumberFormat="1" applyFont="1" applyBorder="1" applyAlignment="1">
      <alignment horizontal="center"/>
    </xf>
    <xf numFmtId="0" fontId="6" fillId="0" borderId="0" xfId="0" applyFont="1" applyAlignment="1">
      <alignment horizontal="right"/>
    </xf>
    <xf numFmtId="0" fontId="9" fillId="0" borderId="0" xfId="0" applyFont="1" applyAlignment="1">
      <alignment/>
    </xf>
    <xf numFmtId="172" fontId="9" fillId="0" borderId="0" xfId="0" applyNumberFormat="1" applyFont="1" applyAlignment="1">
      <alignment horizontal="center"/>
    </xf>
    <xf numFmtId="0" fontId="11" fillId="0" borderId="0" xfId="45" applyFont="1" applyAlignment="1">
      <alignment/>
    </xf>
    <xf numFmtId="0" fontId="6" fillId="0" borderId="11" xfId="0" applyFont="1" applyBorder="1" applyAlignment="1">
      <alignment/>
    </xf>
    <xf numFmtId="37" fontId="12" fillId="0" borderId="10" xfId="0" applyNumberFormat="1" applyFont="1" applyBorder="1" applyAlignment="1">
      <alignment horizontal="left" indent="1"/>
    </xf>
    <xf numFmtId="0" fontId="5" fillId="0" borderId="10" xfId="0" applyFont="1" applyBorder="1" applyAlignment="1">
      <alignment/>
    </xf>
    <xf numFmtId="177" fontId="12" fillId="0" borderId="10" xfId="0" applyNumberFormat="1" applyFont="1" applyBorder="1" applyAlignment="1">
      <alignment/>
    </xf>
    <xf numFmtId="0" fontId="6" fillId="0" borderId="0" xfId="0" applyFont="1" applyAlignment="1">
      <alignment horizontal="left" indent="1"/>
    </xf>
    <xf numFmtId="178" fontId="6" fillId="0" borderId="0" xfId="0" applyNumberFormat="1" applyFont="1" applyAlignment="1">
      <alignment/>
    </xf>
    <xf numFmtId="0" fontId="6" fillId="0" borderId="11" xfId="0" applyFont="1" applyBorder="1" applyAlignment="1">
      <alignment horizontal="left" indent="1"/>
    </xf>
    <xf numFmtId="178" fontId="6" fillId="0" borderId="11" xfId="0" applyNumberFormat="1" applyFont="1" applyBorder="1" applyAlignment="1">
      <alignment/>
    </xf>
    <xf numFmtId="0" fontId="6" fillId="0" borderId="0" xfId="0" applyFont="1" applyAlignment="1">
      <alignment horizontal="center"/>
    </xf>
    <xf numFmtId="0" fontId="10" fillId="0" borderId="0" xfId="0" applyFont="1" applyAlignment="1">
      <alignment/>
    </xf>
    <xf numFmtId="37" fontId="13" fillId="0" borderId="0" xfId="0" applyNumberFormat="1" applyFont="1" applyAlignment="1">
      <alignment horizontal="center"/>
    </xf>
    <xf numFmtId="37" fontId="12" fillId="0" borderId="10" xfId="0" applyNumberFormat="1" applyFont="1" applyBorder="1" applyAlignment="1">
      <alignment horizontal="center" vertical="top" wrapText="1"/>
    </xf>
    <xf numFmtId="0" fontId="5" fillId="0" borderId="0" xfId="0" applyFont="1" applyAlignment="1">
      <alignment horizontal="center"/>
    </xf>
    <xf numFmtId="0" fontId="5" fillId="0" borderId="10" xfId="0" applyFont="1" applyBorder="1" applyAlignment="1">
      <alignment horizontal="center" vertical="top" wrapText="1"/>
    </xf>
    <xf numFmtId="0" fontId="14" fillId="0" borderId="0" xfId="0" applyFont="1" applyAlignment="1">
      <alignment horizontal="left" vertical="top"/>
    </xf>
    <xf numFmtId="179" fontId="6" fillId="0" borderId="0" xfId="0" applyNumberFormat="1" applyFont="1" applyAlignment="1">
      <alignment horizontal="center"/>
    </xf>
    <xf numFmtId="3" fontId="6" fillId="0" borderId="0" xfId="0" applyNumberFormat="1" applyFont="1" applyAlignment="1">
      <alignment horizontal="center"/>
    </xf>
    <xf numFmtId="0" fontId="14" fillId="0" borderId="11" xfId="0" applyFont="1" applyBorder="1" applyAlignment="1">
      <alignment horizontal="left" vertical="top"/>
    </xf>
    <xf numFmtId="179" fontId="6" fillId="0" borderId="11" xfId="0" applyNumberFormat="1" applyFont="1" applyBorder="1" applyAlignment="1">
      <alignment horizontal="center"/>
    </xf>
    <xf numFmtId="3" fontId="6" fillId="0" borderId="11" xfId="0" applyNumberFormat="1" applyFont="1" applyBorder="1" applyAlignment="1">
      <alignment horizontal="center"/>
    </xf>
    <xf numFmtId="0" fontId="6" fillId="0" borderId="0" xfId="52" applyFont="1" applyBorder="1">
      <alignment/>
      <protection/>
    </xf>
    <xf numFmtId="0" fontId="6" fillId="0" borderId="0" xfId="0" applyFont="1" applyAlignment="1">
      <alignment horizontal="left" vertical="center"/>
    </xf>
    <xf numFmtId="3" fontId="5" fillId="0" borderId="0" xfId="53" applyNumberFormat="1" applyFont="1">
      <alignment/>
      <protection/>
    </xf>
    <xf numFmtId="3" fontId="6" fillId="0" borderId="0" xfId="53" applyNumberFormat="1" applyFont="1" applyBorder="1">
      <alignment/>
      <protection/>
    </xf>
    <xf numFmtId="3" fontId="5" fillId="0" borderId="11" xfId="53" applyNumberFormat="1" applyFont="1" applyBorder="1">
      <alignment/>
      <protection/>
    </xf>
    <xf numFmtId="37" fontId="9" fillId="0" borderId="0" xfId="0" applyNumberFormat="1" applyFont="1" applyAlignment="1">
      <alignment horizontal="right"/>
    </xf>
    <xf numFmtId="0" fontId="0" fillId="0" borderId="0" xfId="0" applyFont="1" applyAlignment="1">
      <alignment/>
    </xf>
    <xf numFmtId="0" fontId="5" fillId="0" borderId="0" xfId="0" applyFont="1" applyAlignment="1">
      <alignment horizontal="right"/>
    </xf>
    <xf numFmtId="0" fontId="5" fillId="0" borderId="12" xfId="0" applyFont="1" applyBorder="1" applyAlignment="1">
      <alignment horizontal="left" wrapText="1" indent="1"/>
    </xf>
    <xf numFmtId="0" fontId="5" fillId="0" borderId="10" xfId="0" applyFont="1" applyBorder="1" applyAlignment="1">
      <alignment horizontal="center"/>
    </xf>
    <xf numFmtId="0" fontId="5" fillId="0" borderId="13" xfId="0" applyFont="1" applyBorder="1" applyAlignment="1">
      <alignment/>
    </xf>
    <xf numFmtId="0" fontId="5" fillId="0" borderId="13" xfId="0" applyFont="1" applyBorder="1" applyAlignment="1">
      <alignment/>
    </xf>
    <xf numFmtId="0" fontId="5" fillId="0" borderId="0" xfId="0" applyFont="1" applyAlignment="1">
      <alignment horizontal="left" wrapText="1" indent="1"/>
    </xf>
    <xf numFmtId="0" fontId="6" fillId="0" borderId="14" xfId="0" applyFont="1" applyBorder="1" applyAlignment="1">
      <alignment horizontal="left" indent="1"/>
    </xf>
    <xf numFmtId="0" fontId="6" fillId="0" borderId="15" xfId="0" applyFont="1" applyBorder="1" applyAlignment="1">
      <alignment/>
    </xf>
    <xf numFmtId="2" fontId="9" fillId="0" borderId="0" xfId="0" applyNumberFormat="1" applyFont="1" applyAlignment="1">
      <alignment horizontal="right" indent="3"/>
    </xf>
    <xf numFmtId="172" fontId="9" fillId="0" borderId="0" xfId="0" applyNumberFormat="1" applyFont="1" applyAlignment="1">
      <alignment horizontal="right"/>
    </xf>
    <xf numFmtId="0" fontId="6" fillId="0" borderId="15" xfId="0" applyFont="1" applyBorder="1" applyAlignment="1">
      <alignment/>
    </xf>
    <xf numFmtId="172" fontId="6" fillId="0" borderId="0" xfId="0" applyNumberFormat="1" applyFont="1" applyAlignment="1">
      <alignment horizontal="right"/>
    </xf>
    <xf numFmtId="0" fontId="6" fillId="0" borderId="16" xfId="0" applyFont="1" applyBorder="1" applyAlignment="1">
      <alignment horizontal="left" indent="1"/>
    </xf>
    <xf numFmtId="172" fontId="9" fillId="0" borderId="11" xfId="0" applyNumberFormat="1" applyFont="1" applyBorder="1" applyAlignment="1">
      <alignment horizontal="center"/>
    </xf>
    <xf numFmtId="0" fontId="6" fillId="0" borderId="17" xfId="0" applyFont="1" applyBorder="1" applyAlignment="1">
      <alignment/>
    </xf>
    <xf numFmtId="2" fontId="9" fillId="0" borderId="11" xfId="0" applyNumberFormat="1" applyFont="1" applyBorder="1" applyAlignment="1">
      <alignment horizontal="right" indent="3"/>
    </xf>
    <xf numFmtId="172" fontId="9" fillId="0" borderId="11" xfId="0" applyNumberFormat="1" applyFont="1" applyBorder="1" applyAlignment="1">
      <alignment horizontal="right"/>
    </xf>
    <xf numFmtId="0" fontId="6" fillId="0" borderId="17" xfId="0" applyFont="1" applyBorder="1" applyAlignment="1">
      <alignment/>
    </xf>
    <xf numFmtId="172" fontId="6" fillId="0" borderId="11" xfId="0" applyNumberFormat="1" applyFont="1" applyBorder="1" applyAlignment="1">
      <alignment horizontal="right"/>
    </xf>
    <xf numFmtId="0" fontId="6" fillId="0" borderId="0" xfId="0" applyFont="1" applyAlignment="1">
      <alignment/>
    </xf>
    <xf numFmtId="37" fontId="9" fillId="0" borderId="0" xfId="0" applyNumberFormat="1" applyFont="1" applyAlignment="1">
      <alignment horizontal="left" vertical="center"/>
    </xf>
    <xf numFmtId="37" fontId="14" fillId="0" borderId="0" xfId="0" applyNumberFormat="1" applyFont="1" applyAlignment="1">
      <alignment horizontal="left"/>
    </xf>
    <xf numFmtId="0" fontId="8" fillId="0" borderId="0" xfId="45" applyFont="1" applyBorder="1" applyAlignment="1">
      <alignment/>
    </xf>
    <xf numFmtId="0" fontId="16" fillId="0" borderId="0" xfId="0" applyFont="1" applyAlignment="1">
      <alignment/>
    </xf>
    <xf numFmtId="37" fontId="13" fillId="0" borderId="0" xfId="0" applyNumberFormat="1" applyFont="1" applyAlignment="1">
      <alignment horizontal="right"/>
    </xf>
    <xf numFmtId="0" fontId="17" fillId="0" borderId="0" xfId="0" applyFont="1" applyAlignment="1">
      <alignment/>
    </xf>
    <xf numFmtId="0" fontId="0" fillId="0" borderId="0" xfId="0"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xf>
    <xf numFmtId="0" fontId="5" fillId="0" borderId="0" xfId="0" applyFont="1" applyAlignment="1">
      <alignment horizontal="center" vertical="top" wrapText="1"/>
    </xf>
    <xf numFmtId="0" fontId="17" fillId="0" borderId="0" xfId="0" applyFont="1" applyAlignment="1">
      <alignment horizontal="center" vertical="top"/>
    </xf>
    <xf numFmtId="37" fontId="12"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4" fillId="0" borderId="14" xfId="0" applyFont="1" applyBorder="1" applyAlignment="1">
      <alignment horizontal="left" vertical="top"/>
    </xf>
    <xf numFmtId="3" fontId="6" fillId="0" borderId="15" xfId="0" applyNumberFormat="1" applyFont="1" applyBorder="1" applyAlignment="1">
      <alignment horizontal="center"/>
    </xf>
    <xf numFmtId="0" fontId="14" fillId="0" borderId="16" xfId="0" applyFont="1" applyBorder="1" applyAlignment="1">
      <alignment horizontal="left" vertical="top"/>
    </xf>
    <xf numFmtId="3" fontId="6" fillId="0" borderId="17" xfId="0" applyNumberFormat="1" applyFont="1" applyBorder="1" applyAlignment="1">
      <alignment horizontal="center"/>
    </xf>
    <xf numFmtId="0" fontId="12" fillId="0" borderId="0" xfId="0" applyFont="1" applyAlignment="1">
      <alignment horizontal="left" vertical="top"/>
    </xf>
    <xf numFmtId="179" fontId="5" fillId="0" borderId="0" xfId="0" applyNumberFormat="1" applyFont="1" applyAlignment="1">
      <alignment horizontal="center"/>
    </xf>
    <xf numFmtId="3" fontId="5" fillId="0" borderId="0" xfId="0" applyNumberFormat="1" applyFont="1" applyAlignment="1">
      <alignment horizontal="center"/>
    </xf>
    <xf numFmtId="0" fontId="5" fillId="0" borderId="12" xfId="53" applyFont="1" applyBorder="1">
      <alignment/>
      <protection/>
    </xf>
    <xf numFmtId="0" fontId="6" fillId="0" borderId="14" xfId="53" applyFont="1" applyBorder="1">
      <alignment/>
      <protection/>
    </xf>
    <xf numFmtId="3" fontId="6" fillId="0" borderId="14" xfId="53" applyNumberFormat="1" applyFont="1" applyBorder="1">
      <alignment/>
      <protection/>
    </xf>
    <xf numFmtId="3" fontId="5" fillId="0" borderId="14" xfId="53" applyNumberFormat="1" applyFont="1" applyBorder="1">
      <alignment/>
      <protection/>
    </xf>
    <xf numFmtId="3" fontId="5" fillId="0" borderId="16" xfId="53" applyNumberFormat="1" applyFont="1" applyBorder="1">
      <alignment/>
      <protection/>
    </xf>
    <xf numFmtId="0" fontId="5" fillId="0" borderId="18" xfId="53" applyFont="1" applyBorder="1">
      <alignment/>
      <protection/>
    </xf>
    <xf numFmtId="0" fontId="6" fillId="0" borderId="19" xfId="53" applyFont="1" applyBorder="1">
      <alignment/>
      <protection/>
    </xf>
    <xf numFmtId="0" fontId="5" fillId="0" borderId="20" xfId="53" applyFont="1" applyBorder="1">
      <alignment/>
      <protection/>
    </xf>
    <xf numFmtId="3" fontId="6" fillId="0" borderId="19" xfId="53" applyNumberFormat="1" applyFont="1" applyBorder="1">
      <alignment/>
      <protection/>
    </xf>
    <xf numFmtId="3" fontId="5" fillId="0" borderId="19" xfId="53" applyNumberFormat="1" applyFont="1" applyBorder="1">
      <alignment/>
      <protection/>
    </xf>
    <xf numFmtId="3" fontId="5" fillId="0" borderId="21" xfId="53" applyNumberFormat="1" applyFont="1" applyBorder="1">
      <alignment/>
      <protection/>
    </xf>
    <xf numFmtId="0" fontId="20" fillId="0" borderId="0" xfId="53" applyFont="1">
      <alignment/>
      <protection/>
    </xf>
    <xf numFmtId="0" fontId="21" fillId="0" borderId="0" xfId="53" applyFont="1" applyBorder="1">
      <alignment/>
      <protection/>
    </xf>
    <xf numFmtId="0" fontId="20" fillId="0" borderId="0" xfId="53" applyFont="1" applyBorder="1">
      <alignment/>
      <protection/>
    </xf>
    <xf numFmtId="0" fontId="20" fillId="34" borderId="0" xfId="53" applyFont="1" applyFill="1" applyBorder="1">
      <alignment/>
      <protection/>
    </xf>
    <xf numFmtId="0" fontId="22" fillId="34" borderId="10" xfId="53" applyFont="1" applyFill="1" applyBorder="1">
      <alignment/>
      <protection/>
    </xf>
    <xf numFmtId="3" fontId="20" fillId="34" borderId="0" xfId="53" applyNumberFormat="1" applyFont="1" applyFill="1">
      <alignment/>
      <protection/>
    </xf>
    <xf numFmtId="3" fontId="20" fillId="34" borderId="11" xfId="53" applyNumberFormat="1" applyFont="1" applyFill="1" applyBorder="1">
      <alignment/>
      <protection/>
    </xf>
    <xf numFmtId="0" fontId="20" fillId="34" borderId="0" xfId="53" applyFont="1" applyFill="1">
      <alignment/>
      <protection/>
    </xf>
    <xf numFmtId="0" fontId="5" fillId="35" borderId="0" xfId="0" applyFont="1" applyFill="1" applyAlignment="1">
      <alignment/>
    </xf>
    <xf numFmtId="0" fontId="9" fillId="0" borderId="0" xfId="53" applyFont="1" applyFill="1" applyBorder="1">
      <alignment/>
      <protection/>
    </xf>
    <xf numFmtId="1" fontId="20" fillId="0" borderId="0" xfId="53" applyNumberFormat="1" applyFont="1" applyFill="1" applyBorder="1">
      <alignment/>
      <protection/>
    </xf>
    <xf numFmtId="0" fontId="15" fillId="0" borderId="22" xfId="53" applyFont="1" applyBorder="1" applyAlignment="1">
      <alignment horizontal="left"/>
      <protection/>
    </xf>
    <xf numFmtId="0" fontId="15" fillId="0" borderId="23" xfId="53" applyFont="1" applyBorder="1" applyAlignment="1">
      <alignment horizontal="left"/>
      <protection/>
    </xf>
    <xf numFmtId="0" fontId="15" fillId="0" borderId="18" xfId="53" applyFont="1" applyBorder="1" applyAlignment="1">
      <alignment horizontal="left"/>
      <protection/>
    </xf>
    <xf numFmtId="0" fontId="15" fillId="0" borderId="0" xfId="53" applyFont="1" applyAlignment="1">
      <alignment horizontal="left"/>
      <protection/>
    </xf>
    <xf numFmtId="178" fontId="6" fillId="0" borderId="0" xfId="0" applyNumberFormat="1" applyFont="1" applyBorder="1" applyAlignment="1">
      <alignment/>
    </xf>
    <xf numFmtId="0" fontId="5" fillId="0" borderId="0" xfId="0" applyFont="1" applyFill="1" applyAlignment="1">
      <alignment/>
    </xf>
    <xf numFmtId="0" fontId="6" fillId="0" borderId="0" xfId="0" applyFont="1" applyAlignment="1">
      <alignment wrapText="1"/>
    </xf>
    <xf numFmtId="0" fontId="10" fillId="0" borderId="0" xfId="53" applyFont="1" applyAlignment="1">
      <alignment/>
      <protection/>
    </xf>
    <xf numFmtId="0" fontId="0" fillId="0" borderId="0" xfId="0" applyAlignment="1">
      <alignment/>
    </xf>
    <xf numFmtId="0" fontId="6" fillId="0" borderId="0" xfId="0" applyFont="1" applyAlignment="1">
      <alignment horizontal="left" wrapText="1"/>
    </xf>
    <xf numFmtId="0" fontId="6" fillId="0" borderId="0" xfId="0" applyFont="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2004_OCDE_ITO_calculsYF" xfId="52"/>
    <cellStyle name="Normal_20060221_Import_export_produits_TIC_graphique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Commerce extérieur suisse de produits TIC 1990-2015</a:t>
            </a:r>
            <a:r>
              <a:rPr lang="en-US" cap="none" sz="800" b="0" i="0" u="none" baseline="0">
                <a:solidFill>
                  <a:srgbClr val="000000"/>
                </a:solidFill>
              </a:rPr>
              <a:t>
</a:t>
            </a:r>
            <a:r>
              <a:rPr lang="en-US" cap="none" sz="800" b="0" i="0" u="none" baseline="0">
                <a:solidFill>
                  <a:srgbClr val="000000"/>
                </a:solidFill>
              </a:rPr>
              <a:t>(En millions de francs courants )</a:t>
            </a:r>
          </a:p>
        </c:rich>
      </c:tx>
      <c:layout>
        <c:manualLayout>
          <c:xMode val="factor"/>
          <c:yMode val="factor"/>
          <c:x val="-0.01575"/>
          <c:y val="0"/>
        </c:manualLayout>
      </c:layout>
      <c:spPr>
        <a:noFill/>
        <a:ln>
          <a:noFill/>
        </a:ln>
      </c:spPr>
    </c:title>
    <c:plotArea>
      <c:layout>
        <c:manualLayout>
          <c:xMode val="edge"/>
          <c:yMode val="edge"/>
          <c:x val="0.01425"/>
          <c:y val="0.11725"/>
          <c:w val="0.955"/>
          <c:h val="0.85725"/>
        </c:manualLayout>
      </c:layout>
      <c:barChart>
        <c:barDir val="col"/>
        <c:grouping val="clustered"/>
        <c:varyColors val="0"/>
        <c:ser>
          <c:idx val="0"/>
          <c:order val="0"/>
          <c:tx>
            <c:strRef>
              <c:f>Graph_1!$A$7</c:f>
              <c:strCache>
                <c:ptCount val="1"/>
                <c:pt idx="0">
                  <c:v>Total importations de produits TIC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Graph_1!$B$7:$AA$7</c:f>
              <c:numCache/>
            </c:numRef>
          </c:val>
        </c:ser>
        <c:ser>
          <c:idx val="1"/>
          <c:order val="1"/>
          <c:tx>
            <c:strRef>
              <c:f>Graph_1!$A$8</c:f>
              <c:strCache>
                <c:ptCount val="1"/>
                <c:pt idx="0">
                  <c:v>Total exportations de produits TIC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Graph_1!$B$8:$AA$8</c:f>
              <c:numCache/>
            </c:numRef>
          </c:val>
        </c:ser>
        <c:ser>
          <c:idx val="2"/>
          <c:order val="2"/>
          <c:tx>
            <c:strRef>
              <c:f>Graph_1!$A$9</c:f>
              <c:strCache>
                <c:ptCount val="1"/>
                <c:pt idx="0">
                  <c:v>Solde commercial de produits TIC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Graph_1!$B$9:$AA$9</c:f>
              <c:numCache/>
            </c:numRef>
          </c:val>
        </c:ser>
        <c:gapWidth val="50"/>
        <c:axId val="21589569"/>
        <c:axId val="60088394"/>
      </c:barChart>
      <c:catAx>
        <c:axId val="21589569"/>
        <c:scaling>
          <c:orientation val="minMax"/>
        </c:scaling>
        <c:axPos val="b"/>
        <c:delete val="0"/>
        <c:numFmt formatCode="General" sourceLinked="1"/>
        <c:majorTickMark val="out"/>
        <c:minorTickMark val="none"/>
        <c:tickLblPos val="low"/>
        <c:spPr>
          <a:ln w="3175">
            <a:solidFill>
              <a:srgbClr val="000000"/>
            </a:solidFill>
          </a:ln>
        </c:spPr>
        <c:crossAx val="60088394"/>
        <c:crosses val="autoZero"/>
        <c:auto val="1"/>
        <c:lblOffset val="100"/>
        <c:tickLblSkip val="2"/>
        <c:noMultiLvlLbl val="0"/>
      </c:catAx>
      <c:valAx>
        <c:axId val="60088394"/>
        <c:scaling>
          <c:orientation val="minMax"/>
          <c:max val="16000"/>
          <c:min val="-8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1589569"/>
        <c:crossesAt val="1"/>
        <c:crossBetween val="between"/>
        <c:dispUnits/>
        <c:majorUnit val="2000"/>
      </c:valAx>
      <c:spPr>
        <a:noFill/>
        <a:ln w="3175">
          <a:solidFill>
            <a:srgbClr val="000000"/>
          </a:solidFill>
        </a:ln>
      </c:spPr>
    </c:plotArea>
    <c:legend>
      <c:legendPos val="r"/>
      <c:layout>
        <c:manualLayout>
          <c:xMode val="edge"/>
          <c:yMode val="edge"/>
          <c:x val="0.0815"/>
          <c:y val="0.15525"/>
          <c:w val="0.256"/>
          <c:h val="0.14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Times"/>
                <a:ea typeface="Times"/>
                <a:cs typeface="Times"/>
              </a:rPr>
              <a:t>Exportations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3924635"/>
        <c:axId val="35321716"/>
      </c:barChart>
      <c:catAx>
        <c:axId val="3924635"/>
        <c:scaling>
          <c:orientation val="minMax"/>
        </c:scaling>
        <c:axPos val="b"/>
        <c:title>
          <c:tx>
            <c:rich>
              <a:bodyPr vert="horz" rot="0" anchor="ctr"/>
              <a:lstStyle/>
              <a:p>
                <a:pPr algn="ctr">
                  <a:defRPr/>
                </a:pPr>
                <a:r>
                  <a:rPr lang="en-US" cap="none" sz="150" b="0" i="0" u="none" baseline="0">
                    <a:solidFill>
                      <a:srgbClr val="000000"/>
                    </a:solidFill>
                    <a:latin typeface="Times"/>
                    <a:ea typeface="Times"/>
                    <a:cs typeface="Times"/>
                  </a:rPr>
                  <a:t>Part des TIC dans le total des exportations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35321716"/>
        <c:crosses val="autoZero"/>
        <c:auto val="1"/>
        <c:lblOffset val="100"/>
        <c:tickLblSkip val="1"/>
        <c:noMultiLvlLbl val="0"/>
      </c:catAx>
      <c:valAx>
        <c:axId val="353217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Times"/>
                <a:ea typeface="Times"/>
                <a:cs typeface="Times"/>
              </a:defRPr>
            </a:pPr>
          </a:p>
        </c:txPr>
        <c:crossAx val="392463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Times"/>
                <a:ea typeface="Times"/>
                <a:cs typeface="Times"/>
              </a:rPr>
              <a:t>Importations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9459989"/>
        <c:axId val="42486718"/>
      </c:barChart>
      <c:catAx>
        <c:axId val="49459989"/>
        <c:scaling>
          <c:orientation val="minMax"/>
        </c:scaling>
        <c:axPos val="b"/>
        <c:title>
          <c:tx>
            <c:rich>
              <a:bodyPr vert="horz" rot="0" anchor="ctr"/>
              <a:lstStyle/>
              <a:p>
                <a:pPr algn="ctr">
                  <a:defRPr/>
                </a:pPr>
                <a:r>
                  <a:rPr lang="en-US" cap="none" sz="275" b="0" i="0" u="none" baseline="0">
                    <a:solidFill>
                      <a:srgbClr val="000000"/>
                    </a:solidFill>
                    <a:latin typeface="Times"/>
                    <a:ea typeface="Times"/>
                    <a:cs typeface="Times"/>
                  </a:rPr>
                  <a:t>Part des TIC dans le total des importations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42486718"/>
        <c:crosses val="autoZero"/>
        <c:auto val="1"/>
        <c:lblOffset val="100"/>
        <c:tickLblSkip val="1"/>
        <c:noMultiLvlLbl val="0"/>
      </c:catAx>
      <c:valAx>
        <c:axId val="424867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Times"/>
                <a:ea typeface="Times"/>
                <a:cs typeface="Times"/>
              </a:defRPr>
            </a:pPr>
          </a:p>
        </c:txPr>
        <c:crossAx val="4945998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Times"/>
                <a:ea typeface="Times"/>
                <a:cs typeface="Times"/>
              </a:rPr>
              <a:t>Commerce extérieur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6836143"/>
        <c:axId val="18872104"/>
      </c:barChart>
      <c:catAx>
        <c:axId val="46836143"/>
        <c:scaling>
          <c:orientation val="minMax"/>
        </c:scaling>
        <c:axPos val="b"/>
        <c:title>
          <c:tx>
            <c:rich>
              <a:bodyPr vert="horz" rot="0" anchor="ctr"/>
              <a:lstStyle/>
              <a:p>
                <a:pPr algn="ctr">
                  <a:defRPr/>
                </a:pPr>
                <a:r>
                  <a:rPr lang="en-US" cap="none" sz="150" b="0" i="0" u="none" baseline="0">
                    <a:solidFill>
                      <a:srgbClr val="000000"/>
                    </a:solidFill>
                    <a:latin typeface="Times"/>
                    <a:ea typeface="Times"/>
                    <a:cs typeface="Times"/>
                  </a:rPr>
                  <a:t>Part des TIC dans le commerce extérieur total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18872104"/>
        <c:crosses val="autoZero"/>
        <c:auto val="1"/>
        <c:lblOffset val="100"/>
        <c:tickLblSkip val="1"/>
        <c:noMultiLvlLbl val="0"/>
      </c:catAx>
      <c:valAx>
        <c:axId val="188721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83614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Commerce extérieur TIC en comparaison internationale, évolution 2000-2012
</a:t>
            </a:r>
          </a:p>
        </c:rich>
      </c:tx>
      <c:layout>
        <c:manualLayout>
          <c:xMode val="factor"/>
          <c:yMode val="factor"/>
          <c:x val="-0.023"/>
          <c:y val="0"/>
        </c:manualLayout>
      </c:layout>
      <c:spPr>
        <a:noFill/>
        <a:ln>
          <a:noFill/>
        </a:ln>
      </c:spPr>
    </c:title>
    <c:plotArea>
      <c:layout>
        <c:manualLayout>
          <c:xMode val="edge"/>
          <c:yMode val="edge"/>
          <c:x val="0.00125"/>
          <c:y val="0.0905"/>
          <c:w val="1"/>
          <c:h val="0.9"/>
        </c:manualLayout>
      </c:layout>
      <c:barChart>
        <c:barDir val="bar"/>
        <c:grouping val="clustered"/>
        <c:varyColors val="0"/>
        <c:ser>
          <c:idx val="2"/>
          <c:order val="0"/>
          <c:tx>
            <c:strRef>
              <c:f>Graph_10!$B$5</c:f>
              <c:strCache>
                <c:ptCount val="1"/>
                <c:pt idx="0">
                  <c:v>1996</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Graph_10!$B$6:$B$22</c:f>
              <c:numCache/>
            </c:numRef>
          </c:val>
        </c:ser>
        <c:ser>
          <c:idx val="5"/>
          <c:order val="1"/>
          <c:tx>
            <c:strRef>
              <c:f>Graph_10!$C$5</c:f>
              <c:strCache>
                <c:ptCount val="1"/>
                <c:pt idx="0">
                  <c:v>2000</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Graph_10!$C$6:$C$22</c:f>
              <c:numCache/>
            </c:numRef>
          </c:val>
        </c:ser>
        <c:ser>
          <c:idx val="7"/>
          <c:order val="2"/>
          <c:tx>
            <c:strRef>
              <c:f>Graph_10!$D$5</c:f>
              <c:strCache>
                <c:ptCount val="1"/>
                <c:pt idx="0">
                  <c:v>2004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Graph_10!$D$6:$D$22</c:f>
              <c:numCache/>
            </c:numRef>
          </c:val>
        </c:ser>
        <c:ser>
          <c:idx val="1"/>
          <c:order val="3"/>
          <c:tx>
            <c:strRef>
              <c:f>Graph_10!$E$5</c:f>
              <c:strCache>
                <c:ptCount val="1"/>
                <c:pt idx="0">
                  <c:v>2006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Graph_10!$E$6:$E$22</c:f>
              <c:numCache/>
            </c:numRef>
          </c:val>
        </c:ser>
        <c:ser>
          <c:idx val="3"/>
          <c:order val="4"/>
          <c:tx>
            <c:strRef>
              <c:f>Graph_10!$F$5</c:f>
              <c:strCache>
                <c:ptCount val="1"/>
                <c:pt idx="0">
                  <c:v>2007</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Graph_10!$F$6:$F$22</c:f>
              <c:numCache/>
            </c:numRef>
          </c:val>
        </c:ser>
        <c:ser>
          <c:idx val="0"/>
          <c:order val="5"/>
          <c:tx>
            <c:strRef>
              <c:f>Graph_10!$G$5</c:f>
              <c:strCache>
                <c:ptCount val="1"/>
                <c:pt idx="0">
                  <c:v>2009</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Graph_10!$G$6:$G$22</c:f>
              <c:numCache/>
            </c:numRef>
          </c:val>
        </c:ser>
        <c:ser>
          <c:idx val="4"/>
          <c:order val="6"/>
          <c:tx>
            <c:strRef>
              <c:f>Graph_10!$H$5</c:f>
              <c:strCache>
                <c:ptCount val="1"/>
                <c:pt idx="0">
                  <c:v>2012</c:v>
                </c:pt>
              </c:strCache>
            </c:strRef>
          </c:tx>
          <c:spPr>
            <a:solidFill>
              <a:srgbClr val="4198A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Graph_10!$H$6:$H$22</c:f>
              <c:numCache/>
            </c:numRef>
          </c:val>
        </c:ser>
        <c:axId val="35631209"/>
        <c:axId val="52245426"/>
      </c:barChart>
      <c:catAx>
        <c:axId val="35631209"/>
        <c:scaling>
          <c:orientation val="minMax"/>
        </c:scaling>
        <c:axPos val="l"/>
        <c:delete val="0"/>
        <c:numFmt formatCode="General" sourceLinked="1"/>
        <c:majorTickMark val="out"/>
        <c:minorTickMark val="none"/>
        <c:tickLblPos val="nextTo"/>
        <c:spPr>
          <a:ln w="3175">
            <a:solidFill>
              <a:srgbClr val="000000"/>
            </a:solidFill>
          </a:ln>
        </c:spPr>
        <c:crossAx val="52245426"/>
        <c:crosses val="autoZero"/>
        <c:auto val="1"/>
        <c:lblOffset val="100"/>
        <c:tickLblSkip val="1"/>
        <c:noMultiLvlLbl val="0"/>
      </c:catAx>
      <c:valAx>
        <c:axId val="52245426"/>
        <c:scaling>
          <c:orientation val="minMax"/>
        </c:scaling>
        <c:axPos val="b"/>
        <c:title>
          <c:tx>
            <c:rich>
              <a:bodyPr vert="horz" rot="0" anchor="ctr"/>
              <a:lstStyle/>
              <a:p>
                <a:pPr algn="ctr">
                  <a:defRPr/>
                </a:pPr>
                <a:r>
                  <a:rPr lang="en-US" cap="none" sz="800" b="0" i="0" u="none" baseline="0">
                    <a:solidFill>
                      <a:srgbClr val="000000"/>
                    </a:solidFill>
                  </a:rPr>
                  <a:t>Part des biens TIC dans le total des exportations de marchandises (en %)</a:t>
                </a:r>
              </a:p>
            </c:rich>
          </c:tx>
          <c:layout>
            <c:manualLayout>
              <c:xMode val="factor"/>
              <c:yMode val="factor"/>
              <c:x val="0.3975"/>
              <c:y val="-0.05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5631209"/>
        <c:crossesAt val="1"/>
        <c:crossBetween val="between"/>
        <c:dispUnits/>
      </c:valAx>
      <c:spPr>
        <a:noFill/>
        <a:ln w="3175">
          <a:solidFill>
            <a:srgbClr val="000000"/>
          </a:solidFill>
        </a:ln>
      </c:spPr>
    </c:plotArea>
    <c:legend>
      <c:legendPos val="r"/>
      <c:layout>
        <c:manualLayout>
          <c:xMode val="edge"/>
          <c:yMode val="edge"/>
          <c:x val="0.8155"/>
          <c:y val="0.68"/>
          <c:w val="0.07425"/>
          <c:h val="0.203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Balance commerciale TIC en comparaison internationale, 2009</a:t>
            </a:r>
            <a:r>
              <a:rPr lang="en-US" cap="none" sz="800" b="0" i="0" u="none" baseline="0">
                <a:solidFill>
                  <a:srgbClr val="000000"/>
                </a:solidFill>
              </a:rPr>
              <a:t>
</a:t>
            </a:r>
            <a:r>
              <a:rPr lang="en-US" cap="none" sz="800" b="0" i="0" u="none" baseline="0">
                <a:solidFill>
                  <a:srgbClr val="000000"/>
                </a:solidFill>
              </a:rPr>
              <a:t>(En % du comm. ext. total)</a:t>
            </a:r>
          </a:p>
        </c:rich>
      </c:tx>
      <c:layout>
        <c:manualLayout>
          <c:xMode val="factor"/>
          <c:yMode val="factor"/>
          <c:x val="-0.02275"/>
          <c:y val="-0.01875"/>
        </c:manualLayout>
      </c:layout>
      <c:spPr>
        <a:noFill/>
        <a:ln>
          <a:noFill/>
        </a:ln>
      </c:spPr>
    </c:title>
    <c:plotArea>
      <c:layout>
        <c:manualLayout>
          <c:xMode val="edge"/>
          <c:yMode val="edge"/>
          <c:x val="0.02275"/>
          <c:y val="0.074"/>
          <c:w val="0.9365"/>
          <c:h val="0.926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Graph_2!$A$6:$A$24</c:f>
              <c:strCache/>
            </c:strRef>
          </c:cat>
          <c:val>
            <c:numRef>
              <c:f>Graph_2!$B$6:$B$24</c:f>
              <c:numCache/>
            </c:numRef>
          </c:val>
        </c:ser>
        <c:gapWidth val="80"/>
        <c:axId val="446787"/>
        <c:axId val="4021084"/>
      </c:barChart>
      <c:catAx>
        <c:axId val="446787"/>
        <c:scaling>
          <c:orientation val="minMax"/>
        </c:scaling>
        <c:axPos val="l"/>
        <c:delete val="0"/>
        <c:numFmt formatCode="General" sourceLinked="0"/>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4021084"/>
        <c:crosses val="autoZero"/>
        <c:auto val="1"/>
        <c:lblOffset val="100"/>
        <c:tickLblSkip val="1"/>
        <c:noMultiLvlLbl val="0"/>
      </c:catAx>
      <c:valAx>
        <c:axId val="4021084"/>
        <c:scaling>
          <c:orientation val="minMax"/>
          <c:max val="12"/>
          <c:min val="-10"/>
        </c:scaling>
        <c:axPos val="b"/>
        <c:majorGridlines>
          <c:spPr>
            <a:ln w="3175">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446787"/>
        <c:crossesAt val="1"/>
        <c:crossBetween val="between"/>
        <c:dispUnits/>
      </c:valAx>
      <c:spPr>
        <a:noFill/>
        <a:ln w="3175">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7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Exportations de biens TIC selon le type de bien en comparaison internationale 2009
</a:t>
            </a:r>
            <a:r>
              <a:rPr lang="en-US" cap="none" sz="825" b="0" i="0" u="none" baseline="0">
                <a:solidFill>
                  <a:srgbClr val="000000"/>
                </a:solidFill>
              </a:rPr>
              <a:t>(Part en % du total des exportations du secteur TIC)</a:t>
            </a:r>
          </a:p>
        </c:rich>
      </c:tx>
      <c:layout>
        <c:manualLayout>
          <c:xMode val="factor"/>
          <c:yMode val="factor"/>
          <c:x val="-0.011"/>
          <c:y val="0"/>
        </c:manualLayout>
      </c:layout>
      <c:spPr>
        <a:noFill/>
        <a:ln>
          <a:noFill/>
        </a:ln>
      </c:spPr>
    </c:title>
    <c:plotArea>
      <c:layout>
        <c:manualLayout>
          <c:xMode val="edge"/>
          <c:yMode val="edge"/>
          <c:x val="0.01375"/>
          <c:y val="0.09875"/>
          <c:w val="0.97275"/>
          <c:h val="0.79225"/>
        </c:manualLayout>
      </c:layout>
      <c:barChart>
        <c:barDir val="bar"/>
        <c:grouping val="stacked"/>
        <c:varyColors val="0"/>
        <c:ser>
          <c:idx val="0"/>
          <c:order val="0"/>
          <c:tx>
            <c:strRef>
              <c:f>Graph_321!$B$5</c:f>
              <c:strCache>
                <c:ptCount val="1"/>
                <c:pt idx="0">
                  <c:v>I : Equipements de télécommunication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Graph_321!$B$6:$B$23</c:f>
              <c:numCache/>
            </c:numRef>
          </c:val>
        </c:ser>
        <c:ser>
          <c:idx val="1"/>
          <c:order val="1"/>
          <c:tx>
            <c:strRef>
              <c:f>Graph_321!$C$5</c:f>
              <c:strCache>
                <c:ptCount val="1"/>
                <c:pt idx="0">
                  <c:v>II : Composants électroniques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Graph_321!$C$6:$C$23</c:f>
              <c:numCache/>
            </c:numRef>
          </c:val>
        </c:ser>
        <c:ser>
          <c:idx val="2"/>
          <c:order val="2"/>
          <c:tx>
            <c:strRef>
              <c:f>Graph_321!$D$5</c:f>
              <c:strCache>
                <c:ptCount val="1"/>
                <c:pt idx="0">
                  <c:v>III: Equipements audio et vidéo</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Graph_321!$D$6:$D$23</c:f>
              <c:numCache/>
            </c:numRef>
          </c:val>
        </c:ser>
        <c:ser>
          <c:idx val="3"/>
          <c:order val="3"/>
          <c:tx>
            <c:strRef>
              <c:f>Graph_321!$E$5</c:f>
              <c:strCache>
                <c:ptCount val="1"/>
                <c:pt idx="0">
                  <c:v>IV: Equipements pour ordinateurs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Graph_321!$E$6:$E$23</c:f>
              <c:numCache/>
            </c:numRef>
          </c:val>
        </c:ser>
        <c:ser>
          <c:idx val="4"/>
          <c:order val="4"/>
          <c:tx>
            <c:strRef>
              <c:f>Graph_321!$F$5</c:f>
              <c:strCache>
                <c:ptCount val="1"/>
                <c:pt idx="0">
                  <c:v>V: Autres biens TIC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Graph_321!$F$6:$F$23</c:f>
              <c:numCache/>
            </c:numRef>
          </c:val>
        </c:ser>
        <c:overlap val="100"/>
        <c:gapWidth val="70"/>
        <c:axId val="36189757"/>
        <c:axId val="57272358"/>
      </c:barChart>
      <c:catAx>
        <c:axId val="3618975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7272358"/>
        <c:crosses val="autoZero"/>
        <c:auto val="1"/>
        <c:lblOffset val="100"/>
        <c:tickLblSkip val="1"/>
        <c:noMultiLvlLbl val="0"/>
      </c:catAx>
      <c:valAx>
        <c:axId val="57272358"/>
        <c:scaling>
          <c:orientation val="minMax"/>
          <c:max val="100"/>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36189757"/>
        <c:crossesAt val="1"/>
        <c:crossBetween val="between"/>
        <c:dispUnits/>
      </c:valAx>
      <c:spPr>
        <a:noFill/>
        <a:ln w="12700">
          <a:solidFill>
            <a:srgbClr val="808080"/>
          </a:solidFill>
        </a:ln>
      </c:spPr>
    </c:plotArea>
    <c:legend>
      <c:legendPos val="b"/>
      <c:layout>
        <c:manualLayout>
          <c:xMode val="edge"/>
          <c:yMode val="edge"/>
          <c:x val="0.11075"/>
          <c:y val="0.90625"/>
          <c:w val="0.8635"/>
          <c:h val="0.076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104775</xdr:rowOff>
    </xdr:from>
    <xdr:to>
      <xdr:col>11</xdr:col>
      <xdr:colOff>447675</xdr:colOff>
      <xdr:row>36</xdr:row>
      <xdr:rowOff>47625</xdr:rowOff>
    </xdr:to>
    <xdr:graphicFrame>
      <xdr:nvGraphicFramePr>
        <xdr:cNvPr id="1" name="Chart 1"/>
        <xdr:cNvGraphicFramePr/>
      </xdr:nvGraphicFramePr>
      <xdr:xfrm>
        <a:off x="28575" y="1924050"/>
        <a:ext cx="9020175"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657225</xdr:colOff>
      <xdr:row>0</xdr:row>
      <xdr:rowOff>0</xdr:rowOff>
    </xdr:to>
    <xdr:graphicFrame>
      <xdr:nvGraphicFramePr>
        <xdr:cNvPr id="1" name="Chart 1"/>
        <xdr:cNvGraphicFramePr/>
      </xdr:nvGraphicFramePr>
      <xdr:xfrm>
        <a:off x="85725"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0</xdr:row>
      <xdr:rowOff>0</xdr:rowOff>
    </xdr:from>
    <xdr:to>
      <xdr:col>4</xdr:col>
      <xdr:colOff>733425</xdr:colOff>
      <xdr:row>0</xdr:row>
      <xdr:rowOff>0</xdr:rowOff>
    </xdr:to>
    <xdr:graphicFrame>
      <xdr:nvGraphicFramePr>
        <xdr:cNvPr id="2" name="Chart 2"/>
        <xdr:cNvGraphicFramePr/>
      </xdr:nvGraphicFramePr>
      <xdr:xfrm>
        <a:off x="381000" y="0"/>
        <a:ext cx="4686300" cy="0"/>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0</xdr:row>
      <xdr:rowOff>0</xdr:rowOff>
    </xdr:from>
    <xdr:to>
      <xdr:col>4</xdr:col>
      <xdr:colOff>685800</xdr:colOff>
      <xdr:row>0</xdr:row>
      <xdr:rowOff>0</xdr:rowOff>
    </xdr:to>
    <xdr:graphicFrame>
      <xdr:nvGraphicFramePr>
        <xdr:cNvPr id="3" name="Chart 3"/>
        <xdr:cNvGraphicFramePr/>
      </xdr:nvGraphicFramePr>
      <xdr:xfrm>
        <a:off x="304800" y="0"/>
        <a:ext cx="4714875" cy="0"/>
      </xdr:xfrm>
      <a:graphic>
        <a:graphicData uri="http://schemas.openxmlformats.org/drawingml/2006/chart">
          <c:chart xmlns:c="http://schemas.openxmlformats.org/drawingml/2006/chart" r:id="rId3"/>
        </a:graphicData>
      </a:graphic>
    </xdr:graphicFrame>
    <xdr:clientData/>
  </xdr:twoCellAnchor>
  <xdr:oneCellAnchor>
    <xdr:from>
      <xdr:col>2</xdr:col>
      <xdr:colOff>0</xdr:colOff>
      <xdr:row>3</xdr:row>
      <xdr:rowOff>0</xdr:rowOff>
    </xdr:from>
    <xdr:ext cx="104775" cy="200025"/>
    <xdr:sp fLocksText="0">
      <xdr:nvSpPr>
        <xdr:cNvPr id="4" name="Text Box 5"/>
        <xdr:cNvSpPr txBox="1">
          <a:spLocks noChangeArrowheads="1"/>
        </xdr:cNvSpPr>
      </xdr:nvSpPr>
      <xdr:spPr>
        <a:xfrm>
          <a:off x="2562225" y="495300"/>
          <a:ext cx="104775" cy="200025"/>
        </a:xfrm>
        <a:prstGeom prst="rect">
          <a:avLst/>
        </a:prstGeom>
        <a:noFill/>
        <a:ln w="9525" cmpd="sng">
          <a:noFill/>
        </a:ln>
      </xdr:spPr>
      <xdr:txBody>
        <a:bodyPr vertOverflow="clip" wrap="square"/>
        <a:p>
          <a:pPr algn="l">
            <a:defRPr/>
          </a:pPr>
          <a:r>
            <a:rPr lang="en-US" cap="none" u="none" baseline="0">
              <a:latin typeface="Times"/>
              <a:ea typeface="Times"/>
              <a:cs typeface="Times"/>
            </a:rPr>
            <a:t/>
          </a:r>
        </a:p>
      </xdr:txBody>
    </xdr:sp>
    <xdr:clientData/>
  </xdr:oneCellAnchor>
  <xdr:twoCellAnchor>
    <xdr:from>
      <xdr:col>0</xdr:col>
      <xdr:colOff>0</xdr:colOff>
      <xdr:row>25</xdr:row>
      <xdr:rowOff>19050</xdr:rowOff>
    </xdr:from>
    <xdr:to>
      <xdr:col>7</xdr:col>
      <xdr:colOff>809625</xdr:colOff>
      <xdr:row>65</xdr:row>
      <xdr:rowOff>28575</xdr:rowOff>
    </xdr:to>
    <xdr:graphicFrame>
      <xdr:nvGraphicFramePr>
        <xdr:cNvPr id="5" name="Chart 6"/>
        <xdr:cNvGraphicFramePr/>
      </xdr:nvGraphicFramePr>
      <xdr:xfrm>
        <a:off x="0" y="4057650"/>
        <a:ext cx="7800975" cy="64865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4</xdr:row>
      <xdr:rowOff>0</xdr:rowOff>
    </xdr:from>
    <xdr:to>
      <xdr:col>9</xdr:col>
      <xdr:colOff>419100</xdr:colOff>
      <xdr:row>31</xdr:row>
      <xdr:rowOff>114300</xdr:rowOff>
    </xdr:to>
    <xdr:graphicFrame>
      <xdr:nvGraphicFramePr>
        <xdr:cNvPr id="1" name="Chart 1"/>
        <xdr:cNvGraphicFramePr/>
      </xdr:nvGraphicFramePr>
      <xdr:xfrm>
        <a:off x="3248025" y="1085850"/>
        <a:ext cx="5715000"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0.36325</cdr:x>
      <cdr:y>0.02775</cdr:y>
    </cdr:from>
    <cdr:to>
      <cdr:x>0.37675</cdr:x>
      <cdr:y>0.08125</cdr:y>
    </cdr:to>
    <cdr:sp fLocksText="0">
      <cdr:nvSpPr>
        <cdr:cNvPr id="1" name="Text Box 1"/>
        <cdr:cNvSpPr txBox="1">
          <a:spLocks noChangeArrowheads="1"/>
        </cdr:cNvSpPr>
      </cdr:nvSpPr>
      <cdr:spPr>
        <a:xfrm>
          <a:off x="3409950" y="133350"/>
          <a:ext cx="123825" cy="266700"/>
        </a:xfrm>
        <a:prstGeom prst="rect">
          <a:avLst/>
        </a:prstGeom>
        <a:noFill/>
        <a:ln w="9525" cmpd="sng">
          <a:noFill/>
        </a:ln>
      </cdr:spPr>
      <cdr:txBody>
        <a:bodyPr vertOverflow="clip" wrap="square"/>
        <a:p>
          <a:pPr algn="l">
            <a:defRPr/>
          </a:pPr>
          <a:r>
            <a:rPr lang="en-US" cap="none" u="none" baseline="0">
              <a:latin typeface="Times"/>
              <a:ea typeface="Times"/>
              <a:cs typeface="Times"/>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23</xdr:row>
      <xdr:rowOff>123825</xdr:rowOff>
    </xdr:from>
    <xdr:to>
      <xdr:col>6</xdr:col>
      <xdr:colOff>1362075</xdr:colOff>
      <xdr:row>55</xdr:row>
      <xdr:rowOff>9525</xdr:rowOff>
    </xdr:to>
    <xdr:graphicFrame>
      <xdr:nvGraphicFramePr>
        <xdr:cNvPr id="1" name="Chart 1"/>
        <xdr:cNvGraphicFramePr/>
      </xdr:nvGraphicFramePr>
      <xdr:xfrm>
        <a:off x="257175" y="4019550"/>
        <a:ext cx="9410700" cy="5067300"/>
      </xdr:xfrm>
      <a:graphic>
        <a:graphicData uri="http://schemas.openxmlformats.org/drawingml/2006/chart">
          <c:chart xmlns:c="http://schemas.openxmlformats.org/drawingml/2006/chart" r:id="rId1"/>
        </a:graphicData>
      </a:graphic>
    </xdr:graphicFrame>
    <xdr:clientData/>
  </xdr:twoCellAnchor>
  <xdr:oneCellAnchor>
    <xdr:from>
      <xdr:col>2</xdr:col>
      <xdr:colOff>828675</xdr:colOff>
      <xdr:row>23</xdr:row>
      <xdr:rowOff>85725</xdr:rowOff>
    </xdr:from>
    <xdr:ext cx="104775" cy="200025"/>
    <xdr:sp fLocksText="0">
      <xdr:nvSpPr>
        <xdr:cNvPr id="2" name="Text Box 2"/>
        <xdr:cNvSpPr txBox="1">
          <a:spLocks noChangeArrowheads="1"/>
        </xdr:cNvSpPr>
      </xdr:nvSpPr>
      <xdr:spPr>
        <a:xfrm>
          <a:off x="3495675" y="3981450"/>
          <a:ext cx="104775" cy="200025"/>
        </a:xfrm>
        <a:prstGeom prst="rect">
          <a:avLst/>
        </a:prstGeom>
        <a:noFill/>
        <a:ln w="9525" cmpd="sng">
          <a:noFill/>
        </a:ln>
      </xdr:spPr>
      <xdr:txBody>
        <a:bodyPr vertOverflow="clip" wrap="square"/>
        <a:p>
          <a:pPr algn="l">
            <a:defRPr/>
          </a:pPr>
          <a:r>
            <a:rPr lang="en-US" cap="none" u="none" baseline="0">
              <a:latin typeface="Times"/>
              <a:ea typeface="Times"/>
              <a:cs typeface="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bfs/portal/fr/index/themen/16/04/key/approche_globale.indicator.30601.306.html?open=1,2,10,321#32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7"/>
  <sheetViews>
    <sheetView tabSelected="1" zoomScalePageLayoutView="0" workbookViewId="0" topLeftCell="A1">
      <selection activeCell="A2" sqref="A2"/>
    </sheetView>
  </sheetViews>
  <sheetFormatPr defaultColWidth="11.50390625" defaultRowHeight="12.75"/>
  <cols>
    <col min="1" max="1" width="24.00390625" style="1" customWidth="1"/>
    <col min="2" max="2" width="4.00390625" style="1" customWidth="1"/>
    <col min="3" max="3" width="96.875" style="1" customWidth="1"/>
    <col min="4" max="16384" width="11.50390625" style="1" customWidth="1"/>
  </cols>
  <sheetData>
    <row r="2" spans="1:3" ht="15" customHeight="1">
      <c r="A2" s="2" t="s">
        <v>0</v>
      </c>
      <c r="B2" s="2" t="s">
        <v>1</v>
      </c>
      <c r="C2" s="2"/>
    </row>
    <row r="3" spans="1:3" ht="13.5" customHeight="1">
      <c r="A3" s="2"/>
      <c r="B3" s="2"/>
      <c r="C3" s="2"/>
    </row>
    <row r="4" spans="1:3" ht="16.5" customHeight="1">
      <c r="A4" s="2" t="s">
        <v>2</v>
      </c>
      <c r="B4" s="2" t="s">
        <v>3</v>
      </c>
      <c r="C4" s="2"/>
    </row>
    <row r="5" spans="1:3" ht="13.5" customHeight="1">
      <c r="A5" s="3"/>
      <c r="B5" s="3"/>
      <c r="C5" s="3"/>
    </row>
    <row r="6" spans="1:5" ht="13.5" customHeight="1">
      <c r="A6" s="3" t="s">
        <v>4</v>
      </c>
      <c r="B6" s="3"/>
      <c r="C6" s="3"/>
      <c r="D6" s="31"/>
      <c r="E6"/>
    </row>
    <row r="7" spans="1:3" ht="13.5" customHeight="1">
      <c r="A7" s="3"/>
      <c r="B7" s="130"/>
      <c r="C7" s="3" t="s">
        <v>162</v>
      </c>
    </row>
    <row r="8" spans="2:3" s="3" customFormat="1" ht="13.5" customHeight="1">
      <c r="B8" s="3">
        <v>1</v>
      </c>
      <c r="C8" s="3" t="s">
        <v>5</v>
      </c>
    </row>
    <row r="9" spans="2:3" s="3" customFormat="1" ht="13.5" customHeight="1">
      <c r="B9" s="3">
        <v>10</v>
      </c>
      <c r="C9" s="3" t="s">
        <v>6</v>
      </c>
    </row>
    <row r="10" spans="1:3" s="4" customFormat="1" ht="13.5" customHeight="1">
      <c r="A10" s="3"/>
      <c r="B10" s="3">
        <v>2</v>
      </c>
      <c r="C10" s="3" t="s">
        <v>7</v>
      </c>
    </row>
    <row r="11" spans="1:3" s="4" customFormat="1" ht="13.5" customHeight="1">
      <c r="A11" s="3"/>
      <c r="B11" s="3">
        <v>321</v>
      </c>
      <c r="C11" s="3" t="s">
        <v>8</v>
      </c>
    </row>
    <row r="12" spans="1:3" s="4" customFormat="1" ht="12.75" customHeight="1">
      <c r="A12" s="3"/>
      <c r="B12" s="3"/>
      <c r="C12" s="3"/>
    </row>
    <row r="13" spans="1:3" s="4" customFormat="1" ht="12.75" customHeight="1">
      <c r="A13" s="3" t="s">
        <v>9</v>
      </c>
      <c r="B13" s="3"/>
      <c r="C13" s="3"/>
    </row>
    <row r="14" spans="1:3" s="4" customFormat="1" ht="12.75" customHeight="1">
      <c r="A14" s="5"/>
      <c r="B14" s="130">
        <v>1</v>
      </c>
      <c r="C14" s="6" t="s">
        <v>169</v>
      </c>
    </row>
    <row r="15" spans="1:3" s="4" customFormat="1" ht="12.75" customHeight="1">
      <c r="A15" s="5"/>
      <c r="B15" s="138">
        <v>10</v>
      </c>
      <c r="C15" s="6" t="s">
        <v>165</v>
      </c>
    </row>
    <row r="16" spans="1:3" s="4" customFormat="1" ht="12.75" customHeight="1">
      <c r="A16" s="5"/>
      <c r="B16" s="3">
        <v>2</v>
      </c>
      <c r="C16" s="6" t="s">
        <v>153</v>
      </c>
    </row>
    <row r="17" spans="1:3" s="4" customFormat="1" ht="12.75" customHeight="1">
      <c r="A17" s="3"/>
      <c r="B17" s="3">
        <v>321</v>
      </c>
      <c r="C17" s="6" t="s">
        <v>151</v>
      </c>
    </row>
    <row r="18" spans="1:3" s="4" customFormat="1" ht="12.75" customHeight="1">
      <c r="A18" s="3"/>
      <c r="C18" s="3"/>
    </row>
    <row r="19" spans="1:3" ht="12.75" customHeight="1">
      <c r="A19" s="3" t="s">
        <v>12</v>
      </c>
      <c r="B19" s="3"/>
      <c r="C19" s="6"/>
    </row>
    <row r="20" spans="1:3" ht="12.75" customHeight="1">
      <c r="A20" s="3"/>
      <c r="B20" s="130">
        <v>1</v>
      </c>
      <c r="C20" s="6" t="s">
        <v>170</v>
      </c>
    </row>
    <row r="21" spans="1:3" ht="12.75" customHeight="1">
      <c r="A21" s="3"/>
      <c r="B21" s="138">
        <v>10</v>
      </c>
      <c r="C21" s="6" t="s">
        <v>165</v>
      </c>
    </row>
    <row r="22" spans="1:3" ht="12.75" customHeight="1">
      <c r="A22" s="3"/>
      <c r="B22" s="3">
        <v>2</v>
      </c>
      <c r="C22" s="6" t="s">
        <v>155</v>
      </c>
    </row>
    <row r="23" spans="1:3" ht="12.75">
      <c r="A23" s="3"/>
      <c r="B23" s="3">
        <v>321</v>
      </c>
      <c r="C23" s="6" t="s">
        <v>152</v>
      </c>
    </row>
    <row r="24" spans="1:3" ht="12.75">
      <c r="A24" s="3"/>
      <c r="B24" s="4"/>
      <c r="C24" s="3"/>
    </row>
    <row r="25" spans="1:3" ht="12.75">
      <c r="A25" s="7" t="s">
        <v>13</v>
      </c>
      <c r="B25" s="7"/>
      <c r="C25" s="7"/>
    </row>
    <row r="26" spans="1:3" ht="12.75">
      <c r="A26" s="3"/>
      <c r="B26" s="4"/>
      <c r="C26" s="3"/>
    </row>
    <row r="27" spans="1:3" ht="12.75">
      <c r="A27" s="3" t="s">
        <v>166</v>
      </c>
      <c r="B27" s="3"/>
      <c r="C27" s="4"/>
    </row>
  </sheetData>
  <sheetProtection/>
  <hyperlinks>
    <hyperlink ref="C14" location="graph_1!A1" display="graph_1!A1"/>
    <hyperlink ref="C15" location="Graph_10!A1" display="Graph_10!A1"/>
    <hyperlink ref="C16" location="Graph_2!A1" display="Graph_2!A1"/>
    <hyperlink ref="C17" location="Graph_321!A1" display="Graph_321!A1"/>
    <hyperlink ref="C20" location="Tablong_1!A1" display="Tablong_1!A1"/>
    <hyperlink ref="C21" location="Tablong_10!A1" display="Tablong_10!A1"/>
    <hyperlink ref="C22" location="Tablong_2!A1" display="Tablong_2!A1"/>
    <hyperlink ref="C23" location="Tablong_321!A1" display="Tablong_321!A1"/>
    <hyperlink ref="A25" r:id="rId1" display="http://www.bfs.admin.ch/bfs/portal/fr/index/themen/16/04/key/approche_globale.indicator.30601.306.html?open=1,2,10,321#321"/>
  </hyperlinks>
  <printOptions/>
  <pageMargins left="0" right="0" top="0.39" bottom="0.39" header="0.51" footer="0.51"/>
  <pageSetup horizontalDpi="600" verticalDpi="600" orientation="landscape" paperSize="9" scale="89"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F38"/>
  <sheetViews>
    <sheetView zoomScalePageLayoutView="0" workbookViewId="0" topLeftCell="A1">
      <selection activeCell="A1" sqref="A1"/>
    </sheetView>
  </sheetViews>
  <sheetFormatPr defaultColWidth="13.375" defaultRowHeight="12.75"/>
  <cols>
    <col min="1" max="1" width="34.125" style="9" customWidth="1"/>
    <col min="2" max="27" width="7.875" style="9" customWidth="1"/>
    <col min="28" max="16384" width="13.375" style="9" customWidth="1"/>
  </cols>
  <sheetData>
    <row r="1" spans="1:32" ht="12.75">
      <c r="A1" s="10" t="s">
        <v>14</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s="11" customFormat="1" ht="12">
      <c r="A2" s="14" t="s">
        <v>167</v>
      </c>
      <c r="B2" s="14"/>
      <c r="C2" s="14"/>
      <c r="D2" s="14"/>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s="11" customFormat="1" ht="12">
      <c r="A3" s="15" t="s">
        <v>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s="11" customFormat="1" ht="12">
      <c r="A4" s="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s="15" customFormat="1" ht="11.25">
      <c r="A5" s="122" t="s">
        <v>160</v>
      </c>
      <c r="B5" s="16"/>
      <c r="C5" s="16"/>
      <c r="D5" s="16"/>
      <c r="E5" s="16"/>
      <c r="F5" s="16"/>
      <c r="G5" s="16"/>
      <c r="H5" s="16"/>
      <c r="I5" s="16"/>
      <c r="J5" s="16"/>
      <c r="K5" s="16"/>
      <c r="L5" s="16"/>
      <c r="M5" s="16"/>
      <c r="N5" s="16"/>
      <c r="O5" s="16"/>
      <c r="P5" s="16"/>
      <c r="Q5" s="16"/>
      <c r="R5" s="16"/>
      <c r="S5" s="129" t="s">
        <v>161</v>
      </c>
      <c r="T5" s="125"/>
      <c r="U5" s="125"/>
      <c r="V5" s="125"/>
      <c r="W5" s="125"/>
      <c r="X5" s="125"/>
      <c r="Y5" s="125"/>
      <c r="Z5" s="125"/>
      <c r="AA5" s="125"/>
      <c r="AB5" s="16"/>
      <c r="AC5" s="16"/>
      <c r="AD5" s="16"/>
      <c r="AE5" s="16"/>
      <c r="AF5" s="16"/>
    </row>
    <row r="6" spans="1:32" s="17" customFormat="1" ht="11.25">
      <c r="A6" s="18"/>
      <c r="B6" s="18">
        <v>1990</v>
      </c>
      <c r="C6" s="18">
        <v>1991</v>
      </c>
      <c r="D6" s="18">
        <v>1992</v>
      </c>
      <c r="E6" s="18">
        <v>1993</v>
      </c>
      <c r="F6" s="18">
        <v>1994</v>
      </c>
      <c r="G6" s="18">
        <v>1995</v>
      </c>
      <c r="H6" s="18">
        <v>1996</v>
      </c>
      <c r="I6" s="18">
        <v>1997</v>
      </c>
      <c r="J6" s="18">
        <v>1998</v>
      </c>
      <c r="K6" s="18">
        <v>1999</v>
      </c>
      <c r="L6" s="18">
        <v>2000</v>
      </c>
      <c r="M6" s="18">
        <v>2001</v>
      </c>
      <c r="N6" s="18">
        <v>2002</v>
      </c>
      <c r="O6" s="18">
        <v>2003</v>
      </c>
      <c r="P6" s="18">
        <v>2004</v>
      </c>
      <c r="Q6" s="18">
        <v>2005</v>
      </c>
      <c r="R6" s="18">
        <v>2006</v>
      </c>
      <c r="S6" s="126">
        <v>2007</v>
      </c>
      <c r="T6" s="126">
        <v>2008</v>
      </c>
      <c r="U6" s="126">
        <v>2009</v>
      </c>
      <c r="V6" s="126">
        <v>2010</v>
      </c>
      <c r="W6" s="126">
        <v>2011</v>
      </c>
      <c r="X6" s="126">
        <v>2012</v>
      </c>
      <c r="Y6" s="126">
        <v>2013</v>
      </c>
      <c r="Z6" s="126">
        <v>2014</v>
      </c>
      <c r="AA6" s="126">
        <v>2015</v>
      </c>
      <c r="AB6" s="19"/>
      <c r="AC6" s="19"/>
      <c r="AD6" s="19"/>
      <c r="AE6" s="19"/>
      <c r="AF6" s="19"/>
    </row>
    <row r="7" spans="1:32" s="17" customFormat="1" ht="11.25">
      <c r="A7" s="17" t="s">
        <v>16</v>
      </c>
      <c r="B7" s="20">
        <v>7043.215424</v>
      </c>
      <c r="C7" s="20">
        <v>6918.332122</v>
      </c>
      <c r="D7" s="20">
        <v>6838.564823</v>
      </c>
      <c r="E7" s="20">
        <v>6851.700613999999</v>
      </c>
      <c r="F7" s="20">
        <v>7642.126065</v>
      </c>
      <c r="G7" s="20">
        <v>8330.021212</v>
      </c>
      <c r="H7" s="20">
        <v>8972.832775</v>
      </c>
      <c r="I7" s="20">
        <v>10347.862767999999</v>
      </c>
      <c r="J7" s="20">
        <v>11273.785204000002</v>
      </c>
      <c r="K7" s="20">
        <v>12883.688721000002</v>
      </c>
      <c r="L7" s="20">
        <v>15383.908372</v>
      </c>
      <c r="M7" s="20">
        <v>13799.079678</v>
      </c>
      <c r="N7" s="20">
        <v>11586.772066</v>
      </c>
      <c r="O7" s="20">
        <v>11019.237806000001</v>
      </c>
      <c r="P7" s="20">
        <v>11793.306576</v>
      </c>
      <c r="Q7" s="20">
        <v>13038.922221</v>
      </c>
      <c r="R7" s="20">
        <v>12959.972768999998</v>
      </c>
      <c r="S7" s="127">
        <v>14031.818073000002</v>
      </c>
      <c r="T7" s="127">
        <v>14014.697912</v>
      </c>
      <c r="U7" s="127">
        <v>12103.41851</v>
      </c>
      <c r="V7" s="127">
        <v>13255.66201</v>
      </c>
      <c r="W7" s="127">
        <v>12618.32622</v>
      </c>
      <c r="X7" s="127">
        <v>12180.432090999999</v>
      </c>
      <c r="Y7" s="127">
        <v>12628.807996</v>
      </c>
      <c r="Z7" s="127">
        <v>12397.794338000002</v>
      </c>
      <c r="AA7" s="127">
        <v>12064.467948000001</v>
      </c>
      <c r="AB7" s="16"/>
      <c r="AC7" s="16"/>
      <c r="AD7" s="16"/>
      <c r="AE7" s="16"/>
      <c r="AF7" s="16"/>
    </row>
    <row r="8" spans="1:32" s="17" customFormat="1" ht="11.25">
      <c r="A8" s="17" t="s">
        <v>17</v>
      </c>
      <c r="B8" s="20">
        <v>4231.19079</v>
      </c>
      <c r="C8" s="20">
        <v>4246.633881</v>
      </c>
      <c r="D8" s="20">
        <v>4288.681258</v>
      </c>
      <c r="E8" s="20">
        <v>4323.052549</v>
      </c>
      <c r="F8" s="20">
        <v>4387.760125999999</v>
      </c>
      <c r="G8" s="20">
        <v>4847.541743</v>
      </c>
      <c r="H8" s="20">
        <v>5116.855883</v>
      </c>
      <c r="I8" s="20">
        <v>5680.291055</v>
      </c>
      <c r="J8" s="20">
        <v>5913.959255</v>
      </c>
      <c r="K8" s="20">
        <v>6518.03213</v>
      </c>
      <c r="L8" s="20">
        <v>7857.447318</v>
      </c>
      <c r="M8" s="20">
        <v>7246.555336000001</v>
      </c>
      <c r="N8" s="20">
        <v>5669.0873759999995</v>
      </c>
      <c r="O8" s="20">
        <v>5568.628929</v>
      </c>
      <c r="P8" s="20">
        <v>5992.471776</v>
      </c>
      <c r="Q8" s="20">
        <v>6915.251222000001</v>
      </c>
      <c r="R8" s="20">
        <v>6690.612715000001</v>
      </c>
      <c r="S8" s="127">
        <v>7924.452875000001</v>
      </c>
      <c r="T8" s="127">
        <v>8093.2549770000005</v>
      </c>
      <c r="U8" s="127">
        <v>6619.787396999999</v>
      </c>
      <c r="V8" s="127">
        <v>7300.045239000001</v>
      </c>
      <c r="W8" s="127">
        <v>6991.768247999999</v>
      </c>
      <c r="X8" s="127">
        <v>6917.280618</v>
      </c>
      <c r="Y8" s="127">
        <v>6733.027657000001</v>
      </c>
      <c r="Z8" s="127">
        <v>6562.618086999999</v>
      </c>
      <c r="AA8" s="127">
        <v>6405.109503</v>
      </c>
      <c r="AB8" s="16"/>
      <c r="AC8" s="16"/>
      <c r="AD8" s="16"/>
      <c r="AE8" s="16"/>
      <c r="AF8" s="16"/>
    </row>
    <row r="9" spans="1:32" s="17" customFormat="1" ht="12" thickBot="1">
      <c r="A9" s="21" t="s">
        <v>18</v>
      </c>
      <c r="B9" s="22">
        <v>-2812.0246340000003</v>
      </c>
      <c r="C9" s="22">
        <v>-2671.698241</v>
      </c>
      <c r="D9" s="22">
        <v>-2549.883565</v>
      </c>
      <c r="E9" s="22">
        <v>-2528.6480649999994</v>
      </c>
      <c r="F9" s="22">
        <v>-3254.365939000001</v>
      </c>
      <c r="G9" s="22">
        <v>-3482.479469</v>
      </c>
      <c r="H9" s="22">
        <f>H8-H7</f>
        <v>-3855.9768920000006</v>
      </c>
      <c r="I9" s="22">
        <f>I8-I7</f>
        <v>-4667.571712999999</v>
      </c>
      <c r="J9" s="22">
        <v>-5359.825949000002</v>
      </c>
      <c r="K9" s="22">
        <v>-6365.656591000003</v>
      </c>
      <c r="L9" s="22">
        <v>-7526.461053999999</v>
      </c>
      <c r="M9" s="22">
        <v>-6552.524341999999</v>
      </c>
      <c r="N9" s="22">
        <v>-5917.68469</v>
      </c>
      <c r="O9" s="22">
        <v>-5450.608877000001</v>
      </c>
      <c r="P9" s="22">
        <v>-5800.8348000000005</v>
      </c>
      <c r="Q9" s="22">
        <v>-6123.670999</v>
      </c>
      <c r="R9" s="22">
        <v>-6269.360053999997</v>
      </c>
      <c r="S9" s="128">
        <v>-6107.365198000001</v>
      </c>
      <c r="T9" s="128">
        <v>-5921.442934999999</v>
      </c>
      <c r="U9" s="128">
        <v>-5483.631113</v>
      </c>
      <c r="V9" s="128">
        <v>-5955.616770999999</v>
      </c>
      <c r="W9" s="128">
        <v>-5626.557972000001</v>
      </c>
      <c r="X9" s="128">
        <v>-5263.151472999999</v>
      </c>
      <c r="Y9" s="128">
        <v>-5895.780338999998</v>
      </c>
      <c r="Z9" s="128">
        <v>-5835.176251000003</v>
      </c>
      <c r="AA9" s="128">
        <v>-5659.358445000001</v>
      </c>
      <c r="AB9" s="16"/>
      <c r="AC9" s="16"/>
      <c r="AD9" s="16"/>
      <c r="AE9" s="16"/>
      <c r="AF9" s="16"/>
    </row>
    <row r="10" spans="2:32" s="15" customFormat="1" ht="12" thickTop="1">
      <c r="B10" s="16"/>
      <c r="C10" s="16"/>
      <c r="D10" s="16"/>
      <c r="E10" s="16"/>
      <c r="F10" s="16"/>
      <c r="G10" s="16"/>
      <c r="H10" s="16"/>
      <c r="I10" s="16"/>
      <c r="J10" s="16"/>
      <c r="K10" s="16"/>
      <c r="L10" s="16"/>
      <c r="M10" s="16"/>
      <c r="N10" s="16"/>
      <c r="O10" s="16"/>
      <c r="P10" s="16"/>
      <c r="Q10" s="16"/>
      <c r="R10" s="16"/>
      <c r="S10" s="124"/>
      <c r="T10" s="124"/>
      <c r="U10" s="124"/>
      <c r="V10" s="124"/>
      <c r="W10" s="124"/>
      <c r="X10" s="124"/>
      <c r="Y10" s="124"/>
      <c r="Z10" s="16"/>
      <c r="AA10" s="16"/>
      <c r="AB10" s="16"/>
      <c r="AC10" s="16"/>
      <c r="AD10" s="16"/>
      <c r="AE10" s="16"/>
      <c r="AF10" s="16"/>
    </row>
    <row r="11" spans="2:32" ht="12.75">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23" t="s">
        <v>166</v>
      </c>
      <c r="AB11" s="13"/>
      <c r="AC11" s="13"/>
      <c r="AD11" s="13"/>
      <c r="AE11" s="13"/>
      <c r="AF11" s="13"/>
    </row>
    <row r="12" spans="1:32" ht="12.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12.75">
      <c r="A15" s="13"/>
      <c r="B15" s="13"/>
      <c r="C15" s="13"/>
      <c r="D15" s="13"/>
      <c r="E15" s="13"/>
      <c r="F15" s="13"/>
      <c r="G15" s="13"/>
      <c r="H15" s="13"/>
      <c r="I15" s="13"/>
      <c r="J15" s="13"/>
      <c r="K15" s="13"/>
      <c r="L15" s="13"/>
      <c r="M15" s="13"/>
      <c r="N15" s="13"/>
      <c r="O15" s="13"/>
      <c r="P15" s="13"/>
      <c r="Q15" s="13"/>
      <c r="R15" s="13"/>
      <c r="S15" s="13"/>
      <c r="T15" s="13"/>
      <c r="U15" s="123"/>
      <c r="V15" s="13"/>
      <c r="W15" s="13"/>
      <c r="X15" s="13"/>
      <c r="Y15" s="13"/>
      <c r="Z15" s="13"/>
      <c r="AA15" s="13"/>
      <c r="AB15" s="13"/>
      <c r="AC15" s="13"/>
      <c r="AD15" s="13"/>
      <c r="AE15" s="13"/>
      <c r="AF15" s="13"/>
    </row>
    <row r="16" spans="1:32" ht="12.7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2.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2.75">
      <c r="A18" s="13"/>
      <c r="B18" s="13"/>
      <c r="C18" s="13"/>
      <c r="D18" s="13"/>
      <c r="E18" s="13"/>
      <c r="F18" s="13"/>
      <c r="G18" s="13"/>
      <c r="H18" s="13"/>
      <c r="I18" s="13"/>
      <c r="J18" s="13"/>
      <c r="K18" s="13"/>
      <c r="L18" s="13"/>
      <c r="M18" s="13"/>
      <c r="N18" s="13"/>
      <c r="O18" s="13"/>
      <c r="P18" s="13"/>
      <c r="Q18" s="13"/>
      <c r="R18" s="13"/>
      <c r="S18" s="132"/>
      <c r="T18" s="132"/>
      <c r="U18" s="132"/>
      <c r="V18" s="13"/>
      <c r="W18" s="13"/>
      <c r="X18" s="13"/>
      <c r="Y18" s="13"/>
      <c r="Z18" s="13"/>
      <c r="AA18" s="13"/>
      <c r="AB18" s="13"/>
      <c r="AC18" s="13"/>
      <c r="AD18" s="13"/>
      <c r="AE18" s="13"/>
      <c r="AF18" s="13"/>
    </row>
    <row r="19" spans="1:32" ht="12.75">
      <c r="A19" s="13"/>
      <c r="B19" s="13"/>
      <c r="C19" s="13"/>
      <c r="D19" s="13"/>
      <c r="E19" s="13"/>
      <c r="F19" s="13"/>
      <c r="G19" s="13"/>
      <c r="H19" s="13"/>
      <c r="I19" s="13"/>
      <c r="J19" s="13"/>
      <c r="K19" s="13"/>
      <c r="L19" s="13"/>
      <c r="M19" s="13"/>
      <c r="N19" s="13"/>
      <c r="O19" s="13"/>
      <c r="P19" s="13"/>
      <c r="Q19" s="13"/>
      <c r="R19" s="13"/>
      <c r="S19" s="132"/>
      <c r="T19" s="132"/>
      <c r="U19" s="132"/>
      <c r="V19" s="13"/>
      <c r="W19" s="13"/>
      <c r="X19" s="13"/>
      <c r="Y19" s="13"/>
      <c r="Z19" s="13"/>
      <c r="AA19" s="13"/>
      <c r="AB19" s="13"/>
      <c r="AC19" s="13"/>
      <c r="AD19" s="13"/>
      <c r="AE19" s="13"/>
      <c r="AF19" s="13"/>
    </row>
    <row r="20" spans="1:32" ht="12.75">
      <c r="A20" s="13"/>
      <c r="B20" s="13"/>
      <c r="C20" s="13"/>
      <c r="D20" s="13"/>
      <c r="E20" s="13"/>
      <c r="F20" s="13"/>
      <c r="G20" s="13"/>
      <c r="H20" s="13"/>
      <c r="I20" s="13"/>
      <c r="J20" s="13"/>
      <c r="K20" s="13"/>
      <c r="L20" s="13"/>
      <c r="M20" s="13"/>
      <c r="N20" s="13"/>
      <c r="O20" s="13"/>
      <c r="P20" s="13"/>
      <c r="Q20" s="13"/>
      <c r="R20" s="13"/>
      <c r="S20" s="132"/>
      <c r="T20" s="132"/>
      <c r="U20" s="132"/>
      <c r="V20" s="13"/>
      <c r="W20" s="13"/>
      <c r="X20" s="13"/>
      <c r="Y20" s="13"/>
      <c r="Z20" s="13"/>
      <c r="AA20" s="13"/>
      <c r="AB20" s="13"/>
      <c r="AC20" s="13"/>
      <c r="AD20" s="13"/>
      <c r="AE20" s="13"/>
      <c r="AF20" s="13"/>
    </row>
    <row r="21" spans="1:32" ht="12.75">
      <c r="A21" s="13"/>
      <c r="B21" s="13"/>
      <c r="C21" s="13"/>
      <c r="D21" s="13"/>
      <c r="E21" s="13"/>
      <c r="F21" s="13"/>
      <c r="G21" s="13"/>
      <c r="H21" s="13"/>
      <c r="I21" s="13"/>
      <c r="J21" s="13"/>
      <c r="K21" s="13"/>
      <c r="L21" s="13"/>
      <c r="M21" s="13"/>
      <c r="N21" s="13"/>
      <c r="O21" s="13"/>
      <c r="P21" s="13"/>
      <c r="Q21" s="13"/>
      <c r="R21" s="13"/>
      <c r="S21" s="132"/>
      <c r="T21" s="132"/>
      <c r="U21" s="132"/>
      <c r="V21" s="24"/>
      <c r="W21" s="13"/>
      <c r="X21" s="13"/>
      <c r="Y21" s="13"/>
      <c r="Z21" s="13"/>
      <c r="AA21" s="13"/>
      <c r="AB21" s="13"/>
      <c r="AC21" s="13"/>
      <c r="AD21" s="13"/>
      <c r="AE21" s="13"/>
      <c r="AF21" s="13"/>
    </row>
    <row r="22" spans="1:32" ht="12.75">
      <c r="A22" s="13"/>
      <c r="B22" s="13"/>
      <c r="C22" s="13"/>
      <c r="D22" s="13"/>
      <c r="E22" s="13"/>
      <c r="F22" s="13"/>
      <c r="G22" s="13"/>
      <c r="H22" s="13"/>
      <c r="I22" s="13"/>
      <c r="J22" s="13"/>
      <c r="K22" s="13"/>
      <c r="L22" s="13"/>
      <c r="M22" s="13"/>
      <c r="N22" s="13"/>
      <c r="O22" s="13"/>
      <c r="P22" s="13"/>
      <c r="Q22" s="13"/>
      <c r="R22" s="13"/>
      <c r="S22" s="132"/>
      <c r="T22" s="132"/>
      <c r="U22" s="132"/>
      <c r="V22" s="13"/>
      <c r="W22" s="13"/>
      <c r="X22" s="13"/>
      <c r="Y22" s="13"/>
      <c r="Z22" s="13"/>
      <c r="AA22" s="13"/>
      <c r="AB22" s="13"/>
      <c r="AC22" s="13"/>
      <c r="AD22" s="13"/>
      <c r="AE22" s="13"/>
      <c r="AF22" s="13"/>
    </row>
    <row r="23" spans="1:32" ht="12.75">
      <c r="A23" s="13"/>
      <c r="B23" s="13"/>
      <c r="C23" s="13"/>
      <c r="D23" s="13"/>
      <c r="E23" s="13"/>
      <c r="F23" s="13"/>
      <c r="G23" s="13"/>
      <c r="H23" s="13"/>
      <c r="I23" s="13"/>
      <c r="J23" s="13"/>
      <c r="K23" s="13"/>
      <c r="L23" s="13"/>
      <c r="M23" s="13"/>
      <c r="N23" s="13"/>
      <c r="O23" s="13"/>
      <c r="P23" s="13"/>
      <c r="Q23" s="13"/>
      <c r="R23" s="13"/>
      <c r="S23" s="132"/>
      <c r="T23" s="132"/>
      <c r="U23" s="132"/>
      <c r="V23" s="13"/>
      <c r="W23" s="13"/>
      <c r="X23" s="13"/>
      <c r="Y23" s="13"/>
      <c r="Z23" s="13"/>
      <c r="AA23" s="13"/>
      <c r="AB23" s="13"/>
      <c r="AC23" s="13"/>
      <c r="AD23" s="13"/>
      <c r="AE23" s="13"/>
      <c r="AF23" s="13"/>
    </row>
    <row r="24" spans="1:32" ht="12.75">
      <c r="A24" s="13"/>
      <c r="B24" s="13"/>
      <c r="C24" s="13"/>
      <c r="D24" s="13"/>
      <c r="E24" s="13"/>
      <c r="F24" s="13"/>
      <c r="G24" s="13"/>
      <c r="H24" s="13"/>
      <c r="I24" s="13"/>
      <c r="J24" s="13"/>
      <c r="K24" s="13"/>
      <c r="L24" s="13"/>
      <c r="M24" s="13"/>
      <c r="N24" s="13"/>
      <c r="O24" s="13"/>
      <c r="P24" s="13"/>
      <c r="Q24" s="13"/>
      <c r="R24" s="13"/>
      <c r="S24" s="132"/>
      <c r="T24" s="132"/>
      <c r="U24" s="132"/>
      <c r="V24" s="13"/>
      <c r="W24" s="13"/>
      <c r="X24" s="13"/>
      <c r="Y24" s="13"/>
      <c r="Z24" s="13"/>
      <c r="AA24" s="13"/>
      <c r="AB24" s="13"/>
      <c r="AC24" s="13"/>
      <c r="AD24" s="13"/>
      <c r="AE24" s="13"/>
      <c r="AF24" s="13"/>
    </row>
    <row r="25" spans="1:32" ht="12.75">
      <c r="A25" s="13"/>
      <c r="B25" s="13"/>
      <c r="C25" s="13"/>
      <c r="D25" s="13"/>
      <c r="E25" s="13"/>
      <c r="F25" s="13"/>
      <c r="G25" s="13"/>
      <c r="H25" s="13"/>
      <c r="I25" s="13"/>
      <c r="J25" s="13"/>
      <c r="K25" s="13"/>
      <c r="L25" s="13"/>
      <c r="M25" s="13"/>
      <c r="N25" s="13"/>
      <c r="O25" s="13"/>
      <c r="P25" s="13"/>
      <c r="Q25" s="13"/>
      <c r="R25" s="13"/>
      <c r="S25" s="132"/>
      <c r="T25" s="132"/>
      <c r="U25" s="132"/>
      <c r="V25" s="13"/>
      <c r="W25" s="13"/>
      <c r="X25" s="13"/>
      <c r="Y25" s="13"/>
      <c r="Z25" s="13"/>
      <c r="AA25" s="13"/>
      <c r="AB25" s="13"/>
      <c r="AC25" s="13"/>
      <c r="AD25" s="13"/>
      <c r="AE25" s="13"/>
      <c r="AF25" s="13"/>
    </row>
    <row r="26" spans="1:32"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12.7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2:32" ht="12.75">
      <c r="B30" s="16"/>
      <c r="C30" s="13"/>
      <c r="D30" s="13"/>
      <c r="E30" s="13"/>
      <c r="F30" s="13"/>
      <c r="G30" s="13"/>
      <c r="H30" s="13"/>
      <c r="I30" s="13"/>
      <c r="J30" s="13"/>
      <c r="K30" s="13"/>
      <c r="L30" s="13"/>
      <c r="N30" s="13"/>
      <c r="O30" s="13"/>
      <c r="P30" s="13"/>
      <c r="Q30" s="13"/>
      <c r="R30" s="13"/>
      <c r="S30" s="13"/>
      <c r="T30" s="13"/>
      <c r="U30" s="13"/>
      <c r="V30" s="13"/>
      <c r="W30" s="13"/>
      <c r="X30" s="13"/>
      <c r="Y30" s="13"/>
      <c r="Z30" s="13"/>
      <c r="AA30" s="13"/>
      <c r="AB30" s="13"/>
      <c r="AC30" s="13"/>
      <c r="AD30" s="13"/>
      <c r="AE30" s="13"/>
      <c r="AF30" s="13"/>
    </row>
    <row r="38" spans="1:13" ht="12.75">
      <c r="A38" s="16" t="s">
        <v>19</v>
      </c>
      <c r="M38" s="23" t="s">
        <v>166</v>
      </c>
    </row>
  </sheetData>
  <sheetProtection/>
  <hyperlinks>
    <hyperlink ref="A1" location="Titres!A1" display="Titres!A1"/>
  </hyperlinks>
  <printOptions/>
  <pageMargins left="0.2" right="0" top="0.98" bottom="0.98" header="0.51" footer="0.51"/>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11.50390625" defaultRowHeight="12.75" customHeight="1"/>
  <cols>
    <col min="1" max="1" width="22.00390625" style="27" customWidth="1"/>
    <col min="2" max="7" width="11.625" style="27" customWidth="1"/>
    <col min="8" max="16384" width="11.50390625" style="27" customWidth="1"/>
  </cols>
  <sheetData>
    <row r="1" ht="13.5" customHeight="1">
      <c r="A1" s="10" t="s">
        <v>14</v>
      </c>
    </row>
    <row r="2" spans="1:5" s="38" customFormat="1" ht="12.75" customHeight="1">
      <c r="A2" s="26" t="s">
        <v>164</v>
      </c>
      <c r="B2" s="26"/>
      <c r="C2" s="26"/>
      <c r="D2" s="26"/>
      <c r="E2" s="26"/>
    </row>
    <row r="3" spans="1:5" ht="12.75" customHeight="1">
      <c r="A3" s="35" t="s">
        <v>42</v>
      </c>
      <c r="B3" s="35"/>
      <c r="C3" s="35"/>
      <c r="D3" s="35"/>
      <c r="E3" s="35"/>
    </row>
    <row r="5" spans="1:8" s="31" customFormat="1" ht="12.75" customHeight="1">
      <c r="A5" s="42"/>
      <c r="B5" s="43">
        <v>1996</v>
      </c>
      <c r="C5" s="43">
        <v>2000</v>
      </c>
      <c r="D5" s="44">
        <v>2004</v>
      </c>
      <c r="E5" s="44">
        <v>2006</v>
      </c>
      <c r="F5" s="43">
        <v>2007</v>
      </c>
      <c r="G5" s="43">
        <v>2009</v>
      </c>
      <c r="H5" s="43">
        <v>2012</v>
      </c>
    </row>
    <row r="6" spans="1:8" ht="12.75" customHeight="1">
      <c r="A6" s="45" t="s">
        <v>34</v>
      </c>
      <c r="B6" s="46">
        <v>2.6575157940598797</v>
      </c>
      <c r="C6" s="46">
        <v>2.387273327318477</v>
      </c>
      <c r="D6" s="46">
        <v>2.0250586660366587</v>
      </c>
      <c r="E6" s="46">
        <v>1.7868594381892249</v>
      </c>
      <c r="F6" s="46">
        <v>1.9712620535065908</v>
      </c>
      <c r="G6" s="46">
        <v>1.47</v>
      </c>
      <c r="H6" s="46">
        <v>0.7999409120327888</v>
      </c>
    </row>
    <row r="7" spans="1:8" ht="12.75" customHeight="1">
      <c r="A7" s="45" t="s">
        <v>39</v>
      </c>
      <c r="B7" s="46">
        <v>5.192856485524605</v>
      </c>
      <c r="C7" s="46">
        <v>5.779009431448386</v>
      </c>
      <c r="D7" s="46">
        <v>4.021261608214861</v>
      </c>
      <c r="E7" s="46">
        <v>3.728159114463028</v>
      </c>
      <c r="F7" s="46">
        <v>3.599564712832643</v>
      </c>
      <c r="G7" s="46">
        <v>1.59</v>
      </c>
      <c r="H7" s="46">
        <v>0.9764059779982385</v>
      </c>
    </row>
    <row r="8" spans="1:8" ht="12.75" customHeight="1">
      <c r="A8" s="45" t="s">
        <v>32</v>
      </c>
      <c r="B8" s="46">
        <v>5.17525154609641</v>
      </c>
      <c r="C8" s="46">
        <v>5.339303214319769</v>
      </c>
      <c r="D8" s="46">
        <v>4.1467903832894235</v>
      </c>
      <c r="E8" s="46">
        <v>3.6860723431949656</v>
      </c>
      <c r="F8" s="46">
        <v>3.1089487259489963</v>
      </c>
      <c r="G8" s="46">
        <v>1.99</v>
      </c>
      <c r="H8" s="46">
        <v>1.9295709695334815</v>
      </c>
    </row>
    <row r="9" spans="1:8" ht="12.75" customHeight="1">
      <c r="A9" s="45" t="s">
        <v>25</v>
      </c>
      <c r="B9" s="46">
        <v>6.452517509495208</v>
      </c>
      <c r="C9" s="46">
        <v>8.487139748475652</v>
      </c>
      <c r="D9" s="46">
        <v>7.785298434991038</v>
      </c>
      <c r="E9" s="46">
        <v>7.520869081837307</v>
      </c>
      <c r="F9" s="46">
        <v>6.135587080946545</v>
      </c>
      <c r="G9" s="46">
        <v>3.36</v>
      </c>
      <c r="H9" s="46">
        <v>3.4432555232438458</v>
      </c>
    </row>
    <row r="10" spans="1:8" ht="12.75" customHeight="1">
      <c r="A10" s="45" t="s">
        <v>22</v>
      </c>
      <c r="B10" s="46">
        <v>5.653987044491598</v>
      </c>
      <c r="C10" s="46">
        <v>7.881443331382696</v>
      </c>
      <c r="D10" s="46">
        <v>7.092894463062269</v>
      </c>
      <c r="E10" s="46">
        <v>6.31492337919593</v>
      </c>
      <c r="F10" s="46">
        <v>6.1298820480638305</v>
      </c>
      <c r="G10" s="46">
        <v>4.01</v>
      </c>
      <c r="H10" s="46">
        <v>3.8145142516917856</v>
      </c>
    </row>
    <row r="11" spans="1:8" ht="12.75" customHeight="1">
      <c r="A11" s="45" t="s">
        <v>28</v>
      </c>
      <c r="B11" s="46">
        <v>14.630960233280824</v>
      </c>
      <c r="C11" s="46">
        <v>25.409126805138303</v>
      </c>
      <c r="D11" s="46">
        <v>18.98143294795188</v>
      </c>
      <c r="E11" s="46">
        <v>18.944411897740164</v>
      </c>
      <c r="F11" s="46">
        <v>17.104041867495603</v>
      </c>
      <c r="G11" s="46">
        <v>10.73</v>
      </c>
      <c r="H11" s="46">
        <v>3.9654134966042296</v>
      </c>
    </row>
    <row r="12" spans="1:8" ht="12.75" customHeight="1">
      <c r="A12" s="45" t="s">
        <v>29</v>
      </c>
      <c r="B12" s="46">
        <v>9.120125555566123</v>
      </c>
      <c r="C12" s="46">
        <v>12.08373527835998</v>
      </c>
      <c r="D12" s="46">
        <v>7.871418314396547</v>
      </c>
      <c r="E12" s="46">
        <v>7.9579350196092955</v>
      </c>
      <c r="F12" s="46">
        <v>6.079308738770665</v>
      </c>
      <c r="G12" s="46">
        <v>4.26</v>
      </c>
      <c r="H12" s="46">
        <v>4.03461422727125</v>
      </c>
    </row>
    <row r="13" spans="1:8" ht="12.75" customHeight="1">
      <c r="A13" s="45" t="s">
        <v>43</v>
      </c>
      <c r="B13" s="46">
        <v>17.000034694958703</v>
      </c>
      <c r="C13" s="46">
        <v>19.75054551700238</v>
      </c>
      <c r="D13" s="46">
        <v>12.563347102680694</v>
      </c>
      <c r="E13" s="46">
        <v>20.53869966794739</v>
      </c>
      <c r="F13" s="46">
        <v>8.536188666757967</v>
      </c>
      <c r="G13" s="46">
        <v>6.64</v>
      </c>
      <c r="H13" s="46">
        <v>4.152828214579611</v>
      </c>
    </row>
    <row r="14" spans="1:8" ht="12.75" customHeight="1">
      <c r="A14" s="45" t="s">
        <v>21</v>
      </c>
      <c r="B14" s="46">
        <v>8.16768724739301</v>
      </c>
      <c r="C14" s="46">
        <v>10.45327717332346</v>
      </c>
      <c r="D14" s="46">
        <v>10.0304368308996</v>
      </c>
      <c r="E14" s="46">
        <v>9.571468650549043</v>
      </c>
      <c r="F14" s="46">
        <v>7.880227213338213</v>
      </c>
      <c r="G14" s="46">
        <v>4.84</v>
      </c>
      <c r="H14" s="46">
        <v>4.480036854369467</v>
      </c>
    </row>
    <row r="15" spans="1:8" ht="12.75" customHeight="1">
      <c r="A15" s="45" t="s">
        <v>31</v>
      </c>
      <c r="B15" s="46">
        <v>29.111581779125107</v>
      </c>
      <c r="C15" s="46">
        <v>34.53965005938523</v>
      </c>
      <c r="D15" s="46">
        <v>22.695284264179318</v>
      </c>
      <c r="E15" s="46">
        <v>22.39761742242587</v>
      </c>
      <c r="F15" s="46">
        <v>19.283611004326037</v>
      </c>
      <c r="G15" s="46">
        <v>10.95</v>
      </c>
      <c r="H15" s="46">
        <v>5.4248720999357385</v>
      </c>
    </row>
    <row r="16" spans="1:8" ht="12.75" customHeight="1">
      <c r="A16" s="45" t="s">
        <v>38</v>
      </c>
      <c r="B16" s="46">
        <v>13.676498383569955</v>
      </c>
      <c r="C16" s="46">
        <v>19.069529775559996</v>
      </c>
      <c r="D16" s="46">
        <v>12.007972909954601</v>
      </c>
      <c r="E16" s="46">
        <v>11.179337945912229</v>
      </c>
      <c r="F16" s="46">
        <v>9.452375251219017</v>
      </c>
      <c r="G16" s="46">
        <v>8.99</v>
      </c>
      <c r="H16" s="46">
        <v>6.727315996711523</v>
      </c>
    </row>
    <row r="17" spans="1:8" ht="12.75" customHeight="1">
      <c r="A17" s="45" t="s">
        <v>27</v>
      </c>
      <c r="B17" s="46">
        <v>19.878793345108722</v>
      </c>
      <c r="C17" s="46">
        <v>23.356983445475482</v>
      </c>
      <c r="D17" s="46">
        <v>18.250662717563376</v>
      </c>
      <c r="E17" s="46">
        <v>16.299115301238324</v>
      </c>
      <c r="F17" s="46">
        <v>14.160641407521627</v>
      </c>
      <c r="G17" s="46">
        <v>10.71</v>
      </c>
      <c r="H17" s="46">
        <v>8.87321537023088</v>
      </c>
    </row>
    <row r="18" spans="1:8" ht="12.75" customHeight="1">
      <c r="A18" s="45" t="s">
        <v>33</v>
      </c>
      <c r="B18" s="46">
        <v>25.115793907324374</v>
      </c>
      <c r="C18" s="46">
        <v>25.77965723541182</v>
      </c>
      <c r="D18" s="46">
        <v>21.960177087961743</v>
      </c>
      <c r="E18" s="46">
        <v>19.34196586649049</v>
      </c>
      <c r="F18" s="46">
        <v>15.706906153089301</v>
      </c>
      <c r="G18" s="46">
        <v>12.08</v>
      </c>
      <c r="H18" s="46">
        <v>9.37362433842672</v>
      </c>
    </row>
    <row r="19" spans="1:8" ht="11.25">
      <c r="A19" s="45" t="s">
        <v>44</v>
      </c>
      <c r="B19" s="46">
        <v>14.038173883218436</v>
      </c>
      <c r="C19" s="46">
        <v>22.889535897219993</v>
      </c>
      <c r="D19" s="46">
        <v>20.07202553767548</v>
      </c>
      <c r="E19" s="46">
        <v>18.921376594765736</v>
      </c>
      <c r="F19" s="46">
        <v>14.810087361546225</v>
      </c>
      <c r="G19" s="46">
        <v>12.48</v>
      </c>
      <c r="H19" s="46">
        <v>10.212281585376248</v>
      </c>
    </row>
    <row r="20" spans="1:8" ht="12.75" customHeight="1">
      <c r="A20" s="45" t="s">
        <v>24</v>
      </c>
      <c r="B20" s="46">
        <v>26.45532395765871</v>
      </c>
      <c r="C20" s="46">
        <v>35.71501872738092</v>
      </c>
      <c r="D20" s="46">
        <v>33.91783250602908</v>
      </c>
      <c r="E20" s="46">
        <v>27.205998160557233</v>
      </c>
      <c r="F20" s="46">
        <v>26.21173133938248</v>
      </c>
      <c r="G20" s="46">
        <v>21.87</v>
      </c>
      <c r="H20" s="46">
        <v>15.452954155462752</v>
      </c>
    </row>
    <row r="21" spans="1:8" ht="12.75" customHeight="1">
      <c r="A21" s="45" t="s">
        <v>45</v>
      </c>
      <c r="B21" s="46">
        <v>4.082145036620423</v>
      </c>
      <c r="C21" s="46">
        <v>7.323098445808506</v>
      </c>
      <c r="D21" s="46">
        <v>13.841893376892939</v>
      </c>
      <c r="E21" s="46">
        <v>14.187863471876891</v>
      </c>
      <c r="F21" s="46">
        <v>14.843393033090953</v>
      </c>
      <c r="G21" s="46">
        <v>14.73</v>
      </c>
      <c r="H21" s="46">
        <v>16.649256215084478</v>
      </c>
    </row>
    <row r="22" spans="1:8" ht="12.75" customHeight="1" thickBot="1">
      <c r="A22" s="47" t="s">
        <v>30</v>
      </c>
      <c r="B22" s="48">
        <v>5.246226560206921</v>
      </c>
      <c r="C22" s="48">
        <v>27.681522325966835</v>
      </c>
      <c r="D22" s="48">
        <v>30.617812817067513</v>
      </c>
      <c r="E22" s="48">
        <v>26.13245531056762</v>
      </c>
      <c r="F22" s="48">
        <v>24.520213657464335</v>
      </c>
      <c r="G22" s="48">
        <v>23.64</v>
      </c>
      <c r="H22" s="48">
        <v>19.78359588773075</v>
      </c>
    </row>
    <row r="23" ht="12.75" customHeight="1" thickTop="1"/>
    <row r="24" spans="1:4" ht="12.75" customHeight="1">
      <c r="A24" s="45" t="s">
        <v>46</v>
      </c>
      <c r="B24" s="45"/>
      <c r="C24" s="45"/>
      <c r="D24" s="45"/>
    </row>
    <row r="25" ht="12.75" customHeight="1">
      <c r="G25" s="37" t="s">
        <v>163</v>
      </c>
    </row>
    <row r="29" spans="7:8" ht="12.75" customHeight="1">
      <c r="G29" s="35"/>
      <c r="H29" s="35"/>
    </row>
    <row r="36" spans="4:11" ht="12.75" customHeight="1">
      <c r="D36" s="29"/>
      <c r="E36" s="29"/>
      <c r="F36" s="29"/>
      <c r="G36" s="29"/>
      <c r="H36" s="29"/>
      <c r="I36" s="29"/>
      <c r="J36" s="29"/>
      <c r="K36" s="29"/>
    </row>
    <row r="37" spans="4:11" ht="12.75" customHeight="1">
      <c r="D37" s="29"/>
      <c r="E37" s="29"/>
      <c r="F37" s="29"/>
      <c r="G37" s="29"/>
      <c r="H37" s="29"/>
      <c r="I37" s="29"/>
      <c r="J37" s="29"/>
      <c r="K37" s="29"/>
    </row>
    <row r="38" spans="4:11" ht="12.75" customHeight="1">
      <c r="D38" s="29"/>
      <c r="E38" s="29"/>
      <c r="F38" s="29"/>
      <c r="G38" s="29"/>
      <c r="H38" s="29"/>
      <c r="I38" s="29"/>
      <c r="J38" s="29"/>
      <c r="K38" s="29"/>
    </row>
    <row r="67" spans="1:8" ht="12.75" customHeight="1">
      <c r="A67" s="45" t="s">
        <v>46</v>
      </c>
      <c r="B67" s="45"/>
      <c r="C67" s="45"/>
      <c r="D67" s="45"/>
      <c r="H67" s="37" t="s">
        <v>163</v>
      </c>
    </row>
    <row r="72" spans="4:11" ht="12.75" customHeight="1">
      <c r="D72" s="29"/>
      <c r="E72" s="29"/>
      <c r="F72" s="29"/>
      <c r="G72" s="29"/>
      <c r="H72" s="29"/>
      <c r="I72" s="29"/>
      <c r="J72" s="29"/>
      <c r="K72" s="29"/>
    </row>
  </sheetData>
  <sheetProtection/>
  <hyperlinks>
    <hyperlink ref="A1" location="Titres!A1" display="Titres!A1"/>
  </hyperlinks>
  <printOptions/>
  <pageMargins left="0" right="0" top="0"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A2" sqref="A2"/>
    </sheetView>
  </sheetViews>
  <sheetFormatPr defaultColWidth="11.50390625" defaultRowHeight="12.75"/>
  <cols>
    <col min="1" max="1" width="12.875" style="25" customWidth="1"/>
    <col min="2" max="2" width="17.375" style="25" customWidth="1"/>
    <col min="3" max="3" width="12.875" style="25" customWidth="1"/>
    <col min="4" max="16384" width="11.50390625" style="25" customWidth="1"/>
  </cols>
  <sheetData>
    <row r="1" ht="12.75">
      <c r="A1" s="10" t="s">
        <v>14</v>
      </c>
    </row>
    <row r="2" spans="1:5" s="38" customFormat="1" ht="12">
      <c r="A2" s="26" t="s">
        <v>153</v>
      </c>
      <c r="B2" s="26"/>
      <c r="C2" s="26"/>
      <c r="D2" s="26"/>
      <c r="E2" s="26"/>
    </row>
    <row r="3" spans="1:5" ht="48" customHeight="1">
      <c r="A3" s="139" t="s">
        <v>20</v>
      </c>
      <c r="B3" s="139"/>
      <c r="C3" s="139"/>
      <c r="D3" s="139"/>
      <c r="E3" s="139"/>
    </row>
    <row r="4" spans="1:5" ht="12.75" customHeight="1">
      <c r="A4" s="28"/>
      <c r="B4" s="27"/>
      <c r="C4" s="27"/>
      <c r="D4" s="27"/>
      <c r="E4" s="27"/>
    </row>
    <row r="5" spans="1:5" ht="24" customHeight="1">
      <c r="A5" s="30"/>
      <c r="B5" s="32" t="s">
        <v>41</v>
      </c>
      <c r="C5" s="27"/>
      <c r="D5" s="27"/>
      <c r="E5" s="27"/>
    </row>
    <row r="6" spans="1:3" ht="12.75" customHeight="1">
      <c r="A6" s="33" t="s">
        <v>26</v>
      </c>
      <c r="B6" s="34">
        <v>-8.934247417585063</v>
      </c>
      <c r="C6" s="39"/>
    </row>
    <row r="7" spans="1:3" ht="12.75" customHeight="1">
      <c r="A7" s="33" t="s">
        <v>27</v>
      </c>
      <c r="B7" s="34">
        <v>-8.836929325435563</v>
      </c>
      <c r="C7" s="39"/>
    </row>
    <row r="8" spans="1:3" ht="12.75" customHeight="1">
      <c r="A8" s="33" t="s">
        <v>37</v>
      </c>
      <c r="B8" s="34">
        <v>-5.778123017078413</v>
      </c>
      <c r="C8" s="39"/>
    </row>
    <row r="9" spans="1:3" ht="12.75" customHeight="1">
      <c r="A9" s="33" t="s">
        <v>23</v>
      </c>
      <c r="B9" s="34">
        <v>-5.050333855165199</v>
      </c>
      <c r="C9" s="39"/>
    </row>
    <row r="10" spans="1:3" ht="12.75" customHeight="1">
      <c r="A10" s="33" t="s">
        <v>36</v>
      </c>
      <c r="B10" s="34">
        <v>-4.606602328664801</v>
      </c>
      <c r="C10" s="39"/>
    </row>
    <row r="11" spans="1:3" ht="12.75" customHeight="1">
      <c r="A11" s="33" t="s">
        <v>32</v>
      </c>
      <c r="B11" s="34">
        <v>-4.009783017569881</v>
      </c>
      <c r="C11" s="39"/>
    </row>
    <row r="12" spans="1:3" ht="12.75" customHeight="1">
      <c r="A12" s="33" t="s">
        <v>25</v>
      </c>
      <c r="B12" s="34">
        <v>-3.9560807772796776</v>
      </c>
      <c r="C12" s="39"/>
    </row>
    <row r="13" spans="1:3" ht="12.75" customHeight="1">
      <c r="A13" s="33" t="s">
        <v>39</v>
      </c>
      <c r="B13" s="34">
        <v>-3.7515024650164075</v>
      </c>
      <c r="C13" s="34"/>
    </row>
    <row r="14" spans="1:3" ht="12.75" customHeight="1">
      <c r="A14" s="33" t="s">
        <v>34</v>
      </c>
      <c r="B14" s="34">
        <v>-3.7194221582582023</v>
      </c>
      <c r="C14" s="39"/>
    </row>
    <row r="15" spans="1:3" ht="12.75" customHeight="1">
      <c r="A15" s="33" t="s">
        <v>29</v>
      </c>
      <c r="B15" s="34">
        <v>-3.67731874306007</v>
      </c>
      <c r="C15" s="39"/>
    </row>
    <row r="16" spans="1:3" ht="12.75" customHeight="1">
      <c r="A16" s="35" t="s">
        <v>35</v>
      </c>
      <c r="B16" s="34">
        <v>-3.053430860760819</v>
      </c>
      <c r="C16" s="39"/>
    </row>
    <row r="17" spans="1:3" ht="12.75" customHeight="1">
      <c r="A17" s="35" t="s">
        <v>21</v>
      </c>
      <c r="B17" s="34">
        <v>-2.2691969149234508</v>
      </c>
      <c r="C17" s="39"/>
    </row>
    <row r="18" spans="1:3" ht="12.75" customHeight="1">
      <c r="A18" s="33" t="s">
        <v>22</v>
      </c>
      <c r="B18" s="34">
        <v>-2.1487175707744375</v>
      </c>
      <c r="C18" s="39"/>
    </row>
    <row r="19" spans="1:3" ht="12.75" customHeight="1">
      <c r="A19" s="33" t="s">
        <v>38</v>
      </c>
      <c r="B19" s="34">
        <v>-0.7085148714918572</v>
      </c>
      <c r="C19" s="39"/>
    </row>
    <row r="20" spans="1:3" ht="12.75" customHeight="1">
      <c r="A20" s="33" t="s">
        <v>28</v>
      </c>
      <c r="B20" s="34">
        <v>0.8929740918435027</v>
      </c>
      <c r="C20" s="34"/>
    </row>
    <row r="21" spans="1:3" ht="12.75" customHeight="1">
      <c r="A21" s="33" t="s">
        <v>33</v>
      </c>
      <c r="B21" s="34">
        <v>1.313355183185755</v>
      </c>
      <c r="C21" s="39"/>
    </row>
    <row r="22" spans="1:5" ht="12.75" customHeight="1">
      <c r="A22" s="33" t="s">
        <v>30</v>
      </c>
      <c r="B22" s="34">
        <v>4.151790470588597</v>
      </c>
      <c r="C22" s="27"/>
      <c r="D22" s="27"/>
      <c r="E22" s="40"/>
    </row>
    <row r="23" spans="1:3" ht="13.5" customHeight="1">
      <c r="A23" s="33" t="s">
        <v>31</v>
      </c>
      <c r="B23" s="34">
        <v>5.022502678659575</v>
      </c>
      <c r="C23" s="39"/>
    </row>
    <row r="24" spans="1:3" ht="13.5" thickBot="1">
      <c r="A24" s="41" t="s">
        <v>24</v>
      </c>
      <c r="B24" s="36">
        <v>10.967761340223326</v>
      </c>
      <c r="C24" s="39"/>
    </row>
    <row r="25" ht="13.5" thickTop="1">
      <c r="A25" s="27"/>
    </row>
    <row r="27" ht="12.75">
      <c r="L27" s="37" t="s">
        <v>157</v>
      </c>
    </row>
    <row r="28" spans="1:2" ht="12.75">
      <c r="A28" s="35" t="s">
        <v>154</v>
      </c>
      <c r="B28" s="35"/>
    </row>
  </sheetData>
  <sheetProtection/>
  <mergeCells count="1">
    <mergeCell ref="A3:E3"/>
  </mergeCells>
  <hyperlinks>
    <hyperlink ref="A1" location="Titres!A1" display="Titres!A1"/>
  </hyperlinks>
  <printOptions/>
  <pageMargins left="0.11811023622047245" right="0.5118110236220472" top="0.984251968503937" bottom="0"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1" sqref="A1"/>
    </sheetView>
  </sheetViews>
  <sheetFormatPr defaultColWidth="11.50390625" defaultRowHeight="12.75" customHeight="1"/>
  <cols>
    <col min="1" max="1" width="16.50390625" style="27" customWidth="1"/>
    <col min="2" max="7" width="18.50390625" style="49" customWidth="1"/>
    <col min="8" max="10" width="7.375" style="27" customWidth="1"/>
    <col min="11" max="16384" width="11.50390625" style="27" customWidth="1"/>
  </cols>
  <sheetData>
    <row r="1" ht="12.75" customHeight="1">
      <c r="A1" s="10" t="s">
        <v>14</v>
      </c>
    </row>
    <row r="2" spans="1:5" ht="12.75" customHeight="1">
      <c r="A2" s="26" t="s">
        <v>151</v>
      </c>
      <c r="B2" s="50"/>
      <c r="C2" s="50"/>
      <c r="D2" s="50"/>
      <c r="E2" s="50"/>
    </row>
    <row r="3" spans="1:5" ht="12.75" customHeight="1">
      <c r="A3" s="35" t="s">
        <v>47</v>
      </c>
      <c r="B3" s="35"/>
      <c r="C3" s="35"/>
      <c r="D3" s="51"/>
      <c r="E3" s="51"/>
    </row>
    <row r="5" spans="1:7" ht="26.25" customHeight="1">
      <c r="A5" s="52"/>
      <c r="B5" s="54" t="s">
        <v>48</v>
      </c>
      <c r="C5" s="54" t="s">
        <v>49</v>
      </c>
      <c r="D5" s="54" t="s">
        <v>50</v>
      </c>
      <c r="E5" s="54" t="s">
        <v>51</v>
      </c>
      <c r="F5" s="54" t="s">
        <v>52</v>
      </c>
      <c r="G5" s="54" t="s">
        <v>53</v>
      </c>
    </row>
    <row r="6" spans="1:7" ht="12.75" customHeight="1">
      <c r="A6" s="55" t="s">
        <v>31</v>
      </c>
      <c r="B6" s="56">
        <v>7.014383148822443</v>
      </c>
      <c r="C6" s="56">
        <v>24.570530161658272</v>
      </c>
      <c r="D6" s="56">
        <v>4.051319909861211</v>
      </c>
      <c r="E6" s="56">
        <v>60.27247394575071</v>
      </c>
      <c r="F6" s="56">
        <v>4.091292833907365</v>
      </c>
      <c r="G6" s="57">
        <v>100</v>
      </c>
    </row>
    <row r="7" spans="1:7" ht="12.75" customHeight="1">
      <c r="A7" s="55" t="s">
        <v>33</v>
      </c>
      <c r="B7" s="56">
        <v>8.60409665023517</v>
      </c>
      <c r="C7" s="56">
        <v>55.830166650023074</v>
      </c>
      <c r="D7" s="56">
        <v>16.270533047904934</v>
      </c>
      <c r="E7" s="56">
        <v>10.065497876109232</v>
      </c>
      <c r="F7" s="56">
        <v>9.229705774302353</v>
      </c>
      <c r="G7" s="57">
        <v>100</v>
      </c>
    </row>
    <row r="8" spans="1:7" ht="12.75" customHeight="1">
      <c r="A8" s="55" t="s">
        <v>26</v>
      </c>
      <c r="B8" s="56">
        <v>8.900099123366214</v>
      </c>
      <c r="C8" s="56">
        <v>15.744217496563847</v>
      </c>
      <c r="D8" s="56">
        <v>52.8218837861441</v>
      </c>
      <c r="E8" s="56">
        <v>13.739640871253854</v>
      </c>
      <c r="F8" s="56">
        <v>8.794158722671982</v>
      </c>
      <c r="G8" s="57">
        <v>100</v>
      </c>
    </row>
    <row r="9" spans="1:7" ht="12.75" customHeight="1">
      <c r="A9" s="55" t="s">
        <v>36</v>
      </c>
      <c r="B9" s="56">
        <v>9.78624717249217</v>
      </c>
      <c r="C9" s="56">
        <v>10.62271264681082</v>
      </c>
      <c r="D9" s="56">
        <v>60.1212041976605</v>
      </c>
      <c r="E9" s="56">
        <v>13.430036761563741</v>
      </c>
      <c r="F9" s="56">
        <v>6.039799221472776</v>
      </c>
      <c r="G9" s="57">
        <v>100</v>
      </c>
    </row>
    <row r="10" spans="1:7" ht="12.75" customHeight="1">
      <c r="A10" s="55" t="s">
        <v>21</v>
      </c>
      <c r="B10" s="56">
        <v>16.05432259598652</v>
      </c>
      <c r="C10" s="56">
        <v>29.048551386355836</v>
      </c>
      <c r="D10" s="56">
        <v>16.0744851222456</v>
      </c>
      <c r="E10" s="56">
        <v>32.30545852656291</v>
      </c>
      <c r="F10" s="56">
        <v>6.517182368849137</v>
      </c>
      <c r="G10" s="57">
        <v>100</v>
      </c>
    </row>
    <row r="11" spans="1:7" ht="12.75" customHeight="1">
      <c r="A11" s="55" t="s">
        <v>54</v>
      </c>
      <c r="B11" s="56">
        <v>19.320891269850623</v>
      </c>
      <c r="C11" s="56">
        <v>35.00062297001122</v>
      </c>
      <c r="D11" s="56">
        <v>9.645779428057043</v>
      </c>
      <c r="E11" s="56">
        <v>31.22161219601662</v>
      </c>
      <c r="F11" s="56">
        <v>4.811094136064493</v>
      </c>
      <c r="G11" s="57">
        <v>100</v>
      </c>
    </row>
    <row r="12" spans="1:7" ht="12.75" customHeight="1">
      <c r="A12" s="55" t="s">
        <v>25</v>
      </c>
      <c r="B12" s="56">
        <v>20.295513457510516</v>
      </c>
      <c r="C12" s="56">
        <v>8.673372046903383</v>
      </c>
      <c r="D12" s="56">
        <v>28.626985004957476</v>
      </c>
      <c r="E12" s="56">
        <v>35.540513934962505</v>
      </c>
      <c r="F12" s="56">
        <v>6.863615555666127</v>
      </c>
      <c r="G12" s="57">
        <v>100</v>
      </c>
    </row>
    <row r="13" spans="1:7" s="31" customFormat="1" ht="12.75" customHeight="1">
      <c r="A13" s="108" t="s">
        <v>39</v>
      </c>
      <c r="B13" s="109">
        <v>21.08507366678769</v>
      </c>
      <c r="C13" s="109">
        <v>43.12657848835767</v>
      </c>
      <c r="D13" s="109">
        <v>8.200063838222857</v>
      </c>
      <c r="E13" s="109">
        <v>20.07760874560896</v>
      </c>
      <c r="F13" s="109">
        <v>7.51067522461146</v>
      </c>
      <c r="G13" s="110">
        <v>100</v>
      </c>
    </row>
    <row r="14" spans="1:7" ht="12.75" customHeight="1">
      <c r="A14" s="55" t="s">
        <v>44</v>
      </c>
      <c r="B14" s="56">
        <v>21.375495080824408</v>
      </c>
      <c r="C14" s="56">
        <v>9.92413734379638</v>
      </c>
      <c r="D14" s="56">
        <v>16.899236280382265</v>
      </c>
      <c r="E14" s="56">
        <v>49.07795797114943</v>
      </c>
      <c r="F14" s="56">
        <v>2.7231733238475173</v>
      </c>
      <c r="G14" s="57">
        <v>100</v>
      </c>
    </row>
    <row r="15" spans="1:7" ht="12.75" customHeight="1">
      <c r="A15" s="55" t="s">
        <v>29</v>
      </c>
      <c r="B15" s="56">
        <v>22.634099377921462</v>
      </c>
      <c r="C15" s="56">
        <v>33.95162361153952</v>
      </c>
      <c r="D15" s="56">
        <v>10.197437866693843</v>
      </c>
      <c r="E15" s="56">
        <v>26.148244421021854</v>
      </c>
      <c r="F15" s="56">
        <v>7.068594717763106</v>
      </c>
      <c r="G15" s="57">
        <v>100</v>
      </c>
    </row>
    <row r="16" spans="1:7" ht="12.75" customHeight="1">
      <c r="A16" s="55" t="s">
        <v>55</v>
      </c>
      <c r="B16" s="56">
        <v>23.971367992693366</v>
      </c>
      <c r="C16" s="56">
        <v>27.021262697372638</v>
      </c>
      <c r="D16" s="56">
        <v>17.534461941683222</v>
      </c>
      <c r="E16" s="56">
        <v>25.64965662131674</v>
      </c>
      <c r="F16" s="56">
        <v>5.823250746769885</v>
      </c>
      <c r="G16" s="57">
        <v>100</v>
      </c>
    </row>
    <row r="17" spans="1:7" ht="12.75" customHeight="1">
      <c r="A17" s="55" t="s">
        <v>22</v>
      </c>
      <c r="B17" s="56">
        <v>24.700343139887792</v>
      </c>
      <c r="C17" s="56">
        <v>31.295887359121814</v>
      </c>
      <c r="D17" s="56">
        <v>17.77492801961838</v>
      </c>
      <c r="E17" s="56">
        <v>21.94638330138168</v>
      </c>
      <c r="F17" s="56">
        <v>4.282458198961505</v>
      </c>
      <c r="G17" s="57">
        <v>100</v>
      </c>
    </row>
    <row r="18" spans="1:7" ht="12.75" customHeight="1">
      <c r="A18" s="55" t="s">
        <v>37</v>
      </c>
      <c r="B18" s="56">
        <v>27.64141687679101</v>
      </c>
      <c r="C18" s="56">
        <v>18.011927280979055</v>
      </c>
      <c r="D18" s="56">
        <v>13.204057342098702</v>
      </c>
      <c r="E18" s="56">
        <v>34.70837441935602</v>
      </c>
      <c r="F18" s="56">
        <v>6.4342240807752145</v>
      </c>
      <c r="G18" s="57">
        <v>100</v>
      </c>
    </row>
    <row r="19" spans="1:7" ht="12.75" customHeight="1">
      <c r="A19" s="55" t="s">
        <v>32</v>
      </c>
      <c r="B19" s="56">
        <v>34.5852842967348</v>
      </c>
      <c r="C19" s="56">
        <v>27.157527442302005</v>
      </c>
      <c r="D19" s="56">
        <v>9.156117850404298</v>
      </c>
      <c r="E19" s="56">
        <v>20.123755133778307</v>
      </c>
      <c r="F19" s="56">
        <v>8.977315289138547</v>
      </c>
      <c r="G19" s="57">
        <v>100</v>
      </c>
    </row>
    <row r="20" spans="1:7" ht="12.75" customHeight="1">
      <c r="A20" s="55" t="s">
        <v>24</v>
      </c>
      <c r="B20" s="56">
        <v>37.196777654187315</v>
      </c>
      <c r="C20" s="56">
        <v>36.589329773173084</v>
      </c>
      <c r="D20" s="56">
        <v>4.600161103383327</v>
      </c>
      <c r="E20" s="56">
        <v>13.026858663336112</v>
      </c>
      <c r="F20" s="56">
        <v>8.586872805920157</v>
      </c>
      <c r="G20" s="57">
        <v>100</v>
      </c>
    </row>
    <row r="21" spans="1:7" ht="12.75" customHeight="1">
      <c r="A21" s="55" t="s">
        <v>34</v>
      </c>
      <c r="B21" s="56">
        <v>39.4392683647185</v>
      </c>
      <c r="C21" s="56">
        <v>24.201245325738274</v>
      </c>
      <c r="D21" s="56">
        <v>10.562818330294125</v>
      </c>
      <c r="E21" s="56">
        <v>19.651925699894267</v>
      </c>
      <c r="F21" s="56">
        <v>6.144742279354837</v>
      </c>
      <c r="G21" s="57">
        <v>100</v>
      </c>
    </row>
    <row r="22" spans="1:7" ht="12.75" customHeight="1">
      <c r="A22" s="55" t="s">
        <v>38</v>
      </c>
      <c r="B22" s="56">
        <v>56.040281280278165</v>
      </c>
      <c r="C22" s="56">
        <v>9.940905866468396</v>
      </c>
      <c r="D22" s="56">
        <v>16.63538037495051</v>
      </c>
      <c r="E22" s="56">
        <v>15.014197508803665</v>
      </c>
      <c r="F22" s="56">
        <v>2.3692349779827095</v>
      </c>
      <c r="G22" s="57">
        <v>100</v>
      </c>
    </row>
    <row r="23" spans="1:7" ht="12.75" customHeight="1" thickBot="1">
      <c r="A23" s="58" t="s">
        <v>28</v>
      </c>
      <c r="B23" s="59">
        <v>84.46814624643173</v>
      </c>
      <c r="C23" s="59">
        <v>3.9356750003173064</v>
      </c>
      <c r="D23" s="59">
        <v>4.519534251825343</v>
      </c>
      <c r="E23" s="59">
        <v>6.319501801627796</v>
      </c>
      <c r="F23" s="59">
        <v>0.7571426997978207</v>
      </c>
      <c r="G23" s="60">
        <v>100</v>
      </c>
    </row>
    <row r="24" ht="12.75" customHeight="1" thickTop="1"/>
    <row r="48" ht="12.75" customHeight="1">
      <c r="A48" s="62"/>
    </row>
    <row r="56" spans="1:7" ht="12.75" customHeight="1">
      <c r="A56" s="61" t="s">
        <v>56</v>
      </c>
      <c r="B56" s="61"/>
      <c r="G56" s="37" t="s">
        <v>157</v>
      </c>
    </row>
  </sheetData>
  <sheetProtection/>
  <hyperlinks>
    <hyperlink ref="A1" location="Titres!A1" display="Titres!A1"/>
  </hyperlinks>
  <printOptions/>
  <pageMargins left="0.12" right="0" top="0.39" bottom="0" header="0.51" footer="0.51"/>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AB31"/>
  <sheetViews>
    <sheetView zoomScalePageLayoutView="0" workbookViewId="0" topLeftCell="A1">
      <pane xSplit="1" topLeftCell="B1" activePane="topRight" state="frozen"/>
      <selection pane="topLeft" activeCell="AB12" sqref="AB12"/>
      <selection pane="topRight" activeCell="B1" sqref="B1"/>
    </sheetView>
  </sheetViews>
  <sheetFormatPr defaultColWidth="13.375" defaultRowHeight="12.75"/>
  <cols>
    <col min="1" max="1" width="28.125" style="9" customWidth="1"/>
    <col min="2" max="18" width="8.375" style="9" customWidth="1"/>
    <col min="19" max="19" width="1.00390625" style="9" customWidth="1"/>
    <col min="20" max="28" width="10.875" style="9" customWidth="1"/>
    <col min="29" max="16384" width="13.375" style="9" customWidth="1"/>
  </cols>
  <sheetData>
    <row r="1" spans="1:22" ht="12.75">
      <c r="A1" s="10" t="s">
        <v>14</v>
      </c>
      <c r="B1" s="8"/>
      <c r="C1" s="8"/>
      <c r="D1" s="8"/>
      <c r="E1" s="8"/>
      <c r="F1" s="8"/>
      <c r="G1" s="8"/>
      <c r="H1" s="8"/>
      <c r="I1" s="8"/>
      <c r="J1" s="8"/>
      <c r="K1" s="8"/>
      <c r="L1" s="8"/>
      <c r="M1" s="8"/>
      <c r="N1" s="8"/>
      <c r="O1" s="8"/>
      <c r="P1" s="8"/>
      <c r="Q1" s="8"/>
      <c r="R1" s="8"/>
      <c r="S1" s="8"/>
      <c r="T1" s="8"/>
      <c r="U1" s="8"/>
      <c r="V1" s="8"/>
    </row>
    <row r="2" spans="1:8" s="131" customFormat="1" ht="12.75">
      <c r="A2" s="140" t="s">
        <v>57</v>
      </c>
      <c r="B2" s="141"/>
      <c r="C2" s="141"/>
      <c r="D2" s="141"/>
      <c r="E2" s="141"/>
      <c r="F2" s="141"/>
      <c r="G2" s="141"/>
      <c r="H2" s="141"/>
    </row>
    <row r="3" spans="1:22" s="11" customFormat="1" ht="12">
      <c r="A3" s="14" t="s">
        <v>168</v>
      </c>
      <c r="B3" s="14"/>
      <c r="C3" s="14"/>
      <c r="D3" s="12"/>
      <c r="E3" s="12"/>
      <c r="F3" s="12"/>
      <c r="G3" s="12"/>
      <c r="H3" s="12"/>
      <c r="I3" s="12"/>
      <c r="J3" s="12"/>
      <c r="K3" s="12"/>
      <c r="L3" s="12"/>
      <c r="M3" s="12"/>
      <c r="N3" s="12"/>
      <c r="O3" s="12"/>
      <c r="P3" s="12"/>
      <c r="Q3" s="12"/>
      <c r="R3" s="12"/>
      <c r="S3" s="12"/>
      <c r="T3" s="12"/>
      <c r="U3" s="12"/>
      <c r="V3" s="12"/>
    </row>
    <row r="4" spans="1:22" s="15" customFormat="1" ht="11.25">
      <c r="A4" s="16" t="s">
        <v>15</v>
      </c>
      <c r="B4" s="16"/>
      <c r="C4" s="16"/>
      <c r="D4" s="16"/>
      <c r="E4" s="16"/>
      <c r="F4" s="16"/>
      <c r="G4" s="16"/>
      <c r="H4" s="16"/>
      <c r="I4" s="16"/>
      <c r="J4" s="16"/>
      <c r="K4" s="16"/>
      <c r="L4" s="16"/>
      <c r="M4" s="16"/>
      <c r="N4" s="16"/>
      <c r="O4" s="16"/>
      <c r="P4" s="16"/>
      <c r="Q4" s="16"/>
      <c r="R4" s="16"/>
      <c r="S4" s="117"/>
      <c r="T4" s="116" t="s">
        <v>156</v>
      </c>
      <c r="U4" s="16"/>
      <c r="V4" s="16"/>
    </row>
    <row r="5" spans="1:28" s="17" customFormat="1" ht="11.25">
      <c r="A5" s="18"/>
      <c r="B5" s="18">
        <v>1990</v>
      </c>
      <c r="C5" s="18">
        <v>1991</v>
      </c>
      <c r="D5" s="18">
        <v>1992</v>
      </c>
      <c r="E5" s="18">
        <v>1993</v>
      </c>
      <c r="F5" s="18">
        <v>1994</v>
      </c>
      <c r="G5" s="18">
        <v>1995</v>
      </c>
      <c r="H5" s="18">
        <v>1996</v>
      </c>
      <c r="I5" s="18">
        <v>1997</v>
      </c>
      <c r="J5" s="18">
        <v>1998</v>
      </c>
      <c r="K5" s="18">
        <v>1999</v>
      </c>
      <c r="L5" s="18">
        <v>2000</v>
      </c>
      <c r="M5" s="18">
        <v>2001</v>
      </c>
      <c r="N5" s="18">
        <v>2002</v>
      </c>
      <c r="O5" s="18">
        <v>2003</v>
      </c>
      <c r="P5" s="18">
        <v>2004</v>
      </c>
      <c r="Q5" s="18">
        <v>2005</v>
      </c>
      <c r="R5" s="18">
        <v>2006</v>
      </c>
      <c r="S5" s="118"/>
      <c r="T5" s="111">
        <v>2007</v>
      </c>
      <c r="U5" s="18">
        <v>2008</v>
      </c>
      <c r="V5" s="18">
        <v>2009</v>
      </c>
      <c r="W5" s="18">
        <v>2010</v>
      </c>
      <c r="X5" s="18">
        <v>2011</v>
      </c>
      <c r="Y5" s="18">
        <v>2012</v>
      </c>
      <c r="Z5" s="18">
        <v>2013</v>
      </c>
      <c r="AA5" s="18">
        <v>2014</v>
      </c>
      <c r="AB5" s="18">
        <v>2015</v>
      </c>
    </row>
    <row r="6" spans="1:22" s="15" customFormat="1" ht="11.25">
      <c r="A6" s="16"/>
      <c r="B6" s="16"/>
      <c r="C6" s="16"/>
      <c r="D6" s="16"/>
      <c r="E6" s="16"/>
      <c r="F6" s="16"/>
      <c r="G6" s="16"/>
      <c r="H6" s="16"/>
      <c r="I6" s="16"/>
      <c r="J6" s="16"/>
      <c r="K6" s="16"/>
      <c r="L6" s="16"/>
      <c r="M6" s="16"/>
      <c r="N6" s="16"/>
      <c r="O6" s="16"/>
      <c r="P6" s="16"/>
      <c r="Q6" s="16"/>
      <c r="R6" s="16"/>
      <c r="S6" s="117"/>
      <c r="T6" s="112"/>
      <c r="U6" s="16"/>
      <c r="V6" s="16"/>
    </row>
    <row r="7" spans="1:28" s="136" customFormat="1" ht="9">
      <c r="A7" s="133"/>
      <c r="B7" s="133" t="s">
        <v>58</v>
      </c>
      <c r="C7" s="133" t="s">
        <v>58</v>
      </c>
      <c r="D7" s="133" t="s">
        <v>58</v>
      </c>
      <c r="E7" s="133" t="s">
        <v>58</v>
      </c>
      <c r="F7" s="133" t="s">
        <v>58</v>
      </c>
      <c r="G7" s="133" t="s">
        <v>58</v>
      </c>
      <c r="H7" s="133" t="s">
        <v>58</v>
      </c>
      <c r="I7" s="133" t="s">
        <v>58</v>
      </c>
      <c r="J7" s="133" t="s">
        <v>58</v>
      </c>
      <c r="K7" s="133" t="s">
        <v>58</v>
      </c>
      <c r="L7" s="133" t="s">
        <v>58</v>
      </c>
      <c r="M7" s="133" t="s">
        <v>58</v>
      </c>
      <c r="N7" s="133" t="s">
        <v>58</v>
      </c>
      <c r="O7" s="133" t="s">
        <v>58</v>
      </c>
      <c r="P7" s="133" t="s">
        <v>58</v>
      </c>
      <c r="Q7" s="133" t="s">
        <v>58</v>
      </c>
      <c r="R7" s="133" t="s">
        <v>58</v>
      </c>
      <c r="S7" s="134"/>
      <c r="T7" s="135" t="s">
        <v>58</v>
      </c>
      <c r="U7" s="133" t="s">
        <v>58</v>
      </c>
      <c r="V7" s="133" t="s">
        <v>58</v>
      </c>
      <c r="W7" s="133" t="s">
        <v>58</v>
      </c>
      <c r="X7" s="133" t="s">
        <v>58</v>
      </c>
      <c r="Y7" s="133" t="s">
        <v>58</v>
      </c>
      <c r="Z7" s="133" t="s">
        <v>58</v>
      </c>
      <c r="AA7" s="133" t="s">
        <v>58</v>
      </c>
      <c r="AB7" s="133" t="s">
        <v>58</v>
      </c>
    </row>
    <row r="8" spans="1:28" s="15" customFormat="1" ht="11.25">
      <c r="A8" s="15" t="s">
        <v>59</v>
      </c>
      <c r="B8" s="20">
        <v>845.5226360000001</v>
      </c>
      <c r="C8" s="20">
        <v>964.4555300000001</v>
      </c>
      <c r="D8" s="20">
        <v>951.4716440000002</v>
      </c>
      <c r="E8" s="20">
        <v>798.137964</v>
      </c>
      <c r="F8" s="20">
        <v>879.0749720000002</v>
      </c>
      <c r="G8" s="20">
        <v>1076.7605369999999</v>
      </c>
      <c r="H8" s="20">
        <v>1329.5891550000003</v>
      </c>
      <c r="I8" s="20">
        <v>1811.767688</v>
      </c>
      <c r="J8" s="20">
        <v>1979.710709</v>
      </c>
      <c r="K8" s="20">
        <v>2229.425217</v>
      </c>
      <c r="L8" s="20">
        <v>2846.619661</v>
      </c>
      <c r="M8" s="20">
        <v>2296.303354</v>
      </c>
      <c r="N8" s="20">
        <v>1950.079001</v>
      </c>
      <c r="O8" s="20">
        <v>1894.954634</v>
      </c>
      <c r="P8" s="20">
        <v>2162.843713</v>
      </c>
      <c r="Q8" s="20">
        <v>2858.646294</v>
      </c>
      <c r="R8" s="20">
        <v>2521.318001</v>
      </c>
      <c r="S8" s="119"/>
      <c r="T8" s="113">
        <v>3479.126877</v>
      </c>
      <c r="U8" s="20">
        <v>3615.4672590000005</v>
      </c>
      <c r="V8" s="20">
        <v>3301.195915</v>
      </c>
      <c r="W8" s="20">
        <v>3592.3875659999994</v>
      </c>
      <c r="X8" s="20">
        <v>3548.563148</v>
      </c>
      <c r="Y8" s="20">
        <v>3540.724577</v>
      </c>
      <c r="Z8" s="20">
        <v>3792.8624800000002</v>
      </c>
      <c r="AA8" s="20">
        <v>3671.8742259999995</v>
      </c>
      <c r="AB8" s="20">
        <v>3769.5432780000006</v>
      </c>
    </row>
    <row r="9" spans="1:28" s="15" customFormat="1" ht="11.25">
      <c r="A9" s="15" t="s">
        <v>60</v>
      </c>
      <c r="B9" s="20">
        <v>2737.7836369999995</v>
      </c>
      <c r="C9" s="20">
        <v>2654.727637</v>
      </c>
      <c r="D9" s="20">
        <v>2694.708209</v>
      </c>
      <c r="E9" s="20">
        <v>2840.5187349999997</v>
      </c>
      <c r="F9" s="20">
        <v>3107.936334</v>
      </c>
      <c r="G9" s="20">
        <v>3730.2338459999996</v>
      </c>
      <c r="H9" s="20">
        <v>4313.080212</v>
      </c>
      <c r="I9" s="20">
        <v>4857.914884</v>
      </c>
      <c r="J9" s="20">
        <v>5392.160273</v>
      </c>
      <c r="K9" s="20">
        <v>6414.944814</v>
      </c>
      <c r="L9" s="20">
        <v>7272.749409</v>
      </c>
      <c r="M9" s="20">
        <v>6477.03788</v>
      </c>
      <c r="N9" s="20">
        <v>5450.481016</v>
      </c>
      <c r="O9" s="20">
        <v>5022.657312</v>
      </c>
      <c r="P9" s="20">
        <v>5026.328452</v>
      </c>
      <c r="Q9" s="20">
        <v>5289.77909</v>
      </c>
      <c r="R9" s="20">
        <v>5084.264797</v>
      </c>
      <c r="S9" s="119"/>
      <c r="T9" s="113">
        <v>4310.736008</v>
      </c>
      <c r="U9" s="20">
        <v>4080.0434830000004</v>
      </c>
      <c r="V9" s="20">
        <v>3516.988445</v>
      </c>
      <c r="W9" s="20">
        <v>3812.736405</v>
      </c>
      <c r="X9" s="20">
        <v>3654.201494</v>
      </c>
      <c r="Y9" s="20">
        <v>3479.5259570000003</v>
      </c>
      <c r="Z9" s="20">
        <v>3696.9282319999998</v>
      </c>
      <c r="AA9" s="20">
        <v>3647.403671</v>
      </c>
      <c r="AB9" s="20">
        <v>3496.6772570000003</v>
      </c>
    </row>
    <row r="10" spans="1:28" s="15" customFormat="1" ht="11.25">
      <c r="A10" s="15" t="s">
        <v>61</v>
      </c>
      <c r="B10" s="20">
        <v>1001.8399300000001</v>
      </c>
      <c r="C10" s="20">
        <v>924.4034359999998</v>
      </c>
      <c r="D10" s="20">
        <v>907.9438460000001</v>
      </c>
      <c r="E10" s="20">
        <v>1032.007653</v>
      </c>
      <c r="F10" s="20">
        <v>1272.0018690000002</v>
      </c>
      <c r="G10" s="20">
        <v>1346.1001199999996</v>
      </c>
      <c r="H10" s="20">
        <v>1299.3945619999997</v>
      </c>
      <c r="I10" s="20">
        <v>1483.7560279999998</v>
      </c>
      <c r="J10" s="20">
        <v>1498.713609</v>
      </c>
      <c r="K10" s="20">
        <v>1693.33947</v>
      </c>
      <c r="L10" s="20">
        <v>2384.692709</v>
      </c>
      <c r="M10" s="20">
        <v>2114.714706</v>
      </c>
      <c r="N10" s="20">
        <v>1359.481643</v>
      </c>
      <c r="O10" s="20">
        <v>1362.08809</v>
      </c>
      <c r="P10" s="20">
        <v>1554.919577</v>
      </c>
      <c r="Q10" s="20">
        <v>1474.518572</v>
      </c>
      <c r="R10" s="20">
        <v>1610.978538</v>
      </c>
      <c r="S10" s="119"/>
      <c r="T10" s="113">
        <v>2029.5041780000001</v>
      </c>
      <c r="U10" s="20">
        <v>2074.716709</v>
      </c>
      <c r="V10" s="20">
        <v>1612.7978950000004</v>
      </c>
      <c r="W10" s="20">
        <v>2046.9597840000004</v>
      </c>
      <c r="X10" s="20">
        <v>1985.9225640000002</v>
      </c>
      <c r="Y10" s="20">
        <v>1864.6641410000002</v>
      </c>
      <c r="Z10" s="20">
        <v>1845.640388</v>
      </c>
      <c r="AA10" s="20">
        <v>1810.981129</v>
      </c>
      <c r="AB10" s="20">
        <v>1755.5894910000004</v>
      </c>
    </row>
    <row r="11" spans="1:28" s="15" customFormat="1" ht="11.25">
      <c r="A11" s="15" t="s">
        <v>62</v>
      </c>
      <c r="B11" s="20">
        <v>1352.9231379999999</v>
      </c>
      <c r="C11" s="20">
        <v>1301.093496</v>
      </c>
      <c r="D11" s="20">
        <v>1231.854021</v>
      </c>
      <c r="E11" s="20">
        <v>1178.583384</v>
      </c>
      <c r="F11" s="20">
        <v>1223.184091</v>
      </c>
      <c r="G11" s="20">
        <v>1101.534681</v>
      </c>
      <c r="H11" s="20">
        <v>1002.395405</v>
      </c>
      <c r="I11" s="20">
        <v>1096.811786</v>
      </c>
      <c r="J11" s="20">
        <v>1137.688088</v>
      </c>
      <c r="K11" s="20">
        <v>1174.395956</v>
      </c>
      <c r="L11" s="20">
        <v>1360.809801</v>
      </c>
      <c r="M11" s="20">
        <v>1398.427626</v>
      </c>
      <c r="N11" s="20">
        <v>1367.485989</v>
      </c>
      <c r="O11" s="20">
        <v>1436.067783</v>
      </c>
      <c r="P11" s="20">
        <v>1615.31171</v>
      </c>
      <c r="Q11" s="20">
        <v>1794.049983</v>
      </c>
      <c r="R11" s="20">
        <v>1930.178455</v>
      </c>
      <c r="S11" s="119"/>
      <c r="T11" s="113">
        <v>2161.135533</v>
      </c>
      <c r="U11" s="20">
        <v>2083.051402</v>
      </c>
      <c r="V11" s="20">
        <v>1886.671264</v>
      </c>
      <c r="W11" s="20">
        <v>1966.4635340000004</v>
      </c>
      <c r="X11" s="20">
        <v>1686.4742390000004</v>
      </c>
      <c r="Y11" s="20">
        <v>1538.058897</v>
      </c>
      <c r="Z11" s="20">
        <v>1428.6482919999999</v>
      </c>
      <c r="AA11" s="20">
        <v>1370.8481490000004</v>
      </c>
      <c r="AB11" s="20">
        <v>1255.6515479999998</v>
      </c>
    </row>
    <row r="12" spans="1:28" s="15" customFormat="1" ht="11.25">
      <c r="A12" s="15" t="s">
        <v>63</v>
      </c>
      <c r="B12" s="20">
        <v>1105.1460830000003</v>
      </c>
      <c r="C12" s="20">
        <v>1073.652023</v>
      </c>
      <c r="D12" s="20">
        <v>1052.587103</v>
      </c>
      <c r="E12" s="20">
        <v>1002.4528779999999</v>
      </c>
      <c r="F12" s="20">
        <v>1159.928799</v>
      </c>
      <c r="G12" s="20">
        <v>1075.3920280000002</v>
      </c>
      <c r="H12" s="20">
        <v>1028.373441</v>
      </c>
      <c r="I12" s="20">
        <v>1097.612382</v>
      </c>
      <c r="J12" s="20">
        <v>1265.512525</v>
      </c>
      <c r="K12" s="20">
        <v>1371.583264</v>
      </c>
      <c r="L12" s="20">
        <v>1519.036792</v>
      </c>
      <c r="M12" s="20">
        <v>1512.596112</v>
      </c>
      <c r="N12" s="20">
        <v>1459.244417</v>
      </c>
      <c r="O12" s="20">
        <v>1303.469987</v>
      </c>
      <c r="P12" s="20">
        <v>1433.903124</v>
      </c>
      <c r="Q12" s="20">
        <v>1621.928282</v>
      </c>
      <c r="R12" s="20">
        <v>1813.232978</v>
      </c>
      <c r="S12" s="119"/>
      <c r="T12" s="113">
        <v>2051.3154769999996</v>
      </c>
      <c r="U12" s="20">
        <v>2161.4190590000007</v>
      </c>
      <c r="V12" s="20">
        <v>1785.7649909999993</v>
      </c>
      <c r="W12" s="20">
        <v>1837.1147210000001</v>
      </c>
      <c r="X12" s="20">
        <v>1743.164775</v>
      </c>
      <c r="Y12" s="20">
        <v>1757.458519</v>
      </c>
      <c r="Z12" s="20">
        <v>1864.7286040000004</v>
      </c>
      <c r="AA12" s="20">
        <v>1896.6871630000003</v>
      </c>
      <c r="AB12" s="20">
        <v>1787.0063740000005</v>
      </c>
    </row>
    <row r="13" spans="1:28" s="17" customFormat="1" ht="11.25">
      <c r="A13" s="17" t="s">
        <v>64</v>
      </c>
      <c r="B13" s="63">
        <v>7043.215424</v>
      </c>
      <c r="C13" s="63">
        <v>6918.332122</v>
      </c>
      <c r="D13" s="63">
        <v>6838.564823</v>
      </c>
      <c r="E13" s="63">
        <v>6851.700613999999</v>
      </c>
      <c r="F13" s="63">
        <v>7642.126065</v>
      </c>
      <c r="G13" s="63">
        <v>8330.021212</v>
      </c>
      <c r="H13" s="63">
        <f aca="true" t="shared" si="0" ref="H13:Z13">SUM(H8:H12)</f>
        <v>8972.832775</v>
      </c>
      <c r="I13" s="63">
        <f t="shared" si="0"/>
        <v>10347.862767999999</v>
      </c>
      <c r="J13" s="63">
        <f t="shared" si="0"/>
        <v>11273.785204000002</v>
      </c>
      <c r="K13" s="63">
        <f t="shared" si="0"/>
        <v>12883.688721000002</v>
      </c>
      <c r="L13" s="63">
        <f t="shared" si="0"/>
        <v>15383.908372</v>
      </c>
      <c r="M13" s="63">
        <f t="shared" si="0"/>
        <v>13799.079678</v>
      </c>
      <c r="N13" s="63">
        <f t="shared" si="0"/>
        <v>11586.772066</v>
      </c>
      <c r="O13" s="63">
        <f t="shared" si="0"/>
        <v>11019.237806000001</v>
      </c>
      <c r="P13" s="63">
        <f t="shared" si="0"/>
        <v>11793.306576</v>
      </c>
      <c r="Q13" s="63">
        <f t="shared" si="0"/>
        <v>13038.922221</v>
      </c>
      <c r="R13" s="63">
        <f t="shared" si="0"/>
        <v>12959.972768999998</v>
      </c>
      <c r="S13" s="120"/>
      <c r="T13" s="114">
        <f t="shared" si="0"/>
        <v>14031.818073000002</v>
      </c>
      <c r="U13" s="63">
        <f t="shared" si="0"/>
        <v>14014.697912</v>
      </c>
      <c r="V13" s="63">
        <f t="shared" si="0"/>
        <v>12103.41851</v>
      </c>
      <c r="W13" s="63">
        <f t="shared" si="0"/>
        <v>13255.66201</v>
      </c>
      <c r="X13" s="63">
        <f t="shared" si="0"/>
        <v>12618.32622</v>
      </c>
      <c r="Y13" s="63">
        <f t="shared" si="0"/>
        <v>12180.432090999999</v>
      </c>
      <c r="Z13" s="63">
        <f t="shared" si="0"/>
        <v>12628.807996</v>
      </c>
      <c r="AA13" s="63">
        <f>SUM(AA8:AA12)</f>
        <v>12397.794338000002</v>
      </c>
      <c r="AB13" s="63">
        <f>SUM(AB8:AB12)</f>
        <v>12064.467948000001</v>
      </c>
    </row>
    <row r="14" spans="2:23" s="15" customFormat="1" ht="11.25">
      <c r="B14" s="64"/>
      <c r="C14" s="64"/>
      <c r="D14" s="64"/>
      <c r="E14" s="64"/>
      <c r="F14" s="64"/>
      <c r="G14" s="64"/>
      <c r="H14" s="64"/>
      <c r="I14" s="64"/>
      <c r="J14" s="64"/>
      <c r="K14" s="64"/>
      <c r="L14" s="64"/>
      <c r="M14" s="64"/>
      <c r="N14" s="64"/>
      <c r="O14" s="64"/>
      <c r="P14" s="64"/>
      <c r="Q14" s="64"/>
      <c r="R14" s="64"/>
      <c r="S14" s="119"/>
      <c r="T14" s="113"/>
      <c r="U14" s="16"/>
      <c r="V14" s="16"/>
      <c r="W14" s="16"/>
    </row>
    <row r="15" spans="1:28" s="136" customFormat="1" ht="9">
      <c r="A15" s="133"/>
      <c r="B15" s="133" t="s">
        <v>65</v>
      </c>
      <c r="C15" s="133" t="s">
        <v>65</v>
      </c>
      <c r="D15" s="133" t="s">
        <v>65</v>
      </c>
      <c r="E15" s="133" t="s">
        <v>65</v>
      </c>
      <c r="F15" s="133" t="s">
        <v>65</v>
      </c>
      <c r="G15" s="133" t="s">
        <v>65</v>
      </c>
      <c r="H15" s="133" t="s">
        <v>65</v>
      </c>
      <c r="I15" s="133" t="s">
        <v>65</v>
      </c>
      <c r="J15" s="133" t="s">
        <v>65</v>
      </c>
      <c r="K15" s="133" t="s">
        <v>65</v>
      </c>
      <c r="L15" s="133" t="s">
        <v>65</v>
      </c>
      <c r="M15" s="133" t="s">
        <v>65</v>
      </c>
      <c r="N15" s="133" t="s">
        <v>65</v>
      </c>
      <c r="O15" s="133" t="s">
        <v>65</v>
      </c>
      <c r="P15" s="133" t="s">
        <v>65</v>
      </c>
      <c r="Q15" s="133" t="s">
        <v>65</v>
      </c>
      <c r="R15" s="133" t="s">
        <v>65</v>
      </c>
      <c r="S15" s="134"/>
      <c r="T15" s="135" t="s">
        <v>65</v>
      </c>
      <c r="U15" s="133" t="s">
        <v>65</v>
      </c>
      <c r="V15" s="133" t="s">
        <v>65</v>
      </c>
      <c r="W15" s="133" t="s">
        <v>65</v>
      </c>
      <c r="X15" s="133" t="s">
        <v>65</v>
      </c>
      <c r="Y15" s="133" t="s">
        <v>65</v>
      </c>
      <c r="Z15" s="133" t="s">
        <v>65</v>
      </c>
      <c r="AA15" s="133" t="s">
        <v>65</v>
      </c>
      <c r="AB15" s="133" t="s">
        <v>65</v>
      </c>
    </row>
    <row r="16" spans="1:28" s="15" customFormat="1" ht="11.25">
      <c r="A16" s="15" t="s">
        <v>59</v>
      </c>
      <c r="B16" s="20">
        <v>573.807555</v>
      </c>
      <c r="C16" s="20">
        <v>599.1285120000001</v>
      </c>
      <c r="D16" s="20">
        <v>573.449734</v>
      </c>
      <c r="E16" s="20">
        <v>678.2324990000001</v>
      </c>
      <c r="F16" s="20">
        <v>771.645823</v>
      </c>
      <c r="G16" s="20">
        <v>841.459747</v>
      </c>
      <c r="H16" s="20">
        <v>948.8318100000001</v>
      </c>
      <c r="I16" s="20">
        <v>1168.9745409999998</v>
      </c>
      <c r="J16" s="20">
        <v>1175.740777</v>
      </c>
      <c r="K16" s="20">
        <v>1150.095125</v>
      </c>
      <c r="L16" s="20">
        <v>1406.926144</v>
      </c>
      <c r="M16" s="20">
        <v>1340.447791</v>
      </c>
      <c r="N16" s="20">
        <v>1014.564981</v>
      </c>
      <c r="O16" s="20">
        <v>899.660105</v>
      </c>
      <c r="P16" s="20">
        <v>1058.505241</v>
      </c>
      <c r="Q16" s="20">
        <v>1738.79095</v>
      </c>
      <c r="R16" s="20">
        <v>1243.208714</v>
      </c>
      <c r="S16" s="119"/>
      <c r="T16" s="113">
        <v>1301.5561629999997</v>
      </c>
      <c r="U16" s="20">
        <v>1304.3671830000003</v>
      </c>
      <c r="V16" s="20">
        <v>1075.4053330000002</v>
      </c>
      <c r="W16" s="20">
        <v>1134.2638470000002</v>
      </c>
      <c r="X16" s="20">
        <v>1026.283281</v>
      </c>
      <c r="Y16" s="20">
        <v>1022.497248</v>
      </c>
      <c r="Z16" s="20">
        <v>1034.695125</v>
      </c>
      <c r="AA16" s="20">
        <v>982.5837049999999</v>
      </c>
      <c r="AB16" s="20">
        <v>882.202718</v>
      </c>
    </row>
    <row r="17" spans="1:28" s="15" customFormat="1" ht="11.25">
      <c r="A17" s="15" t="s">
        <v>60</v>
      </c>
      <c r="B17" s="20">
        <v>420.40185299999996</v>
      </c>
      <c r="C17" s="20">
        <v>483.76005499999997</v>
      </c>
      <c r="D17" s="20">
        <v>493.012318</v>
      </c>
      <c r="E17" s="20">
        <v>591.4597329999999</v>
      </c>
      <c r="F17" s="20">
        <v>530.299152</v>
      </c>
      <c r="G17" s="20">
        <v>824.98711</v>
      </c>
      <c r="H17" s="20">
        <v>1008.8104269999999</v>
      </c>
      <c r="I17" s="20">
        <v>1125.99669</v>
      </c>
      <c r="J17" s="20">
        <v>1242.09709</v>
      </c>
      <c r="K17" s="20">
        <v>1747.406721</v>
      </c>
      <c r="L17" s="20">
        <v>2034.311751</v>
      </c>
      <c r="M17" s="20">
        <v>1598.024904</v>
      </c>
      <c r="N17" s="20">
        <v>870.57517</v>
      </c>
      <c r="O17" s="20">
        <v>829.164616</v>
      </c>
      <c r="P17" s="20">
        <v>756.776244</v>
      </c>
      <c r="Q17" s="20">
        <v>775.211494</v>
      </c>
      <c r="R17" s="20">
        <v>752.26019</v>
      </c>
      <c r="S17" s="119"/>
      <c r="T17" s="113">
        <v>659.641302</v>
      </c>
      <c r="U17" s="20">
        <v>657.757507</v>
      </c>
      <c r="V17" s="20">
        <v>580.8259160000001</v>
      </c>
      <c r="W17" s="20">
        <v>586.7801939999999</v>
      </c>
      <c r="X17" s="20">
        <v>568.24182</v>
      </c>
      <c r="Y17" s="20">
        <v>570.9304000000001</v>
      </c>
      <c r="Z17" s="20">
        <v>613.945127</v>
      </c>
      <c r="AA17" s="20">
        <v>602.593209</v>
      </c>
      <c r="AB17" s="20">
        <v>617.1061739999999</v>
      </c>
    </row>
    <row r="18" spans="1:28" s="15" customFormat="1" ht="11.25">
      <c r="A18" s="15" t="s">
        <v>61</v>
      </c>
      <c r="B18" s="20">
        <v>781.1049609999999</v>
      </c>
      <c r="C18" s="20">
        <v>780.3005539999999</v>
      </c>
      <c r="D18" s="20">
        <v>872.3169949999999</v>
      </c>
      <c r="E18" s="20">
        <v>860.8771109999999</v>
      </c>
      <c r="F18" s="20">
        <v>935.5175519999999</v>
      </c>
      <c r="G18" s="20">
        <v>1062.5942089999996</v>
      </c>
      <c r="H18" s="20">
        <v>1096.7956150000002</v>
      </c>
      <c r="I18" s="20">
        <v>1209.5925580000003</v>
      </c>
      <c r="J18" s="20">
        <v>1326.793459</v>
      </c>
      <c r="K18" s="20">
        <v>1466.65161</v>
      </c>
      <c r="L18" s="20">
        <v>1987.96199</v>
      </c>
      <c r="M18" s="20">
        <v>1756.630731</v>
      </c>
      <c r="N18" s="20">
        <v>1258.032868</v>
      </c>
      <c r="O18" s="20">
        <v>1319.511749</v>
      </c>
      <c r="P18" s="20">
        <v>1519.702986</v>
      </c>
      <c r="Q18" s="20">
        <v>1512.705408</v>
      </c>
      <c r="R18" s="20">
        <v>1561.262412</v>
      </c>
      <c r="S18" s="119"/>
      <c r="T18" s="113">
        <v>2028.7070099999999</v>
      </c>
      <c r="U18" s="20">
        <v>2155.9474219999993</v>
      </c>
      <c r="V18" s="20">
        <v>1628.1966470000002</v>
      </c>
      <c r="W18" s="20">
        <v>2019.8084690000007</v>
      </c>
      <c r="X18" s="20">
        <v>1877.8573429999994</v>
      </c>
      <c r="Y18" s="20">
        <v>1795.648757</v>
      </c>
      <c r="Z18" s="20">
        <v>1720.0050310000001</v>
      </c>
      <c r="AA18" s="20">
        <v>1576.8309510000001</v>
      </c>
      <c r="AB18" s="20">
        <v>1597.6575710000002</v>
      </c>
    </row>
    <row r="19" spans="1:28" s="15" customFormat="1" ht="11.25">
      <c r="A19" s="15" t="s">
        <v>62</v>
      </c>
      <c r="B19" s="20">
        <v>310.027678</v>
      </c>
      <c r="C19" s="20">
        <v>239.14883600000002</v>
      </c>
      <c r="D19" s="20">
        <v>245.31737499999997</v>
      </c>
      <c r="E19" s="20">
        <v>215.52860600000002</v>
      </c>
      <c r="F19" s="20">
        <v>187.61348100000004</v>
      </c>
      <c r="G19" s="20">
        <v>174.51175899999998</v>
      </c>
      <c r="H19" s="20">
        <v>166.3111</v>
      </c>
      <c r="I19" s="20">
        <v>172.18216800000002</v>
      </c>
      <c r="J19" s="20">
        <v>160.903001</v>
      </c>
      <c r="K19" s="20">
        <v>162.535255</v>
      </c>
      <c r="L19" s="20">
        <v>179.651735</v>
      </c>
      <c r="M19" s="20">
        <v>183.058761</v>
      </c>
      <c r="N19" s="20">
        <v>186.850871</v>
      </c>
      <c r="O19" s="20">
        <v>223.914602</v>
      </c>
      <c r="P19" s="20">
        <v>228.509445</v>
      </c>
      <c r="Q19" s="20">
        <v>247.396465</v>
      </c>
      <c r="R19" s="20">
        <v>227.462006</v>
      </c>
      <c r="S19" s="119"/>
      <c r="T19" s="113">
        <v>331.9079289999999</v>
      </c>
      <c r="U19" s="20">
        <v>330.19428099999993</v>
      </c>
      <c r="V19" s="20">
        <v>293.6741519999999</v>
      </c>
      <c r="W19" s="20">
        <v>288.0281499999999</v>
      </c>
      <c r="X19" s="20">
        <v>243.14436899999995</v>
      </c>
      <c r="Y19" s="20">
        <v>251.96277800000004</v>
      </c>
      <c r="Z19" s="20">
        <v>266.3394590000001</v>
      </c>
      <c r="AA19" s="20">
        <v>278.0800470000002</v>
      </c>
      <c r="AB19" s="20">
        <v>281.8394299999999</v>
      </c>
    </row>
    <row r="20" spans="1:28" s="15" customFormat="1" ht="11.25">
      <c r="A20" s="15" t="s">
        <v>63</v>
      </c>
      <c r="B20" s="20">
        <v>2145.848743</v>
      </c>
      <c r="C20" s="20">
        <v>2144.2959239999996</v>
      </c>
      <c r="D20" s="20">
        <v>2104.584836</v>
      </c>
      <c r="E20" s="20">
        <v>1976.9546000000003</v>
      </c>
      <c r="F20" s="20">
        <v>1962.6841179999997</v>
      </c>
      <c r="G20" s="20">
        <v>1943.988918</v>
      </c>
      <c r="H20" s="20">
        <v>1896.1069309999998</v>
      </c>
      <c r="I20" s="20">
        <v>2003.5450979999998</v>
      </c>
      <c r="J20" s="20">
        <v>2008.424928</v>
      </c>
      <c r="K20" s="20">
        <v>1991.343419</v>
      </c>
      <c r="L20" s="20">
        <v>2248.595698</v>
      </c>
      <c r="M20" s="20">
        <v>2368.393149</v>
      </c>
      <c r="N20" s="20">
        <v>2339.063486</v>
      </c>
      <c r="O20" s="20">
        <v>2296.377857</v>
      </c>
      <c r="P20" s="20">
        <v>2428.97786</v>
      </c>
      <c r="Q20" s="20">
        <v>2641.146905</v>
      </c>
      <c r="R20" s="20">
        <v>2906.419393</v>
      </c>
      <c r="S20" s="119"/>
      <c r="T20" s="113">
        <v>3602.640471000001</v>
      </c>
      <c r="U20" s="20">
        <v>3644.988584</v>
      </c>
      <c r="V20" s="20">
        <v>3041.6853489999985</v>
      </c>
      <c r="W20" s="20">
        <v>3271.164579</v>
      </c>
      <c r="X20" s="20">
        <v>3276.241435</v>
      </c>
      <c r="Y20" s="20">
        <v>3276.241435</v>
      </c>
      <c r="Z20" s="20">
        <v>3098.0429150000014</v>
      </c>
      <c r="AA20" s="20">
        <v>3122.530174999999</v>
      </c>
      <c r="AB20" s="20">
        <v>3026.3036100000004</v>
      </c>
    </row>
    <row r="21" spans="1:28" s="17" customFormat="1" ht="11.25">
      <c r="A21" s="17" t="s">
        <v>64</v>
      </c>
      <c r="B21" s="63">
        <v>4231.19079</v>
      </c>
      <c r="C21" s="63">
        <v>4246.633881</v>
      </c>
      <c r="D21" s="63">
        <v>4288.681258</v>
      </c>
      <c r="E21" s="63">
        <v>4323.052549</v>
      </c>
      <c r="F21" s="63">
        <v>4387.760125999999</v>
      </c>
      <c r="G21" s="63">
        <v>4847.541743</v>
      </c>
      <c r="H21" s="63">
        <f aca="true" t="shared" si="1" ref="H21:AB21">SUM(H16:H20)</f>
        <v>5116.855883</v>
      </c>
      <c r="I21" s="63">
        <f t="shared" si="1"/>
        <v>5680.291055</v>
      </c>
      <c r="J21" s="63">
        <f t="shared" si="1"/>
        <v>5913.959255</v>
      </c>
      <c r="K21" s="63">
        <f t="shared" si="1"/>
        <v>6518.03213</v>
      </c>
      <c r="L21" s="63">
        <f t="shared" si="1"/>
        <v>7857.447318</v>
      </c>
      <c r="M21" s="63">
        <f t="shared" si="1"/>
        <v>7246.555336000001</v>
      </c>
      <c r="N21" s="63">
        <f t="shared" si="1"/>
        <v>5669.0873759999995</v>
      </c>
      <c r="O21" s="63">
        <f t="shared" si="1"/>
        <v>5568.628929</v>
      </c>
      <c r="P21" s="63">
        <f t="shared" si="1"/>
        <v>5992.471776</v>
      </c>
      <c r="Q21" s="63">
        <f t="shared" si="1"/>
        <v>6915.251222000001</v>
      </c>
      <c r="R21" s="63">
        <f t="shared" si="1"/>
        <v>6690.612715000001</v>
      </c>
      <c r="S21" s="120"/>
      <c r="T21" s="114">
        <f t="shared" si="1"/>
        <v>7924.452875000001</v>
      </c>
      <c r="U21" s="63">
        <f t="shared" si="1"/>
        <v>8093.2549770000005</v>
      </c>
      <c r="V21" s="63">
        <f t="shared" si="1"/>
        <v>6619.787396999999</v>
      </c>
      <c r="W21" s="63">
        <f t="shared" si="1"/>
        <v>7300.045239000001</v>
      </c>
      <c r="X21" s="63">
        <f t="shared" si="1"/>
        <v>6991.768247999999</v>
      </c>
      <c r="Y21" s="63">
        <f t="shared" si="1"/>
        <v>6917.280618</v>
      </c>
      <c r="Z21" s="63">
        <f t="shared" si="1"/>
        <v>6733.027657000001</v>
      </c>
      <c r="AA21" s="63">
        <f t="shared" si="1"/>
        <v>6562.618086999999</v>
      </c>
      <c r="AB21" s="63">
        <f t="shared" si="1"/>
        <v>6405.109503000001</v>
      </c>
    </row>
    <row r="22" spans="2:23" s="15" customFormat="1" ht="11.25">
      <c r="B22" s="64"/>
      <c r="C22" s="64"/>
      <c r="D22" s="64"/>
      <c r="E22" s="64"/>
      <c r="F22" s="64"/>
      <c r="G22" s="64"/>
      <c r="H22" s="64"/>
      <c r="I22" s="64"/>
      <c r="J22" s="64"/>
      <c r="K22" s="64"/>
      <c r="L22" s="64"/>
      <c r="M22" s="64"/>
      <c r="N22" s="64"/>
      <c r="O22" s="64"/>
      <c r="P22" s="64"/>
      <c r="Q22" s="64"/>
      <c r="R22" s="64"/>
      <c r="S22" s="119"/>
      <c r="T22" s="112"/>
      <c r="U22" s="16"/>
      <c r="V22" s="16"/>
      <c r="W22" s="16"/>
    </row>
    <row r="23" spans="1:28" s="136" customFormat="1" ht="9">
      <c r="A23" s="133"/>
      <c r="B23" s="133" t="s">
        <v>66</v>
      </c>
      <c r="C23" s="133" t="s">
        <v>66</v>
      </c>
      <c r="D23" s="133" t="s">
        <v>66</v>
      </c>
      <c r="E23" s="133" t="s">
        <v>66</v>
      </c>
      <c r="F23" s="133" t="s">
        <v>66</v>
      </c>
      <c r="G23" s="133" t="s">
        <v>66</v>
      </c>
      <c r="H23" s="133" t="s">
        <v>66</v>
      </c>
      <c r="I23" s="133" t="s">
        <v>66</v>
      </c>
      <c r="J23" s="133" t="s">
        <v>66</v>
      </c>
      <c r="K23" s="133" t="s">
        <v>66</v>
      </c>
      <c r="L23" s="133" t="s">
        <v>66</v>
      </c>
      <c r="M23" s="133" t="s">
        <v>66</v>
      </c>
      <c r="N23" s="133" t="s">
        <v>66</v>
      </c>
      <c r="O23" s="133" t="s">
        <v>66</v>
      </c>
      <c r="P23" s="133" t="s">
        <v>66</v>
      </c>
      <c r="Q23" s="133" t="s">
        <v>66</v>
      </c>
      <c r="R23" s="133" t="s">
        <v>66</v>
      </c>
      <c r="S23" s="134"/>
      <c r="T23" s="135" t="s">
        <v>66</v>
      </c>
      <c r="U23" s="133" t="s">
        <v>66</v>
      </c>
      <c r="V23" s="133" t="s">
        <v>66</v>
      </c>
      <c r="W23" s="133" t="s">
        <v>66</v>
      </c>
      <c r="X23" s="133" t="s">
        <v>66</v>
      </c>
      <c r="Y23" s="133" t="s">
        <v>66</v>
      </c>
      <c r="Z23" s="133" t="s">
        <v>66</v>
      </c>
      <c r="AA23" s="133" t="s">
        <v>66</v>
      </c>
      <c r="AB23" s="133" t="s">
        <v>66</v>
      </c>
    </row>
    <row r="24" spans="1:28" s="15" customFormat="1" ht="11.25">
      <c r="A24" s="15" t="s">
        <v>59</v>
      </c>
      <c r="B24" s="20">
        <v>-271.71508100000017</v>
      </c>
      <c r="C24" s="20">
        <v>-365.32701799999995</v>
      </c>
      <c r="D24" s="20">
        <v>-378.02191000000016</v>
      </c>
      <c r="E24" s="20">
        <v>-119.90546499999994</v>
      </c>
      <c r="F24" s="20">
        <v>-107.42914900000028</v>
      </c>
      <c r="G24" s="20">
        <v>-235.3007899999999</v>
      </c>
      <c r="H24" s="20">
        <f aca="true" t="shared" si="2" ref="H24:W24">H16-H8</f>
        <v>-380.7573450000002</v>
      </c>
      <c r="I24" s="20">
        <f t="shared" si="2"/>
        <v>-642.7931470000001</v>
      </c>
      <c r="J24" s="20">
        <f t="shared" si="2"/>
        <v>-803.969932</v>
      </c>
      <c r="K24" s="20">
        <f t="shared" si="2"/>
        <v>-1079.330092</v>
      </c>
      <c r="L24" s="20">
        <f t="shared" si="2"/>
        <v>-1439.6935170000002</v>
      </c>
      <c r="M24" s="20">
        <f t="shared" si="2"/>
        <v>-955.8555630000001</v>
      </c>
      <c r="N24" s="20">
        <f t="shared" si="2"/>
        <v>-935.5140200000001</v>
      </c>
      <c r="O24" s="20">
        <f t="shared" si="2"/>
        <v>-995.2945289999999</v>
      </c>
      <c r="P24" s="20">
        <f t="shared" si="2"/>
        <v>-1104.3384720000001</v>
      </c>
      <c r="Q24" s="20">
        <f t="shared" si="2"/>
        <v>-1119.855344</v>
      </c>
      <c r="R24" s="20">
        <f t="shared" si="2"/>
        <v>-1278.109287</v>
      </c>
      <c r="S24" s="119"/>
      <c r="T24" s="113">
        <f t="shared" si="2"/>
        <v>-2177.5707140000004</v>
      </c>
      <c r="U24" s="20">
        <f t="shared" si="2"/>
        <v>-2311.100076</v>
      </c>
      <c r="V24" s="20">
        <f t="shared" si="2"/>
        <v>-2225.7905819999996</v>
      </c>
      <c r="W24" s="20">
        <f t="shared" si="2"/>
        <v>-2458.1237189999993</v>
      </c>
      <c r="X24" s="20">
        <f aca="true" t="shared" si="3" ref="X24:Z29">X16-X8</f>
        <v>-2522.279867</v>
      </c>
      <c r="Y24" s="20">
        <f t="shared" si="3"/>
        <v>-2518.227329</v>
      </c>
      <c r="Z24" s="20">
        <f t="shared" si="3"/>
        <v>-2758.1673550000005</v>
      </c>
      <c r="AA24" s="20">
        <f aca="true" t="shared" si="4" ref="AA24:AB29">AA16-AA8</f>
        <v>-2689.2905209999994</v>
      </c>
      <c r="AB24" s="20">
        <f t="shared" si="4"/>
        <v>-2887.3405600000006</v>
      </c>
    </row>
    <row r="25" spans="1:28" s="15" customFormat="1" ht="11.25">
      <c r="A25" s="15" t="s">
        <v>60</v>
      </c>
      <c r="B25" s="20">
        <v>-2317.3817839999997</v>
      </c>
      <c r="C25" s="20">
        <v>-2170.967582</v>
      </c>
      <c r="D25" s="20">
        <v>-2201.695891</v>
      </c>
      <c r="E25" s="20">
        <v>-2249.059002</v>
      </c>
      <c r="F25" s="20">
        <v>-2577.637182</v>
      </c>
      <c r="G25" s="20">
        <v>-2905.2467359999996</v>
      </c>
      <c r="H25" s="20">
        <f aca="true" t="shared" si="5" ref="H25:W25">H17-H9</f>
        <v>-3304.269785</v>
      </c>
      <c r="I25" s="20">
        <f t="shared" si="5"/>
        <v>-3731.918194</v>
      </c>
      <c r="J25" s="20">
        <f t="shared" si="5"/>
        <v>-4150.063183</v>
      </c>
      <c r="K25" s="20">
        <f t="shared" si="5"/>
        <v>-4667.538093</v>
      </c>
      <c r="L25" s="20">
        <f t="shared" si="5"/>
        <v>-5238.437658</v>
      </c>
      <c r="M25" s="20">
        <f t="shared" si="5"/>
        <v>-4879.012976</v>
      </c>
      <c r="N25" s="20">
        <f t="shared" si="5"/>
        <v>-4579.905846</v>
      </c>
      <c r="O25" s="20">
        <f t="shared" si="5"/>
        <v>-4193.492696</v>
      </c>
      <c r="P25" s="20">
        <f t="shared" si="5"/>
        <v>-4269.552208</v>
      </c>
      <c r="Q25" s="20">
        <f t="shared" si="5"/>
        <v>-4514.567596</v>
      </c>
      <c r="R25" s="20">
        <f t="shared" si="5"/>
        <v>-4332.004607</v>
      </c>
      <c r="S25" s="119"/>
      <c r="T25" s="113">
        <f t="shared" si="5"/>
        <v>-3651.094706</v>
      </c>
      <c r="U25" s="20">
        <f t="shared" si="5"/>
        <v>-3422.285976</v>
      </c>
      <c r="V25" s="20">
        <f t="shared" si="5"/>
        <v>-2936.1625289999997</v>
      </c>
      <c r="W25" s="20">
        <f t="shared" si="5"/>
        <v>-3225.956211</v>
      </c>
      <c r="X25" s="20">
        <f t="shared" si="3"/>
        <v>-3085.9596739999997</v>
      </c>
      <c r="Y25" s="20">
        <f t="shared" si="3"/>
        <v>-2908.595557</v>
      </c>
      <c r="Z25" s="20">
        <f t="shared" si="3"/>
        <v>-3082.983105</v>
      </c>
      <c r="AA25" s="20">
        <f t="shared" si="4"/>
        <v>-3044.810462</v>
      </c>
      <c r="AB25" s="20">
        <f t="shared" si="4"/>
        <v>-2879.5710830000003</v>
      </c>
    </row>
    <row r="26" spans="1:28" s="15" customFormat="1" ht="11.25">
      <c r="A26" s="15" t="s">
        <v>61</v>
      </c>
      <c r="B26" s="20">
        <v>-220.7349690000002</v>
      </c>
      <c r="C26" s="20">
        <v>-144.1028819999999</v>
      </c>
      <c r="D26" s="20">
        <v>-35.626851000000215</v>
      </c>
      <c r="E26" s="20">
        <v>-171.130542</v>
      </c>
      <c r="F26" s="20">
        <v>-336.48431700000026</v>
      </c>
      <c r="G26" s="20">
        <v>-283.50591099999997</v>
      </c>
      <c r="H26" s="20">
        <f aca="true" t="shared" si="6" ref="H26:W26">H18-H10</f>
        <v>-202.5989469999995</v>
      </c>
      <c r="I26" s="20">
        <f t="shared" si="6"/>
        <v>-274.1634699999995</v>
      </c>
      <c r="J26" s="20">
        <f t="shared" si="6"/>
        <v>-171.92014999999992</v>
      </c>
      <c r="K26" s="20">
        <f t="shared" si="6"/>
        <v>-226.68786</v>
      </c>
      <c r="L26" s="20">
        <f t="shared" si="6"/>
        <v>-396.7307189999999</v>
      </c>
      <c r="M26" s="20">
        <f t="shared" si="6"/>
        <v>-358.08397500000024</v>
      </c>
      <c r="N26" s="20">
        <f t="shared" si="6"/>
        <v>-101.44877500000007</v>
      </c>
      <c r="O26" s="20">
        <f t="shared" si="6"/>
        <v>-42.57634099999996</v>
      </c>
      <c r="P26" s="20">
        <f t="shared" si="6"/>
        <v>-35.21659099999988</v>
      </c>
      <c r="Q26" s="20">
        <f t="shared" si="6"/>
        <v>38.186836000000085</v>
      </c>
      <c r="R26" s="20">
        <f t="shared" si="6"/>
        <v>-49.71612600000003</v>
      </c>
      <c r="S26" s="119"/>
      <c r="T26" s="113">
        <f t="shared" si="6"/>
        <v>-0.7971680000002834</v>
      </c>
      <c r="U26" s="20">
        <f t="shared" si="6"/>
        <v>81.23071299999947</v>
      </c>
      <c r="V26" s="20">
        <f t="shared" si="6"/>
        <v>15.398751999999831</v>
      </c>
      <c r="W26" s="20">
        <f t="shared" si="6"/>
        <v>-27.151314999999613</v>
      </c>
      <c r="X26" s="20">
        <f t="shared" si="3"/>
        <v>-108.06522100000075</v>
      </c>
      <c r="Y26" s="20">
        <f t="shared" si="3"/>
        <v>-69.01538400000027</v>
      </c>
      <c r="Z26" s="20">
        <f t="shared" si="3"/>
        <v>-125.63535699999989</v>
      </c>
      <c r="AA26" s="20">
        <f t="shared" si="4"/>
        <v>-234.15017799999987</v>
      </c>
      <c r="AB26" s="20">
        <f t="shared" si="4"/>
        <v>-157.93192000000022</v>
      </c>
    </row>
    <row r="27" spans="1:28" s="15" customFormat="1" ht="11.25">
      <c r="A27" s="15" t="s">
        <v>62</v>
      </c>
      <c r="B27" s="20">
        <v>-1042.89546</v>
      </c>
      <c r="C27" s="20">
        <v>-1061.9446599999999</v>
      </c>
      <c r="D27" s="20">
        <v>-986.5366460000001</v>
      </c>
      <c r="E27" s="20">
        <v>-963.0547779999999</v>
      </c>
      <c r="F27" s="20">
        <v>-1035.57061</v>
      </c>
      <c r="G27" s="20">
        <v>-927.0229220000001</v>
      </c>
      <c r="H27" s="20">
        <f aca="true" t="shared" si="7" ref="H27:W27">H19-H11</f>
        <v>-836.084305</v>
      </c>
      <c r="I27" s="20">
        <f t="shared" si="7"/>
        <v>-924.6296179999999</v>
      </c>
      <c r="J27" s="20">
        <f t="shared" si="7"/>
        <v>-976.7850870000001</v>
      </c>
      <c r="K27" s="20">
        <f t="shared" si="7"/>
        <v>-1011.8607010000001</v>
      </c>
      <c r="L27" s="20">
        <f t="shared" si="7"/>
        <v>-1181.1580660000002</v>
      </c>
      <c r="M27" s="20">
        <f t="shared" si="7"/>
        <v>-1215.368865</v>
      </c>
      <c r="N27" s="20">
        <f t="shared" si="7"/>
        <v>-1180.635118</v>
      </c>
      <c r="O27" s="20">
        <f t="shared" si="7"/>
        <v>-1212.153181</v>
      </c>
      <c r="P27" s="20">
        <f t="shared" si="7"/>
        <v>-1386.802265</v>
      </c>
      <c r="Q27" s="20">
        <f t="shared" si="7"/>
        <v>-1546.653518</v>
      </c>
      <c r="R27" s="20">
        <f t="shared" si="7"/>
        <v>-1702.716449</v>
      </c>
      <c r="S27" s="119"/>
      <c r="T27" s="113">
        <f t="shared" si="7"/>
        <v>-1829.2276040000002</v>
      </c>
      <c r="U27" s="20">
        <f t="shared" si="7"/>
        <v>-1752.857121</v>
      </c>
      <c r="V27" s="20">
        <f t="shared" si="7"/>
        <v>-1592.9971120000002</v>
      </c>
      <c r="W27" s="20">
        <f t="shared" si="7"/>
        <v>-1678.4353840000006</v>
      </c>
      <c r="X27" s="20">
        <f t="shared" si="3"/>
        <v>-1443.3298700000005</v>
      </c>
      <c r="Y27" s="20">
        <f t="shared" si="3"/>
        <v>-1286.0961189999998</v>
      </c>
      <c r="Z27" s="20">
        <f t="shared" si="3"/>
        <v>-1162.3088329999998</v>
      </c>
      <c r="AA27" s="20">
        <f t="shared" si="4"/>
        <v>-1092.7681020000002</v>
      </c>
      <c r="AB27" s="20">
        <f t="shared" si="4"/>
        <v>-973.8121179999999</v>
      </c>
    </row>
    <row r="28" spans="1:28" s="15" customFormat="1" ht="11.25">
      <c r="A28" s="15" t="s">
        <v>63</v>
      </c>
      <c r="B28" s="20">
        <v>1040.7026599999997</v>
      </c>
      <c r="C28" s="20">
        <v>1070.6439009999995</v>
      </c>
      <c r="D28" s="20">
        <v>1051.997733</v>
      </c>
      <c r="E28" s="20">
        <v>974.5017220000003</v>
      </c>
      <c r="F28" s="20">
        <v>802.7553189999996</v>
      </c>
      <c r="G28" s="20">
        <v>868.5968899999998</v>
      </c>
      <c r="H28" s="20">
        <f aca="true" t="shared" si="8" ref="H28:W28">H20-H12</f>
        <v>867.7334899999998</v>
      </c>
      <c r="I28" s="20">
        <f t="shared" si="8"/>
        <v>905.9327159999998</v>
      </c>
      <c r="J28" s="20">
        <f t="shared" si="8"/>
        <v>742.9124029999998</v>
      </c>
      <c r="K28" s="20">
        <f t="shared" si="8"/>
        <v>619.7601549999999</v>
      </c>
      <c r="L28" s="20">
        <f t="shared" si="8"/>
        <v>729.558906</v>
      </c>
      <c r="M28" s="20">
        <f t="shared" si="8"/>
        <v>855.797037</v>
      </c>
      <c r="N28" s="20">
        <f t="shared" si="8"/>
        <v>879.8190689999999</v>
      </c>
      <c r="O28" s="20">
        <f t="shared" si="8"/>
        <v>992.90787</v>
      </c>
      <c r="P28" s="20">
        <f t="shared" si="8"/>
        <v>995.074736</v>
      </c>
      <c r="Q28" s="20">
        <f t="shared" si="8"/>
        <v>1019.218623</v>
      </c>
      <c r="R28" s="20">
        <f t="shared" si="8"/>
        <v>1093.1864150000001</v>
      </c>
      <c r="S28" s="119"/>
      <c r="T28" s="113">
        <f t="shared" si="8"/>
        <v>1551.3249940000014</v>
      </c>
      <c r="U28" s="20">
        <f t="shared" si="8"/>
        <v>1483.5695249999994</v>
      </c>
      <c r="V28" s="20">
        <f t="shared" si="8"/>
        <v>1255.9203579999992</v>
      </c>
      <c r="W28" s="20">
        <f t="shared" si="8"/>
        <v>1434.0498579999996</v>
      </c>
      <c r="X28" s="20">
        <f t="shared" si="3"/>
        <v>1533.07666</v>
      </c>
      <c r="Y28" s="20">
        <f t="shared" si="3"/>
        <v>1518.782916</v>
      </c>
      <c r="Z28" s="20">
        <f t="shared" si="3"/>
        <v>1233.314311000001</v>
      </c>
      <c r="AA28" s="20">
        <f t="shared" si="4"/>
        <v>1225.8430119999987</v>
      </c>
      <c r="AB28" s="20">
        <f t="shared" si="4"/>
        <v>1239.2972359999999</v>
      </c>
    </row>
    <row r="29" spans="1:28" s="17" customFormat="1" ht="12" thickBot="1">
      <c r="A29" s="21" t="s">
        <v>64</v>
      </c>
      <c r="B29" s="65">
        <v>-2812.0246340000003</v>
      </c>
      <c r="C29" s="65">
        <v>-2671.698241</v>
      </c>
      <c r="D29" s="65">
        <v>-2549.883565</v>
      </c>
      <c r="E29" s="65">
        <v>-2528.6480649999994</v>
      </c>
      <c r="F29" s="65">
        <v>-3254.365939000001</v>
      </c>
      <c r="G29" s="65">
        <v>-3482.479469</v>
      </c>
      <c r="H29" s="65">
        <f aca="true" t="shared" si="9" ref="H29:W29">H21-H13</f>
        <v>-3855.9768920000006</v>
      </c>
      <c r="I29" s="65">
        <f t="shared" si="9"/>
        <v>-4667.571712999999</v>
      </c>
      <c r="J29" s="65">
        <f t="shared" si="9"/>
        <v>-5359.825949000002</v>
      </c>
      <c r="K29" s="65">
        <f t="shared" si="9"/>
        <v>-6365.656591000003</v>
      </c>
      <c r="L29" s="65">
        <f t="shared" si="9"/>
        <v>-7526.461053999999</v>
      </c>
      <c r="M29" s="65">
        <f t="shared" si="9"/>
        <v>-6552.524341999999</v>
      </c>
      <c r="N29" s="65">
        <f t="shared" si="9"/>
        <v>-5917.68469</v>
      </c>
      <c r="O29" s="65">
        <f t="shared" si="9"/>
        <v>-5450.608877000001</v>
      </c>
      <c r="P29" s="65">
        <f t="shared" si="9"/>
        <v>-5800.8348000000005</v>
      </c>
      <c r="Q29" s="65">
        <f t="shared" si="9"/>
        <v>-6123.670999</v>
      </c>
      <c r="R29" s="65">
        <f t="shared" si="9"/>
        <v>-6269.360053999997</v>
      </c>
      <c r="S29" s="121"/>
      <c r="T29" s="115">
        <f t="shared" si="9"/>
        <v>-6107.365198000001</v>
      </c>
      <c r="U29" s="65">
        <f t="shared" si="9"/>
        <v>-5921.442934999999</v>
      </c>
      <c r="V29" s="65">
        <f t="shared" si="9"/>
        <v>-5483.631113</v>
      </c>
      <c r="W29" s="65">
        <f t="shared" si="9"/>
        <v>-5955.616770999999</v>
      </c>
      <c r="X29" s="65">
        <f t="shared" si="3"/>
        <v>-5626.557972000001</v>
      </c>
      <c r="Y29" s="65">
        <f t="shared" si="3"/>
        <v>-5263.151472999999</v>
      </c>
      <c r="Z29" s="65">
        <f t="shared" si="3"/>
        <v>-5895.780338999998</v>
      </c>
      <c r="AA29" s="65">
        <f t="shared" si="4"/>
        <v>-5835.176251000003</v>
      </c>
      <c r="AB29" s="65">
        <f t="shared" si="4"/>
        <v>-5659.358445000001</v>
      </c>
    </row>
    <row r="30" spans="1:22" s="15" customFormat="1" ht="12" thickTop="1">
      <c r="A30" s="16"/>
      <c r="B30" s="16"/>
      <c r="C30" s="16"/>
      <c r="D30" s="16"/>
      <c r="E30" s="16"/>
      <c r="F30" s="16"/>
      <c r="G30" s="16"/>
      <c r="H30" s="16"/>
      <c r="I30" s="16"/>
      <c r="J30" s="16"/>
      <c r="K30" s="16"/>
      <c r="L30" s="16"/>
      <c r="M30" s="16"/>
      <c r="N30" s="16"/>
      <c r="O30" s="16"/>
      <c r="P30" s="16"/>
      <c r="Q30" s="16"/>
      <c r="R30" s="16"/>
      <c r="S30" s="16"/>
      <c r="T30" s="16"/>
      <c r="U30" s="16"/>
      <c r="V30" s="16"/>
    </row>
    <row r="31" spans="1:28" s="15" customFormat="1" ht="11.25">
      <c r="A31" s="16" t="s">
        <v>19</v>
      </c>
      <c r="B31" s="16"/>
      <c r="C31" s="16"/>
      <c r="D31" s="16"/>
      <c r="E31" s="16"/>
      <c r="F31" s="16"/>
      <c r="G31" s="23"/>
      <c r="H31" s="16"/>
      <c r="I31" s="16"/>
      <c r="J31" s="16"/>
      <c r="K31" s="16"/>
      <c r="L31" s="16"/>
      <c r="M31" s="16"/>
      <c r="N31" s="16"/>
      <c r="O31" s="16"/>
      <c r="P31" s="16"/>
      <c r="Q31" s="16"/>
      <c r="R31" s="16"/>
      <c r="S31" s="16"/>
      <c r="AB31" s="23" t="s">
        <v>166</v>
      </c>
    </row>
  </sheetData>
  <sheetProtection/>
  <mergeCells count="1">
    <mergeCell ref="A2:H2"/>
  </mergeCells>
  <hyperlinks>
    <hyperlink ref="A1" location="Titres!A1" display="Titres!A1"/>
  </hyperlinks>
  <printOptions/>
  <pageMargins left="0"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50390625" defaultRowHeight="12.75"/>
  <cols>
    <col min="1" max="1" width="4.00390625" style="0" customWidth="1"/>
    <col min="2" max="2" width="20.00390625" style="0" customWidth="1"/>
    <col min="3" max="9" width="12.875" style="0" customWidth="1"/>
  </cols>
  <sheetData>
    <row r="1" spans="1:2" ht="12.75">
      <c r="A1" s="10" t="s">
        <v>14</v>
      </c>
      <c r="B1" s="90"/>
    </row>
    <row r="2" spans="1:9" s="91" customFormat="1" ht="13.5" customHeight="1">
      <c r="A2" s="26" t="s">
        <v>164</v>
      </c>
      <c r="B2" s="26"/>
      <c r="C2" s="26"/>
      <c r="D2" s="26"/>
      <c r="E2" s="26"/>
      <c r="F2" s="26"/>
      <c r="G2" s="38"/>
      <c r="H2" s="38"/>
      <c r="I2" s="38"/>
    </row>
    <row r="3" spans="1:9" ht="12.75">
      <c r="A3" s="35" t="s">
        <v>97</v>
      </c>
      <c r="B3" s="35"/>
      <c r="C3" s="35"/>
      <c r="D3" s="35"/>
      <c r="E3" s="35"/>
      <c r="F3" s="92"/>
      <c r="G3" s="92"/>
      <c r="H3" s="92"/>
      <c r="I3" s="92"/>
    </row>
    <row r="5" spans="1:14" s="93" customFormat="1" ht="12.75">
      <c r="A5" s="42"/>
      <c r="B5" s="42"/>
      <c r="C5" s="43">
        <v>1996</v>
      </c>
      <c r="D5" s="43">
        <v>1998</v>
      </c>
      <c r="E5" s="43">
        <v>2000</v>
      </c>
      <c r="F5" s="43">
        <v>2002</v>
      </c>
      <c r="G5" s="43">
        <v>2003</v>
      </c>
      <c r="H5" s="44">
        <v>2004</v>
      </c>
      <c r="I5" s="44">
        <v>2005</v>
      </c>
      <c r="J5" s="44">
        <v>2006</v>
      </c>
      <c r="K5" s="44">
        <v>2007</v>
      </c>
      <c r="L5" s="44">
        <v>2008</v>
      </c>
      <c r="M5" s="44">
        <v>2009</v>
      </c>
      <c r="N5" s="44">
        <v>2012</v>
      </c>
    </row>
    <row r="6" spans="1:14" s="93" customFormat="1" ht="12.75">
      <c r="A6" s="27" t="s">
        <v>98</v>
      </c>
      <c r="B6" s="45" t="s">
        <v>21</v>
      </c>
      <c r="C6" s="46">
        <v>8.16768724739301</v>
      </c>
      <c r="D6" s="46">
        <v>8.741833071710033</v>
      </c>
      <c r="E6" s="46">
        <v>10.45327717332346</v>
      </c>
      <c r="F6" s="46">
        <v>9.97291983660366</v>
      </c>
      <c r="G6" s="46">
        <v>9.385147529765321</v>
      </c>
      <c r="H6" s="46">
        <v>10.0304368308996</v>
      </c>
      <c r="I6" s="46">
        <v>9.721758036385284</v>
      </c>
      <c r="J6" s="46">
        <v>9.571468650549043</v>
      </c>
      <c r="K6" s="46">
        <v>7.880227213338213</v>
      </c>
      <c r="L6" s="46">
        <v>5.091107786907011</v>
      </c>
      <c r="M6" s="46">
        <v>4.842850671073237</v>
      </c>
      <c r="N6" s="46">
        <v>4.480036854369467</v>
      </c>
    </row>
    <row r="7" spans="1:14" ht="12.75">
      <c r="A7" s="27" t="s">
        <v>99</v>
      </c>
      <c r="B7" s="45" t="s">
        <v>71</v>
      </c>
      <c r="C7" s="46">
        <v>3.6209366796555913</v>
      </c>
      <c r="D7" s="46">
        <v>3.356540266742564</v>
      </c>
      <c r="E7" s="46">
        <v>3.242603292063398</v>
      </c>
      <c r="F7" s="46">
        <v>2.710773328068438</v>
      </c>
      <c r="G7" s="46">
        <v>2.773387970040185</v>
      </c>
      <c r="H7" s="46">
        <v>2.4624603965359553</v>
      </c>
      <c r="I7" s="46">
        <v>2.1341184043578507</v>
      </c>
      <c r="J7" s="46">
        <v>1.8144951046409008</v>
      </c>
      <c r="K7" s="46">
        <v>1.7408927340770681</v>
      </c>
      <c r="L7" s="46">
        <v>1.1107899802171948</v>
      </c>
      <c r="M7" s="46">
        <v>1.0708787706463325</v>
      </c>
      <c r="N7" s="46">
        <v>0.8670912744152358</v>
      </c>
    </row>
    <row r="8" spans="1:14" ht="12.75">
      <c r="A8" s="27" t="s">
        <v>100</v>
      </c>
      <c r="B8" s="45" t="s">
        <v>22</v>
      </c>
      <c r="C8" s="46">
        <v>5.653987044491598</v>
      </c>
      <c r="D8" s="46">
        <v>6.693974919693487</v>
      </c>
      <c r="E8" s="46">
        <v>7.881443331382696</v>
      </c>
      <c r="F8" s="46">
        <v>7.996185290730717</v>
      </c>
      <c r="G8" s="46">
        <v>7.425201318316132</v>
      </c>
      <c r="H8" s="46">
        <v>7.092894463062269</v>
      </c>
      <c r="I8" s="46">
        <v>6.909364813904575</v>
      </c>
      <c r="J8" s="46">
        <v>6.31492337919593</v>
      </c>
      <c r="K8" s="46">
        <v>6.1298820480638305</v>
      </c>
      <c r="L8" s="46">
        <v>4.336939992435647</v>
      </c>
      <c r="M8" s="46">
        <v>4.0123346972145555</v>
      </c>
      <c r="N8" s="46">
        <v>3.8145142516917856</v>
      </c>
    </row>
    <row r="9" spans="1:14" ht="12.75">
      <c r="A9" s="27" t="s">
        <v>101</v>
      </c>
      <c r="B9" s="45" t="s">
        <v>84</v>
      </c>
      <c r="C9" s="46">
        <v>4.913622672583339</v>
      </c>
      <c r="D9" s="46">
        <v>5.35391306012589</v>
      </c>
      <c r="E9" s="46">
        <v>6.185747549862638</v>
      </c>
      <c r="F9" s="46">
        <v>4.893968381248931</v>
      </c>
      <c r="G9" s="46">
        <v>4.888311619223231</v>
      </c>
      <c r="H9" s="46">
        <v>4.431762254954901</v>
      </c>
      <c r="I9" s="46">
        <v>4.375736325578906</v>
      </c>
      <c r="J9" s="46">
        <v>3.697915365619653</v>
      </c>
      <c r="K9" s="46">
        <v>2.9741278615243845</v>
      </c>
      <c r="L9" s="46">
        <v>2.596081760130745</v>
      </c>
      <c r="M9" s="46">
        <v>2.5128150635473925</v>
      </c>
      <c r="N9" s="46">
        <v>3.0009617706860596</v>
      </c>
    </row>
    <row r="10" spans="1:14" ht="12.75">
      <c r="A10" s="27" t="s">
        <v>102</v>
      </c>
      <c r="B10" s="45" t="s">
        <v>23</v>
      </c>
      <c r="C10" s="46">
        <v>6.859758000710229</v>
      </c>
      <c r="D10" s="46">
        <v>6.790411312270975</v>
      </c>
      <c r="E10" s="46">
        <v>8.164717261915811</v>
      </c>
      <c r="F10" s="46">
        <v>4.758093631063605</v>
      </c>
      <c r="G10" s="46">
        <v>4.41618750191393</v>
      </c>
      <c r="H10" s="46">
        <v>4.488548036322432</v>
      </c>
      <c r="I10" s="46">
        <v>4.609106956897332</v>
      </c>
      <c r="J10" s="46">
        <v>4.650439775547413</v>
      </c>
      <c r="K10" s="46">
        <v>4.393583232825721</v>
      </c>
      <c r="L10" s="46">
        <v>3.1009146972135606</v>
      </c>
      <c r="M10" s="46">
        <v>3.4712062177918717</v>
      </c>
      <c r="N10" s="46">
        <v>2.211334442920213</v>
      </c>
    </row>
    <row r="11" spans="1:14" ht="12.75">
      <c r="A11" s="27" t="s">
        <v>103</v>
      </c>
      <c r="B11" s="45" t="s">
        <v>24</v>
      </c>
      <c r="C11" s="46">
        <v>26.45532395765871</v>
      </c>
      <c r="D11" s="46">
        <v>25.627465099409058</v>
      </c>
      <c r="E11" s="46">
        <v>35.71501872738092</v>
      </c>
      <c r="F11" s="46">
        <v>33.86610895002799</v>
      </c>
      <c r="G11" s="46">
        <v>34.33401918665632</v>
      </c>
      <c r="H11" s="46">
        <v>33.91783250602908</v>
      </c>
      <c r="I11" s="46">
        <v>30.64609319863727</v>
      </c>
      <c r="J11" s="46">
        <v>27.205998160557233</v>
      </c>
      <c r="K11" s="46">
        <v>26.21173133938248</v>
      </c>
      <c r="L11" s="46">
        <v>21.406733720759576</v>
      </c>
      <c r="M11" s="46">
        <v>21.87099028896712</v>
      </c>
      <c r="N11" s="46">
        <v>15.452954155462752</v>
      </c>
    </row>
    <row r="12" spans="1:14" ht="12.75">
      <c r="A12" s="27" t="s">
        <v>104</v>
      </c>
      <c r="B12" s="45" t="s">
        <v>25</v>
      </c>
      <c r="C12" s="46">
        <v>6.452517509495208</v>
      </c>
      <c r="D12" s="46">
        <v>8.094568073012672</v>
      </c>
      <c r="E12" s="46">
        <v>8.487139748475652</v>
      </c>
      <c r="F12" s="46">
        <v>9.759828521647048</v>
      </c>
      <c r="G12" s="46">
        <v>7.949161278523843</v>
      </c>
      <c r="H12" s="46">
        <v>7.785298434991038</v>
      </c>
      <c r="I12" s="46">
        <v>8.45260076056415</v>
      </c>
      <c r="J12" s="46">
        <v>7.520869081837307</v>
      </c>
      <c r="K12" s="46">
        <v>6.135587080946545</v>
      </c>
      <c r="L12" s="46">
        <v>3.4032751311533014</v>
      </c>
      <c r="M12" s="46">
        <v>3.359104556519905</v>
      </c>
      <c r="N12" s="46">
        <v>3.4432555232438458</v>
      </c>
    </row>
    <row r="13" spans="1:14" ht="12.75">
      <c r="A13" s="27" t="s">
        <v>105</v>
      </c>
      <c r="B13" s="45" t="s">
        <v>26</v>
      </c>
      <c r="C13" s="46">
        <v>4.891308761589503</v>
      </c>
      <c r="D13" s="46">
        <v>5.201562802400366</v>
      </c>
      <c r="E13" s="46">
        <v>5.414696371331955</v>
      </c>
      <c r="F13" s="46">
        <v>4.684554491626906</v>
      </c>
      <c r="G13" s="46">
        <v>4.851304245679715</v>
      </c>
      <c r="H13" s="46">
        <v>4.497210776239827</v>
      </c>
      <c r="I13" s="46">
        <v>4.294546956865785</v>
      </c>
      <c r="J13" s="46">
        <v>3.9927240430832422</v>
      </c>
      <c r="K13" s="46">
        <v>3.22901629359444</v>
      </c>
      <c r="L13" s="46">
        <v>2.4422757871388696</v>
      </c>
      <c r="M13" s="46">
        <v>2.4325731133272606</v>
      </c>
      <c r="N13" s="46">
        <v>1.2516825228148531</v>
      </c>
    </row>
    <row r="14" spans="1:14" ht="12.75">
      <c r="A14" s="27" t="s">
        <v>106</v>
      </c>
      <c r="B14" s="45" t="s">
        <v>27</v>
      </c>
      <c r="C14" s="46">
        <v>19.878793345108722</v>
      </c>
      <c r="D14" s="46">
        <v>19.856067820599847</v>
      </c>
      <c r="E14" s="46">
        <v>23.356983445475482</v>
      </c>
      <c r="F14" s="46">
        <v>19.130012595758014</v>
      </c>
      <c r="G14" s="46">
        <v>18.880121006596152</v>
      </c>
      <c r="H14" s="46">
        <v>18.250662717563376</v>
      </c>
      <c r="I14" s="46">
        <v>17.130444137973324</v>
      </c>
      <c r="J14" s="46">
        <v>16.299115301238324</v>
      </c>
      <c r="K14" s="46">
        <v>14.160641407521627</v>
      </c>
      <c r="L14" s="46">
        <v>10.616257563194077</v>
      </c>
      <c r="M14" s="46">
        <v>10.708420467090031</v>
      </c>
      <c r="N14" s="46">
        <v>8.87321537023088</v>
      </c>
    </row>
    <row r="15" spans="1:14" ht="12.75">
      <c r="A15" s="27" t="s">
        <v>107</v>
      </c>
      <c r="B15" s="45" t="s">
        <v>28</v>
      </c>
      <c r="C15" s="46">
        <v>14.630960233280824</v>
      </c>
      <c r="D15" s="46">
        <v>20.033357578881432</v>
      </c>
      <c r="E15" s="46">
        <v>25.409126805138303</v>
      </c>
      <c r="F15" s="46">
        <v>21.989248085133937</v>
      </c>
      <c r="G15" s="46">
        <v>21.113033536467775</v>
      </c>
      <c r="H15" s="46">
        <v>18.98143294795188</v>
      </c>
      <c r="I15" s="46">
        <v>22.313987013411698</v>
      </c>
      <c r="J15" s="46">
        <v>18.944411897740164</v>
      </c>
      <c r="K15" s="46">
        <v>17.104041867495603</v>
      </c>
      <c r="L15" s="46">
        <v>14.882446973244498</v>
      </c>
      <c r="M15" s="46">
        <v>10.729795879800005</v>
      </c>
      <c r="N15" s="46">
        <v>3.9654134966042296</v>
      </c>
    </row>
    <row r="16" spans="1:14" ht="12.75">
      <c r="A16" s="27" t="s">
        <v>108</v>
      </c>
      <c r="B16" s="45" t="s">
        <v>29</v>
      </c>
      <c r="C16" s="46">
        <v>9.120125555566123</v>
      </c>
      <c r="D16" s="46">
        <v>10.731786515508125</v>
      </c>
      <c r="E16" s="46">
        <v>12.08373527835998</v>
      </c>
      <c r="F16" s="46">
        <v>9.126865896093344</v>
      </c>
      <c r="G16" s="46">
        <v>7.871795608365745</v>
      </c>
      <c r="H16" s="46">
        <v>7.871418314396547</v>
      </c>
      <c r="I16" s="46">
        <v>7.639380884408937</v>
      </c>
      <c r="J16" s="46">
        <v>7.9579350196092955</v>
      </c>
      <c r="K16" s="46">
        <v>6.079308738770665</v>
      </c>
      <c r="L16" s="46">
        <v>4.262739710791622</v>
      </c>
      <c r="M16" s="46">
        <v>4.258015795669791</v>
      </c>
      <c r="N16" s="46">
        <v>4.03461422727125</v>
      </c>
    </row>
    <row r="17" spans="1:14" ht="12.75">
      <c r="A17" s="27" t="s">
        <v>109</v>
      </c>
      <c r="B17" s="45" t="s">
        <v>78</v>
      </c>
      <c r="C17" s="46">
        <v>1.5288075606338838</v>
      </c>
      <c r="D17" s="46">
        <v>2.367258227521508</v>
      </c>
      <c r="E17" s="46">
        <v>4.383590794057193</v>
      </c>
      <c r="F17" s="46">
        <v>3.6861413151645173</v>
      </c>
      <c r="G17" s="46">
        <v>3.333998842585416</v>
      </c>
      <c r="H17" s="46">
        <v>3.845362301147045</v>
      </c>
      <c r="I17" s="46">
        <v>3.01284492953817</v>
      </c>
      <c r="J17" s="46">
        <v>3.3439469349459885</v>
      </c>
      <c r="K17" s="46">
        <v>2.976878065318806</v>
      </c>
      <c r="L17" s="46">
        <v>2.6138563145034803</v>
      </c>
      <c r="M17" s="46">
        <v>2.4754368629486367</v>
      </c>
      <c r="N17" s="46">
        <v>2.1208254309897017</v>
      </c>
    </row>
    <row r="18" spans="1:14" ht="12.75">
      <c r="A18" s="27" t="s">
        <v>110</v>
      </c>
      <c r="B18" s="45" t="s">
        <v>30</v>
      </c>
      <c r="C18" s="46">
        <v>5.246226560206921</v>
      </c>
      <c r="D18" s="46">
        <v>20.69377298990174</v>
      </c>
      <c r="E18" s="46">
        <v>27.681522325966835</v>
      </c>
      <c r="F18" s="46">
        <v>26.031456883715226</v>
      </c>
      <c r="G18" s="46">
        <v>27.843225456116926</v>
      </c>
      <c r="H18" s="46">
        <v>30.617812817067513</v>
      </c>
      <c r="I18" s="46">
        <v>27.743434130671496</v>
      </c>
      <c r="J18" s="46">
        <v>26.13245531056762</v>
      </c>
      <c r="K18" s="46">
        <v>24.520213657464335</v>
      </c>
      <c r="L18" s="46">
        <v>22.657026898200723</v>
      </c>
      <c r="M18" s="46">
        <v>23.636215864227914</v>
      </c>
      <c r="N18" s="137">
        <v>19.78359588773075</v>
      </c>
    </row>
    <row r="19" spans="1:14" ht="12.75">
      <c r="A19" s="27" t="s">
        <v>111</v>
      </c>
      <c r="B19" s="45" t="s">
        <v>31</v>
      </c>
      <c r="C19" s="46">
        <v>29.111581779125107</v>
      </c>
      <c r="D19" s="46">
        <v>29.00888862336392</v>
      </c>
      <c r="E19" s="46">
        <v>34.53965005938523</v>
      </c>
      <c r="F19" s="46">
        <v>30.807609987939006</v>
      </c>
      <c r="G19" s="46">
        <v>24.341120731569045</v>
      </c>
      <c r="H19" s="46">
        <v>22.695284264179318</v>
      </c>
      <c r="I19" s="46">
        <v>22.663766739289827</v>
      </c>
      <c r="J19" s="46">
        <v>22.39761742242587</v>
      </c>
      <c r="K19" s="46">
        <v>19.283611004326037</v>
      </c>
      <c r="L19" s="46">
        <v>15.725466535874808</v>
      </c>
      <c r="M19" s="46">
        <v>10.951465399179474</v>
      </c>
      <c r="N19" s="46">
        <v>5.4248720999357385</v>
      </c>
    </row>
    <row r="20" spans="1:14" ht="12.75">
      <c r="A20" s="27" t="s">
        <v>112</v>
      </c>
      <c r="B20" s="45" t="s">
        <v>74</v>
      </c>
      <c r="C20" s="46" t="s">
        <v>113</v>
      </c>
      <c r="D20" s="46">
        <v>0.18494101552529646</v>
      </c>
      <c r="E20" s="46">
        <v>0.6110582775398026</v>
      </c>
      <c r="F20" s="46">
        <v>0.5864260367101565</v>
      </c>
      <c r="G20" s="46">
        <v>0.7037048859538857</v>
      </c>
      <c r="H20" s="46">
        <v>0.6468141480729406</v>
      </c>
      <c r="I20" s="46">
        <v>0.8241934091788095</v>
      </c>
      <c r="J20" s="46">
        <v>0.4494152650793366</v>
      </c>
      <c r="K20" s="46">
        <v>0.357498210343419</v>
      </c>
      <c r="L20" s="46">
        <v>0.17639430043889703</v>
      </c>
      <c r="M20" s="46">
        <v>0.0685976406320459</v>
      </c>
      <c r="N20" s="46">
        <v>0.173672846380723</v>
      </c>
    </row>
    <row r="21" spans="1:14" ht="12.75">
      <c r="A21" s="27" t="s">
        <v>114</v>
      </c>
      <c r="B21" s="45" t="s">
        <v>32</v>
      </c>
      <c r="C21" s="46">
        <v>5.17525154609641</v>
      </c>
      <c r="D21" s="46">
        <v>4.911128854898729</v>
      </c>
      <c r="E21" s="46">
        <v>5.339303214319769</v>
      </c>
      <c r="F21" s="46">
        <v>4.493056682347997</v>
      </c>
      <c r="G21" s="46">
        <v>4.189787422669344</v>
      </c>
      <c r="H21" s="46">
        <v>4.1467903832894235</v>
      </c>
      <c r="I21" s="46">
        <v>4.065387932019862</v>
      </c>
      <c r="J21" s="46">
        <v>3.6860723431949656</v>
      </c>
      <c r="K21" s="46">
        <v>3.1089487259489963</v>
      </c>
      <c r="L21" s="46">
        <v>1.9161802543468949</v>
      </c>
      <c r="M21" s="46">
        <v>1.9897480976521</v>
      </c>
      <c r="N21" s="46">
        <v>1.9295709695334815</v>
      </c>
    </row>
    <row r="22" spans="1:14" ht="12.75">
      <c r="A22" s="27" t="s">
        <v>115</v>
      </c>
      <c r="B22" s="45" t="s">
        <v>33</v>
      </c>
      <c r="C22" s="46">
        <v>25.115793907324374</v>
      </c>
      <c r="D22" s="46">
        <v>24.118396292363716</v>
      </c>
      <c r="E22" s="46">
        <v>25.77965723541182</v>
      </c>
      <c r="F22" s="46">
        <v>22.800839689625423</v>
      </c>
      <c r="G22" s="46">
        <v>22.596564845730132</v>
      </c>
      <c r="H22" s="46">
        <v>21.960177087961743</v>
      </c>
      <c r="I22" s="46">
        <v>20.417788572432233</v>
      </c>
      <c r="J22" s="46">
        <v>19.34196586649049</v>
      </c>
      <c r="K22" s="46">
        <v>15.706906153089301</v>
      </c>
      <c r="L22" s="46">
        <v>11.839231716375245</v>
      </c>
      <c r="M22" s="46">
        <v>12.082255391098922</v>
      </c>
      <c r="N22" s="46">
        <v>9.37362433842672</v>
      </c>
    </row>
    <row r="23" spans="1:14" ht="12.75">
      <c r="A23" s="27" t="s">
        <v>116</v>
      </c>
      <c r="B23" s="45" t="s">
        <v>117</v>
      </c>
      <c r="C23" s="46" t="s">
        <v>113</v>
      </c>
      <c r="D23" s="46" t="s">
        <v>113</v>
      </c>
      <c r="E23" s="46">
        <v>14.916403628785915</v>
      </c>
      <c r="F23" s="46">
        <v>15.133971234339297</v>
      </c>
      <c r="G23" s="46">
        <v>11.044970506798975</v>
      </c>
      <c r="H23" s="46">
        <v>10.102105490374825</v>
      </c>
      <c r="I23" s="46">
        <v>10.941824395488702</v>
      </c>
      <c r="J23" s="46">
        <v>8.055585751008513</v>
      </c>
      <c r="K23" s="46">
        <v>7.063027400284325</v>
      </c>
      <c r="L23" s="46">
        <v>2.9698243493342953</v>
      </c>
      <c r="M23" s="46">
        <v>3.1932242054355906</v>
      </c>
      <c r="N23" s="46">
        <v>1.6723626862795162</v>
      </c>
    </row>
    <row r="24" spans="1:14" ht="12.75">
      <c r="A24" s="27" t="s">
        <v>118</v>
      </c>
      <c r="B24" s="45" t="s">
        <v>90</v>
      </c>
      <c r="C24" s="46">
        <v>17.166430892382937</v>
      </c>
      <c r="D24" s="46">
        <v>21.033987655648247</v>
      </c>
      <c r="E24" s="46">
        <v>23.0256208544804</v>
      </c>
      <c r="F24" s="46">
        <v>22.562637283469087</v>
      </c>
      <c r="G24" s="46">
        <v>21.771366026239612</v>
      </c>
      <c r="H24" s="46">
        <v>21.989664952501148</v>
      </c>
      <c r="I24" s="46">
        <v>20.48001444071756</v>
      </c>
      <c r="J24" s="46">
        <v>21.38810175456168</v>
      </c>
      <c r="K24" s="46">
        <v>19.611962728492706</v>
      </c>
      <c r="L24" s="46">
        <v>19.534464122342868</v>
      </c>
      <c r="M24" s="46">
        <v>21.983657686591663</v>
      </c>
      <c r="N24" s="46">
        <v>16.803170779379165</v>
      </c>
    </row>
    <row r="25" spans="1:14" ht="12.75">
      <c r="A25" s="27" t="s">
        <v>119</v>
      </c>
      <c r="B25" s="45" t="s">
        <v>34</v>
      </c>
      <c r="C25" s="46">
        <v>2.6575157940598797</v>
      </c>
      <c r="D25" s="46">
        <v>3.745222472313814</v>
      </c>
      <c r="E25" s="46">
        <v>2.387273327318477</v>
      </c>
      <c r="F25" s="46">
        <v>2.2661130732003634</v>
      </c>
      <c r="G25" s="46">
        <v>2.1657293931556376</v>
      </c>
      <c r="H25" s="46">
        <v>2.0250586660366587</v>
      </c>
      <c r="I25" s="46">
        <v>2.274828003086201</v>
      </c>
      <c r="J25" s="46">
        <v>1.7868594381892249</v>
      </c>
      <c r="K25" s="46">
        <v>1.9712620535065908</v>
      </c>
      <c r="L25" s="46">
        <v>1.2998552730449862</v>
      </c>
      <c r="M25" s="46">
        <v>1.4684151244699863</v>
      </c>
      <c r="N25" s="46">
        <v>0.7999409120327888</v>
      </c>
    </row>
    <row r="26" spans="1:14" ht="12.75">
      <c r="A26" s="27" t="s">
        <v>120</v>
      </c>
      <c r="B26" s="45" t="s">
        <v>121</v>
      </c>
      <c r="C26" s="46">
        <v>1.6172333198384514</v>
      </c>
      <c r="D26" s="46">
        <v>2.4726531651693793</v>
      </c>
      <c r="E26" s="46">
        <v>2.1526205790423356</v>
      </c>
      <c r="F26" s="46">
        <v>2.183402167762636</v>
      </c>
      <c r="G26" s="46">
        <v>2.207788721457648</v>
      </c>
      <c r="H26" s="46">
        <v>2.2796581170788226</v>
      </c>
      <c r="I26" s="46">
        <v>1.791152357785498</v>
      </c>
      <c r="J26" s="46">
        <v>2.27042455359962</v>
      </c>
      <c r="K26" s="46">
        <v>2.112211845545947</v>
      </c>
      <c r="L26" s="46">
        <v>1.3157955801623078</v>
      </c>
      <c r="M26" s="46">
        <v>1.3951854485138997</v>
      </c>
      <c r="N26" s="46">
        <v>1.1135212305180293</v>
      </c>
    </row>
    <row r="27" spans="1:14" ht="12.75">
      <c r="A27" s="27" t="s">
        <v>122</v>
      </c>
      <c r="B27" s="45" t="s">
        <v>44</v>
      </c>
      <c r="C27" s="46">
        <v>14.038173883218436</v>
      </c>
      <c r="D27" s="46">
        <v>18.84520240335444</v>
      </c>
      <c r="E27" s="46">
        <v>22.889535897219993</v>
      </c>
      <c r="F27" s="46">
        <v>18.01355259074837</v>
      </c>
      <c r="G27" s="46">
        <v>20.01588868002098</v>
      </c>
      <c r="H27" s="46">
        <v>20.07202553767548</v>
      </c>
      <c r="I27" s="46">
        <v>20.22644247288784</v>
      </c>
      <c r="J27" s="46">
        <v>18.921376594765736</v>
      </c>
      <c r="K27" s="46">
        <v>14.810087361546225</v>
      </c>
      <c r="L27" s="46">
        <v>12.481599861159049</v>
      </c>
      <c r="M27" s="46">
        <v>12.48392085613332</v>
      </c>
      <c r="N27" s="46">
        <v>10.212281585376248</v>
      </c>
    </row>
    <row r="28" spans="1:14" ht="12.75">
      <c r="A28" s="27" t="s">
        <v>123</v>
      </c>
      <c r="B28" s="45" t="s">
        <v>76</v>
      </c>
      <c r="C28" s="46">
        <v>2.65519363310368</v>
      </c>
      <c r="D28" s="46">
        <v>4.593518580326526</v>
      </c>
      <c r="E28" s="46">
        <v>4.505176424558336</v>
      </c>
      <c r="F28" s="46">
        <v>5.350440060762975</v>
      </c>
      <c r="G28" s="46">
        <v>5.024446647879716</v>
      </c>
      <c r="H28" s="46">
        <v>4.529016937659297</v>
      </c>
      <c r="I28" s="46">
        <v>4.6127774127959915</v>
      </c>
      <c r="J28" s="46">
        <v>5.588041392825129</v>
      </c>
      <c r="K28" s="46">
        <v>6.187522234761489</v>
      </c>
      <c r="L28" s="46">
        <v>6.95290768622864</v>
      </c>
      <c r="M28" s="46">
        <v>6.959952576397167</v>
      </c>
      <c r="N28" s="46">
        <v>6.959561794329466</v>
      </c>
    </row>
    <row r="29" spans="1:14" ht="12.75">
      <c r="A29" s="27" t="s">
        <v>124</v>
      </c>
      <c r="B29" s="45" t="s">
        <v>36</v>
      </c>
      <c r="C29" s="46">
        <v>5.916072880574999</v>
      </c>
      <c r="D29" s="46">
        <v>6.049433812991426</v>
      </c>
      <c r="E29" s="46">
        <v>7.767446689803767</v>
      </c>
      <c r="F29" s="46">
        <v>7.786555683160675</v>
      </c>
      <c r="G29" s="46">
        <v>8.532979284370972</v>
      </c>
      <c r="H29" s="46">
        <v>8.117052981420713</v>
      </c>
      <c r="I29" s="46">
        <v>8.359000379147364</v>
      </c>
      <c r="J29" s="46">
        <v>9.011270870261093</v>
      </c>
      <c r="K29" s="46">
        <v>8.386656860413472</v>
      </c>
      <c r="L29" s="46">
        <v>6.869227873618061</v>
      </c>
      <c r="M29" s="46">
        <v>4.05035470890845</v>
      </c>
      <c r="N29" s="46">
        <v>3.459442770080381</v>
      </c>
    </row>
    <row r="30" spans="1:14" ht="12.75">
      <c r="A30" s="27" t="s">
        <v>125</v>
      </c>
      <c r="B30" s="45" t="s">
        <v>126</v>
      </c>
      <c r="C30" s="46" t="s">
        <v>113</v>
      </c>
      <c r="D30" s="46">
        <v>3.6053242659271025</v>
      </c>
      <c r="E30" s="46">
        <v>3.9025937849469416</v>
      </c>
      <c r="F30" s="46">
        <v>4.30758142345578</v>
      </c>
      <c r="G30" s="46">
        <v>4.714384508480248</v>
      </c>
      <c r="H30" s="46">
        <v>6.804704612888675</v>
      </c>
      <c r="I30" s="46">
        <v>10.043709894482193</v>
      </c>
      <c r="J30" s="46">
        <v>13.227199752794155</v>
      </c>
      <c r="K30" s="46">
        <v>15.126755214571844</v>
      </c>
      <c r="L30" s="46">
        <v>16.844404247959254</v>
      </c>
      <c r="M30" s="46">
        <v>16.938034393643832</v>
      </c>
      <c r="N30" s="46">
        <v>17.175679878744692</v>
      </c>
    </row>
    <row r="31" spans="1:14" ht="12.75">
      <c r="A31" s="27" t="s">
        <v>127</v>
      </c>
      <c r="B31" s="45" t="s">
        <v>45</v>
      </c>
      <c r="C31" s="46">
        <v>4.082145036620423</v>
      </c>
      <c r="D31" s="46">
        <v>5.345066927892931</v>
      </c>
      <c r="E31" s="46">
        <v>7.323098445808506</v>
      </c>
      <c r="F31" s="46">
        <v>12.441895560771295</v>
      </c>
      <c r="G31" s="46">
        <v>12.155907292125919</v>
      </c>
      <c r="H31" s="46">
        <v>13.841893376892939</v>
      </c>
      <c r="I31" s="46">
        <v>12.502626813022207</v>
      </c>
      <c r="J31" s="46">
        <v>14.187863471876891</v>
      </c>
      <c r="K31" s="46">
        <v>14.843393033090953</v>
      </c>
      <c r="L31" s="46">
        <v>14.453904666438369</v>
      </c>
      <c r="M31" s="46">
        <v>14.733508906914752</v>
      </c>
      <c r="N31" s="46">
        <v>16.649256215084478</v>
      </c>
    </row>
    <row r="32" spans="1:14" ht="12.75">
      <c r="A32" s="27" t="s">
        <v>128</v>
      </c>
      <c r="B32" s="45" t="s">
        <v>43</v>
      </c>
      <c r="C32" s="46">
        <v>17.000034694958703</v>
      </c>
      <c r="D32" s="46">
        <v>17.765458813820594</v>
      </c>
      <c r="E32" s="46">
        <v>19.75054551700238</v>
      </c>
      <c r="F32" s="46">
        <v>18.482652194255785</v>
      </c>
      <c r="G32" s="46">
        <v>13.991572840881153</v>
      </c>
      <c r="H32" s="46">
        <v>12.563347102680694</v>
      </c>
      <c r="I32" s="46">
        <v>15.546506585816207</v>
      </c>
      <c r="J32" s="46">
        <v>20.53869966794739</v>
      </c>
      <c r="K32" s="46">
        <v>8.536188666757967</v>
      </c>
      <c r="L32" s="46">
        <v>6.034562917888575</v>
      </c>
      <c r="M32" s="46">
        <v>6.642618025402493</v>
      </c>
      <c r="N32" s="46">
        <v>4.152828214579611</v>
      </c>
    </row>
    <row r="33" spans="1:14" ht="12.75">
      <c r="A33" s="27" t="s">
        <v>129</v>
      </c>
      <c r="B33" s="45" t="s">
        <v>38</v>
      </c>
      <c r="C33" s="46">
        <v>13.676498383569955</v>
      </c>
      <c r="D33" s="46">
        <v>15.559725868642706</v>
      </c>
      <c r="E33" s="46">
        <v>19.069529775559996</v>
      </c>
      <c r="F33" s="46">
        <v>12.35716296042219</v>
      </c>
      <c r="G33" s="46">
        <v>11.106575427511086</v>
      </c>
      <c r="H33" s="46">
        <v>12.007972909954601</v>
      </c>
      <c r="I33" s="46">
        <v>12.143942377329946</v>
      </c>
      <c r="J33" s="46">
        <v>11.179337945912229</v>
      </c>
      <c r="K33" s="46">
        <v>9.452375251219017</v>
      </c>
      <c r="L33" s="46">
        <v>8.557691649604097</v>
      </c>
      <c r="M33" s="46">
        <v>8.990238375949417</v>
      </c>
      <c r="N33" s="46">
        <v>6.727315996711523</v>
      </c>
    </row>
    <row r="34" spans="1:14" ht="12.75">
      <c r="A34" s="27" t="s">
        <v>130</v>
      </c>
      <c r="B34" s="45" t="s">
        <v>39</v>
      </c>
      <c r="C34" s="46">
        <v>5.192856485524605</v>
      </c>
      <c r="D34" s="46">
        <v>5.186803967784457</v>
      </c>
      <c r="E34" s="46">
        <v>5.779009431448386</v>
      </c>
      <c r="F34" s="46">
        <v>4.055190258589992</v>
      </c>
      <c r="G34" s="46">
        <v>4.1038514070986984</v>
      </c>
      <c r="H34" s="46">
        <v>4.021261608214861</v>
      </c>
      <c r="I34" s="46">
        <v>4.345715711555505</v>
      </c>
      <c r="J34" s="46">
        <v>3.728159114463028</v>
      </c>
      <c r="K34" s="46">
        <v>3.599564712832643</v>
      </c>
      <c r="L34" s="46">
        <v>1.6776237466598558</v>
      </c>
      <c r="M34" s="46">
        <v>1.592351922732672</v>
      </c>
      <c r="N34" s="46">
        <v>0.9764059779982385</v>
      </c>
    </row>
    <row r="35" spans="1:14" ht="13.5" thickBot="1">
      <c r="A35" s="41" t="s">
        <v>131</v>
      </c>
      <c r="B35" s="47" t="s">
        <v>81</v>
      </c>
      <c r="C35" s="48">
        <v>2.152025803365926</v>
      </c>
      <c r="D35" s="48">
        <v>3.8785160592041907</v>
      </c>
      <c r="E35" s="48">
        <v>4.014009288022802</v>
      </c>
      <c r="F35" s="48">
        <v>4.792708148036838</v>
      </c>
      <c r="G35" s="48">
        <v>4.4967454639544355</v>
      </c>
      <c r="H35" s="48">
        <v>4.905592694449486</v>
      </c>
      <c r="I35" s="48">
        <v>4.620201612731411</v>
      </c>
      <c r="J35" s="48">
        <v>2.0085663621844856</v>
      </c>
      <c r="K35" s="48">
        <v>0.8888789964303965</v>
      </c>
      <c r="L35" s="48">
        <v>1.8236751192746223</v>
      </c>
      <c r="M35" s="48">
        <v>1.990262778335053</v>
      </c>
      <c r="N35" s="48">
        <v>1.6332402993553485</v>
      </c>
    </row>
    <row r="36" spans="1:9" ht="13.5" thickTop="1">
      <c r="A36" s="45"/>
      <c r="B36" s="35"/>
      <c r="C36" s="35"/>
      <c r="D36" s="35"/>
      <c r="E36" s="35"/>
      <c r="F36" s="35"/>
      <c r="G36" s="35"/>
      <c r="H36" s="35"/>
      <c r="I36" s="35"/>
    </row>
    <row r="37" spans="1:14" ht="12.75">
      <c r="A37" s="45" t="s">
        <v>46</v>
      </c>
      <c r="B37" s="45"/>
      <c r="C37" s="45"/>
      <c r="D37" s="45"/>
      <c r="E37" s="35"/>
      <c r="F37" s="35"/>
      <c r="G37" s="35"/>
      <c r="H37" s="35"/>
      <c r="N37" s="37" t="s">
        <v>163</v>
      </c>
    </row>
    <row r="38" spans="2:9" ht="12.75">
      <c r="B38" s="35"/>
      <c r="C38" s="35"/>
      <c r="D38" s="35"/>
      <c r="E38" s="35"/>
      <c r="F38" s="35"/>
      <c r="G38" s="35"/>
      <c r="H38" s="35"/>
      <c r="I38" s="35"/>
    </row>
  </sheetData>
  <sheetProtection/>
  <hyperlinks>
    <hyperlink ref="A1" location="Titres!A1" display="Titres!A1"/>
  </hyperlinks>
  <printOptions/>
  <pageMargins left="0" right="0" top="0.3937007874015748" bottom="0" header="0.5118110236220472" footer="0.5118110236220472"/>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Z50"/>
  <sheetViews>
    <sheetView zoomScalePageLayoutView="0" workbookViewId="0" topLeftCell="A1">
      <selection activeCell="A1" sqref="A1"/>
    </sheetView>
  </sheetViews>
  <sheetFormatPr defaultColWidth="11.50390625" defaultRowHeight="12.75" customHeight="1"/>
  <cols>
    <col min="1" max="1" width="18.125" style="27" customWidth="1"/>
    <col min="2" max="3" width="12.875" style="27" customWidth="1"/>
    <col min="4" max="4" width="19.125" style="27" customWidth="1"/>
    <col min="5" max="5" width="3.375" style="27" customWidth="1"/>
    <col min="6" max="6" width="18.125" style="27" customWidth="1"/>
    <col min="7" max="8" width="12.875" style="27" customWidth="1"/>
    <col min="9" max="9" width="19.125" style="27" customWidth="1"/>
    <col min="10" max="10" width="3.375" style="27" customWidth="1"/>
    <col min="11" max="11" width="18.125" style="27" customWidth="1"/>
    <col min="12" max="12" width="12.875" style="37" customWidth="1"/>
    <col min="13" max="13" width="12.875" style="27" customWidth="1"/>
    <col min="14" max="14" width="19.125" style="27" customWidth="1"/>
    <col min="15" max="15" width="2.875" style="27" customWidth="1"/>
    <col min="16" max="16" width="16.00390625" style="27" customWidth="1"/>
    <col min="17" max="17" width="16.875" style="27" customWidth="1"/>
    <col min="18" max="18" width="12.875" style="37" customWidth="1"/>
    <col min="19" max="19" width="19.50390625" style="27" customWidth="1"/>
    <col min="20" max="20" width="2.875" style="27" customWidth="1"/>
    <col min="21" max="21" width="16.875" style="27" customWidth="1"/>
    <col min="22" max="25" width="13.125" style="27" customWidth="1"/>
    <col min="26" max="16384" width="11.50390625" style="27" customWidth="1"/>
  </cols>
  <sheetData>
    <row r="1" spans="1:17" ht="12.75" customHeight="1">
      <c r="A1" s="10" t="s">
        <v>14</v>
      </c>
      <c r="F1" s="10" t="s">
        <v>14</v>
      </c>
      <c r="Q1" s="10"/>
    </row>
    <row r="2" spans="1:26" s="38" customFormat="1" ht="17.25" customHeight="1">
      <c r="A2" s="26" t="s">
        <v>153</v>
      </c>
      <c r="B2" s="26"/>
      <c r="C2" s="26"/>
      <c r="D2" s="26"/>
      <c r="F2" s="26" t="s">
        <v>10</v>
      </c>
      <c r="G2" s="26"/>
      <c r="H2" s="26"/>
      <c r="I2" s="26"/>
      <c r="K2" s="26" t="s">
        <v>67</v>
      </c>
      <c r="L2" s="50"/>
      <c r="M2" s="26"/>
      <c r="N2" s="26"/>
      <c r="P2" s="26" t="s">
        <v>68</v>
      </c>
      <c r="Q2" s="26"/>
      <c r="R2" s="50"/>
      <c r="S2" s="26"/>
      <c r="T2" s="27"/>
      <c r="U2" s="26" t="s">
        <v>69</v>
      </c>
      <c r="V2" s="26"/>
      <c r="W2" s="26"/>
      <c r="X2" s="26"/>
      <c r="Y2" s="26"/>
      <c r="Z2" s="66"/>
    </row>
    <row r="3" spans="1:26" ht="47.25" customHeight="1">
      <c r="A3" s="143" t="s">
        <v>20</v>
      </c>
      <c r="B3" s="143"/>
      <c r="C3" s="143"/>
      <c r="D3" s="143"/>
      <c r="F3" s="143" t="s">
        <v>20</v>
      </c>
      <c r="G3" s="143"/>
      <c r="H3" s="143"/>
      <c r="I3" s="143"/>
      <c r="K3" s="143" t="s">
        <v>20</v>
      </c>
      <c r="L3" s="143"/>
      <c r="M3" s="143"/>
      <c r="N3" s="143"/>
      <c r="O3" s="29"/>
      <c r="P3" s="142" t="s">
        <v>20</v>
      </c>
      <c r="Q3" s="142"/>
      <c r="R3" s="142"/>
      <c r="S3" s="142"/>
      <c r="U3" s="142" t="s">
        <v>20</v>
      </c>
      <c r="V3" s="142"/>
      <c r="W3" s="142"/>
      <c r="X3" s="142"/>
      <c r="Z3" s="38"/>
    </row>
    <row r="4" spans="1:25" ht="12.75" customHeight="1">
      <c r="A4" s="28"/>
      <c r="B4" s="37"/>
      <c r="C4" s="29"/>
      <c r="D4" s="29"/>
      <c r="F4" s="28"/>
      <c r="G4" s="37"/>
      <c r="H4" s="29"/>
      <c r="I4" s="29"/>
      <c r="K4" s="28"/>
      <c r="M4" s="29"/>
      <c r="N4" s="29"/>
      <c r="O4" s="29"/>
      <c r="P4" s="28"/>
      <c r="Q4" s="37"/>
      <c r="R4" s="67"/>
      <c r="S4" s="29"/>
      <c r="T4" s="31"/>
      <c r="U4" s="28"/>
      <c r="V4" s="37"/>
      <c r="W4" s="29"/>
      <c r="Y4" s="28"/>
    </row>
    <row r="5" spans="1:26" s="31" customFormat="1" ht="12.75" customHeight="1">
      <c r="A5" s="69"/>
      <c r="B5" s="70" t="s">
        <v>70</v>
      </c>
      <c r="C5" s="71"/>
      <c r="F5" s="69"/>
      <c r="G5" s="70" t="s">
        <v>70</v>
      </c>
      <c r="H5" s="71"/>
      <c r="K5" s="69"/>
      <c r="L5" s="70" t="s">
        <v>70</v>
      </c>
      <c r="M5" s="71"/>
      <c r="P5" s="69"/>
      <c r="Q5" s="70" t="s">
        <v>70</v>
      </c>
      <c r="R5" s="72"/>
      <c r="T5" s="27"/>
      <c r="U5" s="69"/>
      <c r="V5" s="70" t="s">
        <v>70</v>
      </c>
      <c r="W5" s="71"/>
      <c r="Y5" s="73"/>
      <c r="Z5" s="53"/>
    </row>
    <row r="6" spans="1:26" ht="12.75" customHeight="1">
      <c r="A6" s="74" t="s">
        <v>71</v>
      </c>
      <c r="B6" s="39">
        <v>-9.62496105604935</v>
      </c>
      <c r="C6" s="75"/>
      <c r="F6" s="74" t="s">
        <v>71</v>
      </c>
      <c r="G6" s="39">
        <v>-5.395254697524935</v>
      </c>
      <c r="H6" s="75"/>
      <c r="K6" s="74" t="s">
        <v>71</v>
      </c>
      <c r="L6" s="76">
        <v>-10.893545326386127</v>
      </c>
      <c r="M6" s="75"/>
      <c r="P6" s="74" t="s">
        <v>71</v>
      </c>
      <c r="Q6" s="77">
        <v>-12.070804801258504</v>
      </c>
      <c r="R6" s="78"/>
      <c r="U6" s="74" t="s">
        <v>71</v>
      </c>
      <c r="V6" s="79">
        <v>-8.652292349600629</v>
      </c>
      <c r="W6" s="75"/>
      <c r="Y6" s="45"/>
      <c r="Z6" s="39"/>
    </row>
    <row r="7" spans="1:26" ht="12.75" customHeight="1">
      <c r="A7" s="74" t="s">
        <v>72</v>
      </c>
      <c r="B7" s="39">
        <v>-7.3447770800173435</v>
      </c>
      <c r="C7" s="75"/>
      <c r="F7" s="74" t="s">
        <v>72</v>
      </c>
      <c r="G7" s="39">
        <v>-3.8847349170302325</v>
      </c>
      <c r="H7" s="75"/>
      <c r="K7" s="74" t="s">
        <v>72</v>
      </c>
      <c r="L7" s="76">
        <v>-7.977971276687613</v>
      </c>
      <c r="M7" s="75"/>
      <c r="P7" s="74" t="s">
        <v>72</v>
      </c>
      <c r="Q7" s="77">
        <v>-8.681420073936682</v>
      </c>
      <c r="R7" s="78"/>
      <c r="U7" s="74" t="s">
        <v>73</v>
      </c>
      <c r="V7" s="79">
        <v>-7.052754779140838</v>
      </c>
      <c r="W7" s="75"/>
      <c r="Y7" s="45"/>
      <c r="Z7" s="39"/>
    </row>
    <row r="8" spans="1:26" ht="12.75" customHeight="1">
      <c r="A8" s="74" t="s">
        <v>34</v>
      </c>
      <c r="B8" s="39">
        <v>-3.7194221582582023</v>
      </c>
      <c r="C8" s="75"/>
      <c r="F8" s="74" t="s">
        <v>34</v>
      </c>
      <c r="G8" s="39">
        <v>-1.9984911041513922</v>
      </c>
      <c r="H8" s="75"/>
      <c r="K8" s="74" t="s">
        <v>34</v>
      </c>
      <c r="L8" s="76">
        <v>-7.906775533344064</v>
      </c>
      <c r="M8" s="75"/>
      <c r="P8" s="74" t="s">
        <v>34</v>
      </c>
      <c r="Q8" s="77">
        <v>-4.580928465233382</v>
      </c>
      <c r="R8" s="78"/>
      <c r="U8" s="74" t="s">
        <v>34</v>
      </c>
      <c r="V8" s="79">
        <v>-3.8552639180419424</v>
      </c>
      <c r="W8" s="75"/>
      <c r="Y8" s="45"/>
      <c r="Z8" s="39"/>
    </row>
    <row r="9" spans="1:26" ht="12.75" customHeight="1">
      <c r="A9" s="74" t="s">
        <v>74</v>
      </c>
      <c r="B9" s="39">
        <v>-3.6637749810225855</v>
      </c>
      <c r="C9" s="75"/>
      <c r="F9" s="74" t="s">
        <v>74</v>
      </c>
      <c r="G9" s="39">
        <v>-3.626683374463734</v>
      </c>
      <c r="H9" s="75"/>
      <c r="K9" s="74" t="s">
        <v>74</v>
      </c>
      <c r="L9" s="76">
        <v>-6.255674594973521</v>
      </c>
      <c r="M9" s="75"/>
      <c r="P9" s="74" t="s">
        <v>74</v>
      </c>
      <c r="Q9" s="77">
        <v>-8.14535805206781</v>
      </c>
      <c r="R9" s="78"/>
      <c r="U9" s="74" t="s">
        <v>74</v>
      </c>
      <c r="V9" s="79">
        <v>-4.8964677222898905</v>
      </c>
      <c r="W9" s="75"/>
      <c r="Y9" s="45"/>
      <c r="Z9" s="39"/>
    </row>
    <row r="10" spans="1:26" ht="12.75" customHeight="1">
      <c r="A10" s="74" t="s">
        <v>23</v>
      </c>
      <c r="B10" s="39">
        <v>-5.050333855165199</v>
      </c>
      <c r="C10" s="75"/>
      <c r="F10" s="74" t="s">
        <v>23</v>
      </c>
      <c r="G10" s="39">
        <v>-2.1789659174960008</v>
      </c>
      <c r="H10" s="75"/>
      <c r="K10" s="74" t="s">
        <v>23</v>
      </c>
      <c r="L10" s="76">
        <v>-5.819854239359158</v>
      </c>
      <c r="M10" s="75"/>
      <c r="P10" s="74" t="s">
        <v>23</v>
      </c>
      <c r="Q10" s="77">
        <v>-5.26222195967515</v>
      </c>
      <c r="R10" s="78"/>
      <c r="U10" s="74" t="s">
        <v>23</v>
      </c>
      <c r="V10" s="79">
        <v>-3.5483329870038833</v>
      </c>
      <c r="W10" s="75"/>
      <c r="Y10" s="45"/>
      <c r="Z10" s="39"/>
    </row>
    <row r="11" spans="1:26" ht="12.75" customHeight="1">
      <c r="A11" s="74" t="s">
        <v>25</v>
      </c>
      <c r="B11" s="39">
        <v>-3.9560807772796776</v>
      </c>
      <c r="C11" s="75"/>
      <c r="F11" s="74" t="s">
        <v>25</v>
      </c>
      <c r="G11" s="39">
        <v>-1.6283745543233714</v>
      </c>
      <c r="H11" s="75"/>
      <c r="K11" s="74" t="s">
        <v>25</v>
      </c>
      <c r="L11" s="76">
        <v>-4.620326727186768</v>
      </c>
      <c r="M11" s="75"/>
      <c r="P11" s="74" t="s">
        <v>25</v>
      </c>
      <c r="Q11" s="77">
        <v>-2.8765811983819116</v>
      </c>
      <c r="R11" s="78"/>
      <c r="U11" s="74" t="s">
        <v>75</v>
      </c>
      <c r="V11" s="79">
        <v>-1.9932591599318668</v>
      </c>
      <c r="W11" s="75"/>
      <c r="Y11" s="45"/>
      <c r="Z11" s="39"/>
    </row>
    <row r="12" spans="1:26" ht="12.75" customHeight="1">
      <c r="A12" s="74" t="s">
        <v>39</v>
      </c>
      <c r="B12" s="39">
        <v>-3.7515024650164075</v>
      </c>
      <c r="C12" s="75"/>
      <c r="F12" s="74" t="s">
        <v>39</v>
      </c>
      <c r="G12" s="39">
        <v>-1.4143287752671085</v>
      </c>
      <c r="H12" s="75"/>
      <c r="K12" s="74" t="s">
        <v>39</v>
      </c>
      <c r="L12" s="76">
        <v>-4.323298735362622</v>
      </c>
      <c r="M12" s="75"/>
      <c r="P12" s="74" t="s">
        <v>39</v>
      </c>
      <c r="Q12" s="77">
        <v>-4.196997301244326</v>
      </c>
      <c r="R12" s="78"/>
      <c r="U12" s="74" t="s">
        <v>39</v>
      </c>
      <c r="V12" s="79">
        <v>-2.161324267953799</v>
      </c>
      <c r="W12" s="75"/>
      <c r="Y12" s="45"/>
      <c r="Z12" s="39"/>
    </row>
    <row r="13" spans="1:26" ht="12.75" customHeight="1">
      <c r="A13" s="74" t="s">
        <v>76</v>
      </c>
      <c r="B13" s="39">
        <v>-3.594231167634296</v>
      </c>
      <c r="C13" s="75"/>
      <c r="F13" s="74" t="s">
        <v>76</v>
      </c>
      <c r="G13" s="39">
        <v>-1.7868029351710117</v>
      </c>
      <c r="H13" s="75"/>
      <c r="K13" s="74" t="s">
        <v>76</v>
      </c>
      <c r="L13" s="76">
        <v>-4.319400777230522</v>
      </c>
      <c r="M13" s="75"/>
      <c r="P13" s="74" t="s">
        <v>76</v>
      </c>
      <c r="Q13" s="77">
        <v>-5.424137289223707</v>
      </c>
      <c r="R13" s="78"/>
      <c r="U13" s="74" t="s">
        <v>76</v>
      </c>
      <c r="V13" s="79">
        <v>-4.243480936386247</v>
      </c>
      <c r="W13" s="75"/>
      <c r="Y13" s="45"/>
      <c r="Z13" s="39"/>
    </row>
    <row r="14" spans="1:26" ht="12.75" customHeight="1">
      <c r="A14" s="74" t="s">
        <v>32</v>
      </c>
      <c r="B14" s="39">
        <v>-4.009783017569881</v>
      </c>
      <c r="C14" s="75"/>
      <c r="F14" s="74" t="s">
        <v>32</v>
      </c>
      <c r="G14" s="39">
        <v>-1.4937965813147045</v>
      </c>
      <c r="H14" s="75"/>
      <c r="K14" s="74" t="s">
        <v>32</v>
      </c>
      <c r="L14" s="76">
        <v>-3.777816707493887</v>
      </c>
      <c r="M14" s="75"/>
      <c r="P14" s="74" t="s">
        <v>32</v>
      </c>
      <c r="Q14" s="77">
        <v>-3.8507786535680295</v>
      </c>
      <c r="R14" s="78"/>
      <c r="U14" s="74" t="s">
        <v>32</v>
      </c>
      <c r="V14" s="79">
        <v>-1.9637653330923714</v>
      </c>
      <c r="W14" s="75"/>
      <c r="Y14" s="45"/>
      <c r="Z14" s="39"/>
    </row>
    <row r="15" spans="1:26" ht="12.75" customHeight="1">
      <c r="A15" s="74" t="s">
        <v>26</v>
      </c>
      <c r="B15" s="39">
        <v>-8.934247417585063</v>
      </c>
      <c r="C15" s="75"/>
      <c r="F15" s="74" t="s">
        <v>26</v>
      </c>
      <c r="G15" s="39">
        <v>-3.512709401163934</v>
      </c>
      <c r="H15" s="75"/>
      <c r="K15" s="74" t="s">
        <v>26</v>
      </c>
      <c r="L15" s="76">
        <v>-3.499108016469191</v>
      </c>
      <c r="M15" s="75"/>
      <c r="P15" s="74" t="s">
        <v>26</v>
      </c>
      <c r="Q15" s="77">
        <v>-4.741906507578099</v>
      </c>
      <c r="R15" s="78"/>
      <c r="U15" s="74" t="s">
        <v>77</v>
      </c>
      <c r="V15" s="79">
        <v>-3.5515835469387054</v>
      </c>
      <c r="W15" s="75"/>
      <c r="Y15" s="45"/>
      <c r="Z15" s="39"/>
    </row>
    <row r="16" spans="1:26" ht="12.75" customHeight="1">
      <c r="A16" s="74" t="s">
        <v>78</v>
      </c>
      <c r="B16" s="39">
        <v>-7.250581035320469</v>
      </c>
      <c r="C16" s="75"/>
      <c r="F16" s="74" t="s">
        <v>78</v>
      </c>
      <c r="G16" s="39">
        <v>-4.103308150828742</v>
      </c>
      <c r="H16" s="75"/>
      <c r="K16" s="74" t="s">
        <v>78</v>
      </c>
      <c r="L16" s="76">
        <v>-2.963398264007897</v>
      </c>
      <c r="M16" s="75"/>
      <c r="P16" s="74" t="s">
        <v>78</v>
      </c>
      <c r="Q16" s="77">
        <v>-8.123768236661935</v>
      </c>
      <c r="R16" s="78"/>
      <c r="U16" s="74" t="s">
        <v>79</v>
      </c>
      <c r="V16" s="79">
        <v>-5.754573170731708</v>
      </c>
      <c r="W16" s="75"/>
      <c r="Y16" s="45"/>
      <c r="Z16" s="39"/>
    </row>
    <row r="17" spans="1:26" ht="12.75" customHeight="1">
      <c r="A17" s="74" t="s">
        <v>21</v>
      </c>
      <c r="B17" s="39">
        <v>-2.2691969149234508</v>
      </c>
      <c r="C17" s="75"/>
      <c r="F17" s="74" t="s">
        <v>21</v>
      </c>
      <c r="G17" s="39">
        <v>-0.03292151976367777</v>
      </c>
      <c r="H17" s="75"/>
      <c r="K17" s="74" t="s">
        <v>21</v>
      </c>
      <c r="L17" s="76">
        <v>-2.563320937057007</v>
      </c>
      <c r="M17" s="75"/>
      <c r="P17" s="74" t="s">
        <v>21</v>
      </c>
      <c r="Q17" s="77">
        <v>-0.5093516739423315</v>
      </c>
      <c r="R17" s="78"/>
      <c r="U17" s="74" t="s">
        <v>80</v>
      </c>
      <c r="V17" s="79">
        <v>-0.9370554982472542</v>
      </c>
      <c r="W17" s="75"/>
      <c r="Y17" s="45"/>
      <c r="Z17" s="39"/>
    </row>
    <row r="18" spans="1:26" ht="12.75" customHeight="1">
      <c r="A18" s="74" t="s">
        <v>81</v>
      </c>
      <c r="B18" s="39">
        <v>-4.153522448333749</v>
      </c>
      <c r="C18" s="75"/>
      <c r="F18" s="74" t="s">
        <v>81</v>
      </c>
      <c r="G18" s="39">
        <v>-2.001498269183859</v>
      </c>
      <c r="H18" s="75"/>
      <c r="K18" s="74" t="s">
        <v>81</v>
      </c>
      <c r="L18" s="76">
        <v>-2.4358459534479593</v>
      </c>
      <c r="M18" s="75"/>
      <c r="P18" s="74" t="s">
        <v>81</v>
      </c>
      <c r="Q18" s="77">
        <v>-4.732063901182908</v>
      </c>
      <c r="R18" s="78"/>
      <c r="U18" s="74" t="s">
        <v>82</v>
      </c>
      <c r="V18" s="79">
        <v>-6.876510530555875</v>
      </c>
      <c r="W18" s="75"/>
      <c r="Y18" s="45"/>
      <c r="Z18" s="39"/>
    </row>
    <row r="19" spans="1:26" ht="12.75" customHeight="1">
      <c r="A19" s="74" t="s">
        <v>22</v>
      </c>
      <c r="B19" s="39">
        <v>-2.1487175707744375</v>
      </c>
      <c r="C19" s="75"/>
      <c r="F19" s="74" t="s">
        <v>22</v>
      </c>
      <c r="G19" s="39">
        <v>-0.6776158479836824</v>
      </c>
      <c r="H19" s="75"/>
      <c r="K19" s="74" t="s">
        <v>22</v>
      </c>
      <c r="L19" s="76">
        <v>-2.0612430404198046</v>
      </c>
      <c r="M19" s="75"/>
      <c r="P19" s="74" t="s">
        <v>22</v>
      </c>
      <c r="Q19" s="77">
        <v>-2.1677857930270066</v>
      </c>
      <c r="R19" s="78"/>
      <c r="U19" s="74" t="s">
        <v>83</v>
      </c>
      <c r="V19" s="79">
        <v>-1.9067385967179222</v>
      </c>
      <c r="W19" s="75"/>
      <c r="Y19" s="45"/>
      <c r="Z19" s="39"/>
    </row>
    <row r="20" spans="1:26" ht="12.75" customHeight="1">
      <c r="A20" s="74" t="s">
        <v>29</v>
      </c>
      <c r="B20" s="39">
        <v>-3.67731874306007</v>
      </c>
      <c r="C20" s="75"/>
      <c r="F20" s="74" t="s">
        <v>29</v>
      </c>
      <c r="G20" s="39">
        <v>-1.3933275592277</v>
      </c>
      <c r="H20" s="75"/>
      <c r="K20" s="74" t="s">
        <v>29</v>
      </c>
      <c r="L20" s="76">
        <v>-1.9898766987237115</v>
      </c>
      <c r="M20" s="75"/>
      <c r="P20" s="74" t="s">
        <v>29</v>
      </c>
      <c r="Q20" s="77">
        <v>-2.1196136653206867</v>
      </c>
      <c r="R20" s="78"/>
      <c r="U20" s="74" t="s">
        <v>29</v>
      </c>
      <c r="V20" s="79">
        <v>-0.8576224520238237</v>
      </c>
      <c r="W20" s="75"/>
      <c r="Y20" s="45"/>
      <c r="Z20" s="39"/>
    </row>
    <row r="21" spans="1:26" ht="12.75" customHeight="1">
      <c r="A21" s="74" t="s">
        <v>31</v>
      </c>
      <c r="B21" s="39">
        <v>5.022502678659575</v>
      </c>
      <c r="C21" s="75"/>
      <c r="F21" s="74" t="s">
        <v>31</v>
      </c>
      <c r="G21" s="39">
        <v>2.8380143370142874</v>
      </c>
      <c r="H21" s="75"/>
      <c r="K21" s="74" t="s">
        <v>31</v>
      </c>
      <c r="L21" s="76">
        <v>-1.9721152093010161</v>
      </c>
      <c r="M21" s="75"/>
      <c r="P21" s="74" t="s">
        <v>31</v>
      </c>
      <c r="Q21" s="77">
        <v>11.751533344059805</v>
      </c>
      <c r="R21" s="78"/>
      <c r="U21" s="74" t="s">
        <v>31</v>
      </c>
      <c r="V21" s="79">
        <v>11.066065687977908</v>
      </c>
      <c r="W21" s="75"/>
      <c r="Y21" s="45"/>
      <c r="Z21" s="39"/>
    </row>
    <row r="22" spans="1:26" ht="12.75" customHeight="1">
      <c r="A22" s="74" t="s">
        <v>84</v>
      </c>
      <c r="B22" s="39">
        <v>-1.1912017021525705</v>
      </c>
      <c r="C22" s="75"/>
      <c r="F22" s="74" t="s">
        <v>84</v>
      </c>
      <c r="G22" s="39">
        <v>-0.57662513340123</v>
      </c>
      <c r="H22" s="75"/>
      <c r="K22" s="74" t="s">
        <v>84</v>
      </c>
      <c r="L22" s="76">
        <v>-1.159053405620524</v>
      </c>
      <c r="M22" s="75"/>
      <c r="P22" s="74" t="s">
        <v>84</v>
      </c>
      <c r="Q22" s="77">
        <v>-0.838138671839053</v>
      </c>
      <c r="R22" s="78"/>
      <c r="U22" s="74" t="s">
        <v>84</v>
      </c>
      <c r="V22" s="79">
        <v>-0.6753768723282001</v>
      </c>
      <c r="W22" s="75"/>
      <c r="Y22" s="45"/>
      <c r="Z22" s="39"/>
    </row>
    <row r="23" spans="1:26" ht="12.75" customHeight="1">
      <c r="A23" s="74" t="s">
        <v>44</v>
      </c>
      <c r="B23" s="39">
        <v>-1.2165168727653797</v>
      </c>
      <c r="C23" s="75"/>
      <c r="F23" s="74" t="s">
        <v>44</v>
      </c>
      <c r="G23" s="39">
        <v>0.5337320463569479</v>
      </c>
      <c r="H23" s="75"/>
      <c r="K23" s="74" t="s">
        <v>44</v>
      </c>
      <c r="L23" s="76">
        <v>-1.1108404973708303</v>
      </c>
      <c r="M23" s="75"/>
      <c r="P23" s="74" t="s">
        <v>44</v>
      </c>
      <c r="Q23" s="77">
        <v>0.6766741298390809</v>
      </c>
      <c r="R23" s="78"/>
      <c r="U23" s="74" t="s">
        <v>85</v>
      </c>
      <c r="V23" s="79">
        <v>-0.7074749176686834</v>
      </c>
      <c r="W23" s="75"/>
      <c r="Y23" s="45"/>
      <c r="Z23" s="39"/>
    </row>
    <row r="24" spans="1:26" ht="12.75" customHeight="1">
      <c r="A24" s="74" t="s">
        <v>36</v>
      </c>
      <c r="B24" s="39">
        <v>-4.606602328664801</v>
      </c>
      <c r="C24" s="75"/>
      <c r="F24" s="74" t="s">
        <v>36</v>
      </c>
      <c r="G24" s="39">
        <v>-1.9089397324925972</v>
      </c>
      <c r="H24" s="75"/>
      <c r="K24" s="74" t="s">
        <v>36</v>
      </c>
      <c r="L24" s="76">
        <v>-0.7367051295067792</v>
      </c>
      <c r="M24" s="75"/>
      <c r="P24" s="74" t="s">
        <v>36</v>
      </c>
      <c r="Q24" s="77">
        <v>-4.398507714234292</v>
      </c>
      <c r="R24" s="78"/>
      <c r="U24" s="74" t="s">
        <v>86</v>
      </c>
      <c r="V24" s="79">
        <v>-2.7987303320932457</v>
      </c>
      <c r="W24" s="75"/>
      <c r="Y24" s="45"/>
      <c r="Z24" s="39"/>
    </row>
    <row r="25" spans="1:26" ht="12.75" customHeight="1">
      <c r="A25" s="74" t="s">
        <v>45</v>
      </c>
      <c r="B25" s="39">
        <v>-0.14272278036638036</v>
      </c>
      <c r="C25" s="75"/>
      <c r="F25" s="74" t="s">
        <v>45</v>
      </c>
      <c r="G25" s="39">
        <v>-0.22194559288442198</v>
      </c>
      <c r="H25" s="75"/>
      <c r="K25" s="74" t="s">
        <v>45</v>
      </c>
      <c r="L25" s="76">
        <v>-0.20280066859117873</v>
      </c>
      <c r="M25" s="75"/>
      <c r="P25" s="74" t="s">
        <v>45</v>
      </c>
      <c r="Q25" s="77">
        <v>-2.397365992138414</v>
      </c>
      <c r="R25" s="78"/>
      <c r="U25" s="74" t="s">
        <v>87</v>
      </c>
      <c r="V25" s="79">
        <v>-3.1778169014084505</v>
      </c>
      <c r="W25" s="75"/>
      <c r="Y25" s="45"/>
      <c r="Z25" s="39"/>
    </row>
    <row r="26" spans="1:26" ht="12.75" customHeight="1">
      <c r="A26" s="74" t="s">
        <v>38</v>
      </c>
      <c r="B26" s="39">
        <v>-0.7085148714918572</v>
      </c>
      <c r="C26" s="75"/>
      <c r="F26" s="74" t="s">
        <v>38</v>
      </c>
      <c r="G26" s="39">
        <v>-0.19044828775260605</v>
      </c>
      <c r="H26" s="75"/>
      <c r="K26" s="74" t="s">
        <v>38</v>
      </c>
      <c r="L26" s="76">
        <v>-0.15138455105985216</v>
      </c>
      <c r="M26" s="75"/>
      <c r="P26" s="74" t="s">
        <v>38</v>
      </c>
      <c r="Q26" s="77">
        <v>0.7145233513226169</v>
      </c>
      <c r="R26" s="78"/>
      <c r="U26" s="74" t="s">
        <v>38</v>
      </c>
      <c r="V26" s="79">
        <v>0.6045433323136864</v>
      </c>
      <c r="W26" s="75"/>
      <c r="Y26" s="45"/>
      <c r="Z26" s="39"/>
    </row>
    <row r="27" spans="1:26" ht="12.75" customHeight="1">
      <c r="A27" s="74" t="s">
        <v>88</v>
      </c>
      <c r="B27" s="39">
        <v>1.7710120619796106</v>
      </c>
      <c r="C27" s="75"/>
      <c r="F27" s="74" t="s">
        <v>88</v>
      </c>
      <c r="G27" s="39">
        <v>0.5584082017038295</v>
      </c>
      <c r="H27" s="75"/>
      <c r="K27" s="74" t="s">
        <v>88</v>
      </c>
      <c r="L27" s="76">
        <v>0.4435524506540176</v>
      </c>
      <c r="M27" s="75"/>
      <c r="P27" s="74" t="s">
        <v>88</v>
      </c>
      <c r="Q27" s="77">
        <v>-4.020911834118156</v>
      </c>
      <c r="R27" s="78"/>
      <c r="U27" s="74" t="s">
        <v>89</v>
      </c>
      <c r="V27" s="79">
        <v>-2.7512737378415935</v>
      </c>
      <c r="W27" s="75"/>
      <c r="Y27" s="45"/>
      <c r="Z27" s="39"/>
    </row>
    <row r="28" spans="1:26" ht="12.75" customHeight="1">
      <c r="A28" s="74" t="s">
        <v>90</v>
      </c>
      <c r="B28" s="39">
        <v>1.965714182451312</v>
      </c>
      <c r="C28" s="75"/>
      <c r="F28" s="74" t="s">
        <v>90</v>
      </c>
      <c r="G28" s="39">
        <v>2.06134707744007</v>
      </c>
      <c r="H28" s="75"/>
      <c r="K28" s="74" t="s">
        <v>90</v>
      </c>
      <c r="L28" s="76">
        <v>0.9351555641631997</v>
      </c>
      <c r="M28" s="75"/>
      <c r="P28" s="74" t="s">
        <v>90</v>
      </c>
      <c r="Q28" s="77">
        <v>1.1442948216887623</v>
      </c>
      <c r="R28" s="78"/>
      <c r="U28" s="74" t="s">
        <v>91</v>
      </c>
      <c r="V28" s="79">
        <v>0.7417770540573304</v>
      </c>
      <c r="W28" s="75"/>
      <c r="Y28" s="45"/>
      <c r="Z28" s="39"/>
    </row>
    <row r="29" spans="1:26" ht="12.75" customHeight="1">
      <c r="A29" s="74" t="s">
        <v>37</v>
      </c>
      <c r="B29" s="39">
        <v>-5.778123017078413</v>
      </c>
      <c r="C29" s="75"/>
      <c r="F29" s="74" t="s">
        <v>37</v>
      </c>
      <c r="G29" s="39">
        <v>-2.9272617419555726</v>
      </c>
      <c r="H29" s="75"/>
      <c r="K29" s="74" t="s">
        <v>37</v>
      </c>
      <c r="L29" s="76">
        <v>2.220210134850303</v>
      </c>
      <c r="M29" s="75"/>
      <c r="P29" s="74" t="s">
        <v>37</v>
      </c>
      <c r="Q29" s="77">
        <v>-3.14915208687156</v>
      </c>
      <c r="R29" s="78"/>
      <c r="U29" s="74" t="s">
        <v>37</v>
      </c>
      <c r="V29" s="79">
        <v>-0.18208612201845767</v>
      </c>
      <c r="W29" s="75"/>
      <c r="Y29" s="45"/>
      <c r="Z29" s="39"/>
    </row>
    <row r="30" spans="1:26" ht="12.75" customHeight="1">
      <c r="A30" s="74" t="s">
        <v>27</v>
      </c>
      <c r="B30" s="39">
        <v>-8.836929325435563</v>
      </c>
      <c r="C30" s="75"/>
      <c r="F30" s="74" t="s">
        <v>27</v>
      </c>
      <c r="G30" s="39">
        <v>-3.4197821285554686</v>
      </c>
      <c r="H30" s="75"/>
      <c r="K30" s="74" t="s">
        <v>27</v>
      </c>
      <c r="L30" s="76">
        <v>2.308123580338652</v>
      </c>
      <c r="M30" s="75"/>
      <c r="P30" s="74" t="s">
        <v>27</v>
      </c>
      <c r="Q30" s="77">
        <v>-6.232079336636189</v>
      </c>
      <c r="R30" s="78"/>
      <c r="U30" s="74" t="s">
        <v>27</v>
      </c>
      <c r="V30" s="79">
        <v>-2.1255362222652288</v>
      </c>
      <c r="W30" s="75"/>
      <c r="Y30" s="45"/>
      <c r="Z30" s="39"/>
    </row>
    <row r="31" spans="1:26" ht="12.75" customHeight="1">
      <c r="A31" s="74" t="s">
        <v>33</v>
      </c>
      <c r="B31" s="39">
        <v>1.313355183185755</v>
      </c>
      <c r="C31" s="75"/>
      <c r="F31" s="74" t="s">
        <v>33</v>
      </c>
      <c r="G31" s="39">
        <v>2.7235353969863714</v>
      </c>
      <c r="H31" s="75"/>
      <c r="K31" s="74" t="s">
        <v>33</v>
      </c>
      <c r="L31" s="76">
        <v>5.597353616892249</v>
      </c>
      <c r="M31" s="75"/>
      <c r="P31" s="74" t="s">
        <v>33</v>
      </c>
      <c r="Q31" s="77">
        <v>10.622389878527553</v>
      </c>
      <c r="R31" s="78"/>
      <c r="U31" s="74" t="s">
        <v>33</v>
      </c>
      <c r="V31" s="79">
        <v>6.131311106864477</v>
      </c>
      <c r="W31" s="75"/>
      <c r="Y31" s="45"/>
      <c r="Z31" s="39"/>
    </row>
    <row r="32" spans="1:26" ht="12.75" customHeight="1">
      <c r="A32" s="74" t="s">
        <v>30</v>
      </c>
      <c r="B32" s="39">
        <v>4.151790470588597</v>
      </c>
      <c r="C32" s="75"/>
      <c r="F32" s="74" t="s">
        <v>30</v>
      </c>
      <c r="G32" s="39">
        <v>1.930225879287451</v>
      </c>
      <c r="H32" s="75"/>
      <c r="K32" s="74" t="s">
        <v>30</v>
      </c>
      <c r="L32" s="76">
        <v>5.868788644560759</v>
      </c>
      <c r="M32" s="75"/>
      <c r="P32" s="74" t="s">
        <v>30</v>
      </c>
      <c r="Q32" s="77">
        <v>3.408423146131432</v>
      </c>
      <c r="R32" s="78"/>
      <c r="U32" s="74" t="s">
        <v>92</v>
      </c>
      <c r="V32" s="79">
        <v>0.6492239467849225</v>
      </c>
      <c r="W32" s="75"/>
      <c r="Y32" s="45"/>
      <c r="Z32" s="39"/>
    </row>
    <row r="33" spans="1:26" ht="12.75" customHeight="1">
      <c r="A33" s="74" t="s">
        <v>28</v>
      </c>
      <c r="B33" s="39">
        <v>0.8929740918435027</v>
      </c>
      <c r="C33" s="75"/>
      <c r="F33" s="74" t="s">
        <v>28</v>
      </c>
      <c r="G33" s="39">
        <v>2.6017415668331756</v>
      </c>
      <c r="H33" s="75"/>
      <c r="K33" s="74" t="s">
        <v>28</v>
      </c>
      <c r="L33" s="76">
        <v>6.814416061344009</v>
      </c>
      <c r="M33" s="75"/>
      <c r="P33" s="74" t="s">
        <v>28</v>
      </c>
      <c r="Q33" s="77">
        <v>11.08611149876255</v>
      </c>
      <c r="R33" s="78"/>
      <c r="U33" s="74" t="s">
        <v>28</v>
      </c>
      <c r="V33" s="79">
        <v>5.432315896970385</v>
      </c>
      <c r="W33" s="75"/>
      <c r="Y33" s="45"/>
      <c r="Z33" s="39"/>
    </row>
    <row r="34" spans="1:26" ht="12.75" customHeight="1" thickBot="1">
      <c r="A34" s="80" t="s">
        <v>24</v>
      </c>
      <c r="B34" s="81">
        <v>10.967761340223326</v>
      </c>
      <c r="C34" s="82"/>
      <c r="F34" s="80" t="s">
        <v>24</v>
      </c>
      <c r="G34" s="81">
        <v>5.94254556556677</v>
      </c>
      <c r="H34" s="82"/>
      <c r="K34" s="80" t="s">
        <v>24</v>
      </c>
      <c r="L34" s="83">
        <v>12.640575354443467</v>
      </c>
      <c r="M34" s="82"/>
      <c r="P34" s="80" t="s">
        <v>24</v>
      </c>
      <c r="Q34" s="84">
        <v>15.565416176095267</v>
      </c>
      <c r="R34" s="85"/>
      <c r="U34" s="80" t="s">
        <v>24</v>
      </c>
      <c r="V34" s="86">
        <v>6.272136257024573</v>
      </c>
      <c r="W34" s="82"/>
      <c r="Y34" s="45"/>
      <c r="Z34" s="39"/>
    </row>
    <row r="35" spans="2:26" ht="12.75" customHeight="1" thickTop="1">
      <c r="B35" s="37"/>
      <c r="G35" s="37"/>
      <c r="Q35" s="37"/>
      <c r="R35" s="87"/>
      <c r="U35" s="45" t="s">
        <v>93</v>
      </c>
      <c r="V35" s="79"/>
      <c r="Y35" s="45"/>
      <c r="Z35" s="39"/>
    </row>
    <row r="36" spans="1:26" ht="12.75" customHeight="1">
      <c r="A36" s="35" t="s">
        <v>154</v>
      </c>
      <c r="B36" s="35"/>
      <c r="F36" s="35" t="s">
        <v>40</v>
      </c>
      <c r="G36" s="35"/>
      <c r="K36" s="35" t="s">
        <v>94</v>
      </c>
      <c r="L36" s="35"/>
      <c r="P36" s="35" t="s">
        <v>95</v>
      </c>
      <c r="Q36" s="35"/>
      <c r="R36" s="87"/>
      <c r="U36" s="35" t="s">
        <v>96</v>
      </c>
      <c r="V36" s="35"/>
      <c r="X36" s="68" t="s">
        <v>158</v>
      </c>
      <c r="Y36" s="45"/>
      <c r="Z36" s="39"/>
    </row>
    <row r="37" spans="21:24" ht="12.75" customHeight="1">
      <c r="U37" s="35"/>
      <c r="W37" s="88"/>
      <c r="X37" s="39"/>
    </row>
    <row r="38" spans="23:24" ht="12.75" customHeight="1">
      <c r="W38" s="88"/>
      <c r="X38" s="39"/>
    </row>
    <row r="39" spans="17:24" ht="12.75" customHeight="1">
      <c r="Q39" s="35"/>
      <c r="W39" s="88"/>
      <c r="X39" s="39"/>
    </row>
    <row r="40" spans="17:24" ht="12.75" customHeight="1">
      <c r="Q40" s="35"/>
      <c r="W40" s="88"/>
      <c r="X40" s="39"/>
    </row>
    <row r="41" ht="12.75" customHeight="1">
      <c r="Q41" s="35"/>
    </row>
    <row r="42" ht="12.75" customHeight="1">
      <c r="Q42" s="35"/>
    </row>
    <row r="43" ht="12.75" customHeight="1">
      <c r="Q43" s="35"/>
    </row>
    <row r="44" ht="12.75" customHeight="1">
      <c r="Q44" s="35"/>
    </row>
    <row r="45" ht="12.75" customHeight="1">
      <c r="Q45" s="35"/>
    </row>
    <row r="46" ht="12.75" customHeight="1">
      <c r="Q46" s="35"/>
    </row>
    <row r="47" ht="12.75" customHeight="1">
      <c r="Q47" s="35"/>
    </row>
    <row r="48" ht="12.75" customHeight="1">
      <c r="Q48" s="35"/>
    </row>
    <row r="49" ht="12.75" customHeight="1">
      <c r="Q49" s="35"/>
    </row>
    <row r="50" ht="12.75" customHeight="1">
      <c r="Q50" s="89"/>
    </row>
  </sheetData>
  <sheetProtection/>
  <mergeCells count="5">
    <mergeCell ref="U3:X3"/>
    <mergeCell ref="A3:D3"/>
    <mergeCell ref="F3:I3"/>
    <mergeCell ref="K3:N3"/>
    <mergeCell ref="P3:S3"/>
  </mergeCells>
  <hyperlinks>
    <hyperlink ref="F1" location="Titres!A1" display="Titres!A1"/>
    <hyperlink ref="A1" location="Titres!A1" display="Titres!A1"/>
  </hyperlinks>
  <printOptions/>
  <pageMargins left="0" right="0" top="0.59" bottom="0" header="0.51" footer="0.51"/>
  <pageSetup horizontalDpi="600" verticalDpi="600" orientation="landscape" paperSize="9" r:id="rId1"/>
  <colBreaks count="2" manualBreakCount="2">
    <brk id="9" max="65535" man="1"/>
    <brk id="19" max="65535" man="1"/>
  </colBreaks>
</worksheet>
</file>

<file path=xl/worksheets/sheet9.xml><?xml version="1.0" encoding="utf-8"?>
<worksheet xmlns="http://schemas.openxmlformats.org/spreadsheetml/2006/main" xmlns:r="http://schemas.openxmlformats.org/officeDocument/2006/relationships">
  <dimension ref="B1:AV39"/>
  <sheetViews>
    <sheetView zoomScalePageLayoutView="0" workbookViewId="0" topLeftCell="A1">
      <selection activeCell="A1" sqref="A1"/>
    </sheetView>
  </sheetViews>
  <sheetFormatPr defaultColWidth="11.50390625" defaultRowHeight="12.75"/>
  <cols>
    <col min="1" max="1" width="2.625" style="0" customWidth="1"/>
    <col min="2" max="2" width="17.875" style="0" customWidth="1"/>
    <col min="3" max="3" width="18.625" style="0" customWidth="1"/>
    <col min="4" max="8" width="17.00390625" style="0" customWidth="1"/>
    <col min="9" max="9" width="2.625" style="0" customWidth="1"/>
    <col min="10" max="10" width="17.875" style="0" customWidth="1"/>
    <col min="11" max="11" width="18.625" style="94" customWidth="1"/>
    <col min="12" max="15" width="17.00390625" style="94" customWidth="1"/>
    <col min="16" max="16" width="8.375" style="94" customWidth="1"/>
    <col min="17" max="17" width="2.875" style="0" customWidth="1"/>
    <col min="18" max="18" width="17.875" style="0" customWidth="1"/>
    <col min="19" max="19" width="18.50390625" style="94" customWidth="1"/>
    <col min="20" max="20" width="16.625" style="94" customWidth="1"/>
    <col min="21" max="21" width="14.375" style="94" customWidth="1"/>
    <col min="22" max="22" width="14.625" style="94" customWidth="1"/>
    <col min="23" max="23" width="16.00390625" style="94" customWidth="1"/>
    <col min="24" max="24" width="13.50390625" style="94" customWidth="1"/>
    <col min="25" max="25" width="2.875" style="0" customWidth="1"/>
    <col min="26" max="26" width="21.50390625" style="0" customWidth="1"/>
  </cols>
  <sheetData>
    <row r="1" spans="2:10" ht="12.75">
      <c r="B1" s="10" t="s">
        <v>132</v>
      </c>
      <c r="J1" s="10"/>
    </row>
    <row r="2" spans="2:41" ht="12.75">
      <c r="B2" s="26" t="s">
        <v>151</v>
      </c>
      <c r="J2" s="26" t="s">
        <v>11</v>
      </c>
      <c r="K2" s="97"/>
      <c r="L2" s="97"/>
      <c r="M2" s="97"/>
      <c r="N2" s="97"/>
      <c r="O2" s="97"/>
      <c r="R2" s="26" t="s">
        <v>133</v>
      </c>
      <c r="S2" s="97"/>
      <c r="T2" s="97"/>
      <c r="U2" s="97"/>
      <c r="V2" s="97"/>
      <c r="W2" s="97"/>
      <c r="Z2" s="26" t="s">
        <v>134</v>
      </c>
      <c r="AA2" s="95"/>
      <c r="AB2" s="95"/>
      <c r="AC2" s="95"/>
      <c r="AD2" s="95"/>
      <c r="AE2" s="95"/>
      <c r="AF2" s="95"/>
      <c r="AH2" s="26" t="s">
        <v>135</v>
      </c>
      <c r="AI2" s="95"/>
      <c r="AJ2" s="95"/>
      <c r="AK2" s="95"/>
      <c r="AL2" s="95"/>
      <c r="AM2" s="95"/>
      <c r="AN2" s="95"/>
      <c r="AO2" s="95"/>
    </row>
    <row r="3" spans="2:40" ht="12.75">
      <c r="B3" s="35" t="s">
        <v>47</v>
      </c>
      <c r="J3" s="35" t="s">
        <v>47</v>
      </c>
      <c r="K3" s="35"/>
      <c r="L3" s="35"/>
      <c r="M3" s="51"/>
      <c r="N3" s="51"/>
      <c r="R3" s="35" t="s">
        <v>47</v>
      </c>
      <c r="S3" s="35"/>
      <c r="T3" s="35"/>
      <c r="U3" s="51"/>
      <c r="V3" s="51"/>
      <c r="Z3" s="35" t="s">
        <v>47</v>
      </c>
      <c r="AA3" s="35"/>
      <c r="AB3" s="35"/>
      <c r="AC3" s="51"/>
      <c r="AD3" s="51"/>
      <c r="AE3" s="94"/>
      <c r="AF3" s="94"/>
      <c r="AH3" s="35" t="s">
        <v>47</v>
      </c>
      <c r="AI3" s="35"/>
      <c r="AJ3" s="35"/>
      <c r="AK3" s="35"/>
      <c r="AL3" s="94"/>
      <c r="AM3" s="94"/>
      <c r="AN3" s="94"/>
    </row>
    <row r="4" spans="11:48" ht="13.5" customHeight="1">
      <c r="K4" s="98"/>
      <c r="L4" s="98"/>
      <c r="M4" s="98"/>
      <c r="N4" s="98"/>
      <c r="O4" s="98"/>
      <c r="P4" s="98"/>
      <c r="S4" s="98"/>
      <c r="T4" s="98"/>
      <c r="U4" s="98"/>
      <c r="V4" s="98"/>
      <c r="W4" s="98"/>
      <c r="X4" s="98"/>
      <c r="AH4" s="35"/>
      <c r="AI4" s="51"/>
      <c r="AJ4" s="51"/>
      <c r="AK4" s="51"/>
      <c r="AL4" s="51"/>
      <c r="AM4" s="94"/>
      <c r="AN4" s="94"/>
      <c r="AP4" s="99"/>
      <c r="AQ4" s="99"/>
      <c r="AR4" s="99"/>
      <c r="AS4" s="99"/>
      <c r="AT4" s="99"/>
      <c r="AU4" s="99"/>
      <c r="AV4" s="96"/>
    </row>
    <row r="5" spans="2:40" s="100" customFormat="1" ht="34.5" customHeight="1">
      <c r="B5" s="101"/>
      <c r="C5" s="54" t="s">
        <v>136</v>
      </c>
      <c r="D5" s="54" t="s">
        <v>137</v>
      </c>
      <c r="E5" s="54" t="s">
        <v>138</v>
      </c>
      <c r="F5" s="54" t="s">
        <v>139</v>
      </c>
      <c r="G5" s="54" t="s">
        <v>52</v>
      </c>
      <c r="H5" s="102" t="s">
        <v>53</v>
      </c>
      <c r="J5" s="101"/>
      <c r="K5" s="54" t="s">
        <v>136</v>
      </c>
      <c r="L5" s="54" t="s">
        <v>137</v>
      </c>
      <c r="M5" s="54" t="s">
        <v>138</v>
      </c>
      <c r="N5" s="54" t="s">
        <v>139</v>
      </c>
      <c r="O5" s="54" t="s">
        <v>52</v>
      </c>
      <c r="P5" s="102" t="s">
        <v>53</v>
      </c>
      <c r="R5" s="101"/>
      <c r="S5" s="54" t="s">
        <v>140</v>
      </c>
      <c r="T5" s="54" t="s">
        <v>141</v>
      </c>
      <c r="U5" s="54" t="s">
        <v>61</v>
      </c>
      <c r="V5" s="54" t="s">
        <v>142</v>
      </c>
      <c r="W5" s="54" t="s">
        <v>143</v>
      </c>
      <c r="X5" s="102" t="s">
        <v>53</v>
      </c>
      <c r="Z5" s="101"/>
      <c r="AA5" s="54" t="s">
        <v>144</v>
      </c>
      <c r="AB5" s="54" t="s">
        <v>141</v>
      </c>
      <c r="AC5" s="54" t="s">
        <v>61</v>
      </c>
      <c r="AD5" s="54" t="s">
        <v>142</v>
      </c>
      <c r="AE5" s="54" t="s">
        <v>143</v>
      </c>
      <c r="AF5" s="102" t="s">
        <v>53</v>
      </c>
      <c r="AH5" s="103"/>
      <c r="AI5" s="54" t="s">
        <v>144</v>
      </c>
      <c r="AJ5" s="54" t="s">
        <v>141</v>
      </c>
      <c r="AK5" s="54" t="s">
        <v>61</v>
      </c>
      <c r="AL5" s="54" t="s">
        <v>142</v>
      </c>
      <c r="AM5" s="54" t="s">
        <v>143</v>
      </c>
      <c r="AN5" s="102" t="s">
        <v>53</v>
      </c>
    </row>
    <row r="6" spans="2:40" ht="12.75">
      <c r="B6" s="104" t="s">
        <v>21</v>
      </c>
      <c r="C6" s="56">
        <v>16.05432259598652</v>
      </c>
      <c r="D6" s="56">
        <v>29.048551386355836</v>
      </c>
      <c r="E6" s="56">
        <v>16.0744851222456</v>
      </c>
      <c r="F6" s="56">
        <v>32.30545852656291</v>
      </c>
      <c r="G6" s="56">
        <v>6.517182368849137</v>
      </c>
      <c r="H6" s="105">
        <v>100</v>
      </c>
      <c r="J6" s="104" t="s">
        <v>21</v>
      </c>
      <c r="K6" s="56">
        <v>19.69999420607413</v>
      </c>
      <c r="L6" s="56">
        <v>22.6665354668067</v>
      </c>
      <c r="M6" s="56">
        <v>7.791927960586703</v>
      </c>
      <c r="N6" s="56">
        <v>26.742623774580487</v>
      </c>
      <c r="O6" s="56">
        <v>23.09891859195198</v>
      </c>
      <c r="P6" s="105">
        <v>100.00109519428747</v>
      </c>
      <c r="R6" s="104" t="s">
        <v>21</v>
      </c>
      <c r="S6" s="56">
        <v>20.98063696499759</v>
      </c>
      <c r="T6" s="56">
        <v>26.82787926578175</v>
      </c>
      <c r="U6" s="56">
        <v>23.93875673544487</v>
      </c>
      <c r="V6" s="56">
        <v>7.502080869146186</v>
      </c>
      <c r="W6" s="56">
        <v>20.751741358917073</v>
      </c>
      <c r="X6" s="105">
        <v>100.00109519428747</v>
      </c>
      <c r="Z6" s="104" t="s">
        <v>21</v>
      </c>
      <c r="AA6" s="56">
        <v>19.03887489146062</v>
      </c>
      <c r="AB6" s="56">
        <v>25.2822023885781</v>
      </c>
      <c r="AC6" s="56">
        <v>26.30994576589657</v>
      </c>
      <c r="AD6" s="56">
        <v>7.9258658239740365</v>
      </c>
      <c r="AE6" s="56">
        <v>21.444534597372282</v>
      </c>
      <c r="AF6" s="105">
        <v>100.00142346728161</v>
      </c>
      <c r="AH6" s="104" t="s">
        <v>21</v>
      </c>
      <c r="AI6" s="56">
        <v>18.947418990656</v>
      </c>
      <c r="AJ6" s="56">
        <v>24.409694698662054</v>
      </c>
      <c r="AK6" s="56">
        <v>23.75393336696212</v>
      </c>
      <c r="AL6" s="56">
        <v>10.38649083615575</v>
      </c>
      <c r="AM6" s="56">
        <v>22.502462107564075</v>
      </c>
      <c r="AN6" s="105">
        <v>100</v>
      </c>
    </row>
    <row r="7" spans="2:40" ht="12.75">
      <c r="B7" s="104" t="s">
        <v>71</v>
      </c>
      <c r="C7" s="56">
        <v>31.20469066104654</v>
      </c>
      <c r="D7" s="56">
        <v>8.879689336296277</v>
      </c>
      <c r="E7" s="56">
        <v>12.309543461447792</v>
      </c>
      <c r="F7" s="56">
        <v>43.5937232666163</v>
      </c>
      <c r="G7" s="56">
        <v>4.0123532745930905</v>
      </c>
      <c r="H7" s="105">
        <v>100</v>
      </c>
      <c r="J7" s="104" t="s">
        <v>71</v>
      </c>
      <c r="K7" s="56">
        <v>22.236966061101796</v>
      </c>
      <c r="L7" s="56">
        <v>15.08913769161625</v>
      </c>
      <c r="M7" s="56">
        <v>6.726927932083459</v>
      </c>
      <c r="N7" s="56">
        <v>33.924217992642475</v>
      </c>
      <c r="O7" s="56">
        <v>22.02275032255602</v>
      </c>
      <c r="P7" s="105">
        <v>100</v>
      </c>
      <c r="R7" s="104" t="s">
        <v>71</v>
      </c>
      <c r="S7" s="56">
        <v>22.07609206200094</v>
      </c>
      <c r="T7" s="56">
        <v>33.771723813997184</v>
      </c>
      <c r="U7" s="56">
        <v>15.124471582902771</v>
      </c>
      <c r="V7" s="56">
        <v>6.247064349459841</v>
      </c>
      <c r="W7" s="56">
        <v>22.780648191639266</v>
      </c>
      <c r="X7" s="105">
        <v>100</v>
      </c>
      <c r="Z7" s="104" t="s">
        <v>71</v>
      </c>
      <c r="AA7" s="56">
        <v>20.123203285420946</v>
      </c>
      <c r="AB7" s="56">
        <v>40.70841889117043</v>
      </c>
      <c r="AC7" s="56">
        <v>13.911704312114988</v>
      </c>
      <c r="AD7" s="56">
        <v>4.825462012320329</v>
      </c>
      <c r="AE7" s="56">
        <v>20.431211498973305</v>
      </c>
      <c r="AF7" s="105">
        <v>100</v>
      </c>
      <c r="AH7" s="104" t="s">
        <v>71</v>
      </c>
      <c r="AI7" s="56">
        <v>19.753671245855045</v>
      </c>
      <c r="AJ7" s="56">
        <v>60.161061108479394</v>
      </c>
      <c r="AK7" s="56">
        <v>6.20558976788252</v>
      </c>
      <c r="AL7" s="56">
        <v>2.510658455708195</v>
      </c>
      <c r="AM7" s="56">
        <v>11.321648507816201</v>
      </c>
      <c r="AN7" s="105">
        <v>99.95262908574135</v>
      </c>
    </row>
    <row r="8" spans="2:40" ht="12.75">
      <c r="B8" s="104" t="s">
        <v>22</v>
      </c>
      <c r="C8" s="56">
        <v>24.700343139887792</v>
      </c>
      <c r="D8" s="56">
        <v>31.295887359121814</v>
      </c>
      <c r="E8" s="56">
        <v>17.77492801961838</v>
      </c>
      <c r="F8" s="56">
        <v>21.94638330138168</v>
      </c>
      <c r="G8" s="56">
        <v>4.282458198961505</v>
      </c>
      <c r="H8" s="105">
        <v>100</v>
      </c>
      <c r="J8" s="104" t="s">
        <v>22</v>
      </c>
      <c r="K8" s="56">
        <v>24.360910537489822</v>
      </c>
      <c r="L8" s="56">
        <v>38.78606125983443</v>
      </c>
      <c r="M8" s="56">
        <v>6.35177196699183</v>
      </c>
      <c r="N8" s="56">
        <v>15.970598436260453</v>
      </c>
      <c r="O8" s="56">
        <v>14.530657787610618</v>
      </c>
      <c r="P8" s="105">
        <v>100.01271940981938</v>
      </c>
      <c r="R8" s="104" t="s">
        <v>22</v>
      </c>
      <c r="S8" s="56">
        <v>15.32688883235818</v>
      </c>
      <c r="T8" s="56">
        <v>21.877384889341133</v>
      </c>
      <c r="U8" s="56">
        <v>40.25693207835157</v>
      </c>
      <c r="V8" s="56">
        <v>8.636479267361995</v>
      </c>
      <c r="W8" s="56">
        <v>13.915034342406512</v>
      </c>
      <c r="X8" s="105">
        <v>100.01271940981938</v>
      </c>
      <c r="Z8" s="104" t="s">
        <v>22</v>
      </c>
      <c r="AA8" s="56">
        <v>14.113207547169813</v>
      </c>
      <c r="AB8" s="56">
        <v>22.233962264150943</v>
      </c>
      <c r="AC8" s="56">
        <v>43.154716981132076</v>
      </c>
      <c r="AD8" s="56">
        <v>7.411320754716981</v>
      </c>
      <c r="AE8" s="56">
        <v>13.08679245283019</v>
      </c>
      <c r="AF8" s="105">
        <v>100</v>
      </c>
      <c r="AH8" s="104" t="s">
        <v>22</v>
      </c>
      <c r="AI8" s="56">
        <v>8.62809917355372</v>
      </c>
      <c r="AJ8" s="56">
        <v>17.1900826446281</v>
      </c>
      <c r="AK8" s="56">
        <v>45.68595041322314</v>
      </c>
      <c r="AL8" s="56">
        <v>9.256198347107437</v>
      </c>
      <c r="AM8" s="56">
        <v>19.239669421487605</v>
      </c>
      <c r="AN8" s="105">
        <v>100</v>
      </c>
    </row>
    <row r="9" spans="2:40" ht="12.75">
      <c r="B9" s="104" t="s">
        <v>84</v>
      </c>
      <c r="C9" s="56">
        <v>16.182325198620873</v>
      </c>
      <c r="D9" s="56">
        <v>18.73826660966032</v>
      </c>
      <c r="E9" s="56">
        <v>28.072592071433274</v>
      </c>
      <c r="F9" s="56">
        <v>32.86072419448125</v>
      </c>
      <c r="G9" s="56">
        <v>4.146091925804281</v>
      </c>
      <c r="H9" s="105">
        <v>100</v>
      </c>
      <c r="J9" s="104" t="s">
        <v>84</v>
      </c>
      <c r="K9" s="56">
        <v>11.54850601677975</v>
      </c>
      <c r="L9" s="56">
        <v>17.128763363027815</v>
      </c>
      <c r="M9" s="56">
        <v>26.63097565229845</v>
      </c>
      <c r="N9" s="56">
        <v>34.85437167631876</v>
      </c>
      <c r="O9" s="56">
        <v>9.837383291575218</v>
      </c>
      <c r="P9" s="105">
        <v>100</v>
      </c>
      <c r="R9" s="104" t="s">
        <v>145</v>
      </c>
      <c r="S9" s="56">
        <v>11.81798100287166</v>
      </c>
      <c r="T9" s="56">
        <v>38.15624769899124</v>
      </c>
      <c r="U9" s="56">
        <v>14.586554745600472</v>
      </c>
      <c r="V9" s="56">
        <v>27.479567042191295</v>
      </c>
      <c r="W9" s="56">
        <v>7.959649510345336</v>
      </c>
      <c r="X9" s="105">
        <v>100</v>
      </c>
      <c r="Z9" s="104" t="s">
        <v>145</v>
      </c>
      <c r="AA9" s="56">
        <v>12.490939840541193</v>
      </c>
      <c r="AB9" s="56">
        <v>39.11572843682049</v>
      </c>
      <c r="AC9" s="56">
        <v>13.272126922767175</v>
      </c>
      <c r="AD9" s="56">
        <v>28.43682048804059</v>
      </c>
      <c r="AE9" s="56">
        <v>6.684384311830555</v>
      </c>
      <c r="AF9" s="105">
        <v>100</v>
      </c>
      <c r="AH9" s="104" t="s">
        <v>84</v>
      </c>
      <c r="AI9" s="56">
        <v>14.285714285714285</v>
      </c>
      <c r="AJ9" s="56">
        <v>30.497459529717595</v>
      </c>
      <c r="AK9" s="56">
        <v>17.995982512111546</v>
      </c>
      <c r="AL9" s="56">
        <v>29.682145811178067</v>
      </c>
      <c r="AM9" s="56">
        <v>7.5505140021269055</v>
      </c>
      <c r="AN9" s="105">
        <v>100.0118161408484</v>
      </c>
    </row>
    <row r="10" spans="2:40" ht="12.75">
      <c r="B10" s="104" t="s">
        <v>23</v>
      </c>
      <c r="C10" s="56">
        <v>38.11351974290964</v>
      </c>
      <c r="D10" s="56">
        <v>21.662011707385812</v>
      </c>
      <c r="E10" s="56">
        <v>11.106799118692049</v>
      </c>
      <c r="F10" s="56">
        <v>24.99923940496906</v>
      </c>
      <c r="G10" s="56">
        <v>4.118430035180977</v>
      </c>
      <c r="H10" s="105">
        <v>100</v>
      </c>
      <c r="J10" s="104" t="s">
        <v>23</v>
      </c>
      <c r="K10" s="56">
        <v>40.84580357554163</v>
      </c>
      <c r="L10" s="56">
        <v>18.763633191752167</v>
      </c>
      <c r="M10" s="56">
        <v>3.762670295621989</v>
      </c>
      <c r="N10" s="56">
        <v>18.982871465308527</v>
      </c>
      <c r="O10" s="56">
        <v>17.645021471775692</v>
      </c>
      <c r="P10" s="105">
        <v>99.99297012302284</v>
      </c>
      <c r="R10" s="104" t="s">
        <v>23</v>
      </c>
      <c r="S10" s="56">
        <v>33.46924428822496</v>
      </c>
      <c r="T10" s="56">
        <v>21.687170474516694</v>
      </c>
      <c r="U10" s="56">
        <v>24.618629173989458</v>
      </c>
      <c r="V10" s="56">
        <v>3.3181019332161688</v>
      </c>
      <c r="W10" s="56">
        <v>16.899824253075572</v>
      </c>
      <c r="X10" s="105">
        <v>99.99297012302284</v>
      </c>
      <c r="Z10" s="104" t="s">
        <v>23</v>
      </c>
      <c r="AA10" s="56">
        <v>31.61617842876165</v>
      </c>
      <c r="AB10" s="56">
        <v>22.92776298268975</v>
      </c>
      <c r="AC10" s="56">
        <v>24.61717709720373</v>
      </c>
      <c r="AD10" s="56">
        <v>3.578561917443409</v>
      </c>
      <c r="AE10" s="56">
        <v>17.260319573901466</v>
      </c>
      <c r="AF10" s="105">
        <v>100</v>
      </c>
      <c r="AH10" s="104" t="s">
        <v>23</v>
      </c>
      <c r="AI10" s="56">
        <v>29.188741721854306</v>
      </c>
      <c r="AJ10" s="56">
        <v>33.34437086092715</v>
      </c>
      <c r="AK10" s="56">
        <v>25.86092715231788</v>
      </c>
      <c r="AL10" s="56">
        <v>1.7466887417218542</v>
      </c>
      <c r="AM10" s="56">
        <v>9.850993377483444</v>
      </c>
      <c r="AN10" s="105">
        <v>99.99172185430464</v>
      </c>
    </row>
    <row r="11" spans="2:40" ht="12.75">
      <c r="B11" s="104" t="s">
        <v>24</v>
      </c>
      <c r="C11" s="56">
        <v>37.196777654187315</v>
      </c>
      <c r="D11" s="56">
        <v>36.589329773173084</v>
      </c>
      <c r="E11" s="56">
        <v>4.600161103383327</v>
      </c>
      <c r="F11" s="56">
        <v>13.026858663336112</v>
      </c>
      <c r="G11" s="56">
        <v>8.586872805920157</v>
      </c>
      <c r="H11" s="105">
        <v>100</v>
      </c>
      <c r="J11" s="104" t="s">
        <v>24</v>
      </c>
      <c r="K11" s="56">
        <v>21.69007262002632</v>
      </c>
      <c r="L11" s="56">
        <v>50.28415759604105</v>
      </c>
      <c r="M11" s="56">
        <v>6.518519513391493</v>
      </c>
      <c r="N11" s="56">
        <v>19.52008316854312</v>
      </c>
      <c r="O11" s="56">
        <v>1.9871671019980164</v>
      </c>
      <c r="P11" s="105">
        <v>99.99883854632458</v>
      </c>
      <c r="R11" s="104" t="s">
        <v>24</v>
      </c>
      <c r="S11" s="56">
        <v>24.44279259921718</v>
      </c>
      <c r="T11" s="56">
        <v>24.368459563990292</v>
      </c>
      <c r="U11" s="56">
        <v>40.56609252139978</v>
      </c>
      <c r="V11" s="56">
        <v>9.38803005842112</v>
      </c>
      <c r="W11" s="56">
        <v>1.2334638032962055</v>
      </c>
      <c r="X11" s="105">
        <v>99.99883854632458</v>
      </c>
      <c r="Z11" s="104" t="s">
        <v>24</v>
      </c>
      <c r="AA11" s="56">
        <v>22.796603801938538</v>
      </c>
      <c r="AB11" s="56">
        <v>26.505372304455634</v>
      </c>
      <c r="AC11" s="56">
        <v>38.56187542264633</v>
      </c>
      <c r="AD11" s="56">
        <v>10.896385904275302</v>
      </c>
      <c r="AE11" s="56">
        <v>1.2397625666841987</v>
      </c>
      <c r="AF11" s="105">
        <v>100</v>
      </c>
      <c r="AH11" s="104" t="s">
        <v>24</v>
      </c>
      <c r="AI11" s="56">
        <v>7.195502382503172</v>
      </c>
      <c r="AJ11" s="56">
        <v>18.580096671351683</v>
      </c>
      <c r="AK11" s="56">
        <v>49.18583524733468</v>
      </c>
      <c r="AL11" s="56">
        <v>23.417092317712797</v>
      </c>
      <c r="AM11" s="56">
        <v>1.6249014432141509</v>
      </c>
      <c r="AN11" s="105">
        <v>100.0034280621165</v>
      </c>
    </row>
    <row r="12" spans="2:40" ht="12.75">
      <c r="B12" s="104" t="s">
        <v>25</v>
      </c>
      <c r="C12" s="56">
        <v>20.295513457510516</v>
      </c>
      <c r="D12" s="56">
        <v>8.673372046903383</v>
      </c>
      <c r="E12" s="56">
        <v>28.626985004957476</v>
      </c>
      <c r="F12" s="56">
        <v>35.540513934962505</v>
      </c>
      <c r="G12" s="56">
        <v>6.863615555666127</v>
      </c>
      <c r="H12" s="105">
        <v>100</v>
      </c>
      <c r="J12" s="104" t="s">
        <v>25</v>
      </c>
      <c r="K12" s="56">
        <v>29.763231615111994</v>
      </c>
      <c r="L12" s="56">
        <v>13.987352197768214</v>
      </c>
      <c r="M12" s="56">
        <v>18.296547593337483</v>
      </c>
      <c r="N12" s="56">
        <v>19.310861035726358</v>
      </c>
      <c r="O12" s="56">
        <v>18.642007558055948</v>
      </c>
      <c r="P12" s="105">
        <v>99.98282672162117</v>
      </c>
      <c r="R12" s="104" t="s">
        <v>25</v>
      </c>
      <c r="S12" s="56">
        <v>29.040013738622704</v>
      </c>
      <c r="T12" s="56">
        <v>23.063712862785508</v>
      </c>
      <c r="U12" s="56">
        <v>11.317190451657222</v>
      </c>
      <c r="V12" s="56">
        <v>18.083462132921174</v>
      </c>
      <c r="W12" s="56">
        <v>18.478447535634555</v>
      </c>
      <c r="X12" s="105">
        <v>99.98282672162117</v>
      </c>
      <c r="Z12" s="104" t="s">
        <v>25</v>
      </c>
      <c r="AA12" s="56">
        <v>33.294392523364486</v>
      </c>
      <c r="AB12" s="56">
        <v>24.240654205607477</v>
      </c>
      <c r="AC12" s="56">
        <v>10.903426791277258</v>
      </c>
      <c r="AD12" s="56">
        <v>16.00467289719626</v>
      </c>
      <c r="AE12" s="56">
        <v>15.537383177570094</v>
      </c>
      <c r="AF12" s="105">
        <v>99.98052959501557</v>
      </c>
      <c r="AH12" s="104" t="s">
        <v>25</v>
      </c>
      <c r="AI12" s="56">
        <v>19.19391206313416</v>
      </c>
      <c r="AJ12" s="56">
        <v>27.90304396843292</v>
      </c>
      <c r="AK12" s="56">
        <v>13.78241262683202</v>
      </c>
      <c r="AL12" s="56">
        <v>20.37767756482525</v>
      </c>
      <c r="AM12" s="56">
        <v>18.742953776775646</v>
      </c>
      <c r="AN12" s="105">
        <v>100</v>
      </c>
    </row>
    <row r="13" spans="2:40" ht="12.75">
      <c r="B13" s="104" t="s">
        <v>26</v>
      </c>
      <c r="C13" s="56">
        <v>8.900099123366214</v>
      </c>
      <c r="D13" s="56">
        <v>15.744217496563847</v>
      </c>
      <c r="E13" s="56">
        <v>52.8218837861441</v>
      </c>
      <c r="F13" s="56">
        <v>13.739640871253854</v>
      </c>
      <c r="G13" s="56">
        <v>8.794158722671982</v>
      </c>
      <c r="H13" s="105">
        <v>100</v>
      </c>
      <c r="J13" s="104" t="s">
        <v>26</v>
      </c>
      <c r="K13" s="56">
        <v>15.09786826787876</v>
      </c>
      <c r="L13" s="56">
        <v>17.881868059641665</v>
      </c>
      <c r="M13" s="56">
        <v>40.01767988578121</v>
      </c>
      <c r="N13" s="56">
        <v>13.894417591486013</v>
      </c>
      <c r="O13" s="56">
        <v>13.108166183512171</v>
      </c>
      <c r="P13" s="105">
        <v>100</v>
      </c>
      <c r="R13" s="104" t="s">
        <v>26</v>
      </c>
      <c r="S13" s="56">
        <v>18.56899488926746</v>
      </c>
      <c r="T13" s="56">
        <v>17.181796057434898</v>
      </c>
      <c r="U13" s="56">
        <v>22.81577026040399</v>
      </c>
      <c r="V13" s="56">
        <v>26.892187880262835</v>
      </c>
      <c r="W13" s="56">
        <v>14.54125091263081</v>
      </c>
      <c r="X13" s="105">
        <v>100</v>
      </c>
      <c r="Z13" s="104" t="s">
        <v>26</v>
      </c>
      <c r="AA13" s="56">
        <v>21.06789716545814</v>
      </c>
      <c r="AB13" s="56">
        <v>17.903757415952537</v>
      </c>
      <c r="AC13" s="56">
        <v>20.791034937376402</v>
      </c>
      <c r="AD13" s="56">
        <v>26.064601186552405</v>
      </c>
      <c r="AE13" s="56">
        <v>14.172709294660516</v>
      </c>
      <c r="AF13" s="105">
        <v>100</v>
      </c>
      <c r="AH13" s="104" t="s">
        <v>26</v>
      </c>
      <c r="AI13" s="56">
        <v>18.716039444556248</v>
      </c>
      <c r="AJ13" s="56">
        <v>30.14691084725297</v>
      </c>
      <c r="AK13" s="56">
        <v>14.831958140470919</v>
      </c>
      <c r="AL13" s="56">
        <v>23.58623465486013</v>
      </c>
      <c r="AM13" s="56">
        <v>12.738981686456027</v>
      </c>
      <c r="AN13" s="105">
        <v>100.0201247735963</v>
      </c>
    </row>
    <row r="14" spans="2:40" ht="12.75">
      <c r="B14" s="104" t="s">
        <v>54</v>
      </c>
      <c r="C14" s="56">
        <v>19.320891269850623</v>
      </c>
      <c r="D14" s="56">
        <v>35.00062297001122</v>
      </c>
      <c r="E14" s="56">
        <v>9.645779428057043</v>
      </c>
      <c r="F14" s="56">
        <v>31.22161219601662</v>
      </c>
      <c r="G14" s="56">
        <v>4.811094136064493</v>
      </c>
      <c r="H14" s="105">
        <v>100</v>
      </c>
      <c r="J14" s="104" t="s">
        <v>54</v>
      </c>
      <c r="K14" s="56">
        <v>12.96747474927939</v>
      </c>
      <c r="L14" s="56">
        <v>37.38724717436295</v>
      </c>
      <c r="M14" s="56">
        <v>5.826214522009199</v>
      </c>
      <c r="N14" s="56">
        <v>27.48251935072354</v>
      </c>
      <c r="O14" s="56">
        <v>16.33654420362492</v>
      </c>
      <c r="P14" s="105">
        <v>100</v>
      </c>
      <c r="R14" s="104" t="s">
        <v>27</v>
      </c>
      <c r="S14" s="56">
        <v>12.27214566599452</v>
      </c>
      <c r="T14" s="56">
        <v>28.083444427324434</v>
      </c>
      <c r="U14" s="56">
        <v>39.17386265433132</v>
      </c>
      <c r="V14" s="56">
        <v>5.014302653527429</v>
      </c>
      <c r="W14" s="56">
        <v>15.456244598822291</v>
      </c>
      <c r="X14" s="105">
        <v>100</v>
      </c>
      <c r="Z14" s="104" t="s">
        <v>27</v>
      </c>
      <c r="AA14" s="56">
        <v>10.884313912044322</v>
      </c>
      <c r="AB14" s="56">
        <v>28.689154474995792</v>
      </c>
      <c r="AC14" s="56">
        <v>41.44192275884278</v>
      </c>
      <c r="AD14" s="56">
        <v>4.631981088577764</v>
      </c>
      <c r="AE14" s="56">
        <v>14.35262776553935</v>
      </c>
      <c r="AF14" s="105">
        <v>100</v>
      </c>
      <c r="AH14" s="104" t="s">
        <v>27</v>
      </c>
      <c r="AI14" s="56">
        <v>11.719568616704013</v>
      </c>
      <c r="AJ14" s="56">
        <v>34.82259442554769</v>
      </c>
      <c r="AK14" s="56">
        <v>36.123514903357886</v>
      </c>
      <c r="AL14" s="56">
        <v>5.73082069221221</v>
      </c>
      <c r="AM14" s="56">
        <v>11.603501362178195</v>
      </c>
      <c r="AN14" s="105">
        <v>100</v>
      </c>
    </row>
    <row r="15" spans="2:40" ht="12.75">
      <c r="B15" s="104" t="s">
        <v>28</v>
      </c>
      <c r="C15" s="56">
        <v>84.46814624643173</v>
      </c>
      <c r="D15" s="56">
        <v>3.9356750003173064</v>
      </c>
      <c r="E15" s="56">
        <v>4.519534251825343</v>
      </c>
      <c r="F15" s="56">
        <v>6.319501801627796</v>
      </c>
      <c r="G15" s="56">
        <v>0.7571426997978207</v>
      </c>
      <c r="H15" s="105">
        <v>100</v>
      </c>
      <c r="J15" s="104" t="s">
        <v>28</v>
      </c>
      <c r="K15" s="56">
        <v>73.42358019082184</v>
      </c>
      <c r="L15" s="56">
        <v>8.746845565712238</v>
      </c>
      <c r="M15" s="56">
        <v>4.11697601962749</v>
      </c>
      <c r="N15" s="56">
        <v>5.298635781530304</v>
      </c>
      <c r="O15" s="56">
        <v>8.413962442308137</v>
      </c>
      <c r="P15" s="105">
        <v>100</v>
      </c>
      <c r="R15" s="104" t="s">
        <v>28</v>
      </c>
      <c r="S15" s="56">
        <v>68.91187206674778</v>
      </c>
      <c r="T15" s="56">
        <v>3.5459760125152098</v>
      </c>
      <c r="U15" s="56">
        <v>16.28715452807231</v>
      </c>
      <c r="V15" s="56">
        <v>2.51173300886494</v>
      </c>
      <c r="W15" s="56">
        <v>8.743264383799756</v>
      </c>
      <c r="X15" s="105">
        <v>100</v>
      </c>
      <c r="Z15" s="104" t="s">
        <v>28</v>
      </c>
      <c r="AA15" s="56">
        <v>75.41042756629984</v>
      </c>
      <c r="AB15" s="56">
        <v>2.7602381381923147</v>
      </c>
      <c r="AC15" s="56">
        <v>11.744542666426124</v>
      </c>
      <c r="AD15" s="56">
        <v>1.6507306512718745</v>
      </c>
      <c r="AE15" s="56">
        <v>8.443081363882374</v>
      </c>
      <c r="AF15" s="105">
        <v>100.00902038607254</v>
      </c>
      <c r="AH15" s="104" t="s">
        <v>28</v>
      </c>
      <c r="AI15" s="56">
        <v>58.58466722830665</v>
      </c>
      <c r="AJ15" s="56">
        <v>16.41112047177759</v>
      </c>
      <c r="AK15" s="56">
        <v>12.350463352990733</v>
      </c>
      <c r="AL15" s="56">
        <v>3.336141533277169</v>
      </c>
      <c r="AM15" s="56">
        <v>9.300758213984835</v>
      </c>
      <c r="AN15" s="105">
        <v>99.98315080033697</v>
      </c>
    </row>
    <row r="16" spans="2:40" ht="12.75">
      <c r="B16" s="104" t="s">
        <v>29</v>
      </c>
      <c r="C16" s="56">
        <v>22.634099377921462</v>
      </c>
      <c r="D16" s="56">
        <v>33.95162361153952</v>
      </c>
      <c r="E16" s="56">
        <v>10.197437866693843</v>
      </c>
      <c r="F16" s="56">
        <v>26.148244421021854</v>
      </c>
      <c r="G16" s="56">
        <v>7.068594717763106</v>
      </c>
      <c r="H16" s="105">
        <v>100</v>
      </c>
      <c r="J16" s="104" t="s">
        <v>29</v>
      </c>
      <c r="K16" s="56">
        <v>27.680292845561667</v>
      </c>
      <c r="L16" s="56">
        <v>28.889646537846836</v>
      </c>
      <c r="M16" s="56">
        <v>8.73434003449575</v>
      </c>
      <c r="N16" s="56">
        <v>18.211167800782377</v>
      </c>
      <c r="O16" s="56">
        <v>16.484552781313372</v>
      </c>
      <c r="P16" s="105">
        <v>100</v>
      </c>
      <c r="R16" s="104" t="s">
        <v>29</v>
      </c>
      <c r="S16" s="56">
        <v>24.147456950796524</v>
      </c>
      <c r="T16" s="56">
        <v>21.099481260934958</v>
      </c>
      <c r="U16" s="56">
        <v>30.188158015899813</v>
      </c>
      <c r="V16" s="56">
        <v>8.496270603763161</v>
      </c>
      <c r="W16" s="56">
        <v>16.068633168605544</v>
      </c>
      <c r="X16" s="105">
        <v>100</v>
      </c>
      <c r="Z16" s="104" t="s">
        <v>29</v>
      </c>
      <c r="AA16" s="56">
        <v>23.830300450498388</v>
      </c>
      <c r="AB16" s="56">
        <v>21.67358376786918</v>
      </c>
      <c r="AC16" s="56">
        <v>30.165655705721683</v>
      </c>
      <c r="AD16" s="56">
        <v>8.502713632010215</v>
      </c>
      <c r="AE16" s="56">
        <v>15.824199212514634</v>
      </c>
      <c r="AF16" s="105">
        <v>99.99645276861409</v>
      </c>
      <c r="AH16" s="104" t="s">
        <v>29</v>
      </c>
      <c r="AI16" s="56">
        <v>16.395025490498995</v>
      </c>
      <c r="AJ16" s="56">
        <v>33.68608064266955</v>
      </c>
      <c r="AK16" s="56">
        <v>29.62304959060714</v>
      </c>
      <c r="AL16" s="56">
        <v>9.33492970801792</v>
      </c>
      <c r="AM16" s="56">
        <v>10.960914568206395</v>
      </c>
      <c r="AN16" s="105">
        <v>100</v>
      </c>
    </row>
    <row r="17" spans="2:40" ht="12.75">
      <c r="B17" s="104" t="s">
        <v>78</v>
      </c>
      <c r="C17" s="56">
        <v>40.30626011285559</v>
      </c>
      <c r="D17" s="56">
        <v>11.095185777099713</v>
      </c>
      <c r="E17" s="56">
        <v>19.847738699492773</v>
      </c>
      <c r="F17" s="56">
        <v>19.03326410898778</v>
      </c>
      <c r="G17" s="56">
        <v>9.717551301564141</v>
      </c>
      <c r="H17" s="105">
        <v>100</v>
      </c>
      <c r="J17" s="104" t="s">
        <v>78</v>
      </c>
      <c r="K17" s="56">
        <v>52.805890617668325</v>
      </c>
      <c r="L17" s="56">
        <v>9.67526087805955</v>
      </c>
      <c r="M17" s="56">
        <v>9.02272768399597</v>
      </c>
      <c r="N17" s="56">
        <v>14.595336297421088</v>
      </c>
      <c r="O17" s="56">
        <v>13.90078466588243</v>
      </c>
      <c r="P17" s="105">
        <v>100.17094017094018</v>
      </c>
      <c r="R17" s="104" t="s">
        <v>78</v>
      </c>
      <c r="S17" s="56">
        <v>55.55555555555556</v>
      </c>
      <c r="T17" s="56">
        <v>14.871794871794872</v>
      </c>
      <c r="U17" s="56">
        <v>9.230769230769232</v>
      </c>
      <c r="V17" s="56">
        <v>6.3247863247863245</v>
      </c>
      <c r="W17" s="56">
        <v>14.188034188034187</v>
      </c>
      <c r="X17" s="105">
        <v>100.17094017094018</v>
      </c>
      <c r="Z17" s="104" t="s">
        <v>78</v>
      </c>
      <c r="AA17" s="56">
        <v>51.75438596491229</v>
      </c>
      <c r="AB17" s="56">
        <v>14.692982456140353</v>
      </c>
      <c r="AC17" s="56">
        <v>7.236842105263158</v>
      </c>
      <c r="AD17" s="56">
        <v>7.894736842105263</v>
      </c>
      <c r="AE17" s="56">
        <v>18.421052631578945</v>
      </c>
      <c r="AF17" s="105">
        <v>100</v>
      </c>
      <c r="AH17" s="104" t="s">
        <v>78</v>
      </c>
      <c r="AI17" s="56">
        <v>40</v>
      </c>
      <c r="AJ17" s="56">
        <v>12.5</v>
      </c>
      <c r="AK17" s="56">
        <v>8.125</v>
      </c>
      <c r="AL17" s="56">
        <v>5.625</v>
      </c>
      <c r="AM17" s="56">
        <v>34.375</v>
      </c>
      <c r="AN17" s="105">
        <v>100.625</v>
      </c>
    </row>
    <row r="18" spans="2:40" ht="12.75">
      <c r="B18" s="104" t="s">
        <v>30</v>
      </c>
      <c r="C18" s="56">
        <v>45.226383752304415</v>
      </c>
      <c r="D18" s="56">
        <v>5.107840093129735</v>
      </c>
      <c r="E18" s="56">
        <v>24.026508362513233</v>
      </c>
      <c r="F18" s="56">
        <v>21.42865194503624</v>
      </c>
      <c r="G18" s="56">
        <v>4.210615847016374</v>
      </c>
      <c r="H18" s="105">
        <v>100</v>
      </c>
      <c r="J18" s="104" t="s">
        <v>30</v>
      </c>
      <c r="K18" s="56">
        <v>33.058688596356156</v>
      </c>
      <c r="L18" s="56">
        <v>13.910361836156085</v>
      </c>
      <c r="M18" s="56">
        <v>23.33601481068405</v>
      </c>
      <c r="N18" s="56">
        <v>22.749842966154894</v>
      </c>
      <c r="O18" s="56">
        <v>6.945091790648823</v>
      </c>
      <c r="P18" s="105">
        <v>99.99411210551108</v>
      </c>
      <c r="R18" s="104" t="s">
        <v>30</v>
      </c>
      <c r="S18" s="56">
        <v>41.15049458313707</v>
      </c>
      <c r="T18" s="56">
        <v>21.638012246820537</v>
      </c>
      <c r="U18" s="56">
        <v>13.330193122939239</v>
      </c>
      <c r="V18" s="56">
        <v>19.11210551106924</v>
      </c>
      <c r="W18" s="56">
        <v>4.763306641544983</v>
      </c>
      <c r="X18" s="105">
        <v>99.99411210551108</v>
      </c>
      <c r="Z18" s="104" t="s">
        <v>30</v>
      </c>
      <c r="AA18" s="56">
        <v>34.41048764195057</v>
      </c>
      <c r="AB18" s="56">
        <v>24.28189712758851</v>
      </c>
      <c r="AC18" s="56">
        <v>17.09251837007348</v>
      </c>
      <c r="AD18" s="56">
        <v>19.814629258517034</v>
      </c>
      <c r="AE18" s="56">
        <v>4.408817635270541</v>
      </c>
      <c r="AF18" s="105">
        <v>100.00835003340012</v>
      </c>
      <c r="AH18" s="104" t="s">
        <v>30</v>
      </c>
      <c r="AI18" s="56">
        <v>4.518072289156627</v>
      </c>
      <c r="AJ18" s="56">
        <v>5.120481927710843</v>
      </c>
      <c r="AK18" s="56">
        <v>47.28915662650602</v>
      </c>
      <c r="AL18" s="56">
        <v>31.475903614457827</v>
      </c>
      <c r="AM18" s="56">
        <v>11.596385542168674</v>
      </c>
      <c r="AN18" s="105">
        <v>100</v>
      </c>
    </row>
    <row r="19" spans="2:40" ht="12.75">
      <c r="B19" s="104" t="s">
        <v>31</v>
      </c>
      <c r="C19" s="56">
        <v>7.014383148822443</v>
      </c>
      <c r="D19" s="56">
        <v>24.570530161658272</v>
      </c>
      <c r="E19" s="56">
        <v>4.051319909861211</v>
      </c>
      <c r="F19" s="56">
        <v>60.27247394575071</v>
      </c>
      <c r="G19" s="56">
        <v>4.091292833907365</v>
      </c>
      <c r="H19" s="105">
        <v>100</v>
      </c>
      <c r="J19" s="104" t="s">
        <v>31</v>
      </c>
      <c r="K19" s="56">
        <v>4.222662324850689</v>
      </c>
      <c r="L19" s="56">
        <v>19.32537970351646</v>
      </c>
      <c r="M19" s="56">
        <v>3.265721599729759</v>
      </c>
      <c r="N19" s="56">
        <v>69.85197712084927</v>
      </c>
      <c r="O19" s="56">
        <v>3.3342592551560064</v>
      </c>
      <c r="P19" s="105">
        <v>100.00422422168714</v>
      </c>
      <c r="R19" s="104" t="s">
        <v>31</v>
      </c>
      <c r="S19" s="56">
        <v>5.5126093017361555</v>
      </c>
      <c r="T19" s="56">
        <v>67.07641617032061</v>
      </c>
      <c r="U19" s="56">
        <v>20.677565158619522</v>
      </c>
      <c r="V19" s="56">
        <v>2.3022008194990073</v>
      </c>
      <c r="W19" s="56">
        <v>4.435432771511849</v>
      </c>
      <c r="X19" s="105">
        <v>100.00422422168714</v>
      </c>
      <c r="Z19" s="104" t="s">
        <v>31</v>
      </c>
      <c r="AA19" s="56">
        <v>5.639347162634349</v>
      </c>
      <c r="AB19" s="56">
        <v>68.20735105488964</v>
      </c>
      <c r="AC19" s="56">
        <v>16.758812862134548</v>
      </c>
      <c r="AD19" s="56">
        <v>2.0390110133132824</v>
      </c>
      <c r="AE19" s="56">
        <v>7.355477907028174</v>
      </c>
      <c r="AF19" s="105">
        <v>100</v>
      </c>
      <c r="AH19" s="104" t="s">
        <v>31</v>
      </c>
      <c r="AI19" s="56">
        <v>6.6988169693316255</v>
      </c>
      <c r="AJ19" s="56">
        <v>72.40599804084094</v>
      </c>
      <c r="AK19" s="56">
        <v>15.84658277447065</v>
      </c>
      <c r="AL19" s="56">
        <v>3.0140908748398765</v>
      </c>
      <c r="AM19" s="56">
        <v>2.0345113405169166</v>
      </c>
      <c r="AN19" s="105">
        <v>100</v>
      </c>
    </row>
    <row r="20" spans="2:40" ht="12.75">
      <c r="B20" s="104" t="s">
        <v>74</v>
      </c>
      <c r="C20" s="56">
        <v>37.98485795801623</v>
      </c>
      <c r="D20" s="56">
        <v>12.113382058081624</v>
      </c>
      <c r="E20" s="56">
        <v>5.395331622936564</v>
      </c>
      <c r="F20" s="56">
        <v>40.72472673177673</v>
      </c>
      <c r="G20" s="56">
        <v>3.781701629188855</v>
      </c>
      <c r="H20" s="105">
        <v>100</v>
      </c>
      <c r="J20" s="104" t="s">
        <v>74</v>
      </c>
      <c r="K20" s="56">
        <v>16.60890570595385</v>
      </c>
      <c r="L20" s="56">
        <v>1.9012049483031614</v>
      </c>
      <c r="M20" s="56">
        <v>1.4767432367483297</v>
      </c>
      <c r="N20" s="56">
        <v>15.802625626303971</v>
      </c>
      <c r="O20" s="56">
        <v>64.2105204826907</v>
      </c>
      <c r="P20" s="105">
        <v>100</v>
      </c>
      <c r="R20" s="104" t="s">
        <v>74</v>
      </c>
      <c r="S20" s="56">
        <v>5.555555555555555</v>
      </c>
      <c r="T20" s="56">
        <v>5.555555555555555</v>
      </c>
      <c r="U20" s="56">
        <v>0</v>
      </c>
      <c r="V20" s="56">
        <v>0</v>
      </c>
      <c r="W20" s="56">
        <v>88.88888888888889</v>
      </c>
      <c r="X20" s="105">
        <v>100</v>
      </c>
      <c r="Z20" s="104" t="s">
        <v>74</v>
      </c>
      <c r="AA20" s="56">
        <v>0</v>
      </c>
      <c r="AB20" s="56">
        <v>5.88235294117647</v>
      </c>
      <c r="AC20" s="56">
        <v>5.88235294117647</v>
      </c>
      <c r="AD20" s="56">
        <v>0</v>
      </c>
      <c r="AE20" s="56">
        <v>82.35294117647058</v>
      </c>
      <c r="AF20" s="105">
        <v>94.11764705882352</v>
      </c>
      <c r="AH20" s="104" t="s">
        <v>74</v>
      </c>
      <c r="AI20" s="56">
        <v>0</v>
      </c>
      <c r="AJ20" s="56">
        <v>50</v>
      </c>
      <c r="AK20" s="56">
        <v>0</v>
      </c>
      <c r="AL20" s="56">
        <v>0</v>
      </c>
      <c r="AM20" s="56">
        <v>50</v>
      </c>
      <c r="AN20" s="105">
        <v>100</v>
      </c>
    </row>
    <row r="21" spans="2:40" ht="12.75">
      <c r="B21" s="104" t="s">
        <v>32</v>
      </c>
      <c r="C21" s="56">
        <v>34.5852842967348</v>
      </c>
      <c r="D21" s="56">
        <v>27.157527442302005</v>
      </c>
      <c r="E21" s="56">
        <v>9.156117850404298</v>
      </c>
      <c r="F21" s="56">
        <v>20.123755133778307</v>
      </c>
      <c r="G21" s="56">
        <v>8.977315289138547</v>
      </c>
      <c r="H21" s="105">
        <v>100</v>
      </c>
      <c r="J21" s="104" t="s">
        <v>32</v>
      </c>
      <c r="K21" s="56">
        <v>28.804011230326548</v>
      </c>
      <c r="L21" s="56">
        <v>32.815590230410955</v>
      </c>
      <c r="M21" s="56">
        <v>4.521157225873318</v>
      </c>
      <c r="N21" s="56">
        <v>12.270796320748945</v>
      </c>
      <c r="O21" s="56">
        <v>21.58844499264024</v>
      </c>
      <c r="P21" s="105">
        <v>99.99308102124127</v>
      </c>
      <c r="R21" s="104" t="s">
        <v>32</v>
      </c>
      <c r="S21" s="56">
        <v>24.320210336954265</v>
      </c>
      <c r="T21" s="56">
        <v>15.560783228395488</v>
      </c>
      <c r="U21" s="56">
        <v>37.01653635923338</v>
      </c>
      <c r="V21" s="56">
        <v>3.9991697225489515</v>
      </c>
      <c r="W21" s="56">
        <v>19.096381374109182</v>
      </c>
      <c r="X21" s="105">
        <v>99.99308102124127</v>
      </c>
      <c r="Z21" s="104" t="s">
        <v>32</v>
      </c>
      <c r="AA21" s="56">
        <v>21.709512610493878</v>
      </c>
      <c r="AB21" s="56">
        <v>19.941610574973645</v>
      </c>
      <c r="AC21" s="56">
        <v>36.379855648365904</v>
      </c>
      <c r="AD21" s="56">
        <v>3.989944043467683</v>
      </c>
      <c r="AE21" s="56">
        <v>17.97907712269889</v>
      </c>
      <c r="AF21" s="105">
        <v>100</v>
      </c>
      <c r="AH21" s="104" t="s">
        <v>32</v>
      </c>
      <c r="AI21" s="56">
        <v>16.940058255403954</v>
      </c>
      <c r="AJ21" s="56">
        <v>34.01808983596505</v>
      </c>
      <c r="AK21" s="56">
        <v>28.50682201441055</v>
      </c>
      <c r="AL21" s="56">
        <v>6.484746282385405</v>
      </c>
      <c r="AM21" s="56">
        <v>14.050283611835045</v>
      </c>
      <c r="AN21" s="105">
        <v>100</v>
      </c>
    </row>
    <row r="22" spans="2:40" ht="12.75">
      <c r="B22" s="104" t="s">
        <v>33</v>
      </c>
      <c r="C22" s="56">
        <v>8.60409665023517</v>
      </c>
      <c r="D22" s="56">
        <v>55.830166650023074</v>
      </c>
      <c r="E22" s="56">
        <v>16.270533047904934</v>
      </c>
      <c r="F22" s="56">
        <v>10.065497876109232</v>
      </c>
      <c r="G22" s="56">
        <v>9.229705774302353</v>
      </c>
      <c r="H22" s="105">
        <v>100</v>
      </c>
      <c r="J22" s="104" t="s">
        <v>33</v>
      </c>
      <c r="K22" s="56">
        <v>3.639221779393389</v>
      </c>
      <c r="L22" s="56">
        <v>49.526457467033595</v>
      </c>
      <c r="M22" s="56">
        <v>16.168063992167923</v>
      </c>
      <c r="N22" s="56">
        <v>17.861266624458285</v>
      </c>
      <c r="O22" s="56">
        <v>12.80499013614738</v>
      </c>
      <c r="P22" s="105">
        <v>100</v>
      </c>
      <c r="R22" s="104" t="s">
        <v>33</v>
      </c>
      <c r="S22" s="56">
        <v>4.640287190714596</v>
      </c>
      <c r="T22" s="56">
        <v>18.63680999372173</v>
      </c>
      <c r="U22" s="56">
        <v>46.46163009707175</v>
      </c>
      <c r="V22" s="56">
        <v>18.341409230670166</v>
      </c>
      <c r="W22" s="56">
        <v>11.919863487821763</v>
      </c>
      <c r="X22" s="105">
        <v>100</v>
      </c>
      <c r="Z22" s="104" t="s">
        <v>33</v>
      </c>
      <c r="AA22" s="56">
        <v>5.334020908536871</v>
      </c>
      <c r="AB22" s="56">
        <v>20.476302095541698</v>
      </c>
      <c r="AC22" s="56">
        <v>44.75552013501476</v>
      </c>
      <c r="AD22" s="56">
        <v>19.41774881627678</v>
      </c>
      <c r="AE22" s="56">
        <v>10.01734564718016</v>
      </c>
      <c r="AF22" s="105">
        <v>100.00093760255028</v>
      </c>
      <c r="AH22" s="104" t="s">
        <v>33</v>
      </c>
      <c r="AI22" s="56">
        <v>10.083032176179357</v>
      </c>
      <c r="AJ22" s="56">
        <v>27.04407390541889</v>
      </c>
      <c r="AK22" s="56">
        <v>40.79718640093787</v>
      </c>
      <c r="AL22" s="56">
        <v>13.324871866915988</v>
      </c>
      <c r="AM22" s="56">
        <v>8.749866780347437</v>
      </c>
      <c r="AN22" s="105">
        <v>99.99903112979953</v>
      </c>
    </row>
    <row r="23" spans="2:40" ht="12.75">
      <c r="B23" s="104" t="s">
        <v>117</v>
      </c>
      <c r="C23" s="56">
        <v>27.587633261711826</v>
      </c>
      <c r="D23" s="56">
        <v>31.37607573850535</v>
      </c>
      <c r="E23" s="56">
        <v>20.647662771985654</v>
      </c>
      <c r="F23" s="56">
        <v>16.34780660074255</v>
      </c>
      <c r="G23" s="56">
        <v>4.0408216270546236</v>
      </c>
      <c r="H23" s="105">
        <v>100</v>
      </c>
      <c r="J23" s="104" t="s">
        <v>117</v>
      </c>
      <c r="K23" s="56">
        <v>15.959860080700011</v>
      </c>
      <c r="L23" s="56">
        <v>20.265662009853916</v>
      </c>
      <c r="M23" s="56">
        <v>25.25691150671131</v>
      </c>
      <c r="N23" s="56">
        <v>32.080098766997175</v>
      </c>
      <c r="O23" s="56">
        <v>6.437467548212644</v>
      </c>
      <c r="P23" s="105">
        <v>100</v>
      </c>
      <c r="R23" s="104" t="s">
        <v>117</v>
      </c>
      <c r="S23" s="56">
        <v>19.03986981285598</v>
      </c>
      <c r="T23" s="56">
        <v>21.724979658258746</v>
      </c>
      <c r="U23" s="56">
        <v>10.65907241659886</v>
      </c>
      <c r="V23" s="56">
        <v>39.13751017087063</v>
      </c>
      <c r="W23" s="56">
        <v>9.438567941415785</v>
      </c>
      <c r="X23" s="105">
        <v>100</v>
      </c>
      <c r="Z23" s="104" t="s">
        <v>117</v>
      </c>
      <c r="AA23" s="56">
        <v>24.660018132366275</v>
      </c>
      <c r="AB23" s="56">
        <v>16.772438803263825</v>
      </c>
      <c r="AC23" s="56">
        <v>8.884859474161379</v>
      </c>
      <c r="AD23" s="56">
        <v>40.888485947416136</v>
      </c>
      <c r="AE23" s="56">
        <v>8.703535811423391</v>
      </c>
      <c r="AF23" s="105">
        <v>99.90933816863101</v>
      </c>
      <c r="AH23" s="104" t="s">
        <v>117</v>
      </c>
      <c r="AI23" s="56"/>
      <c r="AJ23" s="56"/>
      <c r="AK23" s="56"/>
      <c r="AL23" s="56"/>
      <c r="AM23" s="56"/>
      <c r="AN23" s="105"/>
    </row>
    <row r="24" spans="2:40" ht="12.75">
      <c r="B24" s="104" t="s">
        <v>90</v>
      </c>
      <c r="C24" s="56">
        <v>33.463478682774856</v>
      </c>
      <c r="D24" s="56">
        <v>3.6443421366727153</v>
      </c>
      <c r="E24" s="56">
        <v>41.9166933585373</v>
      </c>
      <c r="F24" s="56">
        <v>19.76668229931777</v>
      </c>
      <c r="G24" s="56">
        <v>1.2088035226973566</v>
      </c>
      <c r="H24" s="105">
        <v>100</v>
      </c>
      <c r="J24" s="104" t="s">
        <v>90</v>
      </c>
      <c r="K24" s="56">
        <v>20.644779267009582</v>
      </c>
      <c r="L24" s="56">
        <v>10.94272856585942</v>
      </c>
      <c r="M24" s="56">
        <v>37.68468325940339</v>
      </c>
      <c r="N24" s="56">
        <v>22.523580434756465</v>
      </c>
      <c r="O24" s="56">
        <v>8.204228472971142</v>
      </c>
      <c r="P24" s="105">
        <v>100.00241919876136</v>
      </c>
      <c r="R24" s="104" t="s">
        <v>90</v>
      </c>
      <c r="S24" s="56">
        <v>19.2132765628024</v>
      </c>
      <c r="T24" s="56">
        <v>33.16721501838591</v>
      </c>
      <c r="U24" s="56">
        <v>14.273272692084383</v>
      </c>
      <c r="V24" s="56">
        <v>26.87971743758467</v>
      </c>
      <c r="W24" s="56">
        <v>6.468937487904006</v>
      </c>
      <c r="X24" s="105">
        <v>100.00241919876136</v>
      </c>
      <c r="Z24" s="104" t="s">
        <v>90</v>
      </c>
      <c r="AA24" s="56">
        <v>16.935888152397926</v>
      </c>
      <c r="AB24" s="56">
        <v>36.49529326574946</v>
      </c>
      <c r="AC24" s="56">
        <v>13.621678828051023</v>
      </c>
      <c r="AD24" s="56">
        <v>26.393917451122373</v>
      </c>
      <c r="AE24" s="56">
        <v>6.550437252826826</v>
      </c>
      <c r="AF24" s="105">
        <v>99.99721495014761</v>
      </c>
      <c r="AH24" s="104" t="s">
        <v>90</v>
      </c>
      <c r="AI24" s="56">
        <v>13.065204143814746</v>
      </c>
      <c r="AJ24" s="56">
        <v>23.02254722730043</v>
      </c>
      <c r="AK24" s="56">
        <v>24.862888482632542</v>
      </c>
      <c r="AL24" s="56">
        <v>34.62522851919561</v>
      </c>
      <c r="AM24" s="56">
        <v>4.424131627056672</v>
      </c>
      <c r="AN24" s="105">
        <v>100</v>
      </c>
    </row>
    <row r="25" spans="2:40" ht="12.75">
      <c r="B25" s="104" t="s">
        <v>34</v>
      </c>
      <c r="C25" s="56">
        <v>39.4392683647185</v>
      </c>
      <c r="D25" s="56">
        <v>24.201245325738274</v>
      </c>
      <c r="E25" s="56">
        <v>10.562818330294125</v>
      </c>
      <c r="F25" s="56">
        <v>19.651925699894267</v>
      </c>
      <c r="G25" s="56">
        <v>6.144742279354837</v>
      </c>
      <c r="H25" s="105">
        <v>100</v>
      </c>
      <c r="J25" s="104" t="s">
        <v>34</v>
      </c>
      <c r="K25" s="56">
        <v>32.860119794007986</v>
      </c>
      <c r="L25" s="56">
        <v>17.071028458722974</v>
      </c>
      <c r="M25" s="56">
        <v>5.128021853192605</v>
      </c>
      <c r="N25" s="56">
        <v>14.702574534160027</v>
      </c>
      <c r="O25" s="56">
        <v>30.238255359916415</v>
      </c>
      <c r="P25" s="105">
        <v>100.05988023952094</v>
      </c>
      <c r="R25" s="104" t="s">
        <v>34</v>
      </c>
      <c r="S25" s="56">
        <v>38.98203592814371</v>
      </c>
      <c r="T25" s="56">
        <v>14.37125748502994</v>
      </c>
      <c r="U25" s="56">
        <v>13.41317365269461</v>
      </c>
      <c r="V25" s="56">
        <v>5.62874251497006</v>
      </c>
      <c r="W25" s="56">
        <v>27.66467065868263</v>
      </c>
      <c r="X25" s="105">
        <v>100.05988023952094</v>
      </c>
      <c r="Z25" s="104" t="s">
        <v>34</v>
      </c>
      <c r="AA25" s="56">
        <v>32.97076818490823</v>
      </c>
      <c r="AB25" s="56">
        <v>17.675050985724</v>
      </c>
      <c r="AC25" s="56">
        <v>15.363698164513936</v>
      </c>
      <c r="AD25" s="56">
        <v>5.234534330387492</v>
      </c>
      <c r="AE25" s="56">
        <v>28.755948334466346</v>
      </c>
      <c r="AF25" s="105">
        <v>100</v>
      </c>
      <c r="AH25" s="104" t="s">
        <v>34</v>
      </c>
      <c r="AI25" s="56">
        <v>36.1260568793236</v>
      </c>
      <c r="AJ25" s="56">
        <v>26.518063028439663</v>
      </c>
      <c r="AK25" s="56">
        <v>12.144504227517295</v>
      </c>
      <c r="AL25" s="56">
        <v>2.997694081475788</v>
      </c>
      <c r="AM25" s="56">
        <v>22.136817832436588</v>
      </c>
      <c r="AN25" s="105">
        <v>99.92313604919293</v>
      </c>
    </row>
    <row r="26" spans="2:40" ht="12.75">
      <c r="B26" s="104" t="s">
        <v>121</v>
      </c>
      <c r="C26" s="56">
        <v>34.19256248149985</v>
      </c>
      <c r="D26" s="56">
        <v>20.762844706516994</v>
      </c>
      <c r="E26" s="56">
        <v>5.893980725584443</v>
      </c>
      <c r="F26" s="56">
        <v>34.44869031094392</v>
      </c>
      <c r="G26" s="56">
        <v>4.701922062986558</v>
      </c>
      <c r="H26" s="105">
        <v>100</v>
      </c>
      <c r="J26" s="104" t="s">
        <v>121</v>
      </c>
      <c r="K26" s="56">
        <v>20.313538411289496</v>
      </c>
      <c r="L26" s="56">
        <v>26.361818303430894</v>
      </c>
      <c r="M26" s="56">
        <v>3.3499451066154893</v>
      </c>
      <c r="N26" s="56">
        <v>27.241317879843084</v>
      </c>
      <c r="O26" s="56">
        <v>22.733380298821032</v>
      </c>
      <c r="P26" s="105">
        <v>100</v>
      </c>
      <c r="R26" s="104" t="s">
        <v>146</v>
      </c>
      <c r="S26" s="56">
        <v>22.844827586206897</v>
      </c>
      <c r="T26" s="56">
        <v>22.629310344827587</v>
      </c>
      <c r="U26" s="56">
        <v>26.72413793103448</v>
      </c>
      <c r="V26" s="56">
        <v>3.4482758620689653</v>
      </c>
      <c r="W26" s="56">
        <v>24.353448275862068</v>
      </c>
      <c r="X26" s="105">
        <v>100</v>
      </c>
      <c r="Z26" s="104" t="s">
        <v>146</v>
      </c>
      <c r="AA26" s="56">
        <v>27.123287671232877</v>
      </c>
      <c r="AB26" s="56">
        <v>25.205479452054796</v>
      </c>
      <c r="AC26" s="56">
        <v>21.91780821917808</v>
      </c>
      <c r="AD26" s="56">
        <v>2.73972602739726</v>
      </c>
      <c r="AE26" s="56">
        <v>23.013698630136986</v>
      </c>
      <c r="AF26" s="105">
        <v>100</v>
      </c>
      <c r="AH26" s="104" t="s">
        <v>121</v>
      </c>
      <c r="AI26" s="56">
        <v>34.91379310344828</v>
      </c>
      <c r="AJ26" s="56">
        <v>28.448275862068968</v>
      </c>
      <c r="AK26" s="56">
        <v>16.379310344827587</v>
      </c>
      <c r="AL26" s="56">
        <v>3.0172413793103448</v>
      </c>
      <c r="AM26" s="56">
        <v>16.810344827586206</v>
      </c>
      <c r="AN26" s="105">
        <v>99.56896551724138</v>
      </c>
    </row>
    <row r="27" spans="2:40" ht="12.75">
      <c r="B27" s="104" t="s">
        <v>44</v>
      </c>
      <c r="C27" s="56">
        <v>21.375495080824408</v>
      </c>
      <c r="D27" s="56">
        <v>9.92413734379638</v>
      </c>
      <c r="E27" s="56">
        <v>16.899236280382265</v>
      </c>
      <c r="F27" s="56">
        <v>49.07795797114943</v>
      </c>
      <c r="G27" s="56">
        <v>2.7231733238475173</v>
      </c>
      <c r="H27" s="105">
        <v>100</v>
      </c>
      <c r="J27" s="104" t="s">
        <v>44</v>
      </c>
      <c r="K27" s="56">
        <v>8.084088460171355</v>
      </c>
      <c r="L27" s="56">
        <v>14.949480219694536</v>
      </c>
      <c r="M27" s="56">
        <v>10.901390673879886</v>
      </c>
      <c r="N27" s="56">
        <v>53.03378660272634</v>
      </c>
      <c r="O27" s="56">
        <v>13.031254043527882</v>
      </c>
      <c r="P27" s="105">
        <v>100</v>
      </c>
      <c r="R27" s="104" t="s">
        <v>44</v>
      </c>
      <c r="S27" s="56">
        <v>8.28101951905595</v>
      </c>
      <c r="T27" s="56">
        <v>49.9005179925217</v>
      </c>
      <c r="U27" s="56">
        <v>22.47778806901993</v>
      </c>
      <c r="V27" s="56">
        <v>8.423381702171453</v>
      </c>
      <c r="W27" s="56">
        <v>10.91729271723097</v>
      </c>
      <c r="X27" s="105">
        <v>100</v>
      </c>
      <c r="Z27" s="104" t="s">
        <v>44</v>
      </c>
      <c r="AA27" s="56">
        <v>7.605757609053949</v>
      </c>
      <c r="AB27" s="56">
        <v>55.3939127568399</v>
      </c>
      <c r="AC27" s="56">
        <v>20.356004834633556</v>
      </c>
      <c r="AD27" s="56">
        <v>7.432150313152401</v>
      </c>
      <c r="AE27" s="56">
        <v>9.212174486320185</v>
      </c>
      <c r="AF27" s="105">
        <v>100</v>
      </c>
      <c r="AH27" s="104" t="s">
        <v>44</v>
      </c>
      <c r="AI27" s="56">
        <v>6.426344816561426</v>
      </c>
      <c r="AJ27" s="56">
        <v>55.77891455519143</v>
      </c>
      <c r="AK27" s="56">
        <v>20.841659339780993</v>
      </c>
      <c r="AL27" s="56">
        <v>8.368635600671409</v>
      </c>
      <c r="AM27" s="56">
        <v>8.58444568779474</v>
      </c>
      <c r="AN27" s="105">
        <v>100</v>
      </c>
    </row>
    <row r="28" spans="2:40" ht="12.75">
      <c r="B28" s="104" t="s">
        <v>76</v>
      </c>
      <c r="C28" s="56">
        <v>10.542924048676312</v>
      </c>
      <c r="D28" s="56">
        <v>3.795305446695485</v>
      </c>
      <c r="E28" s="56">
        <v>48.899651636090624</v>
      </c>
      <c r="F28" s="56">
        <v>20.548107972833293</v>
      </c>
      <c r="G28" s="56">
        <v>16.214010895704284</v>
      </c>
      <c r="H28" s="105">
        <v>100</v>
      </c>
      <c r="J28" s="104" t="s">
        <v>76</v>
      </c>
      <c r="K28" s="56">
        <v>11.440040860423787</v>
      </c>
      <c r="L28" s="56">
        <v>18.49322552109064</v>
      </c>
      <c r="M28" s="56">
        <v>58.09382382232656</v>
      </c>
      <c r="N28" s="56">
        <v>5.031753137389595</v>
      </c>
      <c r="O28" s="56">
        <v>6.941156658769416</v>
      </c>
      <c r="P28" s="105">
        <v>100.02993115833584</v>
      </c>
      <c r="R28" s="104" t="s">
        <v>76</v>
      </c>
      <c r="S28" s="56">
        <v>7.333133792277762</v>
      </c>
      <c r="T28" s="56">
        <v>5.986231667165519</v>
      </c>
      <c r="U28" s="56">
        <v>35.348697994612394</v>
      </c>
      <c r="V28" s="56">
        <v>40.0179586950015</v>
      </c>
      <c r="W28" s="56">
        <v>11.34390900927866</v>
      </c>
      <c r="X28" s="105">
        <v>100.02993115833584</v>
      </c>
      <c r="Z28" s="104" t="s">
        <v>76</v>
      </c>
      <c r="AA28" s="56">
        <v>7.174721189591078</v>
      </c>
      <c r="AB28" s="56">
        <v>4.089219330855019</v>
      </c>
      <c r="AC28" s="56">
        <v>35.985130111524164</v>
      </c>
      <c r="AD28" s="56">
        <v>43.64312267657993</v>
      </c>
      <c r="AE28" s="56">
        <v>9.070631970260223</v>
      </c>
      <c r="AF28" s="105">
        <v>99.96282527881041</v>
      </c>
      <c r="AH28" s="104" t="s">
        <v>76</v>
      </c>
      <c r="AI28" s="56">
        <v>11.574074074074074</v>
      </c>
      <c r="AJ28" s="56">
        <v>9.104938271604938</v>
      </c>
      <c r="AK28" s="56">
        <v>44.29012345679013</v>
      </c>
      <c r="AL28" s="56">
        <v>26.080246913580247</v>
      </c>
      <c r="AM28" s="56">
        <v>8.796296296296296</v>
      </c>
      <c r="AN28" s="105">
        <v>99.84567901234568</v>
      </c>
    </row>
    <row r="29" spans="2:40" ht="12.75">
      <c r="B29" s="104" t="s">
        <v>36</v>
      </c>
      <c r="C29" s="56">
        <v>9.78624717249217</v>
      </c>
      <c r="D29" s="56">
        <v>10.62271264681082</v>
      </c>
      <c r="E29" s="56">
        <v>60.1212041976605</v>
      </c>
      <c r="F29" s="56">
        <v>13.430036761563741</v>
      </c>
      <c r="G29" s="56">
        <v>6.039799221472776</v>
      </c>
      <c r="H29" s="105">
        <v>100</v>
      </c>
      <c r="J29" s="104" t="s">
        <v>36</v>
      </c>
      <c r="K29" s="56">
        <v>5.5663929355795645</v>
      </c>
      <c r="L29" s="56">
        <v>43.11751602623626</v>
      </c>
      <c r="M29" s="56">
        <v>29.924980618136143</v>
      </c>
      <c r="N29" s="56">
        <v>18.85598196905745</v>
      </c>
      <c r="O29" s="56">
        <v>2.5351284253964574</v>
      </c>
      <c r="P29" s="105">
        <v>100</v>
      </c>
      <c r="R29" s="104" t="s">
        <v>36</v>
      </c>
      <c r="S29" s="56">
        <v>6.726457399103139</v>
      </c>
      <c r="T29" s="56">
        <v>21.628147637116246</v>
      </c>
      <c r="U29" s="56">
        <v>33.11486719558469</v>
      </c>
      <c r="V29" s="56">
        <v>31.97654363573646</v>
      </c>
      <c r="W29" s="56">
        <v>6.553984132459469</v>
      </c>
      <c r="X29" s="105">
        <v>100</v>
      </c>
      <c r="Z29" s="104" t="s">
        <v>36</v>
      </c>
      <c r="AA29" s="56">
        <v>5.927835051546391</v>
      </c>
      <c r="AB29" s="56">
        <v>17.047128129602356</v>
      </c>
      <c r="AC29" s="56">
        <v>38.18114874815905</v>
      </c>
      <c r="AD29" s="56">
        <v>31.66421207658321</v>
      </c>
      <c r="AE29" s="56">
        <v>7.179675994108983</v>
      </c>
      <c r="AF29" s="105">
        <v>100</v>
      </c>
      <c r="AH29" s="104" t="s">
        <v>36</v>
      </c>
      <c r="AI29" s="56">
        <v>5.91672753834916</v>
      </c>
      <c r="AJ29" s="56">
        <v>4.309715120525932</v>
      </c>
      <c r="AK29" s="56">
        <v>35.2081811541271</v>
      </c>
      <c r="AL29" s="56">
        <v>46.530314097881664</v>
      </c>
      <c r="AM29" s="56">
        <v>8.108108108108109</v>
      </c>
      <c r="AN29" s="105">
        <v>100.07304601899197</v>
      </c>
    </row>
    <row r="30" spans="2:40" ht="12.75">
      <c r="B30" s="104" t="s">
        <v>147</v>
      </c>
      <c r="C30" s="56">
        <v>2.9769628644818744</v>
      </c>
      <c r="D30" s="56">
        <v>3.6660470860048098</v>
      </c>
      <c r="E30" s="56">
        <v>80.93647013313014</v>
      </c>
      <c r="F30" s="56">
        <v>7.450165203797402</v>
      </c>
      <c r="G30" s="56">
        <v>4.9703547125857765</v>
      </c>
      <c r="H30" s="105">
        <v>100</v>
      </c>
      <c r="J30" s="104" t="s">
        <v>147</v>
      </c>
      <c r="K30" s="56">
        <v>5.830723476870435</v>
      </c>
      <c r="L30" s="56">
        <v>8.085015680304766</v>
      </c>
      <c r="M30" s="56">
        <v>66.96967561508005</v>
      </c>
      <c r="N30" s="56">
        <v>15.990879557692175</v>
      </c>
      <c r="O30" s="56">
        <v>3.1237056519310067</v>
      </c>
      <c r="P30" s="105">
        <v>100</v>
      </c>
      <c r="R30" s="104" t="s">
        <v>148</v>
      </c>
      <c r="S30" s="56">
        <v>3.699613473219216</v>
      </c>
      <c r="T30" s="56">
        <v>35.89177250138045</v>
      </c>
      <c r="U30" s="56">
        <v>22.418553285477635</v>
      </c>
      <c r="V30" s="56">
        <v>32.74434014356709</v>
      </c>
      <c r="W30" s="56">
        <v>5.245720596355604</v>
      </c>
      <c r="X30" s="105">
        <v>100</v>
      </c>
      <c r="Z30" s="104" t="s">
        <v>148</v>
      </c>
      <c r="AA30" s="56">
        <v>2.8019323671497585</v>
      </c>
      <c r="AB30" s="56">
        <v>27.246376811594203</v>
      </c>
      <c r="AC30" s="56">
        <v>37.19806763285024</v>
      </c>
      <c r="AD30" s="56">
        <v>25.02415458937198</v>
      </c>
      <c r="AE30" s="56">
        <v>7.82608695652174</v>
      </c>
      <c r="AF30" s="105">
        <v>100.09661835748791</v>
      </c>
      <c r="AH30" s="104" t="s">
        <v>148</v>
      </c>
      <c r="AI30" s="55"/>
      <c r="AJ30" s="56"/>
      <c r="AK30" s="56"/>
      <c r="AL30" s="56"/>
      <c r="AM30" s="56"/>
      <c r="AN30" s="105"/>
    </row>
    <row r="31" spans="2:40" ht="12.75">
      <c r="B31" s="104" t="s">
        <v>149</v>
      </c>
      <c r="C31" s="56">
        <v>11.267216990172994</v>
      </c>
      <c r="D31" s="56">
        <v>10.353494950406827</v>
      </c>
      <c r="E31" s="56">
        <v>23.984051757810395</v>
      </c>
      <c r="F31" s="56">
        <v>46.78934256451864</v>
      </c>
      <c r="G31" s="56">
        <v>7.605893737091145</v>
      </c>
      <c r="H31" s="105">
        <v>100</v>
      </c>
      <c r="J31" s="104" t="s">
        <v>149</v>
      </c>
      <c r="K31" s="56">
        <v>6.643442539939611</v>
      </c>
      <c r="L31" s="56">
        <v>15.401842955150775</v>
      </c>
      <c r="M31" s="56">
        <v>20.637880031452873</v>
      </c>
      <c r="N31" s="56">
        <v>53.27982053130042</v>
      </c>
      <c r="O31" s="56">
        <v>4.037013942156312</v>
      </c>
      <c r="P31" s="105">
        <v>99.9890158172232</v>
      </c>
      <c r="R31" s="104" t="s">
        <v>150</v>
      </c>
      <c r="S31" s="56">
        <v>11.884885764499122</v>
      </c>
      <c r="T31" s="56">
        <v>44.068541300527244</v>
      </c>
      <c r="U31" s="56">
        <v>21.990333919156416</v>
      </c>
      <c r="V31" s="56">
        <v>16.68497363796134</v>
      </c>
      <c r="W31" s="56">
        <v>5.360281195079086</v>
      </c>
      <c r="X31" s="105">
        <v>99.9890158172232</v>
      </c>
      <c r="Z31" s="104" t="s">
        <v>150</v>
      </c>
      <c r="AA31" s="56">
        <v>14.74164133738602</v>
      </c>
      <c r="AB31" s="56">
        <v>51.334008780817285</v>
      </c>
      <c r="AC31" s="56">
        <v>20.178993583248904</v>
      </c>
      <c r="AD31" s="56">
        <v>8.915906788247213</v>
      </c>
      <c r="AE31" s="56">
        <v>4.846335697399527</v>
      </c>
      <c r="AF31" s="105">
        <v>100.01688618709895</v>
      </c>
      <c r="AH31" s="104" t="s">
        <v>150</v>
      </c>
      <c r="AI31" s="56">
        <v>8.135593220338983</v>
      </c>
      <c r="AJ31" s="56">
        <v>20.112994350282488</v>
      </c>
      <c r="AK31" s="56">
        <v>55.48022598870056</v>
      </c>
      <c r="AL31" s="56">
        <v>3.615819209039548</v>
      </c>
      <c r="AM31" s="56">
        <v>12.655367231638417</v>
      </c>
      <c r="AN31" s="105">
        <v>100</v>
      </c>
    </row>
    <row r="32" spans="2:40" ht="12.75">
      <c r="B32" s="104" t="s">
        <v>37</v>
      </c>
      <c r="C32" s="56">
        <v>27.64141687679101</v>
      </c>
      <c r="D32" s="56">
        <v>18.011927280979055</v>
      </c>
      <c r="E32" s="56">
        <v>13.204057342098702</v>
      </c>
      <c r="F32" s="56">
        <v>34.70837441935602</v>
      </c>
      <c r="G32" s="56">
        <v>6.4342240807752145</v>
      </c>
      <c r="H32" s="105">
        <v>100</v>
      </c>
      <c r="J32" s="104" t="s">
        <v>37</v>
      </c>
      <c r="K32" s="56">
        <v>53.33339070826185</v>
      </c>
      <c r="L32" s="56">
        <v>11.134838953394501</v>
      </c>
      <c r="M32" s="56">
        <v>6.313524744101927</v>
      </c>
      <c r="N32" s="56">
        <v>20.776278360310126</v>
      </c>
      <c r="O32" s="56">
        <v>8.441967233931592</v>
      </c>
      <c r="P32" s="105">
        <v>99.99771051788086</v>
      </c>
      <c r="R32" s="104" t="s">
        <v>37</v>
      </c>
      <c r="S32" s="56">
        <v>21.983607308026926</v>
      </c>
      <c r="T32" s="56">
        <v>33.04867438985302</v>
      </c>
      <c r="U32" s="56">
        <v>21.28073629744952</v>
      </c>
      <c r="V32" s="56">
        <v>7.8162919547598335</v>
      </c>
      <c r="W32" s="56">
        <v>15.868400567791566</v>
      </c>
      <c r="X32" s="105">
        <v>99.99771051788086</v>
      </c>
      <c r="Z32" s="104" t="s">
        <v>37</v>
      </c>
      <c r="AA32" s="56">
        <v>27.803549585727804</v>
      </c>
      <c r="AB32" s="56">
        <v>33.45565325763346</v>
      </c>
      <c r="AC32" s="56">
        <v>18.2002815666182</v>
      </c>
      <c r="AD32" s="56">
        <v>6.1413833691061415</v>
      </c>
      <c r="AE32" s="56">
        <v>14.396824297814398</v>
      </c>
      <c r="AF32" s="105">
        <v>99.9976920769</v>
      </c>
      <c r="AH32" s="104" t="s">
        <v>43</v>
      </c>
      <c r="AI32" s="56">
        <v>17.264123888729564</v>
      </c>
      <c r="AJ32" s="56">
        <v>40.62709110027722</v>
      </c>
      <c r="AK32" s="56">
        <v>21.5682057164707</v>
      </c>
      <c r="AL32" s="56">
        <v>10.187840550616576</v>
      </c>
      <c r="AM32" s="56">
        <v>10.352738743905936</v>
      </c>
      <c r="AN32" s="105">
        <v>100</v>
      </c>
    </row>
    <row r="33" spans="2:40" ht="12.75">
      <c r="B33" s="104" t="s">
        <v>38</v>
      </c>
      <c r="C33" s="56">
        <v>56.040281280278165</v>
      </c>
      <c r="D33" s="56">
        <v>9.940905866468396</v>
      </c>
      <c r="E33" s="56">
        <v>16.63538037495051</v>
      </c>
      <c r="F33" s="56">
        <v>15.014197508803665</v>
      </c>
      <c r="G33" s="56">
        <v>2.3692349779827095</v>
      </c>
      <c r="H33" s="105">
        <v>100</v>
      </c>
      <c r="J33" s="104" t="s">
        <v>38</v>
      </c>
      <c r="K33" s="56">
        <v>47.29932266457299</v>
      </c>
      <c r="L33" s="56">
        <v>25.884916657087704</v>
      </c>
      <c r="M33" s="56">
        <v>8.685010094334583</v>
      </c>
      <c r="N33" s="56">
        <v>10.39590174344588</v>
      </c>
      <c r="O33" s="56">
        <v>7.734848840558842</v>
      </c>
      <c r="P33" s="105">
        <v>99.99324643749578</v>
      </c>
      <c r="R33" s="104" t="s">
        <v>38</v>
      </c>
      <c r="S33" s="56">
        <v>57.64165597352604</v>
      </c>
      <c r="T33" s="56">
        <v>8.705342067940839</v>
      </c>
      <c r="U33" s="56">
        <v>20.827986763017492</v>
      </c>
      <c r="V33" s="56">
        <v>5.821570878638481</v>
      </c>
      <c r="W33" s="56">
        <v>6.996690754372932</v>
      </c>
      <c r="X33" s="105">
        <v>99.99324643749578</v>
      </c>
      <c r="Z33" s="104" t="s">
        <v>38</v>
      </c>
      <c r="AA33" s="56">
        <v>53.86832806397619</v>
      </c>
      <c r="AB33" s="56">
        <v>9.150083689789845</v>
      </c>
      <c r="AC33" s="56">
        <v>21.7686442254045</v>
      </c>
      <c r="AD33" s="56">
        <v>6.220941045192487</v>
      </c>
      <c r="AE33" s="56">
        <v>8.982704110098567</v>
      </c>
      <c r="AF33" s="105">
        <v>99.99070113446159</v>
      </c>
      <c r="AH33" s="104" t="s">
        <v>38</v>
      </c>
      <c r="AI33" s="56">
        <v>51.52275170189896</v>
      </c>
      <c r="AJ33" s="56">
        <v>6.8344679326406315</v>
      </c>
      <c r="AK33" s="56">
        <v>31.80759584378359</v>
      </c>
      <c r="AL33" s="56">
        <v>2.606592619132927</v>
      </c>
      <c r="AM33" s="56">
        <v>7.219634539591545</v>
      </c>
      <c r="AN33" s="105">
        <v>99.99104263704764</v>
      </c>
    </row>
    <row r="34" spans="2:40" ht="12.75" customHeight="1">
      <c r="B34" s="104" t="s">
        <v>39</v>
      </c>
      <c r="C34" s="56">
        <v>21.08507366678769</v>
      </c>
      <c r="D34" s="56">
        <v>43.12657848835767</v>
      </c>
      <c r="E34" s="56">
        <v>8.200063838222857</v>
      </c>
      <c r="F34" s="56">
        <v>20.07760874560896</v>
      </c>
      <c r="G34" s="56">
        <v>7.51067522461146</v>
      </c>
      <c r="H34" s="105">
        <v>100</v>
      </c>
      <c r="J34" s="104" t="s">
        <v>39</v>
      </c>
      <c r="K34" s="56">
        <v>18.004080567482365</v>
      </c>
      <c r="L34" s="56">
        <v>25.632970330375077</v>
      </c>
      <c r="M34" s="56">
        <v>3.294092317988153</v>
      </c>
      <c r="N34" s="56">
        <v>10.89419090606639</v>
      </c>
      <c r="O34" s="56">
        <v>42.1746658962292</v>
      </c>
      <c r="P34" s="105">
        <v>100.02105263157895</v>
      </c>
      <c r="R34" s="104" t="s">
        <v>39</v>
      </c>
      <c r="S34" s="56">
        <v>17.431578947368422</v>
      </c>
      <c r="T34" s="56">
        <v>11.031578947368422</v>
      </c>
      <c r="U34" s="56">
        <v>27.621052631578948</v>
      </c>
      <c r="V34" s="56">
        <v>3.578947368421052</v>
      </c>
      <c r="W34" s="56">
        <v>40.357894736842105</v>
      </c>
      <c r="X34" s="105">
        <v>100.02105263157895</v>
      </c>
      <c r="Z34" s="104" t="s">
        <v>39</v>
      </c>
      <c r="AA34" s="56">
        <v>15.924491771539206</v>
      </c>
      <c r="AB34" s="56">
        <v>13.238141335914811</v>
      </c>
      <c r="AC34" s="56">
        <v>25.822846079380447</v>
      </c>
      <c r="AD34" s="56">
        <v>3.8964181994191676</v>
      </c>
      <c r="AE34" s="56">
        <v>41.11810261374637</v>
      </c>
      <c r="AF34" s="105">
        <v>100</v>
      </c>
      <c r="AH34" s="104" t="s">
        <v>39</v>
      </c>
      <c r="AI34" s="56">
        <v>18.522096112050228</v>
      </c>
      <c r="AJ34" s="56">
        <v>19.705385172663608</v>
      </c>
      <c r="AK34" s="56">
        <v>21.419946872736055</v>
      </c>
      <c r="AL34" s="56">
        <v>3.260082105771553</v>
      </c>
      <c r="AM34" s="56">
        <v>37.09248973677855</v>
      </c>
      <c r="AN34" s="105">
        <v>100</v>
      </c>
    </row>
    <row r="35" spans="2:40" ht="12.75" customHeight="1">
      <c r="B35" s="104" t="s">
        <v>81</v>
      </c>
      <c r="C35" s="56">
        <v>4.035528364984554</v>
      </c>
      <c r="D35" s="56">
        <v>1.8081198505591776</v>
      </c>
      <c r="E35" s="56">
        <v>86.49304825438223</v>
      </c>
      <c r="F35" s="56">
        <v>4.407143606213976</v>
      </c>
      <c r="G35" s="56">
        <v>3.2561599238600625</v>
      </c>
      <c r="H35" s="105">
        <v>100</v>
      </c>
      <c r="J35" s="104" t="s">
        <v>81</v>
      </c>
      <c r="K35" s="56">
        <v>2.543837506077445</v>
      </c>
      <c r="L35" s="56">
        <v>1.391518121250399</v>
      </c>
      <c r="M35" s="56">
        <v>92.80806598305176</v>
      </c>
      <c r="N35" s="56">
        <v>2.4271782449171697</v>
      </c>
      <c r="O35" s="56">
        <v>0.8294001447032249</v>
      </c>
      <c r="P35" s="105">
        <v>100.03229974160206</v>
      </c>
      <c r="R35" s="104" t="s">
        <v>81</v>
      </c>
      <c r="S35" s="56">
        <v>3.6175710594315245</v>
      </c>
      <c r="T35" s="56">
        <v>1.421188630490956</v>
      </c>
      <c r="U35" s="56">
        <v>2.9392764857881137</v>
      </c>
      <c r="V35" s="56">
        <v>89.27648578811369</v>
      </c>
      <c r="W35" s="56">
        <v>2.7777777777777777</v>
      </c>
      <c r="X35" s="105">
        <v>100.03229974160206</v>
      </c>
      <c r="Z35" s="104" t="s">
        <v>81</v>
      </c>
      <c r="AA35" s="56">
        <v>5.31764705882353</v>
      </c>
      <c r="AB35" s="56">
        <v>1.647058823529412</v>
      </c>
      <c r="AC35" s="56">
        <v>3.2</v>
      </c>
      <c r="AD35" s="56">
        <v>86.91764705882353</v>
      </c>
      <c r="AE35" s="56">
        <v>2.9647058823529413</v>
      </c>
      <c r="AF35" s="105">
        <v>100.04705882352943</v>
      </c>
      <c r="AH35" s="104" t="s">
        <v>81</v>
      </c>
      <c r="AI35" s="56">
        <v>21.825396825396826</v>
      </c>
      <c r="AJ35" s="56">
        <v>2.976190476190476</v>
      </c>
      <c r="AK35" s="56">
        <v>8.928571428571429</v>
      </c>
      <c r="AL35" s="56">
        <v>61.50793650793651</v>
      </c>
      <c r="AM35" s="56">
        <v>4.761904761904762</v>
      </c>
      <c r="AN35" s="105">
        <v>100</v>
      </c>
    </row>
    <row r="36" spans="2:40" ht="13.5" thickBot="1">
      <c r="B36" s="106" t="s">
        <v>55</v>
      </c>
      <c r="C36" s="59">
        <v>23.971367992693366</v>
      </c>
      <c r="D36" s="59">
        <v>27.021262697372638</v>
      </c>
      <c r="E36" s="59">
        <v>17.534461941683222</v>
      </c>
      <c r="F36" s="59">
        <v>25.64965662131674</v>
      </c>
      <c r="G36" s="59">
        <v>5.823250746769885</v>
      </c>
      <c r="H36" s="107">
        <v>100</v>
      </c>
      <c r="J36" s="106" t="s">
        <v>55</v>
      </c>
      <c r="K36" s="59">
        <v>20.44326710692111</v>
      </c>
      <c r="L36" s="59">
        <v>29.0023036862755</v>
      </c>
      <c r="M36" s="59">
        <v>11.970198279687695</v>
      </c>
      <c r="N36" s="59">
        <v>25.393186479734453</v>
      </c>
      <c r="O36" s="59">
        <v>13.191044447381245</v>
      </c>
      <c r="P36" s="107">
        <v>99.99987326387348</v>
      </c>
      <c r="R36" s="106" t="s">
        <v>53</v>
      </c>
      <c r="S36" s="59">
        <v>17.477038582278993</v>
      </c>
      <c r="T36" s="59">
        <v>27.676762044050946</v>
      </c>
      <c r="U36" s="59">
        <v>31.249960394960464</v>
      </c>
      <c r="V36" s="59">
        <v>11.29801873413422</v>
      </c>
      <c r="W36" s="59">
        <v>12.298093508448863</v>
      </c>
      <c r="X36" s="107">
        <v>99.99987326387348</v>
      </c>
      <c r="Z36" s="106" t="s">
        <v>53</v>
      </c>
      <c r="AA36" s="59">
        <v>10.884313912044322</v>
      </c>
      <c r="AB36" s="59">
        <v>28.689154474995792</v>
      </c>
      <c r="AC36" s="59">
        <v>41.44192275884278</v>
      </c>
      <c r="AD36" s="59">
        <v>4.631981088577764</v>
      </c>
      <c r="AE36" s="59">
        <v>14.35262776553935</v>
      </c>
      <c r="AF36" s="107">
        <v>100</v>
      </c>
      <c r="AH36" s="106" t="s">
        <v>53</v>
      </c>
      <c r="AI36" s="59">
        <v>14.402363945784472</v>
      </c>
      <c r="AJ36" s="59">
        <v>32.01897462638904</v>
      </c>
      <c r="AK36" s="59">
        <v>31.80513616537919</v>
      </c>
      <c r="AL36" s="59">
        <v>11.056944090741887</v>
      </c>
      <c r="AM36" s="59">
        <v>10.716581171705412</v>
      </c>
      <c r="AN36" s="107">
        <v>100</v>
      </c>
    </row>
    <row r="37" spans="27:40" ht="13.5" thickTop="1">
      <c r="AA37" s="94"/>
      <c r="AB37" s="94"/>
      <c r="AC37" s="94"/>
      <c r="AD37" s="94"/>
      <c r="AE37" s="94"/>
      <c r="AF37" s="94"/>
      <c r="AI37" s="94"/>
      <c r="AJ37" s="94"/>
      <c r="AK37" s="94"/>
      <c r="AL37" s="94"/>
      <c r="AM37" s="94"/>
      <c r="AN37" s="94"/>
    </row>
    <row r="38" spans="2:40" ht="12.75">
      <c r="B38" s="61" t="s">
        <v>56</v>
      </c>
      <c r="H38" s="37" t="s">
        <v>157</v>
      </c>
      <c r="J38" s="61" t="s">
        <v>56</v>
      </c>
      <c r="K38" s="61"/>
      <c r="P38" s="37" t="s">
        <v>158</v>
      </c>
      <c r="R38" s="61" t="s">
        <v>56</v>
      </c>
      <c r="S38" s="61"/>
      <c r="X38" s="37" t="s">
        <v>158</v>
      </c>
      <c r="Z38" s="61" t="s">
        <v>56</v>
      </c>
      <c r="AA38" s="61"/>
      <c r="AB38" s="94"/>
      <c r="AC38" s="94"/>
      <c r="AD38" s="94"/>
      <c r="AE38" s="94"/>
      <c r="AF38" s="37" t="s">
        <v>159</v>
      </c>
      <c r="AI38" s="94"/>
      <c r="AJ38" s="94"/>
      <c r="AK38" s="94"/>
      <c r="AL38" s="94"/>
      <c r="AM38" s="94"/>
      <c r="AN38" s="37" t="s">
        <v>159</v>
      </c>
    </row>
    <row r="39" spans="11:32" ht="12.75">
      <c r="K39" s="98"/>
      <c r="L39" s="98"/>
      <c r="M39" s="98"/>
      <c r="N39" s="98"/>
      <c r="O39" s="98"/>
      <c r="P39" s="98"/>
      <c r="AA39" s="94"/>
      <c r="AB39" s="94"/>
      <c r="AC39" s="94"/>
      <c r="AD39" s="94"/>
      <c r="AE39" s="94"/>
      <c r="AF39" s="94"/>
    </row>
  </sheetData>
  <sheetProtection/>
  <hyperlinks>
    <hyperlink ref="B1" location="Titres!A1" display="Titres!A1"/>
  </hyperlinks>
  <printOptions/>
  <pageMargins left="0.2" right="0" top="0.39" bottom="0.39" header="0.51" footer="0.51"/>
  <pageSetup fitToWidth="2" horizontalDpi="600" verticalDpi="600" orientation="landscape" paperSize="9" scale="70" r:id="rId1"/>
  <colBreaks count="2" manualBreakCount="2">
    <brk id="8" max="65535" man="1"/>
    <brk id="2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keywords/>
  <dc:description/>
  <cp:lastModifiedBy>U80600205</cp:lastModifiedBy>
  <cp:lastPrinted>2015-12-03T14:31:42Z</cp:lastPrinted>
  <dcterms:created xsi:type="dcterms:W3CDTF">2001-02-07T14:21:51Z</dcterms:created>
  <dcterms:modified xsi:type="dcterms:W3CDTF">2016-09-22T09:53:04Z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