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UNR\07\20191218\"/>
    </mc:Choice>
  </mc:AlternateContent>
  <bookViews>
    <workbookView xWindow="0" yWindow="0" windowWidth="25200" windowHeight="11580"/>
  </bookViews>
  <sheets>
    <sheet name="2019" sheetId="12" r:id="rId1"/>
    <sheet name="2018" sheetId="22" r:id="rId2"/>
    <sheet name="2017" sheetId="21" r:id="rId3"/>
    <sheet name="2016" sheetId="20" r:id="rId4"/>
    <sheet name="2015" sheetId="19" r:id="rId5"/>
    <sheet name="2014" sheetId="18" r:id="rId6"/>
    <sheet name="2013" sheetId="17" r:id="rId7"/>
    <sheet name="2012" sheetId="16" r:id="rId8"/>
    <sheet name="2011" sheetId="15" r:id="rId9"/>
    <sheet name="2010" sheetId="14" r:id="rId10"/>
    <sheet name="2009" sheetId="13" r:id="rId11"/>
    <sheet name="2008" sheetId="11" r:id="rId12"/>
    <sheet name="2007" sheetId="10" r:id="rId13"/>
    <sheet name="2006" sheetId="9" r:id="rId14"/>
    <sheet name="2005" sheetId="8" r:id="rId15"/>
    <sheet name="2004" sheetId="7" r:id="rId16"/>
    <sheet name="2003" sheetId="6" r:id="rId17"/>
    <sheet name="2002" sheetId="5" r:id="rId18"/>
    <sheet name="2001" sheetId="4" r:id="rId19"/>
    <sheet name="2000" sheetId="3" r:id="rId20"/>
    <sheet name="1999" sheetId="2" r:id="rId21"/>
  </sheets>
  <definedNames>
    <definedName name="_xlnm.Print_Area" localSheetId="20">'1999'!$A$1:$L$54</definedName>
    <definedName name="_xlnm.Print_Area" localSheetId="19">'2000'!$A$1:$L$54</definedName>
    <definedName name="_xlnm.Print_Area" localSheetId="18">'2001'!$A$1:$L$54</definedName>
    <definedName name="_xlnm.Print_Area" localSheetId="17">'2002'!$A$1:$L$54</definedName>
    <definedName name="_xlnm.Print_Area" localSheetId="16">'2003'!$A$1:$L$54</definedName>
    <definedName name="_xlnm.Print_Area" localSheetId="15">'2004'!$A$1:$N$54</definedName>
    <definedName name="_xlnm.Print_Area" localSheetId="14">'2005'!$A$1:$N$53</definedName>
    <definedName name="_xlnm.Print_Area" localSheetId="13">'2006'!$A$1:$N$53</definedName>
    <definedName name="_xlnm.Print_Area" localSheetId="12">'2007'!$A$1:$N$53</definedName>
    <definedName name="_xlnm.Print_Area" localSheetId="11">'2008'!$A$1:$N$53</definedName>
    <definedName name="_xlnm.Print_Area" localSheetId="10">'2009'!$A$1:$N$53</definedName>
    <definedName name="_xlnm.Print_Area" localSheetId="9">'2010'!$A$1:$N$53</definedName>
    <definedName name="_xlnm.Print_Area" localSheetId="8">'2011'!$A$1:$N$54</definedName>
    <definedName name="_xlnm.Print_Area" localSheetId="7">'2012'!$A$1:$N$54</definedName>
    <definedName name="_xlnm.Print_Area" localSheetId="6">'2013'!$A$1:$N$45</definedName>
    <definedName name="_xlnm.Print_Area" localSheetId="5">'2014'!$A$1:$O$45</definedName>
    <definedName name="_xlnm.Print_Area" localSheetId="4">'2015'!$A$1:$O$46</definedName>
    <definedName name="_xlnm.Print_Area" localSheetId="3">'2016'!$A$1:$O$46</definedName>
    <definedName name="_xlnm.Print_Area" localSheetId="2">'2017'!$A$1:$O$46</definedName>
    <definedName name="_xlnm.Print_Area" localSheetId="1">'2018'!$A$1:$O$46</definedName>
    <definedName name="_xlnm.Print_Area" localSheetId="0">'2019'!$A$1:$O$47</definedName>
  </definedNames>
  <calcPr calcId="162913"/>
</workbook>
</file>

<file path=xl/calcChain.xml><?xml version="1.0" encoding="utf-8"?>
<calcChain xmlns="http://schemas.openxmlformats.org/spreadsheetml/2006/main">
  <c r="B13" i="12" l="1"/>
  <c r="B15" i="12"/>
  <c r="B19" i="12"/>
  <c r="B20" i="12"/>
  <c r="B21" i="12"/>
  <c r="B22" i="12"/>
  <c r="B23" i="12"/>
  <c r="B24" i="12"/>
  <c r="B27" i="12"/>
  <c r="B28" i="12"/>
  <c r="B29" i="12"/>
  <c r="B30" i="12"/>
  <c r="B31" i="12"/>
  <c r="B32" i="12"/>
  <c r="B33" i="12"/>
  <c r="B34" i="12"/>
  <c r="B35" i="12"/>
  <c r="B37" i="12"/>
  <c r="B12" i="12"/>
  <c r="B11" i="12"/>
  <c r="O8" i="12" l="1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O8" i="22" l="1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O8" i="21" l="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O8" i="20" l="1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B37" i="19"/>
  <c r="B35" i="19"/>
  <c r="B34" i="19"/>
  <c r="B33" i="19"/>
  <c r="B32" i="19"/>
  <c r="B31" i="19"/>
  <c r="B30" i="19"/>
  <c r="B29" i="19"/>
  <c r="B28" i="19"/>
  <c r="B27" i="19"/>
  <c r="B24" i="19"/>
  <c r="B23" i="19"/>
  <c r="B22" i="19"/>
  <c r="B21" i="19"/>
  <c r="B20" i="19"/>
  <c r="B19" i="19"/>
  <c r="B15" i="19"/>
  <c r="B13" i="19"/>
  <c r="B8" i="19" s="1"/>
  <c r="B12" i="19"/>
  <c r="B11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37" i="18"/>
  <c r="B35" i="18"/>
  <c r="B34" i="18"/>
  <c r="B33" i="18"/>
  <c r="B32" i="18"/>
  <c r="B31" i="18"/>
  <c r="B30" i="18"/>
  <c r="B29" i="18"/>
  <c r="B28" i="18"/>
  <c r="B27" i="18"/>
  <c r="B24" i="18"/>
  <c r="B23" i="18"/>
  <c r="B22" i="18"/>
  <c r="B21" i="18"/>
  <c r="B20" i="18"/>
  <c r="B19" i="18"/>
  <c r="B15" i="18"/>
  <c r="B13" i="18"/>
  <c r="B12" i="18"/>
  <c r="B8" i="18" s="1"/>
  <c r="B11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46" i="16"/>
  <c r="B44" i="16"/>
  <c r="B43" i="16"/>
  <c r="B41" i="16"/>
  <c r="B38" i="16" s="1"/>
  <c r="B39" i="16"/>
  <c r="N38" i="16"/>
  <c r="M38" i="16"/>
  <c r="L38" i="16"/>
  <c r="K38" i="16"/>
  <c r="J38" i="16"/>
  <c r="J8" i="16"/>
  <c r="I38" i="16"/>
  <c r="H38" i="16"/>
  <c r="G38" i="16"/>
  <c r="F38" i="16"/>
  <c r="E38" i="16"/>
  <c r="D38" i="16"/>
  <c r="C38" i="16"/>
  <c r="B36" i="16"/>
  <c r="B35" i="16"/>
  <c r="B34" i="16"/>
  <c r="B31" i="16"/>
  <c r="B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7" i="16"/>
  <c r="B25" i="16"/>
  <c r="B24" i="16"/>
  <c r="B23" i="16"/>
  <c r="B22" i="16" s="1"/>
  <c r="N22" i="16"/>
  <c r="M22" i="16"/>
  <c r="L22" i="16"/>
  <c r="K22" i="16"/>
  <c r="K8" i="16" s="1"/>
  <c r="J22" i="16"/>
  <c r="I22" i="16"/>
  <c r="H22" i="16"/>
  <c r="G22" i="16"/>
  <c r="F22" i="16"/>
  <c r="E22" i="16"/>
  <c r="D22" i="16"/>
  <c r="C22" i="16"/>
  <c r="B20" i="16"/>
  <c r="B19" i="16"/>
  <c r="B18" i="16"/>
  <c r="B17" i="16"/>
  <c r="B15" i="16" s="1"/>
  <c r="B16" i="16"/>
  <c r="N15" i="16"/>
  <c r="M15" i="16"/>
  <c r="L15" i="16"/>
  <c r="K15" i="16"/>
  <c r="J15" i="16"/>
  <c r="I15" i="16"/>
  <c r="H15" i="16"/>
  <c r="G15" i="16"/>
  <c r="F15" i="16"/>
  <c r="F8" i="16" s="1"/>
  <c r="E15" i="16"/>
  <c r="D15" i="16"/>
  <c r="C15" i="16"/>
  <c r="B13" i="16"/>
  <c r="B12" i="16"/>
  <c r="B11" i="16"/>
  <c r="B10" i="16" s="1"/>
  <c r="B8" i="16" s="1"/>
  <c r="N10" i="16"/>
  <c r="N8" i="16" s="1"/>
  <c r="M10" i="16"/>
  <c r="M8" i="16" s="1"/>
  <c r="L10" i="16"/>
  <c r="L8" i="16"/>
  <c r="K10" i="16"/>
  <c r="J10" i="16"/>
  <c r="I10" i="16"/>
  <c r="I8" i="16" s="1"/>
  <c r="H10" i="16"/>
  <c r="H8" i="16"/>
  <c r="G10" i="16"/>
  <c r="G8" i="16" s="1"/>
  <c r="F10" i="16"/>
  <c r="E10" i="16"/>
  <c r="E8" i="16" s="1"/>
  <c r="D10" i="16"/>
  <c r="D8" i="16" s="1"/>
  <c r="C10" i="16"/>
  <c r="C8" i="16" s="1"/>
  <c r="B46" i="15"/>
  <c r="B44" i="15"/>
  <c r="B43" i="15"/>
  <c r="B42" i="15"/>
  <c r="B41" i="15"/>
  <c r="B39" i="15"/>
  <c r="N38" i="15"/>
  <c r="M38" i="15"/>
  <c r="L38" i="15"/>
  <c r="L8" i="15" s="1"/>
  <c r="K38" i="15"/>
  <c r="J38" i="15"/>
  <c r="J8" i="15" s="1"/>
  <c r="I38" i="15"/>
  <c r="H38" i="15"/>
  <c r="G38" i="15"/>
  <c r="G8" i="15" s="1"/>
  <c r="F38" i="15"/>
  <c r="F8" i="15" s="1"/>
  <c r="E38" i="15"/>
  <c r="D38" i="15"/>
  <c r="C38" i="15"/>
  <c r="C8" i="15" s="1"/>
  <c r="B38" i="15"/>
  <c r="B36" i="15"/>
  <c r="B35" i="15"/>
  <c r="B34" i="15"/>
  <c r="B31" i="15"/>
  <c r="N29" i="15"/>
  <c r="M29" i="15"/>
  <c r="L29" i="15"/>
  <c r="K29" i="15"/>
  <c r="K8" i="15" s="1"/>
  <c r="J29" i="15"/>
  <c r="I29" i="15"/>
  <c r="I8" i="15" s="1"/>
  <c r="H29" i="15"/>
  <c r="G29" i="15"/>
  <c r="F29" i="15"/>
  <c r="E29" i="15"/>
  <c r="E8" i="15" s="1"/>
  <c r="D29" i="15"/>
  <c r="C29" i="15"/>
  <c r="B29" i="15" s="1"/>
  <c r="B27" i="15"/>
  <c r="B25" i="15"/>
  <c r="B24" i="15"/>
  <c r="B23" i="15"/>
  <c r="N22" i="15"/>
  <c r="N8" i="15" s="1"/>
  <c r="M22" i="15"/>
  <c r="L22" i="15"/>
  <c r="K22" i="15"/>
  <c r="J22" i="15"/>
  <c r="I22" i="15"/>
  <c r="H22" i="15"/>
  <c r="G22" i="15"/>
  <c r="F22" i="15"/>
  <c r="E22" i="15"/>
  <c r="B22" i="15" s="1"/>
  <c r="D22" i="15"/>
  <c r="C22" i="15"/>
  <c r="B20" i="15"/>
  <c r="B19" i="15"/>
  <c r="B18" i="15"/>
  <c r="B17" i="15"/>
  <c r="B16" i="15"/>
  <c r="N15" i="15"/>
  <c r="M15" i="15"/>
  <c r="L15" i="15"/>
  <c r="K15" i="15"/>
  <c r="J15" i="15"/>
  <c r="I15" i="15"/>
  <c r="H15" i="15"/>
  <c r="G15" i="15"/>
  <c r="F15" i="15"/>
  <c r="E15" i="15"/>
  <c r="D15" i="15"/>
  <c r="B15" i="15" s="1"/>
  <c r="C15" i="15"/>
  <c r="B13" i="15"/>
  <c r="B12" i="15"/>
  <c r="B11" i="15"/>
  <c r="N10" i="15"/>
  <c r="M10" i="15"/>
  <c r="M8" i="15"/>
  <c r="L10" i="15"/>
  <c r="K10" i="15"/>
  <c r="J10" i="15"/>
  <c r="I10" i="15"/>
  <c r="H10" i="15"/>
  <c r="H8" i="15" s="1"/>
  <c r="G10" i="15"/>
  <c r="F10" i="15"/>
  <c r="E10" i="15"/>
  <c r="B10" i="15"/>
  <c r="D10" i="15"/>
  <c r="C10" i="15"/>
  <c r="B46" i="14"/>
  <c r="B44" i="14"/>
  <c r="B43" i="14"/>
  <c r="B42" i="14"/>
  <c r="B41" i="14"/>
  <c r="B39" i="14"/>
  <c r="N38" i="14"/>
  <c r="M38" i="14"/>
  <c r="L38" i="14"/>
  <c r="L8" i="14" s="1"/>
  <c r="K38" i="14"/>
  <c r="J38" i="14"/>
  <c r="I38" i="14"/>
  <c r="I8" i="14" s="1"/>
  <c r="H38" i="14"/>
  <c r="G38" i="14"/>
  <c r="F38" i="14"/>
  <c r="F8" i="14" s="1"/>
  <c r="E38" i="14"/>
  <c r="E8" i="14" s="1"/>
  <c r="D38" i="14"/>
  <c r="C38" i="14"/>
  <c r="C8" i="14" s="1"/>
  <c r="B36" i="14"/>
  <c r="B35" i="14"/>
  <c r="B34" i="14"/>
  <c r="B31" i="14"/>
  <c r="N29" i="14"/>
  <c r="M29" i="14"/>
  <c r="L29" i="14"/>
  <c r="K29" i="14"/>
  <c r="K8" i="14" s="1"/>
  <c r="J29" i="14"/>
  <c r="I29" i="14"/>
  <c r="H29" i="14"/>
  <c r="H8" i="14"/>
  <c r="G29" i="14"/>
  <c r="F29" i="14"/>
  <c r="E29" i="14"/>
  <c r="D29" i="14"/>
  <c r="C29" i="14"/>
  <c r="B27" i="14"/>
  <c r="B25" i="14"/>
  <c r="B24" i="14"/>
  <c r="B23" i="14"/>
  <c r="N22" i="14"/>
  <c r="M22" i="14"/>
  <c r="M8" i="14" s="1"/>
  <c r="L22" i="14"/>
  <c r="K22" i="14"/>
  <c r="J22" i="14"/>
  <c r="I22" i="14"/>
  <c r="H22" i="14"/>
  <c r="G22" i="14"/>
  <c r="F22" i="14"/>
  <c r="E22" i="14"/>
  <c r="D22" i="14"/>
  <c r="C22" i="14"/>
  <c r="B22" i="14" s="1"/>
  <c r="B20" i="14"/>
  <c r="B19" i="14"/>
  <c r="B18" i="14"/>
  <c r="B17" i="14"/>
  <c r="B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B13" i="14"/>
  <c r="B12" i="14"/>
  <c r="B11" i="14"/>
  <c r="N10" i="14"/>
  <c r="N8" i="14" s="1"/>
  <c r="M10" i="14"/>
  <c r="L10" i="14"/>
  <c r="K10" i="14"/>
  <c r="J10" i="14"/>
  <c r="J8" i="14" s="1"/>
  <c r="I10" i="14"/>
  <c r="H10" i="14"/>
  <c r="G10" i="14"/>
  <c r="G8" i="14" s="1"/>
  <c r="F10" i="14"/>
  <c r="E10" i="14"/>
  <c r="D10" i="14"/>
  <c r="C10" i="14"/>
  <c r="B10" i="14"/>
  <c r="B46" i="13"/>
  <c r="B44" i="13"/>
  <c r="B43" i="13"/>
  <c r="B42" i="13"/>
  <c r="B41" i="13"/>
  <c r="B39" i="13"/>
  <c r="N38" i="13"/>
  <c r="M38" i="13"/>
  <c r="M8" i="13" s="1"/>
  <c r="L38" i="13"/>
  <c r="K38" i="13"/>
  <c r="J38" i="13"/>
  <c r="I38" i="13"/>
  <c r="H38" i="13"/>
  <c r="G38" i="13"/>
  <c r="F38" i="13"/>
  <c r="E38" i="13"/>
  <c r="D38" i="13"/>
  <c r="B38" i="13" s="1"/>
  <c r="C38" i="13"/>
  <c r="B36" i="13"/>
  <c r="B35" i="13"/>
  <c r="B34" i="13"/>
  <c r="B31" i="13"/>
  <c r="N29" i="13"/>
  <c r="N8" i="13" s="1"/>
  <c r="M29" i="13"/>
  <c r="L29" i="13"/>
  <c r="K29" i="13"/>
  <c r="K8" i="13" s="1"/>
  <c r="J29" i="13"/>
  <c r="I29" i="13"/>
  <c r="H29" i="13"/>
  <c r="H8" i="13" s="1"/>
  <c r="G29" i="13"/>
  <c r="F29" i="13"/>
  <c r="E29" i="13"/>
  <c r="E8" i="13" s="1"/>
  <c r="D29" i="13"/>
  <c r="D8" i="13" s="1"/>
  <c r="C29" i="13"/>
  <c r="B27" i="13"/>
  <c r="B25" i="13"/>
  <c r="B24" i="13"/>
  <c r="B23" i="13"/>
  <c r="N22" i="13"/>
  <c r="M22" i="13"/>
  <c r="L22" i="13"/>
  <c r="L8" i="13" s="1"/>
  <c r="K22" i="13"/>
  <c r="J22" i="13"/>
  <c r="I22" i="13"/>
  <c r="I8" i="13" s="1"/>
  <c r="H22" i="13"/>
  <c r="G22" i="13"/>
  <c r="F22" i="13"/>
  <c r="E22" i="13"/>
  <c r="D22" i="13"/>
  <c r="C22" i="13"/>
  <c r="B22" i="13" s="1"/>
  <c r="B20" i="13"/>
  <c r="B19" i="13"/>
  <c r="B18" i="13"/>
  <c r="B17" i="13"/>
  <c r="B16" i="13"/>
  <c r="N15" i="13"/>
  <c r="M15" i="13"/>
  <c r="L15" i="13"/>
  <c r="K15" i="13"/>
  <c r="J15" i="13"/>
  <c r="I15" i="13"/>
  <c r="H15" i="13"/>
  <c r="G15" i="13"/>
  <c r="F15" i="13"/>
  <c r="F8" i="13" s="1"/>
  <c r="E15" i="13"/>
  <c r="D15" i="13"/>
  <c r="C15" i="13"/>
  <c r="B15" i="13" s="1"/>
  <c r="B13" i="13"/>
  <c r="B12" i="13"/>
  <c r="B11" i="13"/>
  <c r="N10" i="13"/>
  <c r="M10" i="13"/>
  <c r="L10" i="13"/>
  <c r="K10" i="13"/>
  <c r="J10" i="13"/>
  <c r="J8" i="13" s="1"/>
  <c r="I10" i="13"/>
  <c r="H10" i="13"/>
  <c r="G10" i="13"/>
  <c r="G8" i="13" s="1"/>
  <c r="F10" i="13"/>
  <c r="E10" i="13"/>
  <c r="D10" i="13"/>
  <c r="C10" i="13"/>
  <c r="B10" i="13" s="1"/>
  <c r="B29" i="13"/>
  <c r="B29" i="14"/>
  <c r="D8" i="14"/>
  <c r="B8" i="14" l="1"/>
  <c r="C8" i="13"/>
  <c r="B8" i="13" s="1"/>
  <c r="D8" i="15"/>
  <c r="B8" i="15" s="1"/>
  <c r="B38" i="14"/>
</calcChain>
</file>

<file path=xl/sharedStrings.xml><?xml version="1.0" encoding="utf-8"?>
<sst xmlns="http://schemas.openxmlformats.org/spreadsheetml/2006/main" count="2547" uniqueCount="114">
  <si>
    <t>Uri</t>
  </si>
  <si>
    <t>Jura</t>
  </si>
  <si>
    <t>Total</t>
  </si>
  <si>
    <t>Région lémanique</t>
  </si>
  <si>
    <t>Espace Mittelland</t>
  </si>
  <si>
    <t>1) Nommé auparavant kiwais</t>
  </si>
  <si>
    <t>Genève</t>
  </si>
  <si>
    <t>Valais</t>
  </si>
  <si>
    <t>Vaud</t>
  </si>
  <si>
    <t>Fribourg</t>
  </si>
  <si>
    <t>Neuchâtel</t>
  </si>
  <si>
    <t>Pommes</t>
  </si>
  <si>
    <t>Poires</t>
  </si>
  <si>
    <t>tout genre</t>
  </si>
  <si>
    <t>Cerises</t>
  </si>
  <si>
    <t>Prunes de</t>
  </si>
  <si>
    <t>Abricots</t>
  </si>
  <si>
    <t>Pêches</t>
  </si>
  <si>
    <t>Coings</t>
  </si>
  <si>
    <t>Kiwis et</t>
  </si>
  <si>
    <t>Mini-kiwis 1)</t>
  </si>
  <si>
    <t>Sureau</t>
  </si>
  <si>
    <t>Autres 2)</t>
  </si>
  <si>
    <t>2) Nashis et noyers</t>
  </si>
  <si>
    <r>
      <t xml:space="preserve">Surfaces des cultures fruitières </t>
    </r>
    <r>
      <rPr>
        <sz val="9"/>
        <rFont val="Arial"/>
        <family val="2"/>
      </rPr>
      <t>en ares, en 1999</t>
    </r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</si>
  <si>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</si>
  <si>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</si>
  <si>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</si>
  <si>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</si>
  <si>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</si>
  <si>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</si>
  <si>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</si>
  <si>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</si>
  <si>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</si>
  <si>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</si>
  <si>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</si>
  <si>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</si>
  <si>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</si>
  <si>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</si>
  <si>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Zoug</t>
  </si>
  <si>
    <t>Argovie</t>
  </si>
  <si>
    <t>Suisse du Nord-Ouest</t>
  </si>
  <si>
    <t>Bâle-Campagne</t>
  </si>
  <si>
    <t>Bâle-Ville</t>
  </si>
  <si>
    <t>Appenzell Rh.-Ext.</t>
  </si>
  <si>
    <t>Appenzell Rh.-Int.</t>
  </si>
  <si>
    <r>
      <t xml:space="preserve">Surfaces des cultures fruitières </t>
    </r>
    <r>
      <rPr>
        <sz val="9"/>
        <rFont val="Arial"/>
        <family val="2"/>
      </rPr>
      <t>en ares, en 2000</t>
    </r>
  </si>
  <si>
    <r>
      <t xml:space="preserve">Surfaces des cultures fruitières </t>
    </r>
    <r>
      <rPr>
        <sz val="9"/>
        <rFont val="Arial"/>
        <family val="2"/>
      </rPr>
      <t>en ares, en 2001</t>
    </r>
  </si>
  <si>
    <r>
      <t xml:space="preserve">Surfaces des cultures fruitières </t>
    </r>
    <r>
      <rPr>
        <sz val="9"/>
        <rFont val="Arial"/>
        <family val="2"/>
      </rPr>
      <t>en ares, en 2002</t>
    </r>
  </si>
  <si>
    <t>Schwyz</t>
  </si>
  <si>
    <r>
      <t xml:space="preserve">Surfaces des cultures fruitières </t>
    </r>
    <r>
      <rPr>
        <sz val="9"/>
        <rFont val="Arial"/>
        <family val="2"/>
      </rPr>
      <t>en ares, en 2003</t>
    </r>
  </si>
  <si>
    <t>Prunes</t>
  </si>
  <si>
    <t>Kiwis</t>
  </si>
  <si>
    <t>Sureaux</t>
  </si>
  <si>
    <t>Noyers</t>
  </si>
  <si>
    <t>Nashis</t>
  </si>
  <si>
    <t>Mini-kiwis</t>
  </si>
  <si>
    <t>Uri1)</t>
  </si>
  <si>
    <r>
      <t xml:space="preserve">Surfaces des cultures fruitières </t>
    </r>
    <r>
      <rPr>
        <sz val="9"/>
        <rFont val="Arial"/>
        <family val="2"/>
      </rPr>
      <t>en ares, en 2005</t>
    </r>
  </si>
  <si>
    <t>1) révisé</t>
  </si>
  <si>
    <r>
      <t xml:space="preserve">Surfaces des cultures fruitières </t>
    </r>
    <r>
      <rPr>
        <sz val="9"/>
        <rFont val="Arial"/>
        <family val="2"/>
      </rPr>
      <t>en ares, en 2006</t>
    </r>
  </si>
  <si>
    <t>1) les données des cantons AI, AR, GL, NW et UR sont regroupées sous NW</t>
  </si>
  <si>
    <t>2) les données des cantons AI, AR, GL, NW et UR sont regroupées sous NW</t>
  </si>
  <si>
    <r>
      <t xml:space="preserve">Surfaces des cultures fruitières </t>
    </r>
    <r>
      <rPr>
        <sz val="9"/>
        <rFont val="Arial"/>
        <family val="2"/>
      </rPr>
      <t>en ares, en 2004 1)</t>
    </r>
  </si>
  <si>
    <t>Appenzell Rh.-Ext.2)</t>
  </si>
  <si>
    <t>Appenzell Rh.-Int.2)</t>
  </si>
  <si>
    <t>Glaris2)</t>
  </si>
  <si>
    <t>Nidwald2)</t>
  </si>
  <si>
    <t>Uri2)</t>
  </si>
  <si>
    <t>Appenzell Rh.-Ext.1)</t>
  </si>
  <si>
    <t>Appenzell Rh.-Int.1)</t>
  </si>
  <si>
    <t>Glaris1)</t>
  </si>
  <si>
    <t>Nidwald1)</t>
  </si>
  <si>
    <r>
      <t xml:space="preserve">Surfaces des cultures fruitières </t>
    </r>
    <r>
      <rPr>
        <sz val="9"/>
        <rFont val="Arial"/>
        <family val="2"/>
      </rPr>
      <t>en ares, en 2007</t>
    </r>
  </si>
  <si>
    <r>
      <t xml:space="preserve">Surfaces des cultures fruitières </t>
    </r>
    <r>
      <rPr>
        <sz val="9"/>
        <rFont val="Arial"/>
        <family val="2"/>
      </rPr>
      <t>en ares, en 2008</t>
    </r>
  </si>
  <si>
    <r>
      <t xml:space="preserve">Surfaces des cultures fruitières </t>
    </r>
    <r>
      <rPr>
        <sz val="9"/>
        <rFont val="Arial"/>
        <family val="2"/>
      </rPr>
      <t>en ares, en 2011</t>
    </r>
  </si>
  <si>
    <r>
      <t xml:space="preserve">Surfaces des cultures fruitières </t>
    </r>
    <r>
      <rPr>
        <sz val="9"/>
        <rFont val="Arial"/>
        <family val="2"/>
      </rPr>
      <t>en ares, en 2010</t>
    </r>
  </si>
  <si>
    <r>
      <t xml:space="preserve">Surfaces des cultures fruitières </t>
    </r>
    <r>
      <rPr>
        <sz val="9"/>
        <rFont val="Arial"/>
        <family val="2"/>
      </rPr>
      <t>en ares, en 2009</t>
    </r>
  </si>
  <si>
    <t>2) Sans quelque 7500 ares dans le canton du Valais, suite à un changement du système informatique</t>
  </si>
  <si>
    <t>Valais 2)</t>
  </si>
  <si>
    <r>
      <t xml:space="preserve">Surfaces des cultures fruitières </t>
    </r>
    <r>
      <rPr>
        <sz val="9"/>
        <rFont val="Arial"/>
        <family val="2"/>
      </rPr>
      <t xml:space="preserve">en ares, en </t>
    </r>
    <r>
      <rPr>
        <sz val="9"/>
        <color indexed="10"/>
        <rFont val="Arial"/>
        <family val="2"/>
      </rPr>
      <t>2012</t>
    </r>
  </si>
  <si>
    <t>1) les données des cantons AI, AR, GL, NW, OW et UR sont regroupées sous NW</t>
  </si>
  <si>
    <t>Obwald1)</t>
  </si>
  <si>
    <t>Suisse</t>
  </si>
  <si>
    <t>Cantons</t>
  </si>
  <si>
    <t>Uri 1)</t>
  </si>
  <si>
    <t>Schwytz</t>
  </si>
  <si>
    <t>Obwald 1)</t>
  </si>
  <si>
    <t>Nidwald 1)</t>
  </si>
  <si>
    <t>Glaris 1)</t>
  </si>
  <si>
    <t>Appenzell Rh.-Ext. 1)</t>
  </si>
  <si>
    <t>Appenzell Rh.-Int. 1)</t>
  </si>
  <si>
    <t>Jura 1)</t>
  </si>
  <si>
    <t>Autres 1)</t>
  </si>
  <si>
    <t>1) les données des cantons AI, AR, GL, JU, NW, OW et UR sont regroupées sous "autres".</t>
  </si>
  <si>
    <r>
      <t xml:space="preserve">Surfaces des cultures fruitières </t>
    </r>
    <r>
      <rPr>
        <sz val="9"/>
        <rFont val="Arial"/>
        <family val="2"/>
      </rPr>
      <t xml:space="preserve">en ares, en </t>
    </r>
    <r>
      <rPr>
        <sz val="9"/>
        <color indexed="10"/>
        <rFont val="Arial"/>
        <family val="2"/>
      </rPr>
      <t>2013</t>
    </r>
  </si>
  <si>
    <t>X</t>
  </si>
  <si>
    <t>de table</t>
  </si>
  <si>
    <t>Raisins</t>
  </si>
  <si>
    <t>Noix</t>
  </si>
  <si>
    <r>
      <t xml:space="preserve">Surfaces des cultures fruitières </t>
    </r>
    <r>
      <rPr>
        <sz val="9"/>
        <rFont val="Arial"/>
        <family val="2"/>
      </rPr>
      <t>en ares, en 2014</t>
    </r>
  </si>
  <si>
    <r>
      <t xml:space="preserve">Surfaces des cultures fruitières </t>
    </r>
    <r>
      <rPr>
        <sz val="9"/>
        <rFont val="Arial"/>
        <family val="2"/>
      </rPr>
      <t>en ares, en 2015</t>
    </r>
  </si>
  <si>
    <t>x</t>
  </si>
  <si>
    <t>-</t>
  </si>
  <si>
    <t>T 07.02.02.02.05</t>
  </si>
  <si>
    <r>
      <t xml:space="preserve">Surfaces des cultures fruitières </t>
    </r>
    <r>
      <rPr>
        <sz val="9"/>
        <rFont val="Arial"/>
        <family val="2"/>
      </rPr>
      <t>en ares, en 2016</t>
    </r>
  </si>
  <si>
    <r>
      <t xml:space="preserve">Surfaces des cultures fruitières </t>
    </r>
    <r>
      <rPr>
        <sz val="9"/>
        <rFont val="Arial"/>
        <family val="2"/>
      </rPr>
      <t>en ares, en 2017</t>
    </r>
  </si>
  <si>
    <t>© OFS 2018</t>
  </si>
  <si>
    <t>Source: OFAG - Secteur Produits végétaux</t>
  </si>
  <si>
    <t>Renseignements: OFAG, Doris Boehlen, doris.boehlen@blw.admin.ch, 058 463 02 06 / Monica Caloz, monica.caloz@blw.admin.ch, 058 463 02 05</t>
  </si>
  <si>
    <r>
      <t xml:space="preserve">Surfaces des cultures fruitières </t>
    </r>
    <r>
      <rPr>
        <sz val="9"/>
        <rFont val="Arial"/>
        <family val="2"/>
      </rPr>
      <t>en ares, en 2018</t>
    </r>
  </si>
  <si>
    <t>© OFS 2019</t>
  </si>
  <si>
    <r>
      <t xml:space="preserve">Surfaces des cultures fruitières </t>
    </r>
    <r>
      <rPr>
        <sz val="9"/>
        <rFont val="Arial"/>
        <family val="2"/>
      </rPr>
      <t>en ares, en 2019</t>
    </r>
  </si>
  <si>
    <t>Dernière modification: 18.12.2019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</si>
</sst>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__;\-#,###,##0__;\-__;@__\ "/>
  </numFmts>
  <fonts count="9" x14ac:knownFonts="1">
    <font>
      <sz val="10"/>
      <name val="MS Sans Serif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MS Sans Serif"/>
      <family val="2"/>
    </font>
    <font>
      <sz val="9"/>
      <color indexed="10"/>
      <name val="Arial"/>
      <family val="2"/>
    </font>
    <font>
      <sz val="8"/>
      <color rgb="FFFF000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left"/>
    </xf>
    <xf numFmtId="164" fontId="2" fillId="2" borderId="0" xfId="0" quotePrefix="1" applyNumberFormat="1" applyFont="1" applyFill="1" applyBorder="1" applyAlignment="1">
      <alignment horizontal="left"/>
    </xf>
    <xf numFmtId="164" fontId="3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vertical="center"/>
    </xf>
    <xf numFmtId="164" fontId="7" fillId="2" borderId="1" xfId="0" quotePrefix="1" applyNumberFormat="1" applyFont="1" applyFill="1" applyBorder="1" applyAlignment="1">
      <alignment horizontal="left"/>
    </xf>
    <xf numFmtId="164" fontId="8" fillId="2" borderId="1" xfId="0" applyNumberFormat="1" applyFont="1" applyFill="1" applyBorder="1"/>
    <xf numFmtId="164" fontId="8" fillId="2" borderId="0" xfId="0" applyNumberFormat="1" applyFont="1" applyFill="1" applyBorder="1"/>
    <xf numFmtId="164" fontId="8" fillId="2" borderId="2" xfId="0" applyNumberFormat="1" applyFont="1" applyFill="1" applyBorder="1"/>
    <xf numFmtId="164" fontId="8" fillId="2" borderId="0" xfId="0" applyNumberFormat="1" applyFont="1" applyFill="1" applyBorder="1" applyAlignment="1"/>
    <xf numFmtId="164" fontId="8" fillId="2" borderId="3" xfId="0" applyNumberFormat="1" applyFont="1" applyFill="1" applyBorder="1"/>
    <xf numFmtId="164" fontId="8" fillId="2" borderId="3" xfId="0" applyNumberFormat="1" applyFont="1" applyFill="1" applyBorder="1" applyAlignment="1">
      <alignment horizontal="left"/>
    </xf>
    <xf numFmtId="164" fontId="8" fillId="2" borderId="3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2" borderId="4" xfId="0" applyNumberFormat="1" applyFont="1" applyFill="1" applyBorder="1" applyAlignment="1">
      <alignment horizontal="right"/>
    </xf>
    <xf numFmtId="164" fontId="8" fillId="2" borderId="4" xfId="0" quotePrefix="1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164" fontId="8" fillId="3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/>
    <xf numFmtId="164" fontId="8" fillId="2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64" fontId="8" fillId="3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78"/>
  <sheetViews>
    <sheetView tabSelected="1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112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625773</v>
      </c>
      <c r="C8" s="25">
        <f t="shared" ref="C8:O8" si="0">SUM(C11:C37)</f>
        <v>373641</v>
      </c>
      <c r="D8" s="25">
        <f t="shared" si="0"/>
        <v>76544</v>
      </c>
      <c r="E8" s="25">
        <f t="shared" si="0"/>
        <v>74180</v>
      </c>
      <c r="F8" s="25">
        <f t="shared" si="0"/>
        <v>59465</v>
      </c>
      <c r="G8" s="25">
        <f t="shared" si="0"/>
        <v>31683</v>
      </c>
      <c r="H8" s="25">
        <f t="shared" si="0"/>
        <v>1446</v>
      </c>
      <c r="I8" s="25">
        <f t="shared" si="0"/>
        <v>1740</v>
      </c>
      <c r="J8" s="25">
        <f t="shared" si="0"/>
        <v>1889</v>
      </c>
      <c r="K8" s="25">
        <f t="shared" si="0"/>
        <v>1134</v>
      </c>
      <c r="L8" s="25">
        <f t="shared" si="0"/>
        <v>1075</v>
      </c>
      <c r="M8" s="25">
        <f t="shared" si="0"/>
        <v>2838</v>
      </c>
      <c r="N8" s="25">
        <f t="shared" si="0"/>
        <v>35</v>
      </c>
      <c r="O8" s="25">
        <f t="shared" si="0"/>
        <v>103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f>SUM(C11:O11)</f>
        <v>22896</v>
      </c>
      <c r="C11" s="19">
        <v>16146</v>
      </c>
      <c r="D11" s="19">
        <v>1851</v>
      </c>
      <c r="E11" s="19">
        <v>250</v>
      </c>
      <c r="F11" s="19">
        <v>2514</v>
      </c>
      <c r="G11" s="19">
        <v>1711</v>
      </c>
      <c r="H11" s="19">
        <v>19</v>
      </c>
      <c r="I11" s="19">
        <v>40</v>
      </c>
      <c r="J11" s="19">
        <v>92</v>
      </c>
      <c r="K11" s="19">
        <v>44</v>
      </c>
      <c r="L11" s="19">
        <v>17</v>
      </c>
      <c r="M11" s="19">
        <v>155</v>
      </c>
      <c r="N11" s="19">
        <v>12</v>
      </c>
      <c r="O11" s="19">
        <v>45</v>
      </c>
    </row>
    <row r="12" spans="1:15" ht="12.75" customHeight="1" x14ac:dyDescent="0.25">
      <c r="A12" s="26" t="s">
        <v>26</v>
      </c>
      <c r="B12" s="19">
        <f>SUM(C12:O12)</f>
        <v>24992</v>
      </c>
      <c r="C12" s="19">
        <v>13222</v>
      </c>
      <c r="D12" s="19">
        <v>2279</v>
      </c>
      <c r="E12" s="19">
        <v>300</v>
      </c>
      <c r="F12" s="19">
        <v>5676</v>
      </c>
      <c r="G12" s="19">
        <v>2816</v>
      </c>
      <c r="H12" s="19">
        <v>0</v>
      </c>
      <c r="I12" s="19">
        <v>60</v>
      </c>
      <c r="J12" s="19">
        <v>0</v>
      </c>
      <c r="K12" s="19">
        <v>58</v>
      </c>
      <c r="L12" s="19">
        <v>34</v>
      </c>
      <c r="M12" s="19">
        <v>543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f t="shared" ref="B13:B37" si="1">SUM(C13:O13)</f>
        <v>22771</v>
      </c>
      <c r="C13" s="19">
        <v>12934</v>
      </c>
      <c r="D13" s="19">
        <v>4357</v>
      </c>
      <c r="E13" s="19">
        <v>107</v>
      </c>
      <c r="F13" s="19">
        <v>3763</v>
      </c>
      <c r="G13" s="19">
        <v>1398</v>
      </c>
      <c r="H13" s="19">
        <v>4</v>
      </c>
      <c r="I13" s="19">
        <v>3</v>
      </c>
      <c r="J13" s="19">
        <v>3</v>
      </c>
      <c r="K13" s="19">
        <v>14</v>
      </c>
      <c r="L13" s="19">
        <v>184</v>
      </c>
      <c r="M13" s="19">
        <v>3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f t="shared" si="1"/>
        <v>3148</v>
      </c>
      <c r="C15" s="19">
        <v>1653</v>
      </c>
      <c r="D15" s="19">
        <v>218</v>
      </c>
      <c r="E15" s="19">
        <v>52</v>
      </c>
      <c r="F15" s="19">
        <v>837</v>
      </c>
      <c r="G15" s="19">
        <v>306</v>
      </c>
      <c r="H15" s="19">
        <v>0</v>
      </c>
      <c r="I15" s="19">
        <v>68</v>
      </c>
      <c r="J15" s="19">
        <v>0</v>
      </c>
      <c r="K15" s="19">
        <v>12</v>
      </c>
      <c r="L15" s="19">
        <v>0</v>
      </c>
      <c r="M15" s="19">
        <v>0</v>
      </c>
      <c r="N15" s="19">
        <v>2</v>
      </c>
      <c r="O15" s="19">
        <v>0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f t="shared" si="1"/>
        <v>6657</v>
      </c>
      <c r="C19" s="19">
        <v>3917</v>
      </c>
      <c r="D19" s="19">
        <v>631</v>
      </c>
      <c r="E19" s="19">
        <v>29</v>
      </c>
      <c r="F19" s="19">
        <v>1391</v>
      </c>
      <c r="G19" s="19">
        <v>678</v>
      </c>
      <c r="H19" s="19">
        <v>0</v>
      </c>
      <c r="I19" s="19">
        <v>0</v>
      </c>
      <c r="J19" s="19">
        <v>0</v>
      </c>
      <c r="K19" s="19">
        <v>11</v>
      </c>
      <c r="L19" s="19">
        <v>0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f t="shared" si="1"/>
        <v>2906</v>
      </c>
      <c r="C20" s="19">
        <v>1505</v>
      </c>
      <c r="D20" s="19">
        <v>756</v>
      </c>
      <c r="E20" s="19">
        <v>97</v>
      </c>
      <c r="F20" s="19">
        <v>320</v>
      </c>
      <c r="G20" s="19">
        <v>173</v>
      </c>
      <c r="H20" s="19">
        <v>0</v>
      </c>
      <c r="I20" s="19">
        <v>0</v>
      </c>
      <c r="J20" s="19">
        <v>0</v>
      </c>
      <c r="K20" s="19">
        <v>51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f t="shared" si="1"/>
        <v>9132</v>
      </c>
      <c r="C21" s="19">
        <v>4194</v>
      </c>
      <c r="D21" s="19">
        <v>467</v>
      </c>
      <c r="E21" s="19">
        <v>95</v>
      </c>
      <c r="F21" s="19">
        <v>3485</v>
      </c>
      <c r="G21" s="19">
        <v>649</v>
      </c>
      <c r="H21" s="19">
        <v>2</v>
      </c>
      <c r="I21" s="19">
        <v>14</v>
      </c>
      <c r="J21" s="19">
        <v>8</v>
      </c>
      <c r="K21" s="19">
        <v>52</v>
      </c>
      <c r="L21" s="19">
        <v>10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f t="shared" si="1"/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f t="shared" si="1"/>
        <v>26981</v>
      </c>
      <c r="C23" s="19">
        <v>4382</v>
      </c>
      <c r="D23" s="19">
        <v>633</v>
      </c>
      <c r="E23" s="19">
        <v>73</v>
      </c>
      <c r="F23" s="19">
        <v>15755</v>
      </c>
      <c r="G23" s="19">
        <v>5959</v>
      </c>
      <c r="H23" s="19">
        <v>0</v>
      </c>
      <c r="I23" s="19">
        <v>0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f t="shared" si="1"/>
        <v>2236</v>
      </c>
      <c r="C24" s="19">
        <v>1499</v>
      </c>
      <c r="D24" s="19">
        <v>118</v>
      </c>
      <c r="E24" s="19">
        <v>37</v>
      </c>
      <c r="F24" s="19">
        <v>237</v>
      </c>
      <c r="G24" s="19">
        <v>67</v>
      </c>
      <c r="H24" s="19">
        <v>0</v>
      </c>
      <c r="I24" s="19">
        <v>119</v>
      </c>
      <c r="J24" s="19">
        <v>0</v>
      </c>
      <c r="K24" s="19">
        <v>8</v>
      </c>
      <c r="L24" s="19">
        <v>145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f t="shared" si="1"/>
        <v>28759</v>
      </c>
      <c r="C27" s="19">
        <v>20342</v>
      </c>
      <c r="D27" s="19">
        <v>1630</v>
      </c>
      <c r="E27" s="19">
        <v>228</v>
      </c>
      <c r="F27" s="19">
        <v>2219</v>
      </c>
      <c r="G27" s="19">
        <v>2977</v>
      </c>
      <c r="H27" s="19">
        <v>983</v>
      </c>
      <c r="I27" s="19">
        <v>14</v>
      </c>
      <c r="J27" s="19">
        <v>12</v>
      </c>
      <c r="K27" s="19">
        <v>44</v>
      </c>
      <c r="L27" s="19">
        <v>198</v>
      </c>
      <c r="M27" s="19">
        <v>60</v>
      </c>
      <c r="N27" s="19">
        <v>2</v>
      </c>
      <c r="O27" s="19">
        <v>50</v>
      </c>
    </row>
    <row r="28" spans="1:15" ht="12.75" customHeight="1" x14ac:dyDescent="0.25">
      <c r="A28" s="26" t="s">
        <v>31</v>
      </c>
      <c r="B28" s="19">
        <f t="shared" si="1"/>
        <v>3512</v>
      </c>
      <c r="C28" s="19">
        <v>2293</v>
      </c>
      <c r="D28" s="19">
        <v>343</v>
      </c>
      <c r="E28" s="19">
        <v>82</v>
      </c>
      <c r="F28" s="19">
        <v>306</v>
      </c>
      <c r="G28" s="19">
        <v>469</v>
      </c>
      <c r="H28" s="19">
        <v>0</v>
      </c>
      <c r="I28" s="19">
        <v>0</v>
      </c>
      <c r="J28" s="19">
        <v>2</v>
      </c>
      <c r="K28" s="19">
        <v>9</v>
      </c>
      <c r="L28" s="19">
        <v>8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f t="shared" si="1"/>
        <v>28713</v>
      </c>
      <c r="C29" s="19">
        <v>13550</v>
      </c>
      <c r="D29" s="19">
        <v>1637</v>
      </c>
      <c r="E29" s="19">
        <v>386</v>
      </c>
      <c r="F29" s="19">
        <v>8579</v>
      </c>
      <c r="G29" s="19">
        <v>3888</v>
      </c>
      <c r="H29" s="19">
        <v>83</v>
      </c>
      <c r="I29" s="19">
        <v>198</v>
      </c>
      <c r="J29" s="19">
        <v>1</v>
      </c>
      <c r="K29" s="19">
        <v>99</v>
      </c>
      <c r="L29" s="19">
        <v>246</v>
      </c>
      <c r="M29" s="19">
        <v>38</v>
      </c>
      <c r="N29" s="19">
        <v>0</v>
      </c>
      <c r="O29" s="19">
        <v>8</v>
      </c>
    </row>
    <row r="30" spans="1:15" ht="12.75" customHeight="1" x14ac:dyDescent="0.25">
      <c r="A30" s="26" t="s">
        <v>34</v>
      </c>
      <c r="B30" s="19">
        <f t="shared" si="1"/>
        <v>151888</v>
      </c>
      <c r="C30" s="19">
        <v>113788</v>
      </c>
      <c r="D30" s="19">
        <v>24612</v>
      </c>
      <c r="E30" s="19">
        <v>1206</v>
      </c>
      <c r="F30" s="19">
        <v>8055</v>
      </c>
      <c r="G30" s="19">
        <v>3492</v>
      </c>
      <c r="H30" s="19">
        <v>355</v>
      </c>
      <c r="I30" s="19">
        <v>233</v>
      </c>
      <c r="J30" s="19">
        <v>1</v>
      </c>
      <c r="K30" s="19">
        <v>68</v>
      </c>
      <c r="L30" s="19">
        <v>57</v>
      </c>
      <c r="M30" s="19">
        <v>21</v>
      </c>
      <c r="N30" s="19">
        <v>0</v>
      </c>
      <c r="O30" s="19">
        <v>0</v>
      </c>
    </row>
    <row r="31" spans="1:15" ht="12.75" customHeight="1" x14ac:dyDescent="0.25">
      <c r="A31" s="26" t="s">
        <v>25</v>
      </c>
      <c r="B31" s="19">
        <f t="shared" si="1"/>
        <v>502</v>
      </c>
      <c r="C31" s="19">
        <v>371</v>
      </c>
      <c r="D31" s="19">
        <v>19</v>
      </c>
      <c r="E31" s="19">
        <v>3</v>
      </c>
      <c r="F31" s="19">
        <v>27</v>
      </c>
      <c r="G31" s="19">
        <v>26</v>
      </c>
      <c r="H31" s="19">
        <v>0</v>
      </c>
      <c r="I31" s="19">
        <v>0</v>
      </c>
      <c r="J31" s="19">
        <v>0</v>
      </c>
      <c r="K31" s="19">
        <v>15</v>
      </c>
      <c r="L31" s="19">
        <v>1</v>
      </c>
      <c r="M31" s="19">
        <v>40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f t="shared" si="1"/>
        <v>70224</v>
      </c>
      <c r="C32" s="19">
        <v>54058</v>
      </c>
      <c r="D32" s="19">
        <v>5052</v>
      </c>
      <c r="E32" s="19">
        <v>404</v>
      </c>
      <c r="F32" s="19">
        <v>3154</v>
      </c>
      <c r="G32" s="19">
        <v>3203</v>
      </c>
      <c r="H32" s="19">
        <v>0</v>
      </c>
      <c r="I32" s="19">
        <v>484</v>
      </c>
      <c r="J32" s="19">
        <v>1769</v>
      </c>
      <c r="K32" s="19">
        <v>338</v>
      </c>
      <c r="L32" s="19">
        <v>12</v>
      </c>
      <c r="M32" s="19">
        <v>1747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f t="shared" si="1"/>
        <v>212123</v>
      </c>
      <c r="C33" s="19">
        <v>103349</v>
      </c>
      <c r="D33" s="19">
        <v>31419</v>
      </c>
      <c r="E33" s="19">
        <v>70818</v>
      </c>
      <c r="F33" s="19">
        <v>2710</v>
      </c>
      <c r="G33" s="19">
        <v>3306</v>
      </c>
      <c r="H33" s="19">
        <v>0</v>
      </c>
      <c r="I33" s="19">
        <v>286</v>
      </c>
      <c r="J33" s="19">
        <v>0</v>
      </c>
      <c r="K33" s="19">
        <v>134</v>
      </c>
      <c r="L33" s="19">
        <v>101</v>
      </c>
      <c r="M33" s="19">
        <v>0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f t="shared" si="1"/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f t="shared" si="1"/>
        <v>6452</v>
      </c>
      <c r="C35" s="19">
        <v>5505</v>
      </c>
      <c r="D35" s="19">
        <v>376</v>
      </c>
      <c r="E35" s="19">
        <v>12</v>
      </c>
      <c r="F35" s="19">
        <v>239</v>
      </c>
      <c r="G35" s="19">
        <v>81</v>
      </c>
      <c r="H35" s="19">
        <v>0</v>
      </c>
      <c r="I35" s="19">
        <v>102</v>
      </c>
      <c r="J35" s="19">
        <v>0</v>
      </c>
      <c r="K35" s="19">
        <v>117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f t="shared" si="1"/>
        <v>896</v>
      </c>
      <c r="C37" s="19">
        <v>527</v>
      </c>
      <c r="D37" s="19">
        <v>32</v>
      </c>
      <c r="E37" s="19">
        <v>0</v>
      </c>
      <c r="F37" s="19">
        <v>50</v>
      </c>
      <c r="G37" s="19">
        <v>287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113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94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A43" s="28" t="s">
        <v>111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 t="s">
        <v>109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2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76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SUM(C8:N8)</f>
        <v>662365</v>
      </c>
      <c r="C8" s="25">
        <f>SUM(C46,C38,C29,C27,C22,C15, C10)</f>
        <v>421822</v>
      </c>
      <c r="D8" s="25">
        <f t="shared" ref="D8:L8" si="0">SUM(D46,D38,D29,D27,D22,D15, D10)</f>
        <v>83107</v>
      </c>
      <c r="E8" s="25">
        <f t="shared" si="0"/>
        <v>68916</v>
      </c>
      <c r="F8" s="25">
        <f t="shared" si="0"/>
        <v>48548</v>
      </c>
      <c r="G8" s="25">
        <f t="shared" si="0"/>
        <v>34150</v>
      </c>
      <c r="H8" s="25">
        <f>SUM(H46,H38,H29,H27,H22,H15, H10)</f>
        <v>1689</v>
      </c>
      <c r="I8" s="25">
        <f>SUM(I46,I38,I29,I27,I22,I15, I10)</f>
        <v>1794</v>
      </c>
      <c r="J8" s="25">
        <f t="shared" si="0"/>
        <v>1295</v>
      </c>
      <c r="K8" s="25">
        <f t="shared" si="0"/>
        <v>679</v>
      </c>
      <c r="L8" s="25">
        <f t="shared" si="0"/>
        <v>276</v>
      </c>
      <c r="M8" s="25">
        <f>SUM(M46,M38,M29,M27,M22,M15, M10)</f>
        <v>43</v>
      </c>
      <c r="N8" s="25">
        <f>SUM(N46,N38,N29,N27,N22,N15, N10)</f>
        <v>46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SUM(C10:N10)</f>
        <v>315067</v>
      </c>
      <c r="C10" s="25">
        <f>SUM(C11:C13)</f>
        <v>188089</v>
      </c>
      <c r="D10" s="25">
        <f t="shared" ref="D10:L10" si="1">SUM(D11:D13)</f>
        <v>47076</v>
      </c>
      <c r="E10" s="25">
        <f t="shared" si="1"/>
        <v>66928</v>
      </c>
      <c r="F10" s="25">
        <f t="shared" si="1"/>
        <v>2941</v>
      </c>
      <c r="G10" s="25">
        <f t="shared" si="1"/>
        <v>7145</v>
      </c>
      <c r="H10" s="25">
        <f>SUM(H11:H13)</f>
        <v>0</v>
      </c>
      <c r="I10" s="25">
        <f>SUM(I11:I13)</f>
        <v>1682</v>
      </c>
      <c r="J10" s="25">
        <f t="shared" si="1"/>
        <v>819</v>
      </c>
      <c r="K10" s="25">
        <f t="shared" si="1"/>
        <v>326</v>
      </c>
      <c r="L10" s="25">
        <f t="shared" si="1"/>
        <v>58</v>
      </c>
      <c r="M10" s="25">
        <f>SUM(M11:M13)</f>
        <v>3</v>
      </c>
      <c r="N10" s="25">
        <f>SUM(N11:N13)</f>
        <v>0</v>
      </c>
    </row>
    <row r="11" spans="1:14" ht="12.75" customHeight="1" x14ac:dyDescent="0.25">
      <c r="A11" s="13" t="s">
        <v>8</v>
      </c>
      <c r="B11" s="19">
        <f>SUM(C11:N11)</f>
        <v>75372</v>
      </c>
      <c r="C11" s="19">
        <v>62606</v>
      </c>
      <c r="D11" s="19">
        <v>4775</v>
      </c>
      <c r="E11" s="19">
        <v>519</v>
      </c>
      <c r="F11" s="19">
        <v>1842</v>
      </c>
      <c r="G11" s="19">
        <v>3422</v>
      </c>
      <c r="H11" s="19">
        <v>0</v>
      </c>
      <c r="I11" s="19">
        <v>1682</v>
      </c>
      <c r="J11" s="19">
        <v>452</v>
      </c>
      <c r="K11" s="19">
        <v>65</v>
      </c>
      <c r="L11" s="19">
        <v>6</v>
      </c>
      <c r="M11" s="19">
        <v>3</v>
      </c>
      <c r="N11" s="19">
        <v>0</v>
      </c>
    </row>
    <row r="12" spans="1:14" ht="12.75" customHeight="1" x14ac:dyDescent="0.25">
      <c r="A12" s="13" t="s">
        <v>7</v>
      </c>
      <c r="B12" s="19">
        <f>SUM(C12:N12)</f>
        <v>232177</v>
      </c>
      <c r="C12" s="19">
        <v>118842</v>
      </c>
      <c r="D12" s="19">
        <v>42003</v>
      </c>
      <c r="E12" s="19">
        <v>66398</v>
      </c>
      <c r="F12" s="19">
        <v>1019</v>
      </c>
      <c r="G12" s="19">
        <v>3584</v>
      </c>
      <c r="H12" s="19">
        <v>0</v>
      </c>
      <c r="I12" s="19">
        <v>0</v>
      </c>
      <c r="J12" s="19">
        <v>25</v>
      </c>
      <c r="K12" s="19">
        <v>254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7518</v>
      </c>
      <c r="C13" s="19">
        <v>6641</v>
      </c>
      <c r="D13" s="19">
        <v>298</v>
      </c>
      <c r="E13" s="19">
        <v>11</v>
      </c>
      <c r="F13" s="19">
        <v>80</v>
      </c>
      <c r="G13" s="19">
        <v>139</v>
      </c>
      <c r="H13" s="19">
        <v>0</v>
      </c>
      <c r="I13" s="19">
        <v>0</v>
      </c>
      <c r="J13" s="19">
        <v>342</v>
      </c>
      <c r="K13" s="19">
        <v>7</v>
      </c>
      <c r="L13" s="19">
        <v>0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 t="shared" ref="B15:B20" si="2">SUM(C15:N15)</f>
        <v>36175</v>
      </c>
      <c r="C15" s="25">
        <f>SUM(C16:C20)</f>
        <v>20201</v>
      </c>
      <c r="D15" s="25">
        <f t="shared" ref="D15:L15" si="3">SUM(D16:D20)</f>
        <v>2846</v>
      </c>
      <c r="E15" s="25">
        <f t="shared" si="3"/>
        <v>444</v>
      </c>
      <c r="F15" s="25">
        <f t="shared" si="3"/>
        <v>7871</v>
      </c>
      <c r="G15" s="25">
        <f t="shared" si="3"/>
        <v>4583</v>
      </c>
      <c r="H15" s="25">
        <f>SUM(H16:H20)</f>
        <v>0</v>
      </c>
      <c r="I15" s="25">
        <f>SUM(I16:I20)</f>
        <v>2</v>
      </c>
      <c r="J15" s="25">
        <f t="shared" si="3"/>
        <v>66</v>
      </c>
      <c r="K15" s="25">
        <f t="shared" si="3"/>
        <v>46</v>
      </c>
      <c r="L15" s="25">
        <f t="shared" si="3"/>
        <v>112</v>
      </c>
      <c r="M15" s="25">
        <f>SUM(M16:M20)</f>
        <v>4</v>
      </c>
      <c r="N15" s="25">
        <f>SUM(N16:N20)</f>
        <v>0</v>
      </c>
    </row>
    <row r="16" spans="1:14" ht="12.75" customHeight="1" x14ac:dyDescent="0.25">
      <c r="A16" s="13" t="s">
        <v>26</v>
      </c>
      <c r="B16" s="19">
        <f t="shared" si="2"/>
        <v>20594</v>
      </c>
      <c r="C16" s="19">
        <v>12527</v>
      </c>
      <c r="D16" s="19">
        <v>1544</v>
      </c>
      <c r="E16" s="19">
        <v>189</v>
      </c>
      <c r="F16" s="19">
        <v>3637</v>
      </c>
      <c r="G16" s="19">
        <v>2634</v>
      </c>
      <c r="H16" s="19">
        <v>0</v>
      </c>
      <c r="I16" s="19">
        <v>0</v>
      </c>
      <c r="J16" s="19">
        <v>32</v>
      </c>
      <c r="K16" s="19">
        <v>27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 t="shared" si="2"/>
        <v>3645</v>
      </c>
      <c r="C17" s="19">
        <v>2187</v>
      </c>
      <c r="D17" s="19">
        <v>852</v>
      </c>
      <c r="E17" s="19">
        <v>74</v>
      </c>
      <c r="F17" s="19">
        <v>319</v>
      </c>
      <c r="G17" s="19">
        <v>189</v>
      </c>
      <c r="H17" s="19">
        <v>0</v>
      </c>
      <c r="I17" s="19">
        <v>2</v>
      </c>
      <c r="J17" s="19">
        <v>20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f t="shared" si="2"/>
        <v>9214</v>
      </c>
      <c r="C18" s="19">
        <v>3944</v>
      </c>
      <c r="D18" s="19">
        <v>316</v>
      </c>
      <c r="E18" s="19">
        <v>180</v>
      </c>
      <c r="F18" s="19">
        <v>3822</v>
      </c>
      <c r="G18" s="19">
        <v>811</v>
      </c>
      <c r="H18" s="19">
        <v>0</v>
      </c>
      <c r="I18" s="19">
        <v>0</v>
      </c>
      <c r="J18" s="19">
        <v>12</v>
      </c>
      <c r="K18" s="19">
        <v>17</v>
      </c>
      <c r="L18" s="19">
        <v>112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 t="shared" si="2"/>
        <v>1796</v>
      </c>
      <c r="C19" s="19">
        <v>1127</v>
      </c>
      <c r="D19" s="19">
        <v>119</v>
      </c>
      <c r="E19" s="19">
        <v>1</v>
      </c>
      <c r="F19" s="19">
        <v>43</v>
      </c>
      <c r="G19" s="19">
        <v>504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 t="shared" si="2"/>
        <v>926</v>
      </c>
      <c r="C20" s="19">
        <v>416</v>
      </c>
      <c r="D20" s="19">
        <v>15</v>
      </c>
      <c r="E20" s="19">
        <v>0</v>
      </c>
      <c r="F20" s="19">
        <v>50</v>
      </c>
      <c r="G20" s="19">
        <v>445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SUM(C22:N22)</f>
        <v>54460</v>
      </c>
      <c r="C22" s="25">
        <f>SUM(C23:C25)</f>
        <v>18052</v>
      </c>
      <c r="D22" s="25">
        <f t="shared" ref="D22:L22" si="4">SUM(D23:D25)</f>
        <v>2378</v>
      </c>
      <c r="E22" s="25">
        <f t="shared" si="4"/>
        <v>105</v>
      </c>
      <c r="F22" s="25">
        <f t="shared" si="4"/>
        <v>23350</v>
      </c>
      <c r="G22" s="25">
        <f t="shared" si="4"/>
        <v>10168</v>
      </c>
      <c r="H22" s="25">
        <f>SUM(H23:H25)</f>
        <v>56</v>
      </c>
      <c r="I22" s="25">
        <f>SUM(I23:I25)</f>
        <v>1</v>
      </c>
      <c r="J22" s="25">
        <f t="shared" si="4"/>
        <v>152</v>
      </c>
      <c r="K22" s="25">
        <f t="shared" si="4"/>
        <v>142</v>
      </c>
      <c r="L22" s="25">
        <f t="shared" si="4"/>
        <v>43</v>
      </c>
      <c r="M22" s="25">
        <f>SUM(M23:M25)</f>
        <v>13</v>
      </c>
      <c r="N22" s="25">
        <f>SUM(N23:N25)</f>
        <v>0</v>
      </c>
    </row>
    <row r="23" spans="1:14" ht="12.75" customHeight="1" x14ac:dyDescent="0.25">
      <c r="A23" s="13" t="s">
        <v>43</v>
      </c>
      <c r="B23" s="19">
        <f>SUM(C23:N23)</f>
        <v>281</v>
      </c>
      <c r="C23" s="19">
        <v>159</v>
      </c>
      <c r="D23" s="19">
        <v>7</v>
      </c>
      <c r="E23" s="19">
        <v>0</v>
      </c>
      <c r="F23" s="19">
        <v>54</v>
      </c>
      <c r="G23" s="19">
        <v>61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24927</v>
      </c>
      <c r="C24" s="19">
        <v>3863</v>
      </c>
      <c r="D24" s="19">
        <v>586</v>
      </c>
      <c r="E24" s="19">
        <v>34</v>
      </c>
      <c r="F24" s="19">
        <v>14162</v>
      </c>
      <c r="G24" s="19">
        <v>6165</v>
      </c>
      <c r="H24" s="19">
        <v>0</v>
      </c>
      <c r="I24" s="19">
        <v>0</v>
      </c>
      <c r="J24" s="19">
        <v>59</v>
      </c>
      <c r="K24" s="19">
        <v>49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29252</v>
      </c>
      <c r="C25" s="19">
        <v>14030</v>
      </c>
      <c r="D25" s="19">
        <v>1785</v>
      </c>
      <c r="E25" s="19">
        <v>71</v>
      </c>
      <c r="F25" s="19">
        <v>9134</v>
      </c>
      <c r="G25" s="19">
        <v>3942</v>
      </c>
      <c r="H25" s="19">
        <v>56</v>
      </c>
      <c r="I25" s="19">
        <v>1</v>
      </c>
      <c r="J25" s="19">
        <v>93</v>
      </c>
      <c r="K25" s="19">
        <v>93</v>
      </c>
      <c r="L25" s="19">
        <v>43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24953</v>
      </c>
      <c r="C27" s="25">
        <v>18228</v>
      </c>
      <c r="D27" s="25">
        <v>2366</v>
      </c>
      <c r="E27" s="25">
        <v>159</v>
      </c>
      <c r="F27" s="25">
        <v>2267</v>
      </c>
      <c r="G27" s="25">
        <v>1742</v>
      </c>
      <c r="H27" s="25">
        <v>23</v>
      </c>
      <c r="I27" s="25">
        <v>93</v>
      </c>
      <c r="J27" s="25">
        <v>44</v>
      </c>
      <c r="K27" s="25">
        <v>20</v>
      </c>
      <c r="L27" s="25">
        <v>0</v>
      </c>
      <c r="M27" s="31">
        <v>10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 t="shared" ref="B29:B36" si="5">SUM(C29:N29)</f>
        <v>194553</v>
      </c>
      <c r="C29" s="25">
        <f>SUM(C30:C36)</f>
        <v>154827</v>
      </c>
      <c r="D29" s="25">
        <f t="shared" ref="D29:L29" si="6">SUM(D30:D36)</f>
        <v>22487</v>
      </c>
      <c r="E29" s="25">
        <f t="shared" si="6"/>
        <v>1121</v>
      </c>
      <c r="F29" s="25">
        <f t="shared" si="6"/>
        <v>6745</v>
      </c>
      <c r="G29" s="25">
        <f t="shared" si="6"/>
        <v>7519</v>
      </c>
      <c r="H29" s="25">
        <f>SUM(H30:H36)</f>
        <v>1596</v>
      </c>
      <c r="I29" s="25">
        <f>SUM(I30:I36)</f>
        <v>4</v>
      </c>
      <c r="J29" s="25">
        <f t="shared" si="6"/>
        <v>126</v>
      </c>
      <c r="K29" s="25">
        <f t="shared" si="6"/>
        <v>15</v>
      </c>
      <c r="L29" s="25">
        <f t="shared" si="6"/>
        <v>59</v>
      </c>
      <c r="M29" s="25">
        <f>SUM(M30:M36)</f>
        <v>9</v>
      </c>
      <c r="N29" s="25">
        <f>SUM(N30:N36)</f>
        <v>45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si="5"/>
        <v>1957</v>
      </c>
      <c r="C31" s="19">
        <v>1629</v>
      </c>
      <c r="D31" s="19">
        <v>165</v>
      </c>
      <c r="E31" s="19">
        <v>1</v>
      </c>
      <c r="F31" s="19">
        <v>70</v>
      </c>
      <c r="G31" s="19">
        <v>72</v>
      </c>
      <c r="H31" s="19">
        <v>0</v>
      </c>
      <c r="I31" s="19">
        <v>0</v>
      </c>
      <c r="J31" s="19">
        <v>4</v>
      </c>
      <c r="K31" s="19">
        <v>10</v>
      </c>
      <c r="L31" s="19">
        <v>6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27654</v>
      </c>
      <c r="C34" s="19">
        <v>20171</v>
      </c>
      <c r="D34" s="19">
        <v>1448</v>
      </c>
      <c r="E34" s="19">
        <v>283</v>
      </c>
      <c r="F34" s="19">
        <v>1895</v>
      </c>
      <c r="G34" s="19">
        <v>2708</v>
      </c>
      <c r="H34" s="19">
        <v>1003</v>
      </c>
      <c r="I34" s="19">
        <v>0</v>
      </c>
      <c r="J34" s="19">
        <v>59</v>
      </c>
      <c r="K34" s="19">
        <v>4</v>
      </c>
      <c r="L34" s="19">
        <v>32</v>
      </c>
      <c r="M34" s="19">
        <v>6</v>
      </c>
      <c r="N34" s="19">
        <v>45</v>
      </c>
    </row>
    <row r="35" spans="1:14" ht="12.75" customHeight="1" x14ac:dyDescent="0.25">
      <c r="A35" s="13" t="s">
        <v>31</v>
      </c>
      <c r="B35" s="19">
        <f t="shared" si="5"/>
        <v>4101</v>
      </c>
      <c r="C35" s="19">
        <v>2672</v>
      </c>
      <c r="D35" s="19">
        <v>459</v>
      </c>
      <c r="E35" s="19">
        <v>26</v>
      </c>
      <c r="F35" s="19">
        <v>146</v>
      </c>
      <c r="G35" s="19">
        <v>789</v>
      </c>
      <c r="H35" s="19">
        <v>0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160841</v>
      </c>
      <c r="C36" s="19">
        <v>130355</v>
      </c>
      <c r="D36" s="19">
        <v>20415</v>
      </c>
      <c r="E36" s="19">
        <v>811</v>
      </c>
      <c r="F36" s="19">
        <v>4634</v>
      </c>
      <c r="G36" s="19">
        <v>3950</v>
      </c>
      <c r="H36" s="19">
        <v>593</v>
      </c>
      <c r="I36" s="19">
        <v>4</v>
      </c>
      <c r="J36" s="19">
        <v>54</v>
      </c>
      <c r="K36" s="19">
        <v>1</v>
      </c>
      <c r="L36" s="19">
        <v>21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 t="shared" ref="B38:B44" si="7">SUM(C38:N38)</f>
        <v>35436</v>
      </c>
      <c r="C38" s="25">
        <f>SUM(C39:C44)</f>
        <v>21089</v>
      </c>
      <c r="D38" s="25">
        <f t="shared" ref="D38:L38" si="8">SUM(D39:D44)</f>
        <v>5803</v>
      </c>
      <c r="E38" s="25">
        <f t="shared" si="8"/>
        <v>127</v>
      </c>
      <c r="F38" s="25">
        <f t="shared" si="8"/>
        <v>5350</v>
      </c>
      <c r="G38" s="25">
        <f t="shared" si="8"/>
        <v>2888</v>
      </c>
      <c r="H38" s="25">
        <f>SUM(H39:H44)</f>
        <v>14</v>
      </c>
      <c r="I38" s="25">
        <f>SUM(I39:I44)</f>
        <v>12</v>
      </c>
      <c r="J38" s="25">
        <f t="shared" si="8"/>
        <v>24</v>
      </c>
      <c r="K38" s="25">
        <f t="shared" si="8"/>
        <v>125</v>
      </c>
      <c r="L38" s="25">
        <f t="shared" si="8"/>
        <v>0</v>
      </c>
      <c r="M38" s="25">
        <f>SUM(M39:M44)</f>
        <v>4</v>
      </c>
      <c r="N38" s="25">
        <f>SUM(N39:N44)</f>
        <v>0</v>
      </c>
    </row>
    <row r="39" spans="1:14" ht="12.75" customHeight="1" x14ac:dyDescent="0.25">
      <c r="A39" s="13" t="s">
        <v>36</v>
      </c>
      <c r="B39" s="19">
        <f t="shared" si="7"/>
        <v>23633</v>
      </c>
      <c r="C39" s="19">
        <v>14181</v>
      </c>
      <c r="D39" s="19">
        <v>4591</v>
      </c>
      <c r="E39" s="19">
        <v>62</v>
      </c>
      <c r="F39" s="19">
        <v>3039</v>
      </c>
      <c r="G39" s="19">
        <v>1606</v>
      </c>
      <c r="H39" s="19">
        <v>14</v>
      </c>
      <c r="I39" s="19">
        <v>12</v>
      </c>
      <c r="J39" s="19">
        <v>13</v>
      </c>
      <c r="K39" s="19">
        <v>115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3485</v>
      </c>
      <c r="C41" s="19">
        <v>1619</v>
      </c>
      <c r="D41" s="19">
        <v>224</v>
      </c>
      <c r="E41" s="19">
        <v>47</v>
      </c>
      <c r="F41" s="19">
        <v>1155</v>
      </c>
      <c r="G41" s="19">
        <v>426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f t="shared" si="7"/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f t="shared" si="7"/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7941</v>
      </c>
      <c r="C44" s="19">
        <v>4936</v>
      </c>
      <c r="D44" s="19">
        <v>973</v>
      </c>
      <c r="E44" s="19">
        <v>18</v>
      </c>
      <c r="F44" s="19">
        <v>1155</v>
      </c>
      <c r="G44" s="19">
        <v>848</v>
      </c>
      <c r="H44" s="19">
        <v>0</v>
      </c>
      <c r="I44" s="19">
        <v>0</v>
      </c>
      <c r="J44" s="19">
        <v>10</v>
      </c>
      <c r="K44" s="19">
        <v>1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1721</v>
      </c>
      <c r="C46" s="25">
        <v>1336</v>
      </c>
      <c r="D46" s="25">
        <v>151</v>
      </c>
      <c r="E46" s="25">
        <v>32</v>
      </c>
      <c r="F46" s="25">
        <v>24</v>
      </c>
      <c r="G46" s="25">
        <v>105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77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SUM(C8:N8)</f>
        <v>659612</v>
      </c>
      <c r="C8" s="25">
        <f>SUM(C10,C15,C22,C27,C29,C38,C46)</f>
        <v>422563</v>
      </c>
      <c r="D8" s="25">
        <f t="shared" ref="D8:N8" si="0">SUM(D46,D38,D29,D27,D22,D15, D10)</f>
        <v>83823</v>
      </c>
      <c r="E8" s="25">
        <f t="shared" si="0"/>
        <v>66864</v>
      </c>
      <c r="F8" s="25">
        <f t="shared" si="0"/>
        <v>46574</v>
      </c>
      <c r="G8" s="25">
        <f t="shared" si="0"/>
        <v>34069</v>
      </c>
      <c r="H8" s="25">
        <f>SUM(H46,H38,H29,H27,H22,H15, H10)</f>
        <v>1791</v>
      </c>
      <c r="I8" s="25">
        <f t="shared" si="0"/>
        <v>1796</v>
      </c>
      <c r="J8" s="25">
        <f t="shared" si="0"/>
        <v>1240</v>
      </c>
      <c r="K8" s="25">
        <f t="shared" si="0"/>
        <v>534</v>
      </c>
      <c r="L8" s="25">
        <f t="shared" si="0"/>
        <v>289</v>
      </c>
      <c r="M8" s="25">
        <f t="shared" si="0"/>
        <v>43</v>
      </c>
      <c r="N8" s="25">
        <f t="shared" si="0"/>
        <v>26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SUM(C10:N10)</f>
        <v>313841</v>
      </c>
      <c r="C10" s="25">
        <f>SUM(C11:C13)</f>
        <v>188022</v>
      </c>
      <c r="D10" s="25">
        <f t="shared" ref="D10:N10" si="1">SUM(D11:D13)</f>
        <v>48303</v>
      </c>
      <c r="E10" s="25">
        <f t="shared" si="1"/>
        <v>64722</v>
      </c>
      <c r="F10" s="25">
        <f t="shared" si="1"/>
        <v>2921</v>
      </c>
      <c r="G10" s="25">
        <f t="shared" si="1"/>
        <v>7009</v>
      </c>
      <c r="H10" s="25">
        <f>SUM(H11:H13)</f>
        <v>0</v>
      </c>
      <c r="I10" s="25">
        <f t="shared" si="1"/>
        <v>1682</v>
      </c>
      <c r="J10" s="25">
        <f t="shared" si="1"/>
        <v>806</v>
      </c>
      <c r="K10" s="25">
        <f t="shared" si="1"/>
        <v>299</v>
      </c>
      <c r="L10" s="25">
        <f t="shared" si="1"/>
        <v>73</v>
      </c>
      <c r="M10" s="25">
        <f t="shared" si="1"/>
        <v>4</v>
      </c>
      <c r="N10" s="25">
        <f t="shared" si="1"/>
        <v>0</v>
      </c>
    </row>
    <row r="11" spans="1:14" ht="12.75" customHeight="1" x14ac:dyDescent="0.25">
      <c r="A11" s="13" t="s">
        <v>8</v>
      </c>
      <c r="B11" s="19">
        <f>SUM(C11:N11)</f>
        <v>77172</v>
      </c>
      <c r="C11" s="19">
        <v>64323</v>
      </c>
      <c r="D11" s="19">
        <v>5045</v>
      </c>
      <c r="E11" s="19">
        <v>561</v>
      </c>
      <c r="F11" s="19">
        <v>1923</v>
      </c>
      <c r="G11" s="19">
        <v>3117</v>
      </c>
      <c r="H11" s="19">
        <v>0</v>
      </c>
      <c r="I11" s="19">
        <v>1682</v>
      </c>
      <c r="J11" s="19">
        <v>447</v>
      </c>
      <c r="K11" s="19">
        <v>64</v>
      </c>
      <c r="L11" s="19">
        <v>6</v>
      </c>
      <c r="M11" s="19">
        <v>4</v>
      </c>
      <c r="N11" s="19">
        <v>0</v>
      </c>
    </row>
    <row r="12" spans="1:14" ht="12.75" customHeight="1" x14ac:dyDescent="0.25">
      <c r="A12" s="13" t="s">
        <v>7</v>
      </c>
      <c r="B12" s="19">
        <f>SUM(C12:N12)</f>
        <v>229174</v>
      </c>
      <c r="C12" s="19">
        <v>117062</v>
      </c>
      <c r="D12" s="19">
        <v>42966</v>
      </c>
      <c r="E12" s="19">
        <v>64157</v>
      </c>
      <c r="F12" s="19">
        <v>925</v>
      </c>
      <c r="G12" s="19">
        <v>3759</v>
      </c>
      <c r="H12" s="19">
        <v>0</v>
      </c>
      <c r="I12" s="19">
        <v>0</v>
      </c>
      <c r="J12" s="19">
        <v>25</v>
      </c>
      <c r="K12" s="19">
        <v>228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7495</v>
      </c>
      <c r="C13" s="19">
        <v>6637</v>
      </c>
      <c r="D13" s="19">
        <v>292</v>
      </c>
      <c r="E13" s="19">
        <v>4</v>
      </c>
      <c r="F13" s="19">
        <v>73</v>
      </c>
      <c r="G13" s="19">
        <v>133</v>
      </c>
      <c r="H13" s="19">
        <v>0</v>
      </c>
      <c r="I13" s="19">
        <v>0</v>
      </c>
      <c r="J13" s="19">
        <v>334</v>
      </c>
      <c r="K13" s="19">
        <v>7</v>
      </c>
      <c r="L13" s="19">
        <v>15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 t="shared" ref="B15:B20" si="2">SUM(C15:N15)</f>
        <v>35357</v>
      </c>
      <c r="C15" s="25">
        <f>SUM(C16:C20)</f>
        <v>20077</v>
      </c>
      <c r="D15" s="25">
        <f t="shared" ref="D15:N15" si="3">SUM(D16:D20)</f>
        <v>2910</v>
      </c>
      <c r="E15" s="25">
        <f t="shared" si="3"/>
        <v>373</v>
      </c>
      <c r="F15" s="25">
        <f t="shared" si="3"/>
        <v>7234</v>
      </c>
      <c r="G15" s="25">
        <f t="shared" si="3"/>
        <v>4526</v>
      </c>
      <c r="H15" s="25">
        <f>SUM(H16:H20)</f>
        <v>0</v>
      </c>
      <c r="I15" s="25">
        <f t="shared" si="3"/>
        <v>0</v>
      </c>
      <c r="J15" s="25">
        <f t="shared" si="3"/>
        <v>77</v>
      </c>
      <c r="K15" s="25">
        <f t="shared" si="3"/>
        <v>47</v>
      </c>
      <c r="L15" s="25">
        <f t="shared" si="3"/>
        <v>109</v>
      </c>
      <c r="M15" s="25">
        <f t="shared" si="3"/>
        <v>4</v>
      </c>
      <c r="N15" s="25">
        <f t="shared" si="3"/>
        <v>0</v>
      </c>
    </row>
    <row r="16" spans="1:14" ht="12.75" customHeight="1" x14ac:dyDescent="0.25">
      <c r="A16" s="13" t="s">
        <v>26</v>
      </c>
      <c r="B16" s="19">
        <f t="shared" si="2"/>
        <v>20222</v>
      </c>
      <c r="C16" s="19">
        <v>12324</v>
      </c>
      <c r="D16" s="19">
        <v>1527</v>
      </c>
      <c r="E16" s="19">
        <v>159</v>
      </c>
      <c r="F16" s="19">
        <v>3600</v>
      </c>
      <c r="G16" s="19">
        <v>2552</v>
      </c>
      <c r="H16" s="19">
        <v>0</v>
      </c>
      <c r="I16" s="19">
        <v>0</v>
      </c>
      <c r="J16" s="19">
        <v>30</v>
      </c>
      <c r="K16" s="19">
        <v>26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 t="shared" si="2"/>
        <v>3978</v>
      </c>
      <c r="C17" s="19">
        <v>2311</v>
      </c>
      <c r="D17" s="19">
        <v>908</v>
      </c>
      <c r="E17" s="19">
        <v>69</v>
      </c>
      <c r="F17" s="19">
        <v>311</v>
      </c>
      <c r="G17" s="19">
        <v>344</v>
      </c>
      <c r="H17" s="19">
        <v>0</v>
      </c>
      <c r="I17" s="19">
        <v>0</v>
      </c>
      <c r="J17" s="19">
        <v>33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f t="shared" si="2"/>
        <v>8649</v>
      </c>
      <c r="C18" s="19">
        <v>4127</v>
      </c>
      <c r="D18" s="19">
        <v>331</v>
      </c>
      <c r="E18" s="19">
        <v>144</v>
      </c>
      <c r="F18" s="19">
        <v>3223</v>
      </c>
      <c r="G18" s="19">
        <v>684</v>
      </c>
      <c r="H18" s="19">
        <v>0</v>
      </c>
      <c r="I18" s="19">
        <v>0</v>
      </c>
      <c r="J18" s="19">
        <v>12</v>
      </c>
      <c r="K18" s="19">
        <v>19</v>
      </c>
      <c r="L18" s="19">
        <v>109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 t="shared" si="2"/>
        <v>1639</v>
      </c>
      <c r="C19" s="19">
        <v>959</v>
      </c>
      <c r="D19" s="19">
        <v>123</v>
      </c>
      <c r="E19" s="19">
        <v>1</v>
      </c>
      <c r="F19" s="19">
        <v>45</v>
      </c>
      <c r="G19" s="19">
        <v>509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 t="shared" si="2"/>
        <v>869</v>
      </c>
      <c r="C20" s="19">
        <v>356</v>
      </c>
      <c r="D20" s="19">
        <v>21</v>
      </c>
      <c r="E20" s="19">
        <v>0</v>
      </c>
      <c r="F20" s="19">
        <v>55</v>
      </c>
      <c r="G20" s="19">
        <v>437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SUM(C22:N22)</f>
        <v>54300</v>
      </c>
      <c r="C22" s="25">
        <f>SUM(C23:C25)</f>
        <v>18599</v>
      </c>
      <c r="D22" s="25">
        <f t="shared" ref="D22:N22" si="4">SUM(D23:D25)</f>
        <v>2319</v>
      </c>
      <c r="E22" s="25">
        <f t="shared" si="4"/>
        <v>62</v>
      </c>
      <c r="F22" s="25">
        <f t="shared" si="4"/>
        <v>22935</v>
      </c>
      <c r="G22" s="25">
        <f t="shared" si="4"/>
        <v>10008</v>
      </c>
      <c r="H22" s="25">
        <f>SUM(H23:H25)</f>
        <v>56</v>
      </c>
      <c r="I22" s="25">
        <f t="shared" si="4"/>
        <v>1</v>
      </c>
      <c r="J22" s="25">
        <f t="shared" si="4"/>
        <v>134</v>
      </c>
      <c r="K22" s="25">
        <f t="shared" si="4"/>
        <v>130</v>
      </c>
      <c r="L22" s="25">
        <f t="shared" si="4"/>
        <v>43</v>
      </c>
      <c r="M22" s="25">
        <f t="shared" si="4"/>
        <v>13</v>
      </c>
      <c r="N22" s="25">
        <f t="shared" si="4"/>
        <v>0</v>
      </c>
    </row>
    <row r="23" spans="1:14" ht="12.75" customHeight="1" x14ac:dyDescent="0.25">
      <c r="A23" s="13" t="s">
        <v>43</v>
      </c>
      <c r="B23" s="19">
        <f>SUM(C23:N23)</f>
        <v>256</v>
      </c>
      <c r="C23" s="19">
        <v>127</v>
      </c>
      <c r="D23" s="19">
        <v>7</v>
      </c>
      <c r="E23" s="19">
        <v>0</v>
      </c>
      <c r="F23" s="19">
        <v>54</v>
      </c>
      <c r="G23" s="19">
        <v>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24639</v>
      </c>
      <c r="C24" s="19">
        <v>3995</v>
      </c>
      <c r="D24" s="19">
        <v>588</v>
      </c>
      <c r="E24" s="19">
        <v>26</v>
      </c>
      <c r="F24" s="19">
        <v>13812</v>
      </c>
      <c r="G24" s="19">
        <v>6103</v>
      </c>
      <c r="H24" s="19">
        <v>0</v>
      </c>
      <c r="I24" s="19">
        <v>0</v>
      </c>
      <c r="J24" s="19">
        <v>60</v>
      </c>
      <c r="K24" s="19">
        <v>46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29405</v>
      </c>
      <c r="C25" s="19">
        <v>14477</v>
      </c>
      <c r="D25" s="19">
        <v>1724</v>
      </c>
      <c r="E25" s="19">
        <v>36</v>
      </c>
      <c r="F25" s="19">
        <v>9069</v>
      </c>
      <c r="G25" s="19">
        <v>3837</v>
      </c>
      <c r="H25" s="19">
        <v>56</v>
      </c>
      <c r="I25" s="19">
        <v>1</v>
      </c>
      <c r="J25" s="19">
        <v>74</v>
      </c>
      <c r="K25" s="19">
        <v>84</v>
      </c>
      <c r="L25" s="19">
        <v>43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25201</v>
      </c>
      <c r="C27" s="25">
        <v>18386</v>
      </c>
      <c r="D27" s="25">
        <v>2448</v>
      </c>
      <c r="E27" s="25">
        <v>167</v>
      </c>
      <c r="F27" s="25">
        <v>2226</v>
      </c>
      <c r="G27" s="25">
        <v>1780</v>
      </c>
      <c r="H27" s="25">
        <v>26</v>
      </c>
      <c r="I27" s="25">
        <v>93</v>
      </c>
      <c r="J27" s="25">
        <v>44</v>
      </c>
      <c r="K27" s="25">
        <v>21</v>
      </c>
      <c r="L27" s="25">
        <v>0</v>
      </c>
      <c r="M27" s="31">
        <v>9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 t="shared" ref="B29:B36" si="5">SUM(C29:N29)</f>
        <v>193255</v>
      </c>
      <c r="C29" s="25">
        <f>SUM(C30:C36)</f>
        <v>154677</v>
      </c>
      <c r="D29" s="25">
        <f t="shared" ref="D29:N29" si="6">SUM(D30:D36)</f>
        <v>21818</v>
      </c>
      <c r="E29" s="25">
        <f t="shared" si="6"/>
        <v>1443</v>
      </c>
      <c r="F29" s="25">
        <f t="shared" si="6"/>
        <v>5833</v>
      </c>
      <c r="G29" s="25">
        <f t="shared" si="6"/>
        <v>7570</v>
      </c>
      <c r="H29" s="25">
        <f>SUM(H30:H36)</f>
        <v>1695</v>
      </c>
      <c r="I29" s="25">
        <f t="shared" si="6"/>
        <v>8</v>
      </c>
      <c r="J29" s="25">
        <f t="shared" si="6"/>
        <v>101</v>
      </c>
      <c r="K29" s="25">
        <f t="shared" si="6"/>
        <v>16</v>
      </c>
      <c r="L29" s="25">
        <f t="shared" si="6"/>
        <v>60</v>
      </c>
      <c r="M29" s="25">
        <f t="shared" si="6"/>
        <v>9</v>
      </c>
      <c r="N29" s="25">
        <f t="shared" si="6"/>
        <v>25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si="5"/>
        <v>2006</v>
      </c>
      <c r="C31" s="19">
        <v>1662</v>
      </c>
      <c r="D31" s="19">
        <v>165</v>
      </c>
      <c r="E31" s="19">
        <v>7</v>
      </c>
      <c r="F31" s="19">
        <v>71</v>
      </c>
      <c r="G31" s="19">
        <v>77</v>
      </c>
      <c r="H31" s="19">
        <v>0</v>
      </c>
      <c r="I31" s="19">
        <v>0</v>
      </c>
      <c r="J31" s="19">
        <v>6</v>
      </c>
      <c r="K31" s="19">
        <v>11</v>
      </c>
      <c r="L31" s="19">
        <v>7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26901</v>
      </c>
      <c r="C34" s="19">
        <v>19549</v>
      </c>
      <c r="D34" s="19">
        <v>1333</v>
      </c>
      <c r="E34" s="19">
        <v>583</v>
      </c>
      <c r="F34" s="19">
        <v>1580</v>
      </c>
      <c r="G34" s="19">
        <v>2647</v>
      </c>
      <c r="H34" s="19">
        <v>1090</v>
      </c>
      <c r="I34" s="19">
        <v>4</v>
      </c>
      <c r="J34" s="19">
        <v>48</v>
      </c>
      <c r="K34" s="19">
        <v>4</v>
      </c>
      <c r="L34" s="19">
        <v>32</v>
      </c>
      <c r="M34" s="19">
        <v>6</v>
      </c>
      <c r="N34" s="19">
        <v>25</v>
      </c>
    </row>
    <row r="35" spans="1:14" ht="12.75" customHeight="1" x14ac:dyDescent="0.25">
      <c r="A35" s="13" t="s">
        <v>31</v>
      </c>
      <c r="B35" s="19">
        <f t="shared" si="5"/>
        <v>4159</v>
      </c>
      <c r="C35" s="19">
        <v>2670</v>
      </c>
      <c r="D35" s="19">
        <v>472</v>
      </c>
      <c r="E35" s="19">
        <v>24</v>
      </c>
      <c r="F35" s="19">
        <v>146</v>
      </c>
      <c r="G35" s="19">
        <v>841</v>
      </c>
      <c r="H35" s="19">
        <v>0</v>
      </c>
      <c r="I35" s="19">
        <v>0</v>
      </c>
      <c r="J35" s="19">
        <v>6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160189</v>
      </c>
      <c r="C36" s="19">
        <v>130796</v>
      </c>
      <c r="D36" s="19">
        <v>19848</v>
      </c>
      <c r="E36" s="19">
        <v>829</v>
      </c>
      <c r="F36" s="19">
        <v>4036</v>
      </c>
      <c r="G36" s="19">
        <v>4005</v>
      </c>
      <c r="H36" s="19">
        <v>605</v>
      </c>
      <c r="I36" s="19">
        <v>4</v>
      </c>
      <c r="J36" s="19">
        <v>41</v>
      </c>
      <c r="K36" s="19">
        <v>1</v>
      </c>
      <c r="L36" s="19">
        <v>21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 t="shared" ref="B38:B44" si="7">SUM(C38:N38)</f>
        <v>35937</v>
      </c>
      <c r="C38" s="25">
        <f>SUM(C39:C44)</f>
        <v>21466</v>
      </c>
      <c r="D38" s="25">
        <f t="shared" ref="D38:N38" si="8">SUM(D39:D44)</f>
        <v>5874</v>
      </c>
      <c r="E38" s="25">
        <f t="shared" si="8"/>
        <v>65</v>
      </c>
      <c r="F38" s="25">
        <f t="shared" si="8"/>
        <v>5401</v>
      </c>
      <c r="G38" s="25">
        <f t="shared" si="8"/>
        <v>3071</v>
      </c>
      <c r="H38" s="25">
        <f>SUM(H39:H44)</f>
        <v>14</v>
      </c>
      <c r="I38" s="25">
        <f t="shared" si="8"/>
        <v>12</v>
      </c>
      <c r="J38" s="25">
        <f t="shared" si="8"/>
        <v>14</v>
      </c>
      <c r="K38" s="25">
        <f t="shared" si="8"/>
        <v>16</v>
      </c>
      <c r="L38" s="25">
        <f t="shared" si="8"/>
        <v>0</v>
      </c>
      <c r="M38" s="25">
        <f t="shared" si="8"/>
        <v>4</v>
      </c>
      <c r="N38" s="25">
        <f t="shared" si="8"/>
        <v>0</v>
      </c>
    </row>
    <row r="39" spans="1:14" ht="12.75" customHeight="1" x14ac:dyDescent="0.25">
      <c r="A39" s="13" t="s">
        <v>36</v>
      </c>
      <c r="B39" s="19">
        <f t="shared" si="7"/>
        <v>23605</v>
      </c>
      <c r="C39" s="19">
        <v>14283</v>
      </c>
      <c r="D39" s="19">
        <v>4572</v>
      </c>
      <c r="E39" s="19">
        <v>44</v>
      </c>
      <c r="F39" s="19">
        <v>3004</v>
      </c>
      <c r="G39" s="19">
        <v>1660</v>
      </c>
      <c r="H39" s="19">
        <v>14</v>
      </c>
      <c r="I39" s="19">
        <v>12</v>
      </c>
      <c r="J39" s="19">
        <v>13</v>
      </c>
      <c r="K39" s="19">
        <v>3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3620</v>
      </c>
      <c r="C41" s="19">
        <v>1650</v>
      </c>
      <c r="D41" s="19">
        <v>267</v>
      </c>
      <c r="E41" s="19">
        <v>3</v>
      </c>
      <c r="F41" s="19">
        <v>1271</v>
      </c>
      <c r="G41" s="19">
        <v>415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f t="shared" si="7"/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f t="shared" si="7"/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8335</v>
      </c>
      <c r="C44" s="19">
        <v>5180</v>
      </c>
      <c r="D44" s="19">
        <v>1020</v>
      </c>
      <c r="E44" s="19">
        <v>18</v>
      </c>
      <c r="F44" s="19">
        <v>1125</v>
      </c>
      <c r="G44" s="19">
        <v>988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1721</v>
      </c>
      <c r="C46" s="25">
        <v>1336</v>
      </c>
      <c r="D46" s="25">
        <v>151</v>
      </c>
      <c r="E46" s="25">
        <v>32</v>
      </c>
      <c r="F46" s="25">
        <v>24</v>
      </c>
      <c r="G46" s="25">
        <v>105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74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v>654282</v>
      </c>
      <c r="C8" s="25">
        <v>419527</v>
      </c>
      <c r="D8" s="25">
        <v>84495</v>
      </c>
      <c r="E8" s="25">
        <v>66015</v>
      </c>
      <c r="F8" s="25">
        <v>45351</v>
      </c>
      <c r="G8" s="25">
        <v>33138</v>
      </c>
      <c r="H8" s="25">
        <v>1792</v>
      </c>
      <c r="I8" s="25">
        <v>1795</v>
      </c>
      <c r="J8" s="25">
        <v>1309</v>
      </c>
      <c r="K8" s="25">
        <v>584</v>
      </c>
      <c r="L8" s="25">
        <v>208</v>
      </c>
      <c r="M8" s="31">
        <v>42</v>
      </c>
      <c r="N8" s="31">
        <v>26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v>314130</v>
      </c>
      <c r="C10" s="25">
        <v>188680</v>
      </c>
      <c r="D10" s="25">
        <v>48827</v>
      </c>
      <c r="E10" s="25">
        <v>64104</v>
      </c>
      <c r="F10" s="25">
        <v>2872</v>
      </c>
      <c r="G10" s="25">
        <v>6651</v>
      </c>
      <c r="H10" s="25">
        <v>0</v>
      </c>
      <c r="I10" s="25">
        <v>1682</v>
      </c>
      <c r="J10" s="25">
        <v>886</v>
      </c>
      <c r="K10" s="25">
        <v>351</v>
      </c>
      <c r="L10" s="25">
        <v>73</v>
      </c>
      <c r="M10" s="25">
        <v>4</v>
      </c>
      <c r="N10" s="25">
        <v>0</v>
      </c>
    </row>
    <row r="11" spans="1:14" ht="12.75" customHeight="1" x14ac:dyDescent="0.25">
      <c r="A11" s="13" t="s">
        <v>8</v>
      </c>
      <c r="B11" s="19">
        <v>77460</v>
      </c>
      <c r="C11" s="19">
        <v>64899</v>
      </c>
      <c r="D11" s="19">
        <v>5073</v>
      </c>
      <c r="E11" s="19">
        <v>534</v>
      </c>
      <c r="F11" s="19">
        <v>1843</v>
      </c>
      <c r="G11" s="19">
        <v>2897</v>
      </c>
      <c r="H11" s="19">
        <v>0</v>
      </c>
      <c r="I11" s="19">
        <v>1682</v>
      </c>
      <c r="J11" s="19">
        <v>458</v>
      </c>
      <c r="K11" s="19">
        <v>64</v>
      </c>
      <c r="L11" s="19">
        <v>6</v>
      </c>
      <c r="M11" s="19">
        <v>4</v>
      </c>
      <c r="N11" s="19">
        <v>0</v>
      </c>
    </row>
    <row r="12" spans="1:14" ht="12.75" customHeight="1" x14ac:dyDescent="0.25">
      <c r="A12" s="13" t="s">
        <v>7</v>
      </c>
      <c r="B12" s="19">
        <v>228795</v>
      </c>
      <c r="C12" s="19">
        <v>116742</v>
      </c>
      <c r="D12" s="19">
        <v>43462</v>
      </c>
      <c r="E12" s="19">
        <v>63566</v>
      </c>
      <c r="F12" s="19">
        <v>970</v>
      </c>
      <c r="G12" s="19">
        <v>3619</v>
      </c>
      <c r="H12" s="19">
        <v>0</v>
      </c>
      <c r="I12" s="19">
        <v>0</v>
      </c>
      <c r="J12" s="19">
        <v>104</v>
      </c>
      <c r="K12" s="19">
        <v>280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v>7875</v>
      </c>
      <c r="C13" s="19">
        <v>7039</v>
      </c>
      <c r="D13" s="19">
        <v>292</v>
      </c>
      <c r="E13" s="19">
        <v>4</v>
      </c>
      <c r="F13" s="19">
        <v>59</v>
      </c>
      <c r="G13" s="19">
        <v>135</v>
      </c>
      <c r="H13" s="19">
        <v>0</v>
      </c>
      <c r="I13" s="19">
        <v>0</v>
      </c>
      <c r="J13" s="19">
        <v>324</v>
      </c>
      <c r="K13" s="19">
        <v>7</v>
      </c>
      <c r="L13" s="19">
        <v>15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v>34461</v>
      </c>
      <c r="C15" s="25">
        <v>19911</v>
      </c>
      <c r="D15" s="25">
        <v>2930</v>
      </c>
      <c r="E15" s="25">
        <v>228</v>
      </c>
      <c r="F15" s="25">
        <v>6904</v>
      </c>
      <c r="G15" s="25">
        <v>4317</v>
      </c>
      <c r="H15" s="25">
        <v>0</v>
      </c>
      <c r="I15" s="25">
        <v>0</v>
      </c>
      <c r="J15" s="25">
        <v>80</v>
      </c>
      <c r="K15" s="25">
        <v>31</v>
      </c>
      <c r="L15" s="25">
        <v>56</v>
      </c>
      <c r="M15" s="25">
        <v>4</v>
      </c>
      <c r="N15" s="25">
        <v>0</v>
      </c>
    </row>
    <row r="16" spans="1:14" ht="12.75" customHeight="1" x14ac:dyDescent="0.25">
      <c r="A16" s="13" t="s">
        <v>26</v>
      </c>
      <c r="B16" s="19">
        <v>20379</v>
      </c>
      <c r="C16" s="19">
        <v>12377</v>
      </c>
      <c r="D16" s="19">
        <v>1535</v>
      </c>
      <c r="E16" s="19">
        <v>158</v>
      </c>
      <c r="F16" s="19">
        <v>3665</v>
      </c>
      <c r="G16" s="19">
        <v>2530</v>
      </c>
      <c r="H16" s="19">
        <v>0</v>
      </c>
      <c r="I16" s="19">
        <v>0</v>
      </c>
      <c r="J16" s="19">
        <v>30</v>
      </c>
      <c r="K16" s="19">
        <v>24</v>
      </c>
      <c r="L16" s="19">
        <v>56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v>3927</v>
      </c>
      <c r="C17" s="19">
        <v>2315</v>
      </c>
      <c r="D17" s="19">
        <v>915</v>
      </c>
      <c r="E17" s="19">
        <v>60</v>
      </c>
      <c r="F17" s="19">
        <v>292</v>
      </c>
      <c r="G17" s="19">
        <v>307</v>
      </c>
      <c r="H17" s="19">
        <v>0</v>
      </c>
      <c r="I17" s="19">
        <v>0</v>
      </c>
      <c r="J17" s="19">
        <v>36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v>7647</v>
      </c>
      <c r="C18" s="19">
        <v>3904</v>
      </c>
      <c r="D18" s="19">
        <v>336</v>
      </c>
      <c r="E18" s="19">
        <v>9</v>
      </c>
      <c r="F18" s="19">
        <v>2847</v>
      </c>
      <c r="G18" s="19">
        <v>534</v>
      </c>
      <c r="H18" s="19">
        <v>0</v>
      </c>
      <c r="I18" s="19">
        <v>0</v>
      </c>
      <c r="J18" s="19">
        <v>12</v>
      </c>
      <c r="K18" s="19">
        <v>5</v>
      </c>
      <c r="L18" s="19">
        <v>0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v>1639</v>
      </c>
      <c r="C19" s="19">
        <v>959</v>
      </c>
      <c r="D19" s="19">
        <v>123</v>
      </c>
      <c r="E19" s="19">
        <v>1</v>
      </c>
      <c r="F19" s="19">
        <v>45</v>
      </c>
      <c r="G19" s="19">
        <v>509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v>869</v>
      </c>
      <c r="C20" s="19">
        <v>356</v>
      </c>
      <c r="D20" s="19">
        <v>21</v>
      </c>
      <c r="E20" s="19">
        <v>0</v>
      </c>
      <c r="F20" s="19">
        <v>55</v>
      </c>
      <c r="G20" s="19">
        <v>437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v>53909</v>
      </c>
      <c r="C22" s="25">
        <v>18418</v>
      </c>
      <c r="D22" s="25">
        <v>2306</v>
      </c>
      <c r="E22" s="25">
        <v>61</v>
      </c>
      <c r="F22" s="25">
        <v>22947</v>
      </c>
      <c r="G22" s="25">
        <v>9819</v>
      </c>
      <c r="H22" s="25">
        <v>56</v>
      </c>
      <c r="I22" s="25">
        <v>0</v>
      </c>
      <c r="J22" s="25">
        <v>127</v>
      </c>
      <c r="K22" s="25">
        <v>120</v>
      </c>
      <c r="L22" s="25">
        <v>42</v>
      </c>
      <c r="M22" s="25">
        <v>13</v>
      </c>
      <c r="N22" s="25">
        <v>0</v>
      </c>
    </row>
    <row r="23" spans="1:14" ht="12.75" customHeight="1" x14ac:dyDescent="0.25">
      <c r="A23" s="13" t="s">
        <v>43</v>
      </c>
      <c r="B23" s="19">
        <v>256</v>
      </c>
      <c r="C23" s="19">
        <v>127</v>
      </c>
      <c r="D23" s="19">
        <v>7</v>
      </c>
      <c r="E23" s="19">
        <v>0</v>
      </c>
      <c r="F23" s="19">
        <v>54</v>
      </c>
      <c r="G23" s="19">
        <v>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v>24398</v>
      </c>
      <c r="C24" s="19">
        <v>3855</v>
      </c>
      <c r="D24" s="19">
        <v>588</v>
      </c>
      <c r="E24" s="19">
        <v>26</v>
      </c>
      <c r="F24" s="19">
        <v>13781</v>
      </c>
      <c r="G24" s="19">
        <v>6033</v>
      </c>
      <c r="H24" s="19">
        <v>0</v>
      </c>
      <c r="I24" s="19">
        <v>0</v>
      </c>
      <c r="J24" s="19">
        <v>60</v>
      </c>
      <c r="K24" s="19">
        <v>46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v>29255</v>
      </c>
      <c r="C25" s="19">
        <v>14436</v>
      </c>
      <c r="D25" s="19">
        <v>1711</v>
      </c>
      <c r="E25" s="19">
        <v>35</v>
      </c>
      <c r="F25" s="19">
        <v>9112</v>
      </c>
      <c r="G25" s="19">
        <v>3718</v>
      </c>
      <c r="H25" s="19">
        <v>56</v>
      </c>
      <c r="I25" s="19">
        <v>0</v>
      </c>
      <c r="J25" s="19">
        <v>67</v>
      </c>
      <c r="K25" s="19">
        <v>74</v>
      </c>
      <c r="L25" s="19">
        <v>42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v>25220</v>
      </c>
      <c r="C27" s="25">
        <v>18504</v>
      </c>
      <c r="D27" s="25">
        <v>2356</v>
      </c>
      <c r="E27" s="25">
        <v>116</v>
      </c>
      <c r="F27" s="25">
        <v>2266</v>
      </c>
      <c r="G27" s="25">
        <v>1783</v>
      </c>
      <c r="H27" s="25">
        <v>26</v>
      </c>
      <c r="I27" s="25">
        <v>93</v>
      </c>
      <c r="J27" s="25">
        <v>32</v>
      </c>
      <c r="K27" s="25">
        <v>35</v>
      </c>
      <c r="L27" s="25">
        <v>0</v>
      </c>
      <c r="M27" s="31">
        <v>8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v>189123</v>
      </c>
      <c r="C29" s="25">
        <v>151501</v>
      </c>
      <c r="D29" s="25">
        <v>21919</v>
      </c>
      <c r="E29" s="25">
        <v>1423</v>
      </c>
      <c r="F29" s="25">
        <v>5180</v>
      </c>
      <c r="G29" s="25">
        <v>7193</v>
      </c>
      <c r="H29" s="25">
        <v>1696</v>
      </c>
      <c r="I29" s="25">
        <v>8</v>
      </c>
      <c r="J29" s="25">
        <v>111</v>
      </c>
      <c r="K29" s="25">
        <v>25</v>
      </c>
      <c r="L29" s="25">
        <v>33</v>
      </c>
      <c r="M29" s="25">
        <v>9</v>
      </c>
      <c r="N29" s="25">
        <v>25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v>2057</v>
      </c>
      <c r="C31" s="19">
        <v>1721</v>
      </c>
      <c r="D31" s="19">
        <v>156</v>
      </c>
      <c r="E31" s="19">
        <v>7</v>
      </c>
      <c r="F31" s="19">
        <v>72</v>
      </c>
      <c r="G31" s="19">
        <v>77</v>
      </c>
      <c r="H31" s="19">
        <v>0</v>
      </c>
      <c r="I31" s="19">
        <v>0</v>
      </c>
      <c r="J31" s="19">
        <v>6</v>
      </c>
      <c r="K31" s="19">
        <v>11</v>
      </c>
      <c r="L31" s="19">
        <v>7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v>26688</v>
      </c>
      <c r="C34" s="19">
        <v>19437</v>
      </c>
      <c r="D34" s="19">
        <v>1373</v>
      </c>
      <c r="E34" s="19">
        <v>648</v>
      </c>
      <c r="F34" s="19">
        <v>1474</v>
      </c>
      <c r="G34" s="19">
        <v>2588</v>
      </c>
      <c r="H34" s="19">
        <v>1083</v>
      </c>
      <c r="I34" s="19">
        <v>4</v>
      </c>
      <c r="J34" s="19">
        <v>46</v>
      </c>
      <c r="K34" s="19">
        <v>4</v>
      </c>
      <c r="L34" s="19">
        <v>0</v>
      </c>
      <c r="M34" s="19">
        <v>6</v>
      </c>
      <c r="N34" s="19">
        <v>25</v>
      </c>
    </row>
    <row r="35" spans="1:14" ht="12.75" customHeight="1" x14ac:dyDescent="0.25">
      <c r="A35" s="13" t="s">
        <v>31</v>
      </c>
      <c r="B35" s="19">
        <v>3965</v>
      </c>
      <c r="C35" s="19">
        <v>2612</v>
      </c>
      <c r="D35" s="19">
        <v>384</v>
      </c>
      <c r="E35" s="19">
        <v>21</v>
      </c>
      <c r="F35" s="19">
        <v>97</v>
      </c>
      <c r="G35" s="19">
        <v>840</v>
      </c>
      <c r="H35" s="19">
        <v>0</v>
      </c>
      <c r="I35" s="19">
        <v>0</v>
      </c>
      <c r="J35" s="19">
        <v>6</v>
      </c>
      <c r="K35" s="19">
        <v>5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v>156413</v>
      </c>
      <c r="C36" s="19">
        <v>127731</v>
      </c>
      <c r="D36" s="19">
        <v>20006</v>
      </c>
      <c r="E36" s="19">
        <v>747</v>
      </c>
      <c r="F36" s="19">
        <v>3537</v>
      </c>
      <c r="G36" s="19">
        <v>3688</v>
      </c>
      <c r="H36" s="19">
        <v>613</v>
      </c>
      <c r="I36" s="19">
        <v>4</v>
      </c>
      <c r="J36" s="19">
        <v>53</v>
      </c>
      <c r="K36" s="19">
        <v>5</v>
      </c>
      <c r="L36" s="19">
        <v>26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v>35769</v>
      </c>
      <c r="C38" s="25">
        <v>21223</v>
      </c>
      <c r="D38" s="25">
        <v>6009</v>
      </c>
      <c r="E38" s="25">
        <v>51</v>
      </c>
      <c r="F38" s="25">
        <v>5159</v>
      </c>
      <c r="G38" s="25">
        <v>3271</v>
      </c>
      <c r="H38" s="25">
        <v>14</v>
      </c>
      <c r="I38" s="25">
        <v>12</v>
      </c>
      <c r="J38" s="25">
        <v>9</v>
      </c>
      <c r="K38" s="25">
        <v>17</v>
      </c>
      <c r="L38" s="25">
        <v>0</v>
      </c>
      <c r="M38" s="25">
        <v>4</v>
      </c>
      <c r="N38" s="25">
        <v>0</v>
      </c>
    </row>
    <row r="39" spans="1:14" ht="12.75" customHeight="1" x14ac:dyDescent="0.25">
      <c r="A39" s="13" t="s">
        <v>36</v>
      </c>
      <c r="B39" s="19">
        <v>23441</v>
      </c>
      <c r="C39" s="19">
        <v>14050</v>
      </c>
      <c r="D39" s="19">
        <v>4707</v>
      </c>
      <c r="E39" s="19">
        <v>30</v>
      </c>
      <c r="F39" s="19">
        <v>2764</v>
      </c>
      <c r="G39" s="19">
        <v>1852</v>
      </c>
      <c r="H39" s="19">
        <v>14</v>
      </c>
      <c r="I39" s="19">
        <v>12</v>
      </c>
      <c r="J39" s="19">
        <v>8</v>
      </c>
      <c r="K39" s="19">
        <v>4</v>
      </c>
      <c r="L39" s="19"/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v>3616</v>
      </c>
      <c r="C41" s="19">
        <v>1640</v>
      </c>
      <c r="D41" s="19">
        <v>267</v>
      </c>
      <c r="E41" s="19">
        <v>3</v>
      </c>
      <c r="F41" s="19">
        <v>1269</v>
      </c>
      <c r="G41" s="19">
        <v>423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v>8335</v>
      </c>
      <c r="C44" s="19">
        <v>5180</v>
      </c>
      <c r="D44" s="19">
        <v>1020</v>
      </c>
      <c r="E44" s="19">
        <v>18</v>
      </c>
      <c r="F44" s="19">
        <v>1125</v>
      </c>
      <c r="G44" s="19">
        <v>988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v>1670</v>
      </c>
      <c r="C46" s="25">
        <v>1290</v>
      </c>
      <c r="D46" s="25">
        <v>148</v>
      </c>
      <c r="E46" s="25">
        <v>32</v>
      </c>
      <c r="F46" s="25">
        <v>23</v>
      </c>
      <c r="G46" s="25">
        <v>104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73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v>660245</v>
      </c>
      <c r="C8" s="25">
        <v>423514</v>
      </c>
      <c r="D8" s="25">
        <v>86962</v>
      </c>
      <c r="E8" s="25">
        <v>64644</v>
      </c>
      <c r="F8" s="25">
        <v>46001</v>
      </c>
      <c r="G8" s="25">
        <v>33157</v>
      </c>
      <c r="H8" s="25">
        <v>1908</v>
      </c>
      <c r="I8" s="25">
        <v>1805</v>
      </c>
      <c r="J8" s="25">
        <v>1281</v>
      </c>
      <c r="K8" s="25">
        <v>711</v>
      </c>
      <c r="L8" s="25">
        <v>189</v>
      </c>
      <c r="M8" s="31">
        <v>47</v>
      </c>
      <c r="N8" s="31">
        <v>26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v>317071</v>
      </c>
      <c r="C10" s="25">
        <v>190191</v>
      </c>
      <c r="D10" s="25">
        <v>50857</v>
      </c>
      <c r="E10" s="25">
        <v>63283</v>
      </c>
      <c r="F10" s="25">
        <v>2989</v>
      </c>
      <c r="G10" s="25">
        <v>6659</v>
      </c>
      <c r="H10" s="25">
        <v>0</v>
      </c>
      <c r="I10" s="25">
        <v>1694</v>
      </c>
      <c r="J10" s="25">
        <v>897</v>
      </c>
      <c r="K10" s="25">
        <v>446</v>
      </c>
      <c r="L10" s="25">
        <v>51</v>
      </c>
      <c r="M10" s="25">
        <v>4</v>
      </c>
      <c r="N10" s="25">
        <v>0</v>
      </c>
    </row>
    <row r="11" spans="1:14" ht="12.75" customHeight="1" x14ac:dyDescent="0.25">
      <c r="A11" s="13" t="s">
        <v>8</v>
      </c>
      <c r="B11" s="19">
        <v>78383</v>
      </c>
      <c r="C11" s="19">
        <v>65348</v>
      </c>
      <c r="D11" s="19">
        <v>5580</v>
      </c>
      <c r="E11" s="19">
        <v>524</v>
      </c>
      <c r="F11" s="19">
        <v>1833</v>
      </c>
      <c r="G11" s="19">
        <v>2834</v>
      </c>
      <c r="H11" s="19">
        <v>0</v>
      </c>
      <c r="I11" s="19">
        <v>1694</v>
      </c>
      <c r="J11" s="19">
        <v>475</v>
      </c>
      <c r="K11" s="19">
        <v>85</v>
      </c>
      <c r="L11" s="19">
        <v>6</v>
      </c>
      <c r="M11" s="19">
        <v>4</v>
      </c>
      <c r="N11" s="19">
        <v>0</v>
      </c>
    </row>
    <row r="12" spans="1:14" ht="12.75" customHeight="1" x14ac:dyDescent="0.25">
      <c r="A12" s="13" t="s">
        <v>7</v>
      </c>
      <c r="B12" s="19">
        <v>230882</v>
      </c>
      <c r="C12" s="19">
        <v>117821</v>
      </c>
      <c r="D12" s="19">
        <v>44985</v>
      </c>
      <c r="E12" s="19">
        <v>62755</v>
      </c>
      <c r="F12" s="19">
        <v>1098</v>
      </c>
      <c r="G12" s="19">
        <v>3740</v>
      </c>
      <c r="H12" s="19">
        <v>0</v>
      </c>
      <c r="I12" s="19">
        <v>0</v>
      </c>
      <c r="J12" s="19">
        <v>104</v>
      </c>
      <c r="K12" s="19">
        <v>349</v>
      </c>
      <c r="L12" s="19">
        <v>30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v>7806</v>
      </c>
      <c r="C13" s="19">
        <v>7022</v>
      </c>
      <c r="D13" s="19">
        <v>292</v>
      </c>
      <c r="E13" s="19">
        <v>4</v>
      </c>
      <c r="F13" s="19">
        <v>58</v>
      </c>
      <c r="G13" s="19">
        <v>85</v>
      </c>
      <c r="H13" s="19">
        <v>0</v>
      </c>
      <c r="I13" s="19">
        <v>0</v>
      </c>
      <c r="J13" s="19">
        <v>318</v>
      </c>
      <c r="K13" s="19">
        <v>12</v>
      </c>
      <c r="L13" s="19">
        <v>15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v>34767</v>
      </c>
      <c r="C15" s="25">
        <v>20427</v>
      </c>
      <c r="D15" s="25">
        <v>2995</v>
      </c>
      <c r="E15" s="25">
        <v>220</v>
      </c>
      <c r="F15" s="25">
        <v>6695</v>
      </c>
      <c r="G15" s="25">
        <v>4257</v>
      </c>
      <c r="H15" s="25">
        <v>0</v>
      </c>
      <c r="I15" s="25">
        <v>0</v>
      </c>
      <c r="J15" s="25">
        <v>80</v>
      </c>
      <c r="K15" s="25">
        <v>33</v>
      </c>
      <c r="L15" s="25">
        <v>56</v>
      </c>
      <c r="M15" s="25">
        <v>4</v>
      </c>
      <c r="N15" s="25">
        <v>0</v>
      </c>
    </row>
    <row r="16" spans="1:14" ht="12.75" customHeight="1" x14ac:dyDescent="0.25">
      <c r="A16" s="13" t="s">
        <v>26</v>
      </c>
      <c r="B16" s="19">
        <v>20202</v>
      </c>
      <c r="C16" s="19">
        <v>12463</v>
      </c>
      <c r="D16" s="19">
        <v>1592</v>
      </c>
      <c r="E16" s="19">
        <v>158</v>
      </c>
      <c r="F16" s="19">
        <v>3465</v>
      </c>
      <c r="G16" s="19">
        <v>2408</v>
      </c>
      <c r="H16" s="19">
        <v>0</v>
      </c>
      <c r="I16" s="19">
        <v>0</v>
      </c>
      <c r="J16" s="19">
        <v>30</v>
      </c>
      <c r="K16" s="19">
        <v>26</v>
      </c>
      <c r="L16" s="19">
        <v>56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v>3905</v>
      </c>
      <c r="C17" s="19">
        <v>2305</v>
      </c>
      <c r="D17" s="19">
        <v>923</v>
      </c>
      <c r="E17" s="19">
        <v>52</v>
      </c>
      <c r="F17" s="19">
        <v>283</v>
      </c>
      <c r="G17" s="19">
        <v>304</v>
      </c>
      <c r="H17" s="19">
        <v>0</v>
      </c>
      <c r="I17" s="19">
        <v>0</v>
      </c>
      <c r="J17" s="19">
        <v>36</v>
      </c>
      <c r="K17" s="19">
        <v>2</v>
      </c>
      <c r="L17" s="19">
        <v>0</v>
      </c>
      <c r="M17" s="19">
        <v>0</v>
      </c>
      <c r="N17" s="19">
        <v>0</v>
      </c>
    </row>
    <row r="18" spans="1:14" ht="12.75" customHeight="1" x14ac:dyDescent="0.25">
      <c r="A18" s="13" t="s">
        <v>27</v>
      </c>
      <c r="B18" s="19">
        <v>7647</v>
      </c>
      <c r="C18" s="19">
        <v>3904</v>
      </c>
      <c r="D18" s="19">
        <v>336</v>
      </c>
      <c r="E18" s="19">
        <v>9</v>
      </c>
      <c r="F18" s="19">
        <v>2847</v>
      </c>
      <c r="G18" s="19">
        <v>534</v>
      </c>
      <c r="H18" s="19">
        <v>0</v>
      </c>
      <c r="I18" s="19">
        <v>0</v>
      </c>
      <c r="J18" s="19">
        <v>12</v>
      </c>
      <c r="K18" s="19">
        <v>5</v>
      </c>
      <c r="L18" s="19">
        <v>0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v>2144</v>
      </c>
      <c r="C19" s="19">
        <v>1399</v>
      </c>
      <c r="D19" s="19">
        <v>123</v>
      </c>
      <c r="E19" s="19">
        <v>1</v>
      </c>
      <c r="F19" s="19">
        <v>45</v>
      </c>
      <c r="G19" s="19">
        <v>574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v>869</v>
      </c>
      <c r="C20" s="19">
        <v>356</v>
      </c>
      <c r="D20" s="19">
        <v>21</v>
      </c>
      <c r="E20" s="19">
        <v>0</v>
      </c>
      <c r="F20" s="19">
        <v>55</v>
      </c>
      <c r="G20" s="19">
        <v>437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v>55992</v>
      </c>
      <c r="C22" s="25">
        <v>19151</v>
      </c>
      <c r="D22" s="25">
        <v>2387</v>
      </c>
      <c r="E22" s="25">
        <v>61</v>
      </c>
      <c r="F22" s="25">
        <v>24033</v>
      </c>
      <c r="G22" s="25">
        <v>9984</v>
      </c>
      <c r="H22" s="25">
        <v>56</v>
      </c>
      <c r="I22" s="25">
        <v>2</v>
      </c>
      <c r="J22" s="25">
        <v>122</v>
      </c>
      <c r="K22" s="25">
        <v>136</v>
      </c>
      <c r="L22" s="25">
        <v>45</v>
      </c>
      <c r="M22" s="25">
        <v>15</v>
      </c>
      <c r="N22" s="25">
        <v>0</v>
      </c>
    </row>
    <row r="23" spans="1:14" ht="12.75" customHeight="1" x14ac:dyDescent="0.25">
      <c r="A23" s="13" t="s">
        <v>43</v>
      </c>
      <c r="B23" s="19">
        <v>256</v>
      </c>
      <c r="C23" s="19">
        <v>127</v>
      </c>
      <c r="D23" s="19">
        <v>7</v>
      </c>
      <c r="E23" s="19">
        <v>0</v>
      </c>
      <c r="F23" s="19">
        <v>54</v>
      </c>
      <c r="G23" s="19">
        <v>68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v>25793</v>
      </c>
      <c r="C24" s="19">
        <v>4079</v>
      </c>
      <c r="D24" s="19">
        <v>642</v>
      </c>
      <c r="E24" s="19">
        <v>24</v>
      </c>
      <c r="F24" s="19">
        <v>14717</v>
      </c>
      <c r="G24" s="19">
        <v>6204</v>
      </c>
      <c r="H24" s="19">
        <v>0</v>
      </c>
      <c r="I24" s="19">
        <v>0</v>
      </c>
      <c r="J24" s="19">
        <v>54</v>
      </c>
      <c r="K24" s="19">
        <v>62</v>
      </c>
      <c r="L24" s="19">
        <v>0</v>
      </c>
      <c r="M24" s="19">
        <v>11</v>
      </c>
      <c r="N24" s="19">
        <v>0</v>
      </c>
    </row>
    <row r="25" spans="1:14" ht="12.75" customHeight="1" x14ac:dyDescent="0.25">
      <c r="A25" s="13" t="s">
        <v>40</v>
      </c>
      <c r="B25" s="19">
        <v>29943</v>
      </c>
      <c r="C25" s="19">
        <v>14945</v>
      </c>
      <c r="D25" s="19">
        <v>1738</v>
      </c>
      <c r="E25" s="19">
        <v>37</v>
      </c>
      <c r="F25" s="19">
        <v>9262</v>
      </c>
      <c r="G25" s="19">
        <v>3712</v>
      </c>
      <c r="H25" s="19">
        <v>56</v>
      </c>
      <c r="I25" s="19">
        <v>2</v>
      </c>
      <c r="J25" s="19">
        <v>68</v>
      </c>
      <c r="K25" s="19">
        <v>74</v>
      </c>
      <c r="L25" s="19">
        <v>45</v>
      </c>
      <c r="M25" s="19">
        <v>4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v>25570</v>
      </c>
      <c r="C27" s="25">
        <v>18908</v>
      </c>
      <c r="D27" s="25">
        <v>2431</v>
      </c>
      <c r="E27" s="25">
        <v>99</v>
      </c>
      <c r="F27" s="25">
        <v>2225</v>
      </c>
      <c r="G27" s="25">
        <v>1724</v>
      </c>
      <c r="H27" s="25">
        <v>14</v>
      </c>
      <c r="I27" s="25">
        <v>89</v>
      </c>
      <c r="J27" s="25">
        <v>32</v>
      </c>
      <c r="K27" s="25">
        <v>36</v>
      </c>
      <c r="L27" s="25">
        <v>0</v>
      </c>
      <c r="M27" s="31">
        <v>11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v>189791</v>
      </c>
      <c r="C29" s="25">
        <v>152936</v>
      </c>
      <c r="D29" s="25">
        <v>22088</v>
      </c>
      <c r="E29" s="25">
        <v>930</v>
      </c>
      <c r="F29" s="25">
        <v>4735</v>
      </c>
      <c r="G29" s="25">
        <v>7085</v>
      </c>
      <c r="H29" s="25">
        <v>1824</v>
      </c>
      <c r="I29" s="25">
        <v>8</v>
      </c>
      <c r="J29" s="25">
        <v>82</v>
      </c>
      <c r="K29" s="25">
        <v>36</v>
      </c>
      <c r="L29" s="25">
        <v>33</v>
      </c>
      <c r="M29" s="25">
        <v>9</v>
      </c>
      <c r="N29" s="25">
        <v>25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v>2328</v>
      </c>
      <c r="C31" s="19">
        <v>1952</v>
      </c>
      <c r="D31" s="19">
        <v>172</v>
      </c>
      <c r="E31" s="19">
        <v>7</v>
      </c>
      <c r="F31" s="19">
        <v>68</v>
      </c>
      <c r="G31" s="19">
        <v>100</v>
      </c>
      <c r="H31" s="19">
        <v>0</v>
      </c>
      <c r="I31" s="19">
        <v>0</v>
      </c>
      <c r="J31" s="19">
        <v>6</v>
      </c>
      <c r="K31" s="19">
        <v>16</v>
      </c>
      <c r="L31" s="19">
        <v>7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v>27544</v>
      </c>
      <c r="C34" s="19">
        <v>20635</v>
      </c>
      <c r="D34" s="19">
        <v>1639</v>
      </c>
      <c r="E34" s="19">
        <v>246</v>
      </c>
      <c r="F34" s="19">
        <v>1341</v>
      </c>
      <c r="G34" s="19">
        <v>2427</v>
      </c>
      <c r="H34" s="19">
        <v>1183</v>
      </c>
      <c r="I34" s="19">
        <v>4</v>
      </c>
      <c r="J34" s="19">
        <v>33</v>
      </c>
      <c r="K34" s="19">
        <v>5</v>
      </c>
      <c r="L34" s="19">
        <v>0</v>
      </c>
      <c r="M34" s="19">
        <v>6</v>
      </c>
      <c r="N34" s="19">
        <v>25</v>
      </c>
    </row>
    <row r="35" spans="1:14" ht="12.75" customHeight="1" x14ac:dyDescent="0.25">
      <c r="A35" s="13" t="s">
        <v>31</v>
      </c>
      <c r="B35" s="19">
        <v>4076</v>
      </c>
      <c r="C35" s="19">
        <v>2774</v>
      </c>
      <c r="D35" s="19">
        <v>430</v>
      </c>
      <c r="E35" s="19">
        <v>19</v>
      </c>
      <c r="F35" s="19">
        <v>85</v>
      </c>
      <c r="G35" s="19">
        <v>757</v>
      </c>
      <c r="H35" s="19">
        <v>0</v>
      </c>
      <c r="I35" s="19">
        <v>0</v>
      </c>
      <c r="J35" s="19">
        <v>6</v>
      </c>
      <c r="K35" s="19">
        <v>5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v>155843</v>
      </c>
      <c r="C36" s="19">
        <v>127575</v>
      </c>
      <c r="D36" s="19">
        <v>19847</v>
      </c>
      <c r="E36" s="19">
        <v>658</v>
      </c>
      <c r="F36" s="19">
        <v>3241</v>
      </c>
      <c r="G36" s="19">
        <v>3801</v>
      </c>
      <c r="H36" s="19">
        <v>641</v>
      </c>
      <c r="I36" s="19">
        <v>4</v>
      </c>
      <c r="J36" s="19">
        <v>37</v>
      </c>
      <c r="K36" s="19">
        <v>10</v>
      </c>
      <c r="L36" s="19">
        <v>26</v>
      </c>
      <c r="M36" s="19">
        <v>3</v>
      </c>
      <c r="N36" s="19">
        <v>0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v>35384</v>
      </c>
      <c r="C38" s="25">
        <v>20611</v>
      </c>
      <c r="D38" s="25">
        <v>6056</v>
      </c>
      <c r="E38" s="25">
        <v>19</v>
      </c>
      <c r="F38" s="25">
        <v>5301</v>
      </c>
      <c r="G38" s="25">
        <v>3344</v>
      </c>
      <c r="H38" s="25">
        <v>14</v>
      </c>
      <c r="I38" s="25">
        <v>12</v>
      </c>
      <c r="J38" s="25">
        <v>4</v>
      </c>
      <c r="K38" s="25">
        <v>19</v>
      </c>
      <c r="L38" s="25">
        <v>0</v>
      </c>
      <c r="M38" s="25">
        <v>4</v>
      </c>
      <c r="N38" s="25">
        <v>0</v>
      </c>
    </row>
    <row r="39" spans="1:14" ht="12.75" customHeight="1" x14ac:dyDescent="0.25">
      <c r="A39" s="13" t="s">
        <v>36</v>
      </c>
      <c r="B39" s="19">
        <v>22868</v>
      </c>
      <c r="C39" s="19">
        <v>13326</v>
      </c>
      <c r="D39" s="19">
        <v>4712</v>
      </c>
      <c r="E39" s="19">
        <v>0</v>
      </c>
      <c r="F39" s="19">
        <v>2845</v>
      </c>
      <c r="G39" s="19">
        <v>1950</v>
      </c>
      <c r="H39" s="19">
        <v>14</v>
      </c>
      <c r="I39" s="19">
        <v>12</v>
      </c>
      <c r="J39" s="19">
        <v>3</v>
      </c>
      <c r="K39" s="19">
        <v>6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v>3804</v>
      </c>
      <c r="C41" s="19">
        <v>1752</v>
      </c>
      <c r="D41" s="19">
        <v>309</v>
      </c>
      <c r="E41" s="19">
        <v>1</v>
      </c>
      <c r="F41" s="19">
        <v>1330</v>
      </c>
      <c r="G41" s="19">
        <v>398</v>
      </c>
      <c r="H41" s="19">
        <v>0</v>
      </c>
      <c r="I41" s="19">
        <v>0</v>
      </c>
      <c r="J41" s="19">
        <v>1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v>266</v>
      </c>
      <c r="C42" s="19">
        <v>244</v>
      </c>
      <c r="D42" s="19">
        <v>13</v>
      </c>
      <c r="E42" s="19">
        <v>0</v>
      </c>
      <c r="F42" s="19">
        <v>1</v>
      </c>
      <c r="G42" s="19">
        <v>8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v>8335</v>
      </c>
      <c r="C44" s="19">
        <v>5180</v>
      </c>
      <c r="D44" s="19">
        <v>1020</v>
      </c>
      <c r="E44" s="19">
        <v>18</v>
      </c>
      <c r="F44" s="19">
        <v>1125</v>
      </c>
      <c r="G44" s="19">
        <v>988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v>1670</v>
      </c>
      <c r="C46" s="25">
        <v>1290</v>
      </c>
      <c r="D46" s="25">
        <v>148</v>
      </c>
      <c r="E46" s="25">
        <v>32</v>
      </c>
      <c r="F46" s="25">
        <v>23</v>
      </c>
      <c r="G46" s="25">
        <v>104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60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33">
        <v>663602</v>
      </c>
      <c r="C8" s="33">
        <v>427891</v>
      </c>
      <c r="D8" s="33">
        <v>89775</v>
      </c>
      <c r="E8" s="33">
        <v>62516</v>
      </c>
      <c r="F8" s="33">
        <v>44802</v>
      </c>
      <c r="G8" s="33">
        <v>32661</v>
      </c>
      <c r="H8" s="33">
        <v>1850</v>
      </c>
      <c r="I8" s="33">
        <v>1805</v>
      </c>
      <c r="J8" s="33">
        <v>1199</v>
      </c>
      <c r="K8" s="33">
        <v>746</v>
      </c>
      <c r="L8" s="33">
        <v>197</v>
      </c>
      <c r="M8" s="29">
        <v>84</v>
      </c>
      <c r="N8" s="29">
        <v>76</v>
      </c>
    </row>
    <row r="9" spans="1:14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5">
      <c r="A10" s="29" t="s">
        <v>3</v>
      </c>
      <c r="B10" s="33">
        <v>317651</v>
      </c>
      <c r="C10" s="33">
        <v>190734</v>
      </c>
      <c r="D10" s="33">
        <v>53004</v>
      </c>
      <c r="E10" s="33">
        <v>61556</v>
      </c>
      <c r="F10" s="33">
        <v>2789</v>
      </c>
      <c r="G10" s="33">
        <v>6552</v>
      </c>
      <c r="H10" s="33">
        <v>0</v>
      </c>
      <c r="I10" s="33">
        <v>1694</v>
      </c>
      <c r="J10" s="33">
        <v>829</v>
      </c>
      <c r="K10" s="33">
        <v>464</v>
      </c>
      <c r="L10" s="33">
        <v>25</v>
      </c>
      <c r="M10" s="29">
        <v>4</v>
      </c>
      <c r="N10" s="29">
        <v>0</v>
      </c>
    </row>
    <row r="11" spans="1:14" ht="12.75" customHeight="1" x14ac:dyDescent="0.25">
      <c r="A11" s="13" t="s">
        <v>8</v>
      </c>
      <c r="B11" s="13">
        <v>77146</v>
      </c>
      <c r="C11" s="13">
        <v>63430</v>
      </c>
      <c r="D11" s="13">
        <v>6188</v>
      </c>
      <c r="E11" s="13">
        <v>487</v>
      </c>
      <c r="F11" s="13">
        <v>1868</v>
      </c>
      <c r="G11" s="13">
        <v>2950</v>
      </c>
      <c r="H11" s="13">
        <v>0</v>
      </c>
      <c r="I11" s="13">
        <v>1694</v>
      </c>
      <c r="J11" s="13">
        <v>423</v>
      </c>
      <c r="K11" s="13">
        <v>92</v>
      </c>
      <c r="L11" s="13">
        <v>10</v>
      </c>
      <c r="M11" s="13">
        <v>4</v>
      </c>
      <c r="N11" s="13">
        <v>0</v>
      </c>
    </row>
    <row r="12" spans="1:14" ht="12.75" customHeight="1" x14ac:dyDescent="0.25">
      <c r="A12" s="13" t="s">
        <v>7</v>
      </c>
      <c r="B12" s="13">
        <v>232511</v>
      </c>
      <c r="C12" s="13">
        <v>120136</v>
      </c>
      <c r="D12" s="13">
        <v>46468</v>
      </c>
      <c r="E12" s="13">
        <v>61066</v>
      </c>
      <c r="F12" s="13">
        <v>865</v>
      </c>
      <c r="G12" s="13">
        <v>3527</v>
      </c>
      <c r="H12" s="13">
        <v>0</v>
      </c>
      <c r="I12" s="13">
        <v>0</v>
      </c>
      <c r="J12" s="13">
        <v>89</v>
      </c>
      <c r="K12" s="13">
        <v>360</v>
      </c>
      <c r="L12" s="13">
        <v>0</v>
      </c>
      <c r="M12" s="13">
        <v>0</v>
      </c>
      <c r="N12" s="13">
        <v>0</v>
      </c>
    </row>
    <row r="13" spans="1:14" ht="12.75" customHeight="1" x14ac:dyDescent="0.25">
      <c r="A13" s="13" t="s">
        <v>6</v>
      </c>
      <c r="B13" s="13">
        <v>7994</v>
      </c>
      <c r="C13" s="13">
        <v>7168</v>
      </c>
      <c r="D13" s="13">
        <v>348</v>
      </c>
      <c r="E13" s="13">
        <v>3</v>
      </c>
      <c r="F13" s="13">
        <v>56</v>
      </c>
      <c r="G13" s="13">
        <v>75</v>
      </c>
      <c r="H13" s="13">
        <v>0</v>
      </c>
      <c r="I13" s="13">
        <v>0</v>
      </c>
      <c r="J13" s="13">
        <v>317</v>
      </c>
      <c r="K13" s="13">
        <v>12</v>
      </c>
      <c r="L13" s="13">
        <v>15</v>
      </c>
      <c r="M13" s="13">
        <v>0</v>
      </c>
      <c r="N13" s="13">
        <v>0</v>
      </c>
    </row>
    <row r="14" spans="1:14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5">
      <c r="A15" s="29" t="s">
        <v>4</v>
      </c>
      <c r="B15" s="33">
        <v>34826</v>
      </c>
      <c r="C15" s="33">
        <v>20701</v>
      </c>
      <c r="D15" s="33">
        <v>3149</v>
      </c>
      <c r="E15" s="33">
        <v>205</v>
      </c>
      <c r="F15" s="33">
        <v>6533</v>
      </c>
      <c r="G15" s="33">
        <v>4030</v>
      </c>
      <c r="H15" s="33">
        <v>0</v>
      </c>
      <c r="I15" s="33">
        <v>0</v>
      </c>
      <c r="J15" s="33">
        <v>79</v>
      </c>
      <c r="K15" s="33">
        <v>33</v>
      </c>
      <c r="L15" s="33">
        <v>90</v>
      </c>
      <c r="M15" s="29">
        <v>6</v>
      </c>
      <c r="N15" s="29">
        <v>0</v>
      </c>
    </row>
    <row r="16" spans="1:14" ht="12.75" customHeight="1" x14ac:dyDescent="0.25">
      <c r="A16" s="13" t="s">
        <v>26</v>
      </c>
      <c r="B16" s="13">
        <v>19757</v>
      </c>
      <c r="C16" s="13">
        <v>12410</v>
      </c>
      <c r="D16" s="13">
        <v>1613</v>
      </c>
      <c r="E16" s="13">
        <v>143</v>
      </c>
      <c r="F16" s="13">
        <v>3303</v>
      </c>
      <c r="G16" s="13">
        <v>2139</v>
      </c>
      <c r="H16" s="13">
        <v>0</v>
      </c>
      <c r="I16" s="13">
        <v>0</v>
      </c>
      <c r="J16" s="13">
        <v>29</v>
      </c>
      <c r="K16" s="13">
        <v>26</v>
      </c>
      <c r="L16" s="13">
        <v>90</v>
      </c>
      <c r="M16" s="13">
        <v>4</v>
      </c>
      <c r="N16" s="13">
        <v>0</v>
      </c>
    </row>
    <row r="17" spans="1:14" ht="12.75" customHeight="1" x14ac:dyDescent="0.25">
      <c r="A17" s="13" t="s">
        <v>9</v>
      </c>
      <c r="B17" s="13">
        <v>4048</v>
      </c>
      <c r="C17" s="13">
        <v>2428</v>
      </c>
      <c r="D17" s="13">
        <v>940</v>
      </c>
      <c r="E17" s="13">
        <v>52</v>
      </c>
      <c r="F17" s="13">
        <v>283</v>
      </c>
      <c r="G17" s="13">
        <v>305</v>
      </c>
      <c r="H17" s="13">
        <v>0</v>
      </c>
      <c r="I17" s="13">
        <v>0</v>
      </c>
      <c r="J17" s="13">
        <v>36</v>
      </c>
      <c r="K17" s="13">
        <v>2</v>
      </c>
      <c r="L17" s="13">
        <v>0</v>
      </c>
      <c r="M17" s="13">
        <v>2</v>
      </c>
      <c r="N17" s="13">
        <v>0</v>
      </c>
    </row>
    <row r="18" spans="1:14" ht="12.75" customHeight="1" x14ac:dyDescent="0.25">
      <c r="A18" s="13" t="s">
        <v>27</v>
      </c>
      <c r="B18" s="13">
        <v>7647</v>
      </c>
      <c r="C18" s="13">
        <v>3904</v>
      </c>
      <c r="D18" s="13">
        <v>336</v>
      </c>
      <c r="E18" s="13">
        <v>9</v>
      </c>
      <c r="F18" s="13">
        <v>2847</v>
      </c>
      <c r="G18" s="13">
        <v>534</v>
      </c>
      <c r="H18" s="13">
        <v>0</v>
      </c>
      <c r="I18" s="13">
        <v>0</v>
      </c>
      <c r="J18" s="13">
        <v>12</v>
      </c>
      <c r="K18" s="13">
        <v>5</v>
      </c>
      <c r="L18" s="13">
        <v>0</v>
      </c>
      <c r="M18" s="13">
        <v>0</v>
      </c>
      <c r="N18" s="13">
        <v>0</v>
      </c>
    </row>
    <row r="19" spans="1:14" ht="12.75" customHeight="1" x14ac:dyDescent="0.25">
      <c r="A19" s="13" t="s">
        <v>10</v>
      </c>
      <c r="B19" s="13">
        <v>2505</v>
      </c>
      <c r="C19" s="13">
        <v>1603</v>
      </c>
      <c r="D19" s="13">
        <v>239</v>
      </c>
      <c r="E19" s="13">
        <v>1</v>
      </c>
      <c r="F19" s="13">
        <v>45</v>
      </c>
      <c r="G19" s="13">
        <v>615</v>
      </c>
      <c r="H19" s="13">
        <v>0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</row>
    <row r="20" spans="1:14" ht="12.75" customHeight="1" x14ac:dyDescent="0.25">
      <c r="A20" s="30" t="s">
        <v>1</v>
      </c>
      <c r="B20" s="13">
        <v>869</v>
      </c>
      <c r="C20" s="13">
        <v>356</v>
      </c>
      <c r="D20" s="13">
        <v>21</v>
      </c>
      <c r="E20" s="13">
        <v>0</v>
      </c>
      <c r="F20" s="13">
        <v>55</v>
      </c>
      <c r="G20" s="13">
        <v>437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 x14ac:dyDescent="0.25">
      <c r="A22" s="29" t="s">
        <v>41</v>
      </c>
      <c r="B22" s="33">
        <v>55041</v>
      </c>
      <c r="C22" s="33">
        <v>19045</v>
      </c>
      <c r="D22" s="33">
        <v>2477</v>
      </c>
      <c r="E22" s="33">
        <v>38</v>
      </c>
      <c r="F22" s="33">
        <v>23127</v>
      </c>
      <c r="G22" s="33">
        <v>10018</v>
      </c>
      <c r="H22" s="33">
        <v>15</v>
      </c>
      <c r="I22" s="33">
        <v>2</v>
      </c>
      <c r="J22" s="33">
        <v>109</v>
      </c>
      <c r="K22" s="33">
        <v>150</v>
      </c>
      <c r="L22" s="33">
        <v>45</v>
      </c>
      <c r="M22" s="29">
        <v>15</v>
      </c>
      <c r="N22" s="29">
        <v>0</v>
      </c>
    </row>
    <row r="23" spans="1:14" ht="12.75" customHeight="1" x14ac:dyDescent="0.25">
      <c r="A23" s="13" t="s">
        <v>43</v>
      </c>
      <c r="B23" s="13">
        <v>256</v>
      </c>
      <c r="C23" s="13">
        <v>127</v>
      </c>
      <c r="D23" s="13">
        <v>7</v>
      </c>
      <c r="E23" s="13">
        <v>0</v>
      </c>
      <c r="F23" s="13">
        <v>54</v>
      </c>
      <c r="G23" s="13">
        <v>68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2.75" customHeight="1" x14ac:dyDescent="0.25">
      <c r="A24" s="13" t="s">
        <v>42</v>
      </c>
      <c r="B24" s="13">
        <v>25377</v>
      </c>
      <c r="C24" s="13">
        <v>4082</v>
      </c>
      <c r="D24" s="13">
        <v>636</v>
      </c>
      <c r="E24" s="13">
        <v>24</v>
      </c>
      <c r="F24" s="13">
        <v>14261</v>
      </c>
      <c r="G24" s="13">
        <v>6237</v>
      </c>
      <c r="H24" s="13">
        <v>0</v>
      </c>
      <c r="I24" s="13">
        <v>0</v>
      </c>
      <c r="J24" s="13">
        <v>54</v>
      </c>
      <c r="K24" s="13">
        <v>72</v>
      </c>
      <c r="L24" s="13">
        <v>0</v>
      </c>
      <c r="M24" s="13">
        <v>11</v>
      </c>
      <c r="N24" s="13">
        <v>0</v>
      </c>
    </row>
    <row r="25" spans="1:14" ht="12.75" customHeight="1" x14ac:dyDescent="0.25">
      <c r="A25" s="13" t="s">
        <v>40</v>
      </c>
      <c r="B25" s="13">
        <v>29408</v>
      </c>
      <c r="C25" s="13">
        <v>14836</v>
      </c>
      <c r="D25" s="13">
        <v>1834</v>
      </c>
      <c r="E25" s="13">
        <v>14</v>
      </c>
      <c r="F25" s="13">
        <v>8812</v>
      </c>
      <c r="G25" s="13">
        <v>3713</v>
      </c>
      <c r="H25" s="13">
        <v>15</v>
      </c>
      <c r="I25" s="13">
        <v>2</v>
      </c>
      <c r="J25" s="13">
        <v>55</v>
      </c>
      <c r="K25" s="13">
        <v>78</v>
      </c>
      <c r="L25" s="13">
        <v>45</v>
      </c>
      <c r="M25" s="13">
        <v>4</v>
      </c>
      <c r="N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 customHeight="1" x14ac:dyDescent="0.25">
      <c r="A27" s="29" t="s">
        <v>28</v>
      </c>
      <c r="B27" s="33">
        <v>25826</v>
      </c>
      <c r="C27" s="33">
        <v>19225</v>
      </c>
      <c r="D27" s="33">
        <v>2468</v>
      </c>
      <c r="E27" s="33">
        <v>100</v>
      </c>
      <c r="F27" s="33">
        <v>2174</v>
      </c>
      <c r="G27" s="33">
        <v>1641</v>
      </c>
      <c r="H27" s="33">
        <v>14</v>
      </c>
      <c r="I27" s="33">
        <v>89</v>
      </c>
      <c r="J27" s="33">
        <v>32</v>
      </c>
      <c r="K27" s="33">
        <v>36</v>
      </c>
      <c r="L27" s="33">
        <v>0</v>
      </c>
      <c r="M27" s="29">
        <v>46</v>
      </c>
      <c r="N27" s="29">
        <v>1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 customHeight="1" x14ac:dyDescent="0.25">
      <c r="A29" s="29" t="s">
        <v>29</v>
      </c>
      <c r="B29" s="33">
        <v>191047</v>
      </c>
      <c r="C29" s="33">
        <v>155005</v>
      </c>
      <c r="D29" s="33">
        <v>21942</v>
      </c>
      <c r="E29" s="33">
        <v>573</v>
      </c>
      <c r="F29" s="33">
        <v>4570</v>
      </c>
      <c r="G29" s="33">
        <v>6908</v>
      </c>
      <c r="H29" s="33">
        <v>1807</v>
      </c>
      <c r="I29" s="33">
        <v>8</v>
      </c>
      <c r="J29" s="33">
        <v>82</v>
      </c>
      <c r="K29" s="33">
        <v>35</v>
      </c>
      <c r="L29" s="33">
        <v>33</v>
      </c>
      <c r="M29" s="29">
        <v>9</v>
      </c>
      <c r="N29" s="29">
        <v>75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3">
        <v>2543</v>
      </c>
      <c r="C31" s="13">
        <v>2140</v>
      </c>
      <c r="D31" s="13">
        <v>176</v>
      </c>
      <c r="E31" s="13">
        <v>13</v>
      </c>
      <c r="F31" s="13">
        <v>80</v>
      </c>
      <c r="G31" s="13">
        <v>105</v>
      </c>
      <c r="H31" s="13">
        <v>0</v>
      </c>
      <c r="I31" s="13">
        <v>0</v>
      </c>
      <c r="J31" s="13">
        <v>6</v>
      </c>
      <c r="K31" s="13">
        <v>16</v>
      </c>
      <c r="L31" s="13">
        <v>7</v>
      </c>
      <c r="M31" s="13">
        <v>0</v>
      </c>
      <c r="N31" s="13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3">
        <v>27093</v>
      </c>
      <c r="C34" s="13">
        <v>20418</v>
      </c>
      <c r="D34" s="13">
        <v>1651</v>
      </c>
      <c r="E34" s="13">
        <v>105</v>
      </c>
      <c r="F34" s="13">
        <v>1315</v>
      </c>
      <c r="G34" s="13">
        <v>2355</v>
      </c>
      <c r="H34" s="13">
        <v>1183</v>
      </c>
      <c r="I34" s="13">
        <v>4</v>
      </c>
      <c r="J34" s="13">
        <v>30</v>
      </c>
      <c r="K34" s="13">
        <v>1</v>
      </c>
      <c r="L34" s="13">
        <v>0</v>
      </c>
      <c r="M34" s="13">
        <v>6</v>
      </c>
      <c r="N34" s="13">
        <v>25</v>
      </c>
    </row>
    <row r="35" spans="1:14" ht="12.75" customHeight="1" x14ac:dyDescent="0.25">
      <c r="A35" s="13" t="s">
        <v>31</v>
      </c>
      <c r="B35" s="13">
        <v>4184</v>
      </c>
      <c r="C35" s="13">
        <v>2826</v>
      </c>
      <c r="D35" s="13">
        <v>501</v>
      </c>
      <c r="E35" s="13">
        <v>19</v>
      </c>
      <c r="F35" s="13">
        <v>76</v>
      </c>
      <c r="G35" s="13">
        <v>749</v>
      </c>
      <c r="H35" s="13">
        <v>0</v>
      </c>
      <c r="I35" s="13">
        <v>0</v>
      </c>
      <c r="J35" s="13">
        <v>6</v>
      </c>
      <c r="K35" s="13">
        <v>7</v>
      </c>
      <c r="L35" s="13">
        <v>0</v>
      </c>
      <c r="M35" s="13">
        <v>0</v>
      </c>
      <c r="N35" s="13">
        <v>0</v>
      </c>
    </row>
    <row r="36" spans="1:14" ht="12.75" customHeight="1" x14ac:dyDescent="0.25">
      <c r="A36" s="13" t="s">
        <v>34</v>
      </c>
      <c r="B36" s="13">
        <v>157227</v>
      </c>
      <c r="C36" s="13">
        <v>129621</v>
      </c>
      <c r="D36" s="13">
        <v>19614</v>
      </c>
      <c r="E36" s="13">
        <v>436</v>
      </c>
      <c r="F36" s="13">
        <v>3099</v>
      </c>
      <c r="G36" s="13">
        <v>3699</v>
      </c>
      <c r="H36" s="13">
        <v>624</v>
      </c>
      <c r="I36" s="13">
        <v>4</v>
      </c>
      <c r="J36" s="13">
        <v>40</v>
      </c>
      <c r="K36" s="13">
        <v>11</v>
      </c>
      <c r="L36" s="13">
        <v>26</v>
      </c>
      <c r="M36" s="13">
        <v>3</v>
      </c>
      <c r="N36" s="13">
        <v>50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25">
      <c r="A38" s="29" t="s">
        <v>35</v>
      </c>
      <c r="B38" s="33">
        <v>37541</v>
      </c>
      <c r="C38" s="33">
        <v>21891</v>
      </c>
      <c r="D38" s="33">
        <v>6587</v>
      </c>
      <c r="E38" s="33">
        <v>12</v>
      </c>
      <c r="F38" s="33">
        <v>5586</v>
      </c>
      <c r="G38" s="33">
        <v>3408</v>
      </c>
      <c r="H38" s="33">
        <v>14</v>
      </c>
      <c r="I38" s="33">
        <v>12</v>
      </c>
      <c r="J38" s="33">
        <v>4</v>
      </c>
      <c r="K38" s="33">
        <v>23</v>
      </c>
      <c r="L38" s="33">
        <v>0</v>
      </c>
      <c r="M38" s="29">
        <v>4</v>
      </c>
      <c r="N38" s="29">
        <v>0</v>
      </c>
    </row>
    <row r="39" spans="1:14" ht="12.75" customHeight="1" x14ac:dyDescent="0.25">
      <c r="A39" s="13" t="s">
        <v>36</v>
      </c>
      <c r="B39" s="13">
        <v>24370</v>
      </c>
      <c r="C39" s="13">
        <v>14471</v>
      </c>
      <c r="D39" s="13">
        <v>5100</v>
      </c>
      <c r="E39" s="13">
        <v>0</v>
      </c>
      <c r="F39" s="13">
        <v>2889</v>
      </c>
      <c r="G39" s="13">
        <v>1871</v>
      </c>
      <c r="H39" s="13">
        <v>14</v>
      </c>
      <c r="I39" s="13">
        <v>12</v>
      </c>
      <c r="J39" s="13">
        <v>3</v>
      </c>
      <c r="K39" s="13">
        <v>10</v>
      </c>
      <c r="L39" s="13">
        <v>0</v>
      </c>
      <c r="M39" s="13">
        <v>0</v>
      </c>
      <c r="N39" s="13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3">
        <v>4152</v>
      </c>
      <c r="C41" s="13">
        <v>1814</v>
      </c>
      <c r="D41" s="13">
        <v>325</v>
      </c>
      <c r="E41" s="13">
        <v>1</v>
      </c>
      <c r="F41" s="13">
        <v>1553</v>
      </c>
      <c r="G41" s="13">
        <v>445</v>
      </c>
      <c r="H41" s="13">
        <v>0</v>
      </c>
      <c r="I41" s="13">
        <v>0</v>
      </c>
      <c r="J41" s="13">
        <v>1</v>
      </c>
      <c r="K41" s="13">
        <v>9</v>
      </c>
      <c r="L41" s="13">
        <v>0</v>
      </c>
      <c r="M41" s="13">
        <v>4</v>
      </c>
      <c r="N41" s="13">
        <v>0</v>
      </c>
    </row>
    <row r="42" spans="1:14" ht="12.75" customHeight="1" x14ac:dyDescent="0.25">
      <c r="A42" s="13" t="s">
        <v>38</v>
      </c>
      <c r="B42" s="13">
        <v>266</v>
      </c>
      <c r="C42" s="13">
        <v>244</v>
      </c>
      <c r="D42" s="13">
        <v>13</v>
      </c>
      <c r="E42" s="13">
        <v>0</v>
      </c>
      <c r="F42" s="13">
        <v>1</v>
      </c>
      <c r="G42" s="13">
        <v>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2.75" customHeight="1" x14ac:dyDescent="0.25">
      <c r="A43" s="13" t="s">
        <v>72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2.75" customHeight="1" x14ac:dyDescent="0.25">
      <c r="A44" s="13" t="s">
        <v>39</v>
      </c>
      <c r="B44" s="13">
        <v>8642</v>
      </c>
      <c r="C44" s="13">
        <v>5253</v>
      </c>
      <c r="D44" s="13">
        <v>1147</v>
      </c>
      <c r="E44" s="13">
        <v>11</v>
      </c>
      <c r="F44" s="13">
        <v>1143</v>
      </c>
      <c r="G44" s="13">
        <v>1084</v>
      </c>
      <c r="H44" s="13">
        <v>0</v>
      </c>
      <c r="I44" s="13">
        <v>0</v>
      </c>
      <c r="J44" s="13">
        <v>0</v>
      </c>
      <c r="K44" s="13">
        <v>4</v>
      </c>
      <c r="L44" s="13">
        <v>0</v>
      </c>
      <c r="M44" s="13">
        <v>0</v>
      </c>
      <c r="N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25">
      <c r="A46" s="29" t="s">
        <v>25</v>
      </c>
      <c r="B46" s="33">
        <v>1670</v>
      </c>
      <c r="C46" s="33">
        <v>1290</v>
      </c>
      <c r="D46" s="33">
        <v>148</v>
      </c>
      <c r="E46" s="33">
        <v>32</v>
      </c>
      <c r="F46" s="33">
        <v>23</v>
      </c>
      <c r="G46" s="33">
        <v>104</v>
      </c>
      <c r="H46" s="33">
        <v>0</v>
      </c>
      <c r="I46" s="33">
        <v>0</v>
      </c>
      <c r="J46" s="33">
        <v>64</v>
      </c>
      <c r="K46" s="33">
        <v>5</v>
      </c>
      <c r="L46" s="33">
        <v>4</v>
      </c>
      <c r="M46" s="29">
        <v>0</v>
      </c>
      <c r="N46" s="29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58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52</v>
      </c>
      <c r="I4" s="16" t="s">
        <v>53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33">
        <v>667232</v>
      </c>
      <c r="C8" s="33">
        <v>431484</v>
      </c>
      <c r="D8" s="33">
        <v>94570</v>
      </c>
      <c r="E8" s="33">
        <v>60158</v>
      </c>
      <c r="F8" s="33">
        <v>44210</v>
      </c>
      <c r="G8" s="33">
        <v>31120</v>
      </c>
      <c r="H8" s="33">
        <v>1810</v>
      </c>
      <c r="I8" s="33">
        <v>1646</v>
      </c>
      <c r="J8" s="33">
        <v>1136</v>
      </c>
      <c r="K8" s="33">
        <v>786</v>
      </c>
      <c r="L8" s="33">
        <v>148</v>
      </c>
      <c r="M8" s="29">
        <v>88</v>
      </c>
      <c r="N8" s="29">
        <v>76</v>
      </c>
    </row>
    <row r="9" spans="1:14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5">
      <c r="A10" s="29" t="s">
        <v>3</v>
      </c>
      <c r="B10" s="33">
        <v>323167</v>
      </c>
      <c r="C10" s="33">
        <v>194462</v>
      </c>
      <c r="D10" s="33">
        <v>57533</v>
      </c>
      <c r="E10" s="33">
        <v>59267</v>
      </c>
      <c r="F10" s="33">
        <v>2802</v>
      </c>
      <c r="G10" s="33">
        <v>6116</v>
      </c>
      <c r="H10" s="33">
        <v>1687</v>
      </c>
      <c r="I10" s="33">
        <v>0</v>
      </c>
      <c r="J10" s="33">
        <v>769</v>
      </c>
      <c r="K10" s="33">
        <v>502</v>
      </c>
      <c r="L10" s="33">
        <v>25</v>
      </c>
      <c r="M10" s="29">
        <v>4</v>
      </c>
      <c r="N10" s="29">
        <v>0</v>
      </c>
    </row>
    <row r="11" spans="1:14" ht="12.75" customHeight="1" x14ac:dyDescent="0.25">
      <c r="A11" s="13" t="s">
        <v>8</v>
      </c>
      <c r="B11" s="13">
        <v>78425</v>
      </c>
      <c r="C11" s="13">
        <v>64389</v>
      </c>
      <c r="D11" s="13">
        <v>6829</v>
      </c>
      <c r="E11" s="13">
        <v>454</v>
      </c>
      <c r="F11" s="13">
        <v>1849</v>
      </c>
      <c r="G11" s="13">
        <v>2670</v>
      </c>
      <c r="H11" s="13">
        <v>1687</v>
      </c>
      <c r="I11" s="13">
        <v>0</v>
      </c>
      <c r="J11" s="13">
        <v>432</v>
      </c>
      <c r="K11" s="13">
        <v>101</v>
      </c>
      <c r="L11" s="13">
        <v>10</v>
      </c>
      <c r="M11" s="13">
        <v>4</v>
      </c>
      <c r="N11" s="13">
        <v>0</v>
      </c>
    </row>
    <row r="12" spans="1:14" ht="12.75" customHeight="1" x14ac:dyDescent="0.25">
      <c r="A12" s="13" t="s">
        <v>7</v>
      </c>
      <c r="B12" s="13">
        <v>236575</v>
      </c>
      <c r="C12" s="13">
        <v>122736</v>
      </c>
      <c r="D12" s="13">
        <v>50303</v>
      </c>
      <c r="E12" s="13">
        <v>58807</v>
      </c>
      <c r="F12" s="13">
        <v>880</v>
      </c>
      <c r="G12" s="13">
        <v>3371</v>
      </c>
      <c r="H12" s="13">
        <v>0</v>
      </c>
      <c r="I12" s="13">
        <v>0</v>
      </c>
      <c r="J12" s="13">
        <v>89</v>
      </c>
      <c r="K12" s="13">
        <v>389</v>
      </c>
      <c r="L12" s="13">
        <v>0</v>
      </c>
      <c r="M12" s="13">
        <v>0</v>
      </c>
      <c r="N12" s="13">
        <v>0</v>
      </c>
    </row>
    <row r="13" spans="1:14" ht="12.75" customHeight="1" x14ac:dyDescent="0.25">
      <c r="A13" s="13" t="s">
        <v>6</v>
      </c>
      <c r="B13" s="13">
        <v>8167</v>
      </c>
      <c r="C13" s="13">
        <v>7337</v>
      </c>
      <c r="D13" s="13">
        <v>401</v>
      </c>
      <c r="E13" s="13">
        <v>6</v>
      </c>
      <c r="F13" s="13">
        <v>73</v>
      </c>
      <c r="G13" s="13">
        <v>75</v>
      </c>
      <c r="H13" s="13">
        <v>0</v>
      </c>
      <c r="I13" s="13">
        <v>0</v>
      </c>
      <c r="J13" s="13">
        <v>248</v>
      </c>
      <c r="K13" s="13">
        <v>12</v>
      </c>
      <c r="L13" s="13">
        <v>15</v>
      </c>
      <c r="M13" s="13">
        <v>0</v>
      </c>
      <c r="N13" s="13">
        <v>0</v>
      </c>
    </row>
    <row r="14" spans="1:14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5">
      <c r="A15" s="29" t="s">
        <v>4</v>
      </c>
      <c r="B15" s="33">
        <v>34637</v>
      </c>
      <c r="C15" s="33">
        <v>20528</v>
      </c>
      <c r="D15" s="33">
        <v>3203</v>
      </c>
      <c r="E15" s="33">
        <v>184</v>
      </c>
      <c r="F15" s="33">
        <v>6683</v>
      </c>
      <c r="G15" s="33">
        <v>3865</v>
      </c>
      <c r="H15" s="33">
        <v>0</v>
      </c>
      <c r="I15" s="33">
        <v>0</v>
      </c>
      <c r="J15" s="33">
        <v>91</v>
      </c>
      <c r="K15" s="33">
        <v>35</v>
      </c>
      <c r="L15" s="33">
        <v>43</v>
      </c>
      <c r="M15" s="29">
        <v>5</v>
      </c>
      <c r="N15" s="29">
        <v>0</v>
      </c>
    </row>
    <row r="16" spans="1:14" ht="12.75" customHeight="1" x14ac:dyDescent="0.25">
      <c r="A16" s="13" t="s">
        <v>26</v>
      </c>
      <c r="B16" s="13">
        <v>19368</v>
      </c>
      <c r="C16" s="13">
        <v>12309</v>
      </c>
      <c r="D16" s="13">
        <v>1619</v>
      </c>
      <c r="E16" s="13">
        <v>135</v>
      </c>
      <c r="F16" s="13">
        <v>3224</v>
      </c>
      <c r="G16" s="13">
        <v>1974</v>
      </c>
      <c r="H16" s="13">
        <v>0</v>
      </c>
      <c r="I16" s="13">
        <v>0</v>
      </c>
      <c r="J16" s="13">
        <v>33</v>
      </c>
      <c r="K16" s="13">
        <v>28</v>
      </c>
      <c r="L16" s="13">
        <v>43</v>
      </c>
      <c r="M16" s="13">
        <v>3</v>
      </c>
      <c r="N16" s="13">
        <v>0</v>
      </c>
    </row>
    <row r="17" spans="1:14" ht="12.75" customHeight="1" x14ac:dyDescent="0.25">
      <c r="A17" s="13" t="s">
        <v>9</v>
      </c>
      <c r="B17" s="13">
        <v>3991</v>
      </c>
      <c r="C17" s="13">
        <v>2387</v>
      </c>
      <c r="D17" s="13">
        <v>938</v>
      </c>
      <c r="E17" s="13">
        <v>39</v>
      </c>
      <c r="F17" s="13">
        <v>283</v>
      </c>
      <c r="G17" s="13">
        <v>304</v>
      </c>
      <c r="H17" s="13">
        <v>0</v>
      </c>
      <c r="I17" s="13">
        <v>0</v>
      </c>
      <c r="J17" s="13">
        <v>36</v>
      </c>
      <c r="K17" s="13">
        <v>2</v>
      </c>
      <c r="L17" s="13">
        <v>0</v>
      </c>
      <c r="M17" s="13">
        <v>2</v>
      </c>
      <c r="N17" s="13">
        <v>0</v>
      </c>
    </row>
    <row r="18" spans="1:14" ht="12.75" customHeight="1" x14ac:dyDescent="0.25">
      <c r="A18" s="13" t="s">
        <v>27</v>
      </c>
      <c r="B18" s="13">
        <v>7886</v>
      </c>
      <c r="C18" s="13">
        <v>3856</v>
      </c>
      <c r="D18" s="13">
        <v>386</v>
      </c>
      <c r="E18" s="13">
        <v>9</v>
      </c>
      <c r="F18" s="13">
        <v>3076</v>
      </c>
      <c r="G18" s="13">
        <v>534</v>
      </c>
      <c r="H18" s="13">
        <v>0</v>
      </c>
      <c r="I18" s="13">
        <v>0</v>
      </c>
      <c r="J18" s="13">
        <v>20</v>
      </c>
      <c r="K18" s="13">
        <v>5</v>
      </c>
      <c r="L18" s="13">
        <v>0</v>
      </c>
      <c r="M18" s="13">
        <v>0</v>
      </c>
      <c r="N18" s="13">
        <v>0</v>
      </c>
    </row>
    <row r="19" spans="1:14" ht="12.75" customHeight="1" x14ac:dyDescent="0.25">
      <c r="A19" s="13" t="s">
        <v>10</v>
      </c>
      <c r="B19" s="13">
        <v>2523</v>
      </c>
      <c r="C19" s="13">
        <v>1620</v>
      </c>
      <c r="D19" s="13">
        <v>239</v>
      </c>
      <c r="E19" s="13">
        <v>1</v>
      </c>
      <c r="F19" s="13">
        <v>45</v>
      </c>
      <c r="G19" s="13">
        <v>616</v>
      </c>
      <c r="H19" s="13">
        <v>0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</row>
    <row r="20" spans="1:14" ht="12.75" customHeight="1" x14ac:dyDescent="0.25">
      <c r="A20" s="30" t="s">
        <v>1</v>
      </c>
      <c r="B20" s="13">
        <v>869</v>
      </c>
      <c r="C20" s="13">
        <v>356</v>
      </c>
      <c r="D20" s="13">
        <v>21</v>
      </c>
      <c r="E20" s="13">
        <v>0</v>
      </c>
      <c r="F20" s="13">
        <v>55</v>
      </c>
      <c r="G20" s="13">
        <v>437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 x14ac:dyDescent="0.25">
      <c r="A22" s="29" t="s">
        <v>41</v>
      </c>
      <c r="B22" s="33">
        <v>54873</v>
      </c>
      <c r="C22" s="33">
        <v>19267</v>
      </c>
      <c r="D22" s="33">
        <v>2540</v>
      </c>
      <c r="E22" s="33">
        <v>30</v>
      </c>
      <c r="F22" s="33">
        <v>22753</v>
      </c>
      <c r="G22" s="33">
        <v>9954</v>
      </c>
      <c r="H22" s="33">
        <v>2</v>
      </c>
      <c r="I22" s="33">
        <v>15</v>
      </c>
      <c r="J22" s="33">
        <v>105</v>
      </c>
      <c r="K22" s="33">
        <v>147</v>
      </c>
      <c r="L22" s="33">
        <v>45</v>
      </c>
      <c r="M22" s="29">
        <v>15</v>
      </c>
      <c r="N22" s="29">
        <v>0</v>
      </c>
    </row>
    <row r="23" spans="1:14" ht="12.75" customHeight="1" x14ac:dyDescent="0.25">
      <c r="A23" s="13" t="s">
        <v>43</v>
      </c>
      <c r="B23" s="13">
        <v>256</v>
      </c>
      <c r="C23" s="13">
        <v>127</v>
      </c>
      <c r="D23" s="13">
        <v>7</v>
      </c>
      <c r="E23" s="13">
        <v>0</v>
      </c>
      <c r="F23" s="13">
        <v>54</v>
      </c>
      <c r="G23" s="13">
        <v>68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2.75" customHeight="1" x14ac:dyDescent="0.25">
      <c r="A24" s="13" t="s">
        <v>42</v>
      </c>
      <c r="B24" s="13">
        <v>25158</v>
      </c>
      <c r="C24" s="13">
        <v>4081</v>
      </c>
      <c r="D24" s="13">
        <v>636</v>
      </c>
      <c r="E24" s="13">
        <v>23</v>
      </c>
      <c r="F24" s="13">
        <v>14125</v>
      </c>
      <c r="G24" s="13">
        <v>6159</v>
      </c>
      <c r="H24" s="13">
        <v>0</v>
      </c>
      <c r="I24" s="13">
        <v>0</v>
      </c>
      <c r="J24" s="13">
        <v>51</v>
      </c>
      <c r="K24" s="13">
        <v>72</v>
      </c>
      <c r="L24" s="13">
        <v>0</v>
      </c>
      <c r="M24" s="13">
        <v>11</v>
      </c>
      <c r="N24" s="13">
        <v>0</v>
      </c>
    </row>
    <row r="25" spans="1:14" ht="12.75" customHeight="1" x14ac:dyDescent="0.25">
      <c r="A25" s="13" t="s">
        <v>40</v>
      </c>
      <c r="B25" s="13">
        <v>29459</v>
      </c>
      <c r="C25" s="13">
        <v>15059</v>
      </c>
      <c r="D25" s="13">
        <v>1897</v>
      </c>
      <c r="E25" s="13">
        <v>7</v>
      </c>
      <c r="F25" s="13">
        <v>8574</v>
      </c>
      <c r="G25" s="13">
        <v>3727</v>
      </c>
      <c r="H25" s="13">
        <v>2</v>
      </c>
      <c r="I25" s="13">
        <v>15</v>
      </c>
      <c r="J25" s="13">
        <v>54</v>
      </c>
      <c r="K25" s="13">
        <v>75</v>
      </c>
      <c r="L25" s="13">
        <v>45</v>
      </c>
      <c r="M25" s="13">
        <v>4</v>
      </c>
      <c r="N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 customHeight="1" x14ac:dyDescent="0.25">
      <c r="A27" s="29" t="s">
        <v>28</v>
      </c>
      <c r="B27" s="33">
        <v>25945</v>
      </c>
      <c r="C27" s="33">
        <v>19333</v>
      </c>
      <c r="D27" s="33">
        <v>2558</v>
      </c>
      <c r="E27" s="33">
        <v>78</v>
      </c>
      <c r="F27" s="33">
        <v>2156</v>
      </c>
      <c r="G27" s="33">
        <v>1598</v>
      </c>
      <c r="H27" s="33">
        <v>98</v>
      </c>
      <c r="I27" s="33">
        <v>15</v>
      </c>
      <c r="J27" s="33">
        <v>27</v>
      </c>
      <c r="K27" s="33">
        <v>35</v>
      </c>
      <c r="L27" s="33">
        <v>0</v>
      </c>
      <c r="M27" s="29">
        <v>46</v>
      </c>
      <c r="N27" s="29">
        <v>1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 customHeight="1" x14ac:dyDescent="0.25">
      <c r="A29" s="29" t="s">
        <v>29</v>
      </c>
      <c r="B29" s="33">
        <v>189190</v>
      </c>
      <c r="C29" s="33">
        <v>154418</v>
      </c>
      <c r="D29" s="33">
        <v>22021</v>
      </c>
      <c r="E29" s="33">
        <v>554</v>
      </c>
      <c r="F29" s="33">
        <v>4259</v>
      </c>
      <c r="G29" s="33">
        <v>6093</v>
      </c>
      <c r="H29" s="33">
        <v>11</v>
      </c>
      <c r="I29" s="33">
        <v>1602</v>
      </c>
      <c r="J29" s="33">
        <v>71</v>
      </c>
      <c r="K29" s="33">
        <v>39</v>
      </c>
      <c r="L29" s="33">
        <v>33</v>
      </c>
      <c r="M29" s="29">
        <v>14</v>
      </c>
      <c r="N29" s="29">
        <v>75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3">
        <v>2556</v>
      </c>
      <c r="C31" s="13">
        <v>2152</v>
      </c>
      <c r="D31" s="13">
        <v>174</v>
      </c>
      <c r="E31" s="13">
        <v>13</v>
      </c>
      <c r="F31" s="13">
        <v>83</v>
      </c>
      <c r="G31" s="13">
        <v>103</v>
      </c>
      <c r="H31" s="13">
        <v>0</v>
      </c>
      <c r="I31" s="13">
        <v>0</v>
      </c>
      <c r="J31" s="13">
        <v>6</v>
      </c>
      <c r="K31" s="13">
        <v>18</v>
      </c>
      <c r="L31" s="13">
        <v>7</v>
      </c>
      <c r="M31" s="13">
        <v>0</v>
      </c>
      <c r="N31" s="13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3">
        <v>25768</v>
      </c>
      <c r="C34" s="13">
        <v>20161</v>
      </c>
      <c r="D34" s="13">
        <v>1589</v>
      </c>
      <c r="E34" s="13">
        <v>78</v>
      </c>
      <c r="F34" s="13">
        <v>1132</v>
      </c>
      <c r="G34" s="13">
        <v>1734</v>
      </c>
      <c r="H34" s="13">
        <v>4</v>
      </c>
      <c r="I34" s="13">
        <v>1007</v>
      </c>
      <c r="J34" s="13">
        <v>26</v>
      </c>
      <c r="K34" s="13">
        <v>1</v>
      </c>
      <c r="L34" s="13">
        <v>0</v>
      </c>
      <c r="M34" s="13">
        <v>11</v>
      </c>
      <c r="N34" s="13">
        <v>25</v>
      </c>
    </row>
    <row r="35" spans="1:14" ht="12.75" customHeight="1" x14ac:dyDescent="0.25">
      <c r="A35" s="13" t="s">
        <v>31</v>
      </c>
      <c r="B35" s="13">
        <v>4298</v>
      </c>
      <c r="C35" s="13">
        <v>2861</v>
      </c>
      <c r="D35" s="13">
        <v>573</v>
      </c>
      <c r="E35" s="13">
        <v>19</v>
      </c>
      <c r="F35" s="13">
        <v>78</v>
      </c>
      <c r="G35" s="13">
        <v>751</v>
      </c>
      <c r="H35" s="13">
        <v>3</v>
      </c>
      <c r="I35" s="13">
        <v>0</v>
      </c>
      <c r="J35" s="13">
        <v>6</v>
      </c>
      <c r="K35" s="13">
        <v>7</v>
      </c>
      <c r="L35" s="13">
        <v>0</v>
      </c>
      <c r="M35" s="13">
        <v>0</v>
      </c>
      <c r="N35" s="13">
        <v>0</v>
      </c>
    </row>
    <row r="36" spans="1:14" ht="12.75" customHeight="1" x14ac:dyDescent="0.25">
      <c r="A36" s="13" t="s">
        <v>34</v>
      </c>
      <c r="B36" s="13">
        <v>156568</v>
      </c>
      <c r="C36" s="13">
        <v>129244</v>
      </c>
      <c r="D36" s="13">
        <v>19685</v>
      </c>
      <c r="E36" s="13">
        <v>444</v>
      </c>
      <c r="F36" s="13">
        <v>2966</v>
      </c>
      <c r="G36" s="13">
        <v>3505</v>
      </c>
      <c r="H36" s="13">
        <v>4</v>
      </c>
      <c r="I36" s="13">
        <v>595</v>
      </c>
      <c r="J36" s="13">
        <v>33</v>
      </c>
      <c r="K36" s="13">
        <v>13</v>
      </c>
      <c r="L36" s="13">
        <v>26</v>
      </c>
      <c r="M36" s="13">
        <v>3</v>
      </c>
      <c r="N36" s="13">
        <v>50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25">
      <c r="A38" s="29" t="s">
        <v>35</v>
      </c>
      <c r="B38" s="33">
        <v>37737</v>
      </c>
      <c r="C38" s="33">
        <v>22152</v>
      </c>
      <c r="D38" s="33">
        <v>6591</v>
      </c>
      <c r="E38" s="33">
        <v>13</v>
      </c>
      <c r="F38" s="33">
        <v>5534</v>
      </c>
      <c r="G38" s="33">
        <v>3390</v>
      </c>
      <c r="H38" s="33">
        <v>12</v>
      </c>
      <c r="I38" s="33">
        <v>14</v>
      </c>
      <c r="J38" s="33">
        <v>4</v>
      </c>
      <c r="K38" s="33">
        <v>23</v>
      </c>
      <c r="L38" s="33">
        <v>0</v>
      </c>
      <c r="M38" s="29">
        <v>4</v>
      </c>
      <c r="N38" s="29">
        <v>0</v>
      </c>
    </row>
    <row r="39" spans="1:14" ht="12.75" customHeight="1" x14ac:dyDescent="0.25">
      <c r="A39" s="13" t="s">
        <v>36</v>
      </c>
      <c r="B39" s="13">
        <v>24566</v>
      </c>
      <c r="C39" s="13">
        <v>14732</v>
      </c>
      <c r="D39" s="13">
        <v>5104</v>
      </c>
      <c r="E39" s="13">
        <v>1</v>
      </c>
      <c r="F39" s="13">
        <v>2837</v>
      </c>
      <c r="G39" s="13">
        <v>1853</v>
      </c>
      <c r="H39" s="13">
        <v>12</v>
      </c>
      <c r="I39" s="13">
        <v>14</v>
      </c>
      <c r="J39" s="13">
        <v>3</v>
      </c>
      <c r="K39" s="13">
        <v>10</v>
      </c>
      <c r="L39" s="13">
        <v>0</v>
      </c>
      <c r="M39" s="13">
        <v>0</v>
      </c>
      <c r="N39" s="13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3">
        <v>4152</v>
      </c>
      <c r="C41" s="13">
        <v>1814</v>
      </c>
      <c r="D41" s="13">
        <v>325</v>
      </c>
      <c r="E41" s="13">
        <v>1</v>
      </c>
      <c r="F41" s="13">
        <v>1553</v>
      </c>
      <c r="G41" s="13">
        <v>445</v>
      </c>
      <c r="H41" s="13">
        <v>0</v>
      </c>
      <c r="I41" s="13">
        <v>0</v>
      </c>
      <c r="J41" s="13">
        <v>1</v>
      </c>
      <c r="K41" s="13">
        <v>9</v>
      </c>
      <c r="L41" s="13">
        <v>0</v>
      </c>
      <c r="M41" s="13">
        <v>4</v>
      </c>
      <c r="N41" s="13">
        <v>0</v>
      </c>
    </row>
    <row r="42" spans="1:14" ht="12.75" customHeight="1" x14ac:dyDescent="0.25">
      <c r="A42" s="13" t="s">
        <v>38</v>
      </c>
      <c r="B42" s="13">
        <v>266</v>
      </c>
      <c r="C42" s="13">
        <v>244</v>
      </c>
      <c r="D42" s="13">
        <v>13</v>
      </c>
      <c r="E42" s="13">
        <v>0</v>
      </c>
      <c r="F42" s="13">
        <v>1</v>
      </c>
      <c r="G42" s="13">
        <v>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2.75" customHeight="1" x14ac:dyDescent="0.25">
      <c r="A43" s="13" t="s">
        <v>72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2.75" customHeight="1" x14ac:dyDescent="0.25">
      <c r="A44" s="13" t="s">
        <v>39</v>
      </c>
      <c r="B44" s="13">
        <v>8642</v>
      </c>
      <c r="C44" s="13">
        <v>5253</v>
      </c>
      <c r="D44" s="13">
        <v>1147</v>
      </c>
      <c r="E44" s="13">
        <v>11</v>
      </c>
      <c r="F44" s="13">
        <v>1143</v>
      </c>
      <c r="G44" s="13">
        <v>1084</v>
      </c>
      <c r="H44" s="13">
        <v>0</v>
      </c>
      <c r="I44" s="13">
        <v>0</v>
      </c>
      <c r="J44" s="13">
        <v>0</v>
      </c>
      <c r="K44" s="13">
        <v>4</v>
      </c>
      <c r="L44" s="13">
        <v>0</v>
      </c>
      <c r="M44" s="13">
        <v>0</v>
      </c>
      <c r="N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25">
      <c r="A46" s="29" t="s">
        <v>25</v>
      </c>
      <c r="B46" s="33">
        <v>1683</v>
      </c>
      <c r="C46" s="33">
        <v>1324</v>
      </c>
      <c r="D46" s="33">
        <v>124</v>
      </c>
      <c r="E46" s="33">
        <v>32</v>
      </c>
      <c r="F46" s="33">
        <v>23</v>
      </c>
      <c r="G46" s="33">
        <v>104</v>
      </c>
      <c r="H46" s="33">
        <v>0</v>
      </c>
      <c r="I46" s="33">
        <v>0</v>
      </c>
      <c r="J46" s="33">
        <v>69</v>
      </c>
      <c r="K46" s="33">
        <v>5</v>
      </c>
      <c r="L46" s="33">
        <v>2</v>
      </c>
      <c r="M46" s="29">
        <v>0</v>
      </c>
      <c r="N46" s="29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10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85546875" style="1" customWidth="1"/>
    <col min="3" max="3" width="8.42578125" style="1" customWidth="1"/>
    <col min="4" max="4" width="7" style="1" customWidth="1"/>
    <col min="5" max="5" width="7.7109375" style="1" customWidth="1"/>
    <col min="6" max="6" width="7.5703125" style="1" customWidth="1"/>
    <col min="7" max="7" width="7.140625" style="1" customWidth="1"/>
    <col min="8" max="8" width="6.28515625" style="1" customWidth="1"/>
    <col min="9" max="10" width="8.140625" style="1" customWidth="1"/>
    <col min="11" max="11" width="7.140625" style="1" customWidth="1"/>
    <col min="12" max="12" width="7" style="1" customWidth="1"/>
    <col min="13" max="13" width="7.28515625" style="1" customWidth="1"/>
    <col min="14" max="14" width="9" style="1" customWidth="1"/>
    <col min="15" max="16384" width="10.140625" style="1"/>
  </cols>
  <sheetData>
    <row r="1" spans="1:14" s="5" customFormat="1" ht="16.5" customHeight="1" x14ac:dyDescent="0.2">
      <c r="A1" s="2" t="s">
        <v>63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52</v>
      </c>
      <c r="I4" s="16" t="s">
        <v>53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33">
        <v>673291</v>
      </c>
      <c r="C8" s="33">
        <v>438209</v>
      </c>
      <c r="D8" s="33">
        <v>95611</v>
      </c>
      <c r="E8" s="33">
        <v>59178</v>
      </c>
      <c r="F8" s="33">
        <v>44570</v>
      </c>
      <c r="G8" s="33">
        <v>30279</v>
      </c>
      <c r="H8" s="33">
        <v>1848</v>
      </c>
      <c r="I8" s="33">
        <v>1502</v>
      </c>
      <c r="J8" s="33">
        <v>1093</v>
      </c>
      <c r="K8" s="33">
        <v>774</v>
      </c>
      <c r="L8" s="33">
        <v>105</v>
      </c>
      <c r="M8" s="29">
        <v>100</v>
      </c>
      <c r="N8" s="29">
        <v>22</v>
      </c>
    </row>
    <row r="9" spans="1:14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 x14ac:dyDescent="0.25">
      <c r="A10" s="29" t="s">
        <v>3</v>
      </c>
      <c r="B10" s="33">
        <v>326639</v>
      </c>
      <c r="C10" s="33">
        <v>197227</v>
      </c>
      <c r="D10" s="33">
        <v>58677</v>
      </c>
      <c r="E10" s="33">
        <v>58510</v>
      </c>
      <c r="F10" s="33">
        <v>2878</v>
      </c>
      <c r="G10" s="33">
        <v>6282</v>
      </c>
      <c r="H10" s="33">
        <v>1725</v>
      </c>
      <c r="I10" s="33">
        <v>0</v>
      </c>
      <c r="J10" s="33">
        <v>775</v>
      </c>
      <c r="K10" s="33">
        <v>507</v>
      </c>
      <c r="L10" s="33">
        <v>25</v>
      </c>
      <c r="M10" s="29">
        <v>15</v>
      </c>
      <c r="N10" s="29">
        <v>18</v>
      </c>
    </row>
    <row r="11" spans="1:14" ht="12.75" customHeight="1" x14ac:dyDescent="0.25">
      <c r="A11" s="13" t="s">
        <v>8</v>
      </c>
      <c r="B11" s="13">
        <v>80612</v>
      </c>
      <c r="C11" s="13">
        <v>65532</v>
      </c>
      <c r="D11" s="13">
        <v>7270</v>
      </c>
      <c r="E11" s="13">
        <v>462</v>
      </c>
      <c r="F11" s="13">
        <v>1897</v>
      </c>
      <c r="G11" s="13">
        <v>3173</v>
      </c>
      <c r="H11" s="13">
        <v>1693</v>
      </c>
      <c r="I11" s="13">
        <v>0</v>
      </c>
      <c r="J11" s="13">
        <v>441</v>
      </c>
      <c r="K11" s="13">
        <v>101</v>
      </c>
      <c r="L11" s="13">
        <v>10</v>
      </c>
      <c r="M11" s="13">
        <v>15</v>
      </c>
      <c r="N11" s="13">
        <v>18</v>
      </c>
    </row>
    <row r="12" spans="1:14" ht="12.75" customHeight="1" x14ac:dyDescent="0.25">
      <c r="A12" s="13" t="s">
        <v>7</v>
      </c>
      <c r="B12" s="13">
        <v>237812</v>
      </c>
      <c r="C12" s="13">
        <v>124320</v>
      </c>
      <c r="D12" s="13">
        <v>50984</v>
      </c>
      <c r="E12" s="13">
        <v>58043</v>
      </c>
      <c r="F12" s="13">
        <v>915</v>
      </c>
      <c r="G12" s="13">
        <v>3040</v>
      </c>
      <c r="H12" s="13">
        <v>32</v>
      </c>
      <c r="I12" s="13">
        <v>0</v>
      </c>
      <c r="J12" s="13">
        <v>89</v>
      </c>
      <c r="K12" s="13">
        <v>389</v>
      </c>
      <c r="L12" s="13">
        <v>0</v>
      </c>
      <c r="M12" s="13">
        <v>0</v>
      </c>
      <c r="N12" s="13">
        <v>0</v>
      </c>
    </row>
    <row r="13" spans="1:14" ht="12.75" customHeight="1" x14ac:dyDescent="0.25">
      <c r="A13" s="13" t="s">
        <v>6</v>
      </c>
      <c r="B13" s="13">
        <v>8215</v>
      </c>
      <c r="C13" s="13">
        <v>7375</v>
      </c>
      <c r="D13" s="13">
        <v>423</v>
      </c>
      <c r="E13" s="13">
        <v>5</v>
      </c>
      <c r="F13" s="13">
        <v>66</v>
      </c>
      <c r="G13" s="13">
        <v>69</v>
      </c>
      <c r="H13" s="13">
        <v>0</v>
      </c>
      <c r="I13" s="13">
        <v>0</v>
      </c>
      <c r="J13" s="13">
        <v>245</v>
      </c>
      <c r="K13" s="13">
        <v>17</v>
      </c>
      <c r="L13" s="13">
        <v>15</v>
      </c>
      <c r="M13" s="13">
        <v>0</v>
      </c>
      <c r="N13" s="13">
        <v>0</v>
      </c>
    </row>
    <row r="14" spans="1:14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 x14ac:dyDescent="0.25">
      <c r="A15" s="29" t="s">
        <v>4</v>
      </c>
      <c r="B15" s="33">
        <v>35145</v>
      </c>
      <c r="C15" s="33">
        <v>21152</v>
      </c>
      <c r="D15" s="33">
        <v>3204</v>
      </c>
      <c r="E15" s="33">
        <v>154</v>
      </c>
      <c r="F15" s="33">
        <v>6778</v>
      </c>
      <c r="G15" s="33">
        <v>3750</v>
      </c>
      <c r="H15" s="33">
        <v>0</v>
      </c>
      <c r="I15" s="33">
        <v>0</v>
      </c>
      <c r="J15" s="33">
        <v>62</v>
      </c>
      <c r="K15" s="33">
        <v>37</v>
      </c>
      <c r="L15" s="33">
        <v>0</v>
      </c>
      <c r="M15" s="29">
        <v>5</v>
      </c>
      <c r="N15" s="29">
        <v>3</v>
      </c>
    </row>
    <row r="16" spans="1:14" ht="12.75" customHeight="1" x14ac:dyDescent="0.25">
      <c r="A16" s="13" t="s">
        <v>26</v>
      </c>
      <c r="B16" s="13">
        <v>19322</v>
      </c>
      <c r="C16" s="13">
        <v>12733</v>
      </c>
      <c r="D16" s="13">
        <v>1599</v>
      </c>
      <c r="E16" s="13">
        <v>117</v>
      </c>
      <c r="F16" s="13">
        <v>2983</v>
      </c>
      <c r="G16" s="13">
        <v>1844</v>
      </c>
      <c r="H16" s="13">
        <v>0</v>
      </c>
      <c r="I16" s="13">
        <v>0</v>
      </c>
      <c r="J16" s="13">
        <v>13</v>
      </c>
      <c r="K16" s="13">
        <v>30</v>
      </c>
      <c r="L16" s="13">
        <v>0</v>
      </c>
      <c r="M16" s="13">
        <v>3</v>
      </c>
      <c r="N16" s="13">
        <v>0</v>
      </c>
    </row>
    <row r="17" spans="1:14" ht="12.75" customHeight="1" x14ac:dyDescent="0.25">
      <c r="A17" s="13" t="s">
        <v>9</v>
      </c>
      <c r="B17" s="13">
        <v>4049</v>
      </c>
      <c r="C17" s="13">
        <v>2431</v>
      </c>
      <c r="D17" s="13">
        <v>946</v>
      </c>
      <c r="E17" s="13">
        <v>35</v>
      </c>
      <c r="F17" s="13">
        <v>289</v>
      </c>
      <c r="G17" s="13">
        <v>307</v>
      </c>
      <c r="H17" s="13">
        <v>0</v>
      </c>
      <c r="I17" s="13">
        <v>0</v>
      </c>
      <c r="J17" s="13">
        <v>34</v>
      </c>
      <c r="K17" s="13">
        <v>2</v>
      </c>
      <c r="L17" s="13">
        <v>0</v>
      </c>
      <c r="M17" s="13">
        <v>2</v>
      </c>
      <c r="N17" s="13">
        <v>3</v>
      </c>
    </row>
    <row r="18" spans="1:14" ht="12.75" customHeight="1" x14ac:dyDescent="0.25">
      <c r="A18" s="13" t="s">
        <v>27</v>
      </c>
      <c r="B18" s="13">
        <v>8376</v>
      </c>
      <c r="C18" s="13">
        <v>4010</v>
      </c>
      <c r="D18" s="13">
        <v>399</v>
      </c>
      <c r="E18" s="13">
        <v>1</v>
      </c>
      <c r="F18" s="13">
        <v>3406</v>
      </c>
      <c r="G18" s="13">
        <v>542</v>
      </c>
      <c r="H18" s="13">
        <v>0</v>
      </c>
      <c r="I18" s="13">
        <v>0</v>
      </c>
      <c r="J18" s="13">
        <v>13</v>
      </c>
      <c r="K18" s="13">
        <v>5</v>
      </c>
      <c r="L18" s="13">
        <v>0</v>
      </c>
      <c r="M18" s="13">
        <v>0</v>
      </c>
      <c r="N18" s="13">
        <v>0</v>
      </c>
    </row>
    <row r="19" spans="1:14" ht="12.75" customHeight="1" x14ac:dyDescent="0.25">
      <c r="A19" s="13" t="s">
        <v>10</v>
      </c>
      <c r="B19" s="13">
        <v>2529</v>
      </c>
      <c r="C19" s="13">
        <v>1622</v>
      </c>
      <c r="D19" s="13">
        <v>239</v>
      </c>
      <c r="E19" s="13">
        <v>1</v>
      </c>
      <c r="F19" s="13">
        <v>45</v>
      </c>
      <c r="G19" s="13">
        <v>620</v>
      </c>
      <c r="H19" s="13">
        <v>0</v>
      </c>
      <c r="I19" s="13">
        <v>0</v>
      </c>
      <c r="J19" s="13">
        <v>2</v>
      </c>
      <c r="K19" s="13">
        <v>0</v>
      </c>
      <c r="L19" s="13">
        <v>0</v>
      </c>
      <c r="M19" s="13">
        <v>0</v>
      </c>
      <c r="N19" s="13">
        <v>0</v>
      </c>
    </row>
    <row r="20" spans="1:14" ht="12.75" customHeight="1" x14ac:dyDescent="0.25">
      <c r="A20" s="30" t="s">
        <v>1</v>
      </c>
      <c r="B20" s="13">
        <v>869</v>
      </c>
      <c r="C20" s="13">
        <v>356</v>
      </c>
      <c r="D20" s="13">
        <v>21</v>
      </c>
      <c r="E20" s="13">
        <v>0</v>
      </c>
      <c r="F20" s="13">
        <v>55</v>
      </c>
      <c r="G20" s="13">
        <v>437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 customHeight="1" x14ac:dyDescent="0.25">
      <c r="A22" s="29" t="s">
        <v>41</v>
      </c>
      <c r="B22" s="33">
        <v>55355</v>
      </c>
      <c r="C22" s="33">
        <v>19708</v>
      </c>
      <c r="D22" s="33">
        <v>2483</v>
      </c>
      <c r="E22" s="33">
        <v>28</v>
      </c>
      <c r="F22" s="33">
        <v>23357</v>
      </c>
      <c r="G22" s="33">
        <v>9478</v>
      </c>
      <c r="H22" s="33">
        <v>2</v>
      </c>
      <c r="I22" s="33">
        <v>2</v>
      </c>
      <c r="J22" s="33">
        <v>100</v>
      </c>
      <c r="K22" s="33">
        <v>137</v>
      </c>
      <c r="L22" s="33">
        <v>45</v>
      </c>
      <c r="M22" s="29">
        <v>15</v>
      </c>
      <c r="N22" s="29">
        <v>0</v>
      </c>
    </row>
    <row r="23" spans="1:14" ht="12.75" customHeight="1" x14ac:dyDescent="0.25">
      <c r="A23" s="13" t="s">
        <v>43</v>
      </c>
      <c r="B23" s="13">
        <v>414</v>
      </c>
      <c r="C23" s="13">
        <v>260</v>
      </c>
      <c r="D23" s="13">
        <v>7</v>
      </c>
      <c r="E23" s="13">
        <v>0</v>
      </c>
      <c r="F23" s="13">
        <v>61</v>
      </c>
      <c r="G23" s="13">
        <v>86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2.75" customHeight="1" x14ac:dyDescent="0.25">
      <c r="A24" s="13" t="s">
        <v>42</v>
      </c>
      <c r="B24" s="13">
        <v>24717</v>
      </c>
      <c r="C24" s="13">
        <v>4052</v>
      </c>
      <c r="D24" s="13">
        <v>636</v>
      </c>
      <c r="E24" s="13">
        <v>23</v>
      </c>
      <c r="F24" s="13">
        <v>14087</v>
      </c>
      <c r="G24" s="13">
        <v>5776</v>
      </c>
      <c r="H24" s="13">
        <v>0</v>
      </c>
      <c r="I24" s="13">
        <v>0</v>
      </c>
      <c r="J24" s="13">
        <v>51</v>
      </c>
      <c r="K24" s="13">
        <v>81</v>
      </c>
      <c r="L24" s="13">
        <v>0</v>
      </c>
      <c r="M24" s="13">
        <v>11</v>
      </c>
      <c r="N24" s="13">
        <v>0</v>
      </c>
    </row>
    <row r="25" spans="1:14" ht="12.75" customHeight="1" x14ac:dyDescent="0.25">
      <c r="A25" s="13" t="s">
        <v>40</v>
      </c>
      <c r="B25" s="13">
        <v>30224</v>
      </c>
      <c r="C25" s="13">
        <v>15396</v>
      </c>
      <c r="D25" s="13">
        <v>1840</v>
      </c>
      <c r="E25" s="13">
        <v>5</v>
      </c>
      <c r="F25" s="13">
        <v>9209</v>
      </c>
      <c r="G25" s="13">
        <v>3616</v>
      </c>
      <c r="H25" s="13">
        <v>2</v>
      </c>
      <c r="I25" s="13">
        <v>2</v>
      </c>
      <c r="J25" s="13">
        <v>49</v>
      </c>
      <c r="K25" s="13">
        <v>56</v>
      </c>
      <c r="L25" s="13">
        <v>45</v>
      </c>
      <c r="M25" s="13">
        <v>4</v>
      </c>
      <c r="N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2.75" customHeight="1" x14ac:dyDescent="0.25">
      <c r="A27" s="29" t="s">
        <v>28</v>
      </c>
      <c r="B27" s="33">
        <v>25655</v>
      </c>
      <c r="C27" s="33">
        <v>19393</v>
      </c>
      <c r="D27" s="33">
        <v>2478</v>
      </c>
      <c r="E27" s="33">
        <v>40</v>
      </c>
      <c r="F27" s="33">
        <v>2078</v>
      </c>
      <c r="G27" s="33">
        <v>1456</v>
      </c>
      <c r="H27" s="33">
        <v>98</v>
      </c>
      <c r="I27" s="33">
        <v>15</v>
      </c>
      <c r="J27" s="33">
        <v>17</v>
      </c>
      <c r="K27" s="33">
        <v>33</v>
      </c>
      <c r="L27" s="33">
        <v>0</v>
      </c>
      <c r="M27" s="29">
        <v>46</v>
      </c>
      <c r="N27" s="29">
        <v>1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2.75" customHeight="1" x14ac:dyDescent="0.25">
      <c r="A29" s="29" t="s">
        <v>29</v>
      </c>
      <c r="B29" s="33">
        <v>190134</v>
      </c>
      <c r="C29" s="33">
        <v>156310</v>
      </c>
      <c r="D29" s="33">
        <v>22060</v>
      </c>
      <c r="E29" s="33">
        <v>406</v>
      </c>
      <c r="F29" s="33">
        <v>3885</v>
      </c>
      <c r="G29" s="33">
        <v>5840</v>
      </c>
      <c r="H29" s="33">
        <v>11</v>
      </c>
      <c r="I29" s="33">
        <v>1471</v>
      </c>
      <c r="J29" s="33">
        <v>71</v>
      </c>
      <c r="K29" s="33">
        <v>32</v>
      </c>
      <c r="L29" s="33">
        <v>33</v>
      </c>
      <c r="M29" s="29">
        <v>15</v>
      </c>
      <c r="N29" s="29">
        <v>0</v>
      </c>
    </row>
    <row r="30" spans="1:14" ht="12.75" customHeight="1" x14ac:dyDescent="0.25">
      <c r="A30" s="13" t="s">
        <v>66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3">
        <v>2551</v>
      </c>
      <c r="C31" s="13">
        <v>2166</v>
      </c>
      <c r="D31" s="13">
        <v>170</v>
      </c>
      <c r="E31" s="13">
        <v>17</v>
      </c>
      <c r="F31" s="13">
        <v>88</v>
      </c>
      <c r="G31" s="13">
        <v>84</v>
      </c>
      <c r="H31" s="13">
        <v>0</v>
      </c>
      <c r="I31" s="13">
        <v>0</v>
      </c>
      <c r="J31" s="13">
        <v>6</v>
      </c>
      <c r="K31" s="13">
        <v>13</v>
      </c>
      <c r="L31" s="13">
        <v>7</v>
      </c>
      <c r="M31" s="13">
        <v>0</v>
      </c>
      <c r="N31" s="13">
        <v>0</v>
      </c>
    </row>
    <row r="32" spans="1:14" ht="12.75" customHeight="1" x14ac:dyDescent="0.25">
      <c r="A32" s="13" t="s">
        <v>64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65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3">
        <v>25643</v>
      </c>
      <c r="C34" s="13">
        <v>20396</v>
      </c>
      <c r="D34" s="13">
        <v>1592</v>
      </c>
      <c r="E34" s="13">
        <v>13</v>
      </c>
      <c r="F34" s="13">
        <v>1050</v>
      </c>
      <c r="G34" s="13">
        <v>1671</v>
      </c>
      <c r="H34" s="13">
        <v>4</v>
      </c>
      <c r="I34" s="13">
        <v>884</v>
      </c>
      <c r="J34" s="13">
        <v>21</v>
      </c>
      <c r="K34" s="13">
        <v>0</v>
      </c>
      <c r="L34" s="13">
        <v>0</v>
      </c>
      <c r="M34" s="13">
        <v>12</v>
      </c>
      <c r="N34" s="13">
        <v>0</v>
      </c>
    </row>
    <row r="35" spans="1:14" ht="12.75" customHeight="1" x14ac:dyDescent="0.25">
      <c r="A35" s="13" t="s">
        <v>31</v>
      </c>
      <c r="B35" s="13">
        <v>4292</v>
      </c>
      <c r="C35" s="13">
        <v>2863</v>
      </c>
      <c r="D35" s="13">
        <v>583</v>
      </c>
      <c r="E35" s="13">
        <v>3</v>
      </c>
      <c r="F35" s="13">
        <v>78</v>
      </c>
      <c r="G35" s="13">
        <v>751</v>
      </c>
      <c r="H35" s="13">
        <v>3</v>
      </c>
      <c r="I35" s="13">
        <v>0</v>
      </c>
      <c r="J35" s="13">
        <v>4</v>
      </c>
      <c r="K35" s="13">
        <v>7</v>
      </c>
      <c r="L35" s="13">
        <v>0</v>
      </c>
      <c r="M35" s="13">
        <v>0</v>
      </c>
      <c r="N35" s="13">
        <v>0</v>
      </c>
    </row>
    <row r="36" spans="1:14" ht="12.75" customHeight="1" x14ac:dyDescent="0.25">
      <c r="A36" s="13" t="s">
        <v>34</v>
      </c>
      <c r="B36" s="13">
        <v>157648</v>
      </c>
      <c r="C36" s="13">
        <v>130885</v>
      </c>
      <c r="D36" s="13">
        <v>19715</v>
      </c>
      <c r="E36" s="13">
        <v>373</v>
      </c>
      <c r="F36" s="13">
        <v>2669</v>
      </c>
      <c r="G36" s="13">
        <v>3334</v>
      </c>
      <c r="H36" s="13">
        <v>4</v>
      </c>
      <c r="I36" s="13">
        <v>587</v>
      </c>
      <c r="J36" s="13">
        <v>40</v>
      </c>
      <c r="K36" s="13">
        <v>12</v>
      </c>
      <c r="L36" s="13">
        <v>26</v>
      </c>
      <c r="M36" s="13">
        <v>3</v>
      </c>
      <c r="N36" s="13">
        <v>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 x14ac:dyDescent="0.25">
      <c r="A38" s="29" t="s">
        <v>35</v>
      </c>
      <c r="B38" s="33">
        <v>38673</v>
      </c>
      <c r="C38" s="33">
        <v>23079</v>
      </c>
      <c r="D38" s="33">
        <v>6593</v>
      </c>
      <c r="E38" s="33">
        <v>7</v>
      </c>
      <c r="F38" s="33">
        <v>5570</v>
      </c>
      <c r="G38" s="33">
        <v>3368</v>
      </c>
      <c r="H38" s="33">
        <v>12</v>
      </c>
      <c r="I38" s="33">
        <v>14</v>
      </c>
      <c r="J38" s="33">
        <v>3</v>
      </c>
      <c r="K38" s="33">
        <v>23</v>
      </c>
      <c r="L38" s="33">
        <v>0</v>
      </c>
      <c r="M38" s="29">
        <v>4</v>
      </c>
      <c r="N38" s="29">
        <v>0</v>
      </c>
    </row>
    <row r="39" spans="1:14" ht="12.75" customHeight="1" x14ac:dyDescent="0.25">
      <c r="A39" s="13" t="s">
        <v>36</v>
      </c>
      <c r="B39" s="13">
        <v>25289</v>
      </c>
      <c r="C39" s="13">
        <v>15389</v>
      </c>
      <c r="D39" s="13">
        <v>5087</v>
      </c>
      <c r="E39" s="13">
        <v>1</v>
      </c>
      <c r="F39" s="13">
        <v>2891</v>
      </c>
      <c r="G39" s="13">
        <v>1883</v>
      </c>
      <c r="H39" s="13">
        <v>12</v>
      </c>
      <c r="I39" s="13">
        <v>14</v>
      </c>
      <c r="J39" s="13">
        <v>2</v>
      </c>
      <c r="K39" s="13">
        <v>10</v>
      </c>
      <c r="L39" s="13">
        <v>0</v>
      </c>
      <c r="M39" s="13">
        <v>0</v>
      </c>
      <c r="N39" s="13">
        <v>0</v>
      </c>
    </row>
    <row r="40" spans="1:14" ht="12.75" customHeight="1" x14ac:dyDescent="0.25">
      <c r="A40" s="13" t="s">
        <v>68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3">
        <v>4171</v>
      </c>
      <c r="C41" s="13">
        <v>1831</v>
      </c>
      <c r="D41" s="13">
        <v>327</v>
      </c>
      <c r="E41" s="13">
        <v>1</v>
      </c>
      <c r="F41" s="13">
        <v>1545</v>
      </c>
      <c r="G41" s="13">
        <v>453</v>
      </c>
      <c r="H41" s="13">
        <v>0</v>
      </c>
      <c r="I41" s="13">
        <v>0</v>
      </c>
      <c r="J41" s="13">
        <v>1</v>
      </c>
      <c r="K41" s="13">
        <v>9</v>
      </c>
      <c r="L41" s="13">
        <v>0</v>
      </c>
      <c r="M41" s="13">
        <v>4</v>
      </c>
      <c r="N41" s="13">
        <v>0</v>
      </c>
    </row>
    <row r="42" spans="1:14" ht="12.75" customHeight="1" x14ac:dyDescent="0.25">
      <c r="A42" s="13" t="s">
        <v>38</v>
      </c>
      <c r="B42" s="13">
        <v>266</v>
      </c>
      <c r="C42" s="13">
        <v>244</v>
      </c>
      <c r="D42" s="13">
        <v>13</v>
      </c>
      <c r="E42" s="13">
        <v>0</v>
      </c>
      <c r="F42" s="13">
        <v>1</v>
      </c>
      <c r="G42" s="13">
        <v>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2.75" customHeight="1" x14ac:dyDescent="0.25">
      <c r="A43" s="13" t="s">
        <v>67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2.75" customHeight="1" x14ac:dyDescent="0.25">
      <c r="A44" s="13" t="s">
        <v>39</v>
      </c>
      <c r="B44" s="13">
        <v>8836</v>
      </c>
      <c r="C44" s="13">
        <v>5506</v>
      </c>
      <c r="D44" s="13">
        <v>1164</v>
      </c>
      <c r="E44" s="13">
        <v>5</v>
      </c>
      <c r="F44" s="13">
        <v>1133</v>
      </c>
      <c r="G44" s="13">
        <v>1024</v>
      </c>
      <c r="H44" s="13">
        <v>0</v>
      </c>
      <c r="I44" s="13">
        <v>0</v>
      </c>
      <c r="J44" s="13">
        <v>0</v>
      </c>
      <c r="K44" s="13">
        <v>4</v>
      </c>
      <c r="L44" s="13">
        <v>0</v>
      </c>
      <c r="M44" s="13">
        <v>0</v>
      </c>
      <c r="N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75" customHeight="1" x14ac:dyDescent="0.25">
      <c r="A46" s="29" t="s">
        <v>25</v>
      </c>
      <c r="B46" s="33">
        <v>1690</v>
      </c>
      <c r="C46" s="33">
        <v>1340</v>
      </c>
      <c r="D46" s="33">
        <v>116</v>
      </c>
      <c r="E46" s="33">
        <v>33</v>
      </c>
      <c r="F46" s="33">
        <v>24</v>
      </c>
      <c r="G46" s="33">
        <v>105</v>
      </c>
      <c r="H46" s="33">
        <v>0</v>
      </c>
      <c r="I46" s="33">
        <v>0</v>
      </c>
      <c r="J46" s="33">
        <v>65</v>
      </c>
      <c r="K46" s="33">
        <v>5</v>
      </c>
      <c r="L46" s="33">
        <v>2</v>
      </c>
      <c r="M46" s="29">
        <v>0</v>
      </c>
      <c r="N46" s="29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59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13" t="s">
        <v>62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2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50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659657</v>
      </c>
      <c r="C8" s="33">
        <v>440973</v>
      </c>
      <c r="D8" s="33">
        <v>94704</v>
      </c>
      <c r="E8" s="33">
        <v>44440</v>
      </c>
      <c r="F8" s="33">
        <v>27844</v>
      </c>
      <c r="G8" s="33">
        <v>47130</v>
      </c>
      <c r="H8" s="33">
        <v>1247</v>
      </c>
      <c r="I8" s="33">
        <v>662</v>
      </c>
      <c r="J8" s="33">
        <v>1414</v>
      </c>
      <c r="K8" s="33">
        <v>1079</v>
      </c>
      <c r="L8" s="33">
        <v>164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311283</v>
      </c>
      <c r="C10" s="33">
        <v>195583</v>
      </c>
      <c r="D10" s="33">
        <v>57904</v>
      </c>
      <c r="E10" s="33">
        <v>2810</v>
      </c>
      <c r="F10" s="33">
        <v>5717</v>
      </c>
      <c r="G10" s="33">
        <v>46581</v>
      </c>
      <c r="H10" s="33">
        <v>935</v>
      </c>
      <c r="I10" s="33">
        <v>444</v>
      </c>
      <c r="J10" s="33">
        <v>1287</v>
      </c>
      <c r="K10" s="33">
        <v>4</v>
      </c>
      <c r="L10" s="33">
        <v>18</v>
      </c>
    </row>
    <row r="11" spans="1:12" ht="12.75" customHeight="1" x14ac:dyDescent="0.25">
      <c r="A11" s="13" t="s">
        <v>8</v>
      </c>
      <c r="B11" s="13">
        <v>83761</v>
      </c>
      <c r="C11" s="13">
        <v>67772</v>
      </c>
      <c r="D11" s="13">
        <v>8235</v>
      </c>
      <c r="E11" s="13">
        <v>1893</v>
      </c>
      <c r="F11" s="13">
        <v>3358</v>
      </c>
      <c r="G11" s="13">
        <v>520</v>
      </c>
      <c r="H11" s="13">
        <v>575</v>
      </c>
      <c r="I11" s="13">
        <v>103</v>
      </c>
      <c r="J11" s="13">
        <v>1287</v>
      </c>
      <c r="K11" s="13">
        <v>0</v>
      </c>
      <c r="L11" s="13">
        <v>18</v>
      </c>
    </row>
    <row r="12" spans="1:12" ht="12.75" customHeight="1" x14ac:dyDescent="0.25">
      <c r="A12" s="13" t="s">
        <v>7</v>
      </c>
      <c r="B12" s="13">
        <v>219033</v>
      </c>
      <c r="C12" s="13">
        <v>120146</v>
      </c>
      <c r="D12" s="13">
        <v>49267</v>
      </c>
      <c r="E12" s="13">
        <v>856</v>
      </c>
      <c r="F12" s="13">
        <v>2269</v>
      </c>
      <c r="G12" s="13">
        <v>46056</v>
      </c>
      <c r="H12" s="13">
        <v>115</v>
      </c>
      <c r="I12" s="13">
        <v>324</v>
      </c>
      <c r="J12" s="13">
        <v>0</v>
      </c>
      <c r="K12" s="13">
        <v>0</v>
      </c>
      <c r="L12" s="13">
        <v>0</v>
      </c>
    </row>
    <row r="13" spans="1:12" ht="12.75" customHeight="1" x14ac:dyDescent="0.25">
      <c r="A13" s="13" t="s">
        <v>6</v>
      </c>
      <c r="B13" s="13">
        <v>8489</v>
      </c>
      <c r="C13" s="13">
        <v>7665</v>
      </c>
      <c r="D13" s="13">
        <v>402</v>
      </c>
      <c r="E13" s="13">
        <v>61</v>
      </c>
      <c r="F13" s="13">
        <v>90</v>
      </c>
      <c r="G13" s="13">
        <v>5</v>
      </c>
      <c r="H13" s="13">
        <v>245</v>
      </c>
      <c r="I13" s="13">
        <v>17</v>
      </c>
      <c r="J13" s="13">
        <v>0</v>
      </c>
      <c r="K13" s="13">
        <v>4</v>
      </c>
      <c r="L13" s="13">
        <v>0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35615</v>
      </c>
      <c r="C15" s="33">
        <v>21703</v>
      </c>
      <c r="D15" s="33">
        <v>3441</v>
      </c>
      <c r="E15" s="33">
        <v>6668</v>
      </c>
      <c r="F15" s="33">
        <v>3539</v>
      </c>
      <c r="G15" s="33">
        <v>154</v>
      </c>
      <c r="H15" s="33">
        <v>58</v>
      </c>
      <c r="I15" s="33">
        <v>44</v>
      </c>
      <c r="J15" s="33">
        <v>3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20025</v>
      </c>
      <c r="C16" s="13">
        <v>13232</v>
      </c>
      <c r="D16" s="13">
        <v>1800</v>
      </c>
      <c r="E16" s="13">
        <v>2888</v>
      </c>
      <c r="F16" s="13">
        <v>1931</v>
      </c>
      <c r="G16" s="13">
        <v>121</v>
      </c>
      <c r="H16" s="13">
        <v>13</v>
      </c>
      <c r="I16" s="13">
        <v>37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4049</v>
      </c>
      <c r="C17" s="13">
        <v>2428</v>
      </c>
      <c r="D17" s="13">
        <v>966</v>
      </c>
      <c r="E17" s="13">
        <v>280</v>
      </c>
      <c r="F17" s="13">
        <v>307</v>
      </c>
      <c r="G17" s="13">
        <v>31</v>
      </c>
      <c r="H17" s="13">
        <v>30</v>
      </c>
      <c r="I17" s="13">
        <v>2</v>
      </c>
      <c r="J17" s="13">
        <v>3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8376</v>
      </c>
      <c r="C18" s="13">
        <v>4010</v>
      </c>
      <c r="D18" s="13">
        <v>399</v>
      </c>
      <c r="E18" s="13">
        <v>3406</v>
      </c>
      <c r="F18" s="13">
        <v>542</v>
      </c>
      <c r="G18" s="13">
        <v>1</v>
      </c>
      <c r="H18" s="13">
        <v>13</v>
      </c>
      <c r="I18" s="13">
        <v>5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2465</v>
      </c>
      <c r="C19" s="13">
        <v>1625</v>
      </c>
      <c r="D19" s="13">
        <v>255</v>
      </c>
      <c r="E19" s="13">
        <v>45</v>
      </c>
      <c r="F19" s="13">
        <v>537</v>
      </c>
      <c r="G19" s="13">
        <v>1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700</v>
      </c>
      <c r="C20" s="13">
        <v>408</v>
      </c>
      <c r="D20" s="13">
        <v>21</v>
      </c>
      <c r="E20" s="13">
        <v>49</v>
      </c>
      <c r="F20" s="13">
        <v>222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55841</v>
      </c>
      <c r="C22" s="33">
        <v>20171</v>
      </c>
      <c r="D22" s="33">
        <v>2416</v>
      </c>
      <c r="E22" s="33">
        <v>23878</v>
      </c>
      <c r="F22" s="33">
        <v>9093</v>
      </c>
      <c r="G22" s="33">
        <v>23</v>
      </c>
      <c r="H22" s="33">
        <v>98</v>
      </c>
      <c r="I22" s="33">
        <v>102</v>
      </c>
      <c r="J22" s="33">
        <v>2</v>
      </c>
      <c r="K22" s="33">
        <v>2</v>
      </c>
      <c r="L22" s="33">
        <v>56</v>
      </c>
    </row>
    <row r="23" spans="1:14" ht="12.75" customHeight="1" x14ac:dyDescent="0.25">
      <c r="A23" s="13" t="s">
        <v>43</v>
      </c>
      <c r="B23" s="13">
        <v>414</v>
      </c>
      <c r="C23" s="13">
        <v>260</v>
      </c>
      <c r="D23" s="13">
        <v>7</v>
      </c>
      <c r="E23" s="13">
        <v>61</v>
      </c>
      <c r="F23" s="13">
        <v>86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25173</v>
      </c>
      <c r="C24" s="13">
        <v>4118</v>
      </c>
      <c r="D24" s="13">
        <v>616</v>
      </c>
      <c r="E24" s="13">
        <v>14802</v>
      </c>
      <c r="F24" s="13">
        <v>5477</v>
      </c>
      <c r="G24" s="13">
        <v>19</v>
      </c>
      <c r="H24" s="13">
        <v>49</v>
      </c>
      <c r="I24" s="13">
        <v>81</v>
      </c>
      <c r="J24" s="13">
        <v>0</v>
      </c>
      <c r="K24" s="13">
        <v>0</v>
      </c>
      <c r="L24" s="13">
        <v>11</v>
      </c>
    </row>
    <row r="25" spans="1:14" ht="12.75" customHeight="1" x14ac:dyDescent="0.25">
      <c r="A25" s="13" t="s">
        <v>40</v>
      </c>
      <c r="B25" s="13">
        <v>30254</v>
      </c>
      <c r="C25" s="13">
        <v>15793</v>
      </c>
      <c r="D25" s="13">
        <v>1793</v>
      </c>
      <c r="E25" s="13">
        <v>9015</v>
      </c>
      <c r="F25" s="13">
        <v>3530</v>
      </c>
      <c r="G25" s="13">
        <v>4</v>
      </c>
      <c r="H25" s="13">
        <v>49</v>
      </c>
      <c r="I25" s="13">
        <v>21</v>
      </c>
      <c r="J25" s="13">
        <v>2</v>
      </c>
      <c r="K25" s="13">
        <v>2</v>
      </c>
      <c r="L25" s="13">
        <v>45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25900</v>
      </c>
      <c r="C27" s="33">
        <v>19760</v>
      </c>
      <c r="D27" s="33">
        <v>2611</v>
      </c>
      <c r="E27" s="33">
        <v>1956</v>
      </c>
      <c r="F27" s="33">
        <v>1362</v>
      </c>
      <c r="G27" s="33">
        <v>16</v>
      </c>
      <c r="H27" s="33">
        <v>15</v>
      </c>
      <c r="I27" s="33">
        <v>25</v>
      </c>
      <c r="J27" s="33">
        <v>97</v>
      </c>
      <c r="K27" s="33">
        <v>12</v>
      </c>
      <c r="L27" s="33">
        <v>46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190584</v>
      </c>
      <c r="C29" s="33">
        <v>158987</v>
      </c>
      <c r="D29" s="33">
        <v>21757</v>
      </c>
      <c r="E29" s="33">
        <v>3539</v>
      </c>
      <c r="F29" s="33">
        <v>4802</v>
      </c>
      <c r="G29" s="33">
        <v>316</v>
      </c>
      <c r="H29" s="33">
        <v>71</v>
      </c>
      <c r="I29" s="33">
        <v>19</v>
      </c>
      <c r="J29" s="33">
        <v>13</v>
      </c>
      <c r="K29" s="33">
        <v>1047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</row>
    <row r="31" spans="1:14" ht="12.75" customHeight="1" x14ac:dyDescent="0.25">
      <c r="A31" s="13" t="s">
        <v>33</v>
      </c>
      <c r="B31" s="13">
        <v>2556</v>
      </c>
      <c r="C31" s="13">
        <v>2151</v>
      </c>
      <c r="D31" s="13">
        <v>171</v>
      </c>
      <c r="E31" s="13">
        <v>123</v>
      </c>
      <c r="F31" s="13">
        <v>82</v>
      </c>
      <c r="G31" s="13">
        <v>17</v>
      </c>
      <c r="H31" s="13">
        <v>8</v>
      </c>
      <c r="I31" s="13">
        <v>4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25226</v>
      </c>
      <c r="C34" s="13">
        <v>20706</v>
      </c>
      <c r="D34" s="13">
        <v>1590</v>
      </c>
      <c r="E34" s="13">
        <v>780</v>
      </c>
      <c r="F34" s="13">
        <v>1550</v>
      </c>
      <c r="G34" s="13">
        <v>6</v>
      </c>
      <c r="H34" s="13">
        <v>18</v>
      </c>
      <c r="I34" s="13">
        <v>0</v>
      </c>
      <c r="J34" s="13">
        <v>4</v>
      </c>
      <c r="K34" s="13">
        <v>565</v>
      </c>
      <c r="L34" s="13">
        <v>7</v>
      </c>
    </row>
    <row r="35" spans="1:14" ht="12.75" customHeight="1" x14ac:dyDescent="0.25">
      <c r="A35" s="13" t="s">
        <v>31</v>
      </c>
      <c r="B35" s="13">
        <v>3645</v>
      </c>
      <c r="C35" s="13">
        <v>2927</v>
      </c>
      <c r="D35" s="13">
        <v>565</v>
      </c>
      <c r="E35" s="13">
        <v>79</v>
      </c>
      <c r="F35" s="13">
        <v>57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159157</v>
      </c>
      <c r="C36" s="13">
        <v>133203</v>
      </c>
      <c r="D36" s="13">
        <v>19431</v>
      </c>
      <c r="E36" s="13">
        <v>2557</v>
      </c>
      <c r="F36" s="13">
        <v>3113</v>
      </c>
      <c r="G36" s="13">
        <v>290</v>
      </c>
      <c r="H36" s="13">
        <v>41</v>
      </c>
      <c r="I36" s="13">
        <v>8</v>
      </c>
      <c r="J36" s="13">
        <v>6</v>
      </c>
      <c r="K36" s="13">
        <v>482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38760</v>
      </c>
      <c r="C38" s="33">
        <v>23440</v>
      </c>
      <c r="D38" s="33">
        <v>6467</v>
      </c>
      <c r="E38" s="33">
        <v>5564</v>
      </c>
      <c r="F38" s="33">
        <v>3226</v>
      </c>
      <c r="G38" s="33">
        <v>7</v>
      </c>
      <c r="H38" s="33">
        <v>3</v>
      </c>
      <c r="I38" s="33">
        <v>23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24925</v>
      </c>
      <c r="C39" s="13">
        <v>15304</v>
      </c>
      <c r="D39" s="13">
        <v>5041</v>
      </c>
      <c r="E39" s="13">
        <v>2768</v>
      </c>
      <c r="F39" s="13">
        <v>1773</v>
      </c>
      <c r="G39" s="13">
        <v>1</v>
      </c>
      <c r="H39" s="13">
        <v>2</v>
      </c>
      <c r="I39" s="13">
        <v>10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9"/>
      <c r="N40" s="9"/>
    </row>
    <row r="41" spans="1:14" ht="12.75" customHeight="1" x14ac:dyDescent="0.25">
      <c r="A41" s="13" t="s">
        <v>49</v>
      </c>
      <c r="B41" s="13">
        <v>4397</v>
      </c>
      <c r="C41" s="13">
        <v>1967</v>
      </c>
      <c r="D41" s="13">
        <v>339</v>
      </c>
      <c r="E41" s="13">
        <v>1619</v>
      </c>
      <c r="F41" s="13">
        <v>457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306</v>
      </c>
      <c r="C42" s="13">
        <v>283</v>
      </c>
      <c r="D42" s="13">
        <v>13</v>
      </c>
      <c r="E42" s="13">
        <v>2</v>
      </c>
      <c r="F42" s="13">
        <v>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9021</v>
      </c>
      <c r="C44" s="13">
        <v>5777</v>
      </c>
      <c r="D44" s="13">
        <v>1072</v>
      </c>
      <c r="E44" s="13">
        <v>1175</v>
      </c>
      <c r="F44" s="13">
        <v>988</v>
      </c>
      <c r="G44" s="13">
        <v>5</v>
      </c>
      <c r="H44" s="13">
        <v>0</v>
      </c>
      <c r="I44" s="13">
        <v>4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1674</v>
      </c>
      <c r="C46" s="33">
        <v>1329</v>
      </c>
      <c r="D46" s="33">
        <v>108</v>
      </c>
      <c r="E46" s="33">
        <v>25</v>
      </c>
      <c r="F46" s="33">
        <v>105</v>
      </c>
      <c r="G46" s="33">
        <v>33</v>
      </c>
      <c r="H46" s="33">
        <v>67</v>
      </c>
      <c r="I46" s="33">
        <v>5</v>
      </c>
      <c r="J46" s="33">
        <v>0</v>
      </c>
      <c r="K46" s="33">
        <v>0</v>
      </c>
      <c r="L46" s="33">
        <v>2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48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669340</v>
      </c>
      <c r="C8" s="33">
        <v>456536</v>
      </c>
      <c r="D8" s="33">
        <v>94176</v>
      </c>
      <c r="E8" s="33">
        <v>43932</v>
      </c>
      <c r="F8" s="33">
        <v>25965</v>
      </c>
      <c r="G8" s="33">
        <v>44277</v>
      </c>
      <c r="H8" s="33">
        <v>1264</v>
      </c>
      <c r="I8" s="33">
        <v>642</v>
      </c>
      <c r="J8" s="33">
        <v>1413</v>
      </c>
      <c r="K8" s="33">
        <v>955</v>
      </c>
      <c r="L8" s="33">
        <v>180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313738</v>
      </c>
      <c r="C10" s="33">
        <v>200864</v>
      </c>
      <c r="D10" s="33">
        <v>58438</v>
      </c>
      <c r="E10" s="33">
        <v>2483</v>
      </c>
      <c r="F10" s="33">
        <v>5259</v>
      </c>
      <c r="G10" s="33">
        <v>44025</v>
      </c>
      <c r="H10" s="33">
        <v>926</v>
      </c>
      <c r="I10" s="33">
        <v>418</v>
      </c>
      <c r="J10" s="33">
        <v>1287</v>
      </c>
      <c r="K10" s="33">
        <v>4</v>
      </c>
      <c r="L10" s="33">
        <v>34</v>
      </c>
    </row>
    <row r="11" spans="1:12" ht="12.75" customHeight="1" x14ac:dyDescent="0.25">
      <c r="A11" s="13" t="s">
        <v>8</v>
      </c>
      <c r="B11" s="13">
        <v>86053</v>
      </c>
      <c r="C11" s="13">
        <v>69756</v>
      </c>
      <c r="D11" s="13">
        <v>8636</v>
      </c>
      <c r="E11" s="13">
        <v>1771</v>
      </c>
      <c r="F11" s="13">
        <v>3320</v>
      </c>
      <c r="G11" s="13">
        <v>503</v>
      </c>
      <c r="H11" s="13">
        <v>643</v>
      </c>
      <c r="I11" s="13">
        <v>103</v>
      </c>
      <c r="J11" s="13">
        <v>1287</v>
      </c>
      <c r="K11" s="13">
        <v>0</v>
      </c>
      <c r="L11" s="13">
        <v>34</v>
      </c>
    </row>
    <row r="12" spans="1:12" ht="12.75" customHeight="1" x14ac:dyDescent="0.25">
      <c r="A12" s="13" t="s">
        <v>7</v>
      </c>
      <c r="B12" s="13">
        <v>217904</v>
      </c>
      <c r="C12" s="13">
        <v>122156</v>
      </c>
      <c r="D12" s="13">
        <v>49320</v>
      </c>
      <c r="E12" s="13">
        <v>655</v>
      </c>
      <c r="F12" s="13">
        <v>1849</v>
      </c>
      <c r="G12" s="13">
        <v>43507</v>
      </c>
      <c r="H12" s="13">
        <v>113</v>
      </c>
      <c r="I12" s="13">
        <v>304</v>
      </c>
      <c r="J12" s="13">
        <v>0</v>
      </c>
      <c r="K12" s="13">
        <v>0</v>
      </c>
      <c r="L12" s="13">
        <v>0</v>
      </c>
    </row>
    <row r="13" spans="1:12" ht="12.75" customHeight="1" x14ac:dyDescent="0.25">
      <c r="A13" s="13" t="s">
        <v>6</v>
      </c>
      <c r="B13" s="13">
        <v>9781</v>
      </c>
      <c r="C13" s="13">
        <v>8952</v>
      </c>
      <c r="D13" s="13">
        <v>482</v>
      </c>
      <c r="E13" s="13">
        <v>57</v>
      </c>
      <c r="F13" s="13">
        <v>90</v>
      </c>
      <c r="G13" s="13">
        <v>15</v>
      </c>
      <c r="H13" s="13">
        <v>170</v>
      </c>
      <c r="I13" s="13">
        <v>11</v>
      </c>
      <c r="J13" s="13">
        <v>0</v>
      </c>
      <c r="K13" s="13">
        <v>4</v>
      </c>
      <c r="L13" s="13">
        <v>0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36048</v>
      </c>
      <c r="C15" s="33">
        <v>22235</v>
      </c>
      <c r="D15" s="33">
        <v>3368</v>
      </c>
      <c r="E15" s="33">
        <v>6728</v>
      </c>
      <c r="F15" s="33">
        <v>3471</v>
      </c>
      <c r="G15" s="33">
        <v>135</v>
      </c>
      <c r="H15" s="33">
        <v>56</v>
      </c>
      <c r="I15" s="33">
        <v>50</v>
      </c>
      <c r="J15" s="33">
        <v>0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20309</v>
      </c>
      <c r="C16" s="13">
        <v>13566</v>
      </c>
      <c r="D16" s="13">
        <v>1764</v>
      </c>
      <c r="E16" s="13">
        <v>2926</v>
      </c>
      <c r="F16" s="13">
        <v>1897</v>
      </c>
      <c r="G16" s="13">
        <v>109</v>
      </c>
      <c r="H16" s="13">
        <v>10</v>
      </c>
      <c r="I16" s="13">
        <v>34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4114</v>
      </c>
      <c r="C17" s="13">
        <v>2533</v>
      </c>
      <c r="D17" s="13">
        <v>951</v>
      </c>
      <c r="E17" s="13">
        <v>280</v>
      </c>
      <c r="F17" s="13">
        <v>290</v>
      </c>
      <c r="G17" s="13">
        <v>25</v>
      </c>
      <c r="H17" s="13">
        <v>31</v>
      </c>
      <c r="I17" s="13">
        <v>2</v>
      </c>
      <c r="J17" s="13">
        <v>0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8458</v>
      </c>
      <c r="C18" s="13">
        <v>4103</v>
      </c>
      <c r="D18" s="13">
        <v>377</v>
      </c>
      <c r="E18" s="13">
        <v>3428</v>
      </c>
      <c r="F18" s="13">
        <v>523</v>
      </c>
      <c r="G18" s="13">
        <v>0</v>
      </c>
      <c r="H18" s="13">
        <v>13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2467</v>
      </c>
      <c r="C19" s="13">
        <v>1625</v>
      </c>
      <c r="D19" s="13">
        <v>255</v>
      </c>
      <c r="E19" s="13">
        <v>45</v>
      </c>
      <c r="F19" s="13">
        <v>539</v>
      </c>
      <c r="G19" s="13">
        <v>1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700</v>
      </c>
      <c r="C20" s="13">
        <v>408</v>
      </c>
      <c r="D20" s="13">
        <v>21</v>
      </c>
      <c r="E20" s="13">
        <v>49</v>
      </c>
      <c r="F20" s="13">
        <v>222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55798</v>
      </c>
      <c r="C22" s="33">
        <v>20633</v>
      </c>
      <c r="D22" s="33">
        <v>2434</v>
      </c>
      <c r="E22" s="33">
        <v>23612</v>
      </c>
      <c r="F22" s="33">
        <v>8831</v>
      </c>
      <c r="G22" s="33">
        <v>30</v>
      </c>
      <c r="H22" s="33">
        <v>96</v>
      </c>
      <c r="I22" s="33">
        <v>102</v>
      </c>
      <c r="J22" s="33">
        <v>2</v>
      </c>
      <c r="K22" s="33">
        <v>2</v>
      </c>
      <c r="L22" s="33">
        <v>56</v>
      </c>
    </row>
    <row r="23" spans="1:14" ht="12.75" customHeight="1" x14ac:dyDescent="0.25">
      <c r="A23" s="13" t="s">
        <v>43</v>
      </c>
      <c r="B23" s="13">
        <v>414</v>
      </c>
      <c r="C23" s="13">
        <v>260</v>
      </c>
      <c r="D23" s="13">
        <v>7</v>
      </c>
      <c r="E23" s="13">
        <v>61</v>
      </c>
      <c r="F23" s="13">
        <v>86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24979</v>
      </c>
      <c r="C24" s="13">
        <v>4236</v>
      </c>
      <c r="D24" s="13">
        <v>618</v>
      </c>
      <c r="E24" s="13">
        <v>14692</v>
      </c>
      <c r="F24" s="13">
        <v>5267</v>
      </c>
      <c r="G24" s="13">
        <v>27</v>
      </c>
      <c r="H24" s="13">
        <v>47</v>
      </c>
      <c r="I24" s="13">
        <v>81</v>
      </c>
      <c r="J24" s="13">
        <v>0</v>
      </c>
      <c r="K24" s="13">
        <v>0</v>
      </c>
      <c r="L24" s="13">
        <v>11</v>
      </c>
    </row>
    <row r="25" spans="1:14" ht="12.75" customHeight="1" x14ac:dyDescent="0.25">
      <c r="A25" s="13" t="s">
        <v>40</v>
      </c>
      <c r="B25" s="13">
        <v>30405</v>
      </c>
      <c r="C25" s="13">
        <v>16137</v>
      </c>
      <c r="D25" s="13">
        <v>1809</v>
      </c>
      <c r="E25" s="13">
        <v>8859</v>
      </c>
      <c r="F25" s="13">
        <v>3478</v>
      </c>
      <c r="G25" s="13">
        <v>3</v>
      </c>
      <c r="H25" s="13">
        <v>49</v>
      </c>
      <c r="I25" s="13">
        <v>21</v>
      </c>
      <c r="J25" s="13">
        <v>2</v>
      </c>
      <c r="K25" s="13">
        <v>2</v>
      </c>
      <c r="L25" s="13">
        <v>45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26637</v>
      </c>
      <c r="C27" s="33">
        <v>20452</v>
      </c>
      <c r="D27" s="33">
        <v>2715</v>
      </c>
      <c r="E27" s="33">
        <v>1915</v>
      </c>
      <c r="F27" s="33">
        <v>1338</v>
      </c>
      <c r="G27" s="33">
        <v>13</v>
      </c>
      <c r="H27" s="33">
        <v>21</v>
      </c>
      <c r="I27" s="33">
        <v>27</v>
      </c>
      <c r="J27" s="33">
        <v>99</v>
      </c>
      <c r="K27" s="33">
        <v>10</v>
      </c>
      <c r="L27" s="33">
        <v>47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194365</v>
      </c>
      <c r="C29" s="33">
        <v>165048</v>
      </c>
      <c r="D29" s="33">
        <v>20685</v>
      </c>
      <c r="E29" s="33">
        <v>3275</v>
      </c>
      <c r="F29" s="33">
        <v>4243</v>
      </c>
      <c r="G29" s="33">
        <v>41</v>
      </c>
      <c r="H29" s="33">
        <v>80</v>
      </c>
      <c r="I29" s="33">
        <v>22</v>
      </c>
      <c r="J29" s="33">
        <v>13</v>
      </c>
      <c r="K29" s="33">
        <v>925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2620</v>
      </c>
      <c r="C31" s="13">
        <v>2191</v>
      </c>
      <c r="D31" s="13">
        <v>182</v>
      </c>
      <c r="E31" s="13">
        <v>127</v>
      </c>
      <c r="F31" s="13">
        <v>82</v>
      </c>
      <c r="G31" s="13">
        <v>17</v>
      </c>
      <c r="H31" s="13">
        <v>14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25565</v>
      </c>
      <c r="C34" s="13">
        <v>21295</v>
      </c>
      <c r="D34" s="13">
        <v>1535</v>
      </c>
      <c r="E34" s="13">
        <v>760</v>
      </c>
      <c r="F34" s="13">
        <v>1378</v>
      </c>
      <c r="G34" s="13">
        <v>4</v>
      </c>
      <c r="H34" s="13">
        <v>17</v>
      </c>
      <c r="I34" s="13">
        <v>0</v>
      </c>
      <c r="J34" s="13">
        <v>4</v>
      </c>
      <c r="K34" s="13">
        <v>565</v>
      </c>
      <c r="L34" s="13">
        <v>7</v>
      </c>
    </row>
    <row r="35" spans="1:14" ht="12.75" customHeight="1" x14ac:dyDescent="0.25">
      <c r="A35" s="13" t="s">
        <v>31</v>
      </c>
      <c r="B35" s="13">
        <v>3805</v>
      </c>
      <c r="C35" s="13">
        <v>3081</v>
      </c>
      <c r="D35" s="13">
        <v>574</v>
      </c>
      <c r="E35" s="13">
        <v>79</v>
      </c>
      <c r="F35" s="13">
        <v>54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162375</v>
      </c>
      <c r="C36" s="13">
        <v>138481</v>
      </c>
      <c r="D36" s="13">
        <v>18394</v>
      </c>
      <c r="E36" s="13">
        <v>2309</v>
      </c>
      <c r="F36" s="13">
        <v>2729</v>
      </c>
      <c r="G36" s="13">
        <v>17</v>
      </c>
      <c r="H36" s="13">
        <v>45</v>
      </c>
      <c r="I36" s="13">
        <v>8</v>
      </c>
      <c r="J36" s="13">
        <v>6</v>
      </c>
      <c r="K36" s="13">
        <v>360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40942</v>
      </c>
      <c r="C38" s="33">
        <v>25845</v>
      </c>
      <c r="D38" s="33">
        <v>6434</v>
      </c>
      <c r="E38" s="33">
        <v>5891</v>
      </c>
      <c r="F38" s="33">
        <v>2718</v>
      </c>
      <c r="G38" s="33">
        <v>2</v>
      </c>
      <c r="H38" s="33">
        <v>3</v>
      </c>
      <c r="I38" s="33">
        <v>19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25542</v>
      </c>
      <c r="C39" s="13">
        <v>15971</v>
      </c>
      <c r="D39" s="13">
        <v>4970</v>
      </c>
      <c r="E39" s="13">
        <v>2777</v>
      </c>
      <c r="F39" s="13">
        <v>1785</v>
      </c>
      <c r="G39" s="13">
        <v>1</v>
      </c>
      <c r="H39" s="13">
        <v>2</v>
      </c>
      <c r="I39" s="13">
        <v>10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9"/>
      <c r="N40" s="9"/>
    </row>
    <row r="41" spans="1:14" ht="12.75" customHeight="1" x14ac:dyDescent="0.25">
      <c r="A41" s="13" t="s">
        <v>49</v>
      </c>
      <c r="B41" s="13">
        <v>4397</v>
      </c>
      <c r="C41" s="13">
        <v>1967</v>
      </c>
      <c r="D41" s="13">
        <v>339</v>
      </c>
      <c r="E41" s="13">
        <v>1619</v>
      </c>
      <c r="F41" s="13">
        <v>457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306</v>
      </c>
      <c r="C42" s="13">
        <v>283</v>
      </c>
      <c r="D42" s="13">
        <v>13</v>
      </c>
      <c r="E42" s="13">
        <v>2</v>
      </c>
      <c r="F42" s="13">
        <v>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1812</v>
      </c>
      <c r="C46" s="33">
        <v>1459</v>
      </c>
      <c r="D46" s="33">
        <v>102</v>
      </c>
      <c r="E46" s="33">
        <v>28</v>
      </c>
      <c r="F46" s="33">
        <v>105</v>
      </c>
      <c r="G46" s="33">
        <v>31</v>
      </c>
      <c r="H46" s="33">
        <v>82</v>
      </c>
      <c r="I46" s="33">
        <v>4</v>
      </c>
      <c r="J46" s="33">
        <v>0</v>
      </c>
      <c r="K46" s="33">
        <v>0</v>
      </c>
      <c r="L46" s="33">
        <v>1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47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678701</v>
      </c>
      <c r="C8" s="33">
        <v>470976</v>
      </c>
      <c r="D8" s="33">
        <v>94099</v>
      </c>
      <c r="E8" s="33">
        <v>42797</v>
      </c>
      <c r="F8" s="33">
        <v>24524</v>
      </c>
      <c r="G8" s="33">
        <v>41462</v>
      </c>
      <c r="H8" s="33">
        <v>1631</v>
      </c>
      <c r="I8" s="33">
        <v>709</v>
      </c>
      <c r="J8" s="33">
        <v>1695</v>
      </c>
      <c r="K8" s="33">
        <v>622</v>
      </c>
      <c r="L8" s="33">
        <v>186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319996</v>
      </c>
      <c r="C10" s="33">
        <v>207883</v>
      </c>
      <c r="D10" s="33">
        <v>59785</v>
      </c>
      <c r="E10" s="33">
        <v>2660</v>
      </c>
      <c r="F10" s="33">
        <v>5092</v>
      </c>
      <c r="G10" s="33">
        <v>41233</v>
      </c>
      <c r="H10" s="33">
        <v>1252</v>
      </c>
      <c r="I10" s="33">
        <v>441</v>
      </c>
      <c r="J10" s="33">
        <v>1571</v>
      </c>
      <c r="K10" s="33">
        <v>4</v>
      </c>
      <c r="L10" s="33">
        <v>75</v>
      </c>
    </row>
    <row r="11" spans="1:12" ht="12.75" customHeight="1" x14ac:dyDescent="0.25">
      <c r="A11" s="13" t="s">
        <v>8</v>
      </c>
      <c r="B11" s="13">
        <v>91903</v>
      </c>
      <c r="C11" s="13">
        <v>74564</v>
      </c>
      <c r="D11" s="13">
        <v>9070</v>
      </c>
      <c r="E11" s="13">
        <v>1879</v>
      </c>
      <c r="F11" s="13">
        <v>3240</v>
      </c>
      <c r="G11" s="13">
        <v>499</v>
      </c>
      <c r="H11" s="13">
        <v>941</v>
      </c>
      <c r="I11" s="13">
        <v>105</v>
      </c>
      <c r="J11" s="13">
        <v>1571</v>
      </c>
      <c r="K11" s="13">
        <v>0</v>
      </c>
      <c r="L11" s="13">
        <v>34</v>
      </c>
    </row>
    <row r="12" spans="1:12" ht="12.75" customHeight="1" x14ac:dyDescent="0.25">
      <c r="A12" s="13" t="s">
        <v>7</v>
      </c>
      <c r="B12" s="13">
        <v>217590</v>
      </c>
      <c r="C12" s="13">
        <v>123931</v>
      </c>
      <c r="D12" s="13">
        <v>50010</v>
      </c>
      <c r="E12" s="13">
        <v>736</v>
      </c>
      <c r="F12" s="13">
        <v>1758</v>
      </c>
      <c r="G12" s="13">
        <v>40717</v>
      </c>
      <c r="H12" s="13">
        <v>113</v>
      </c>
      <c r="I12" s="13">
        <v>325</v>
      </c>
      <c r="J12" s="13">
        <v>0</v>
      </c>
      <c r="K12" s="13">
        <v>0</v>
      </c>
      <c r="L12" s="13">
        <v>0</v>
      </c>
    </row>
    <row r="13" spans="1:12" ht="12.75" customHeight="1" x14ac:dyDescent="0.25">
      <c r="A13" s="13" t="s">
        <v>6</v>
      </c>
      <c r="B13" s="13">
        <v>10503</v>
      </c>
      <c r="C13" s="13">
        <v>9388</v>
      </c>
      <c r="D13" s="13">
        <v>705</v>
      </c>
      <c r="E13" s="13">
        <v>45</v>
      </c>
      <c r="F13" s="13">
        <v>94</v>
      </c>
      <c r="G13" s="13">
        <v>17</v>
      </c>
      <c r="H13" s="13">
        <v>198</v>
      </c>
      <c r="I13" s="13">
        <v>11</v>
      </c>
      <c r="J13" s="13">
        <v>0</v>
      </c>
      <c r="K13" s="13">
        <v>4</v>
      </c>
      <c r="L13" s="13">
        <v>41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37452</v>
      </c>
      <c r="C15" s="33">
        <v>23811</v>
      </c>
      <c r="D15" s="33">
        <v>3369</v>
      </c>
      <c r="E15" s="33">
        <v>6651</v>
      </c>
      <c r="F15" s="33">
        <v>3343</v>
      </c>
      <c r="G15" s="33">
        <v>123</v>
      </c>
      <c r="H15" s="33">
        <v>52</v>
      </c>
      <c r="I15" s="33">
        <v>98</v>
      </c>
      <c r="J15" s="33">
        <v>0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21297</v>
      </c>
      <c r="C16" s="13">
        <v>14820</v>
      </c>
      <c r="D16" s="13">
        <v>1755</v>
      </c>
      <c r="E16" s="13">
        <v>2885</v>
      </c>
      <c r="F16" s="13">
        <v>1630</v>
      </c>
      <c r="G16" s="13">
        <v>111</v>
      </c>
      <c r="H16" s="13">
        <v>10</v>
      </c>
      <c r="I16" s="13">
        <v>83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4089</v>
      </c>
      <c r="C17" s="13">
        <v>2546</v>
      </c>
      <c r="D17" s="13">
        <v>960</v>
      </c>
      <c r="E17" s="13">
        <v>262</v>
      </c>
      <c r="F17" s="13">
        <v>283</v>
      </c>
      <c r="G17" s="13">
        <v>10</v>
      </c>
      <c r="H17" s="13">
        <v>25</v>
      </c>
      <c r="I17" s="13">
        <v>1</v>
      </c>
      <c r="J17" s="13">
        <v>0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8440</v>
      </c>
      <c r="C18" s="13">
        <v>4103</v>
      </c>
      <c r="D18" s="13">
        <v>377</v>
      </c>
      <c r="E18" s="13">
        <v>3410</v>
      </c>
      <c r="F18" s="13">
        <v>523</v>
      </c>
      <c r="G18" s="13">
        <v>0</v>
      </c>
      <c r="H18" s="13">
        <v>13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2619</v>
      </c>
      <c r="C19" s="13">
        <v>1627</v>
      </c>
      <c r="D19" s="13">
        <v>256</v>
      </c>
      <c r="E19" s="13">
        <v>45</v>
      </c>
      <c r="F19" s="13">
        <v>685</v>
      </c>
      <c r="G19" s="13">
        <v>2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1007</v>
      </c>
      <c r="C20" s="13">
        <v>715</v>
      </c>
      <c r="D20" s="13">
        <v>21</v>
      </c>
      <c r="E20" s="13">
        <v>49</v>
      </c>
      <c r="F20" s="13">
        <v>222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54292</v>
      </c>
      <c r="C22" s="33">
        <v>20655</v>
      </c>
      <c r="D22" s="33">
        <v>2362</v>
      </c>
      <c r="E22" s="33">
        <v>22848</v>
      </c>
      <c r="F22" s="33">
        <v>8142</v>
      </c>
      <c r="G22" s="33">
        <v>29</v>
      </c>
      <c r="H22" s="33">
        <v>104</v>
      </c>
      <c r="I22" s="33">
        <v>94</v>
      </c>
      <c r="J22" s="33">
        <v>0</v>
      </c>
      <c r="K22" s="33">
        <v>2</v>
      </c>
      <c r="L22" s="33">
        <v>56</v>
      </c>
    </row>
    <row r="23" spans="1:14" ht="12.75" customHeight="1" x14ac:dyDescent="0.25">
      <c r="A23" s="13" t="s">
        <v>43</v>
      </c>
      <c r="B23" s="13">
        <v>416</v>
      </c>
      <c r="C23" s="13">
        <v>262</v>
      </c>
      <c r="D23" s="13">
        <v>7</v>
      </c>
      <c r="E23" s="13">
        <v>61</v>
      </c>
      <c r="F23" s="13">
        <v>86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23915</v>
      </c>
      <c r="C24" s="13">
        <v>4319</v>
      </c>
      <c r="D24" s="13">
        <v>612</v>
      </c>
      <c r="E24" s="13">
        <v>14203</v>
      </c>
      <c r="F24" s="13">
        <v>4610</v>
      </c>
      <c r="G24" s="13">
        <v>27</v>
      </c>
      <c r="H24" s="13">
        <v>57</v>
      </c>
      <c r="I24" s="13">
        <v>76</v>
      </c>
      <c r="J24" s="13">
        <v>0</v>
      </c>
      <c r="K24" s="13">
        <v>0</v>
      </c>
      <c r="L24" s="13">
        <v>11</v>
      </c>
    </row>
    <row r="25" spans="1:14" ht="12.75" customHeight="1" x14ac:dyDescent="0.25">
      <c r="A25" s="13" t="s">
        <v>40</v>
      </c>
      <c r="B25" s="13">
        <v>29961</v>
      </c>
      <c r="C25" s="13">
        <v>16074</v>
      </c>
      <c r="D25" s="13">
        <v>1743</v>
      </c>
      <c r="E25" s="13">
        <v>8584</v>
      </c>
      <c r="F25" s="13">
        <v>3446</v>
      </c>
      <c r="G25" s="13">
        <v>2</v>
      </c>
      <c r="H25" s="13">
        <v>47</v>
      </c>
      <c r="I25" s="13">
        <v>18</v>
      </c>
      <c r="J25" s="13">
        <v>0</v>
      </c>
      <c r="K25" s="13">
        <v>2</v>
      </c>
      <c r="L25" s="13">
        <v>45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26990</v>
      </c>
      <c r="C27" s="33">
        <v>21055</v>
      </c>
      <c r="D27" s="33">
        <v>2693</v>
      </c>
      <c r="E27" s="33">
        <v>1758</v>
      </c>
      <c r="F27" s="33">
        <v>1311</v>
      </c>
      <c r="G27" s="33">
        <v>9</v>
      </c>
      <c r="H27" s="33">
        <v>18</v>
      </c>
      <c r="I27" s="33">
        <v>25</v>
      </c>
      <c r="J27" s="33">
        <v>99</v>
      </c>
      <c r="K27" s="33">
        <v>9</v>
      </c>
      <c r="L27" s="33">
        <v>13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196778</v>
      </c>
      <c r="C29" s="33">
        <v>169952</v>
      </c>
      <c r="D29" s="33">
        <v>19330</v>
      </c>
      <c r="E29" s="33">
        <v>2830</v>
      </c>
      <c r="F29" s="33">
        <v>3885</v>
      </c>
      <c r="G29" s="33">
        <v>34</v>
      </c>
      <c r="H29" s="33">
        <v>79</v>
      </c>
      <c r="I29" s="33">
        <v>29</v>
      </c>
      <c r="J29" s="33">
        <v>13</v>
      </c>
      <c r="K29" s="33">
        <v>593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2673</v>
      </c>
      <c r="C31" s="13">
        <v>2245</v>
      </c>
      <c r="D31" s="13">
        <v>173</v>
      </c>
      <c r="E31" s="13">
        <v>135</v>
      </c>
      <c r="F31" s="13">
        <v>82</v>
      </c>
      <c r="G31" s="13">
        <v>17</v>
      </c>
      <c r="H31" s="13">
        <v>14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25507</v>
      </c>
      <c r="C34" s="13">
        <v>22097</v>
      </c>
      <c r="D34" s="13">
        <v>1475</v>
      </c>
      <c r="E34" s="13">
        <v>631</v>
      </c>
      <c r="F34" s="13">
        <v>1010</v>
      </c>
      <c r="G34" s="13">
        <v>2</v>
      </c>
      <c r="H34" s="13">
        <v>9</v>
      </c>
      <c r="I34" s="13">
        <v>0</v>
      </c>
      <c r="J34" s="13">
        <v>4</v>
      </c>
      <c r="K34" s="13">
        <v>272</v>
      </c>
      <c r="L34" s="13">
        <v>7</v>
      </c>
    </row>
    <row r="35" spans="1:14" ht="12.75" customHeight="1" x14ac:dyDescent="0.25">
      <c r="A35" s="13" t="s">
        <v>31</v>
      </c>
      <c r="B35" s="13">
        <v>4051</v>
      </c>
      <c r="C35" s="13">
        <v>3283</v>
      </c>
      <c r="D35" s="13">
        <v>618</v>
      </c>
      <c r="E35" s="13">
        <v>79</v>
      </c>
      <c r="F35" s="13">
        <v>54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164547</v>
      </c>
      <c r="C36" s="13">
        <v>142327</v>
      </c>
      <c r="D36" s="13">
        <v>17064</v>
      </c>
      <c r="E36" s="13">
        <v>1985</v>
      </c>
      <c r="F36" s="13">
        <v>2739</v>
      </c>
      <c r="G36" s="13">
        <v>12</v>
      </c>
      <c r="H36" s="13">
        <v>52</v>
      </c>
      <c r="I36" s="13">
        <v>15</v>
      </c>
      <c r="J36" s="13">
        <v>6</v>
      </c>
      <c r="K36" s="13">
        <v>321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41406</v>
      </c>
      <c r="C38" s="33">
        <v>26234</v>
      </c>
      <c r="D38" s="33">
        <v>6451</v>
      </c>
      <c r="E38" s="33">
        <v>6020</v>
      </c>
      <c r="F38" s="33">
        <v>2645</v>
      </c>
      <c r="G38" s="33">
        <v>2</v>
      </c>
      <c r="H38" s="33">
        <v>6</v>
      </c>
      <c r="I38" s="33">
        <v>18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26033</v>
      </c>
      <c r="C39" s="13">
        <v>16376</v>
      </c>
      <c r="D39" s="13">
        <v>4996</v>
      </c>
      <c r="E39" s="13">
        <v>2881</v>
      </c>
      <c r="F39" s="13">
        <v>1739</v>
      </c>
      <c r="G39" s="13">
        <v>1</v>
      </c>
      <c r="H39" s="13">
        <v>5</v>
      </c>
      <c r="I39" s="13">
        <v>9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9"/>
      <c r="N40" s="9"/>
    </row>
    <row r="41" spans="1:14" ht="12.75" customHeight="1" x14ac:dyDescent="0.25">
      <c r="A41" s="13" t="s">
        <v>49</v>
      </c>
      <c r="B41" s="13">
        <v>4370</v>
      </c>
      <c r="C41" s="13">
        <v>1951</v>
      </c>
      <c r="D41" s="13">
        <v>330</v>
      </c>
      <c r="E41" s="13">
        <v>1644</v>
      </c>
      <c r="F41" s="13">
        <v>430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306</v>
      </c>
      <c r="C42" s="13">
        <v>283</v>
      </c>
      <c r="D42" s="13">
        <v>13</v>
      </c>
      <c r="E42" s="13">
        <v>2</v>
      </c>
      <c r="F42" s="13">
        <v>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111</v>
      </c>
      <c r="C43" s="13">
        <v>109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1787</v>
      </c>
      <c r="C46" s="33">
        <v>1386</v>
      </c>
      <c r="D46" s="33">
        <v>109</v>
      </c>
      <c r="E46" s="33">
        <v>30</v>
      </c>
      <c r="F46" s="33">
        <v>106</v>
      </c>
      <c r="G46" s="33">
        <v>32</v>
      </c>
      <c r="H46" s="33">
        <v>120</v>
      </c>
      <c r="I46" s="33">
        <v>4</v>
      </c>
      <c r="J46" s="33">
        <v>0</v>
      </c>
      <c r="K46" s="33">
        <v>0</v>
      </c>
      <c r="L46" s="33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110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636287</v>
      </c>
      <c r="C8" s="25">
        <f t="shared" ref="C8:O8" si="0">SUM(C11:C37)</f>
        <v>378625</v>
      </c>
      <c r="D8" s="25">
        <f t="shared" si="0"/>
        <v>78290</v>
      </c>
      <c r="E8" s="25">
        <f t="shared" si="0"/>
        <v>73920</v>
      </c>
      <c r="F8" s="25">
        <f t="shared" si="0"/>
        <v>58673</v>
      </c>
      <c r="G8" s="25">
        <f t="shared" si="0"/>
        <v>32291</v>
      </c>
      <c r="H8" s="25">
        <f t="shared" si="0"/>
        <v>1664</v>
      </c>
      <c r="I8" s="25">
        <f t="shared" si="0"/>
        <v>1879</v>
      </c>
      <c r="J8" s="25">
        <f t="shared" si="0"/>
        <v>1878</v>
      </c>
      <c r="K8" s="25">
        <f t="shared" si="0"/>
        <v>1092</v>
      </c>
      <c r="L8" s="25">
        <f t="shared" si="0"/>
        <v>1136</v>
      </c>
      <c r="M8" s="25">
        <f t="shared" si="0"/>
        <v>2563</v>
      </c>
      <c r="N8" s="25">
        <f t="shared" si="0"/>
        <v>33</v>
      </c>
      <c r="O8" s="25">
        <f t="shared" si="0"/>
        <v>203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v>22207</v>
      </c>
      <c r="C11" s="19">
        <v>15483</v>
      </c>
      <c r="D11" s="19">
        <v>1873</v>
      </c>
      <c r="E11" s="19">
        <v>243</v>
      </c>
      <c r="F11" s="19">
        <v>2489</v>
      </c>
      <c r="G11" s="19">
        <v>1696</v>
      </c>
      <c r="H11" s="19">
        <v>19</v>
      </c>
      <c r="I11" s="19">
        <v>38</v>
      </c>
      <c r="J11" s="19">
        <v>92</v>
      </c>
      <c r="K11" s="19">
        <v>46</v>
      </c>
      <c r="L11" s="19">
        <v>16</v>
      </c>
      <c r="M11" s="19">
        <v>155</v>
      </c>
      <c r="N11" s="19">
        <v>12</v>
      </c>
      <c r="O11" s="19">
        <v>45</v>
      </c>
    </row>
    <row r="12" spans="1:15" ht="12.75" customHeight="1" x14ac:dyDescent="0.25">
      <c r="A12" s="26" t="s">
        <v>26</v>
      </c>
      <c r="B12" s="19">
        <v>24756</v>
      </c>
      <c r="C12" s="19">
        <v>13126</v>
      </c>
      <c r="D12" s="19">
        <v>2103</v>
      </c>
      <c r="E12" s="19">
        <v>278</v>
      </c>
      <c r="F12" s="19">
        <v>5645</v>
      </c>
      <c r="G12" s="19">
        <v>2900</v>
      </c>
      <c r="H12" s="19">
        <v>0</v>
      </c>
      <c r="I12" s="19">
        <v>60</v>
      </c>
      <c r="J12" s="19">
        <v>0</v>
      </c>
      <c r="K12" s="19">
        <v>54</v>
      </c>
      <c r="L12" s="19">
        <v>27</v>
      </c>
      <c r="M12" s="19">
        <v>559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v>22620</v>
      </c>
      <c r="C13" s="19">
        <v>12998</v>
      </c>
      <c r="D13" s="19">
        <v>4451</v>
      </c>
      <c r="E13" s="19">
        <v>74</v>
      </c>
      <c r="F13" s="19">
        <v>3542</v>
      </c>
      <c r="G13" s="19">
        <v>1365</v>
      </c>
      <c r="H13" s="19">
        <v>4</v>
      </c>
      <c r="I13" s="19">
        <v>3</v>
      </c>
      <c r="J13" s="19">
        <v>3</v>
      </c>
      <c r="K13" s="19">
        <v>12</v>
      </c>
      <c r="L13" s="19">
        <v>164</v>
      </c>
      <c r="M13" s="19">
        <v>3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v>3240</v>
      </c>
      <c r="C15" s="19">
        <v>1559</v>
      </c>
      <c r="D15" s="19">
        <v>206</v>
      </c>
      <c r="E15" s="19">
        <v>51</v>
      </c>
      <c r="F15" s="19">
        <v>923</v>
      </c>
      <c r="G15" s="19">
        <v>430</v>
      </c>
      <c r="H15" s="19">
        <v>0</v>
      </c>
      <c r="I15" s="19">
        <v>57</v>
      </c>
      <c r="J15" s="19">
        <v>0</v>
      </c>
      <c r="K15" s="19">
        <v>14</v>
      </c>
      <c r="L15" s="19">
        <v>0</v>
      </c>
      <c r="M15" s="19">
        <v>0</v>
      </c>
      <c r="N15" s="19">
        <v>0</v>
      </c>
      <c r="O15" s="19">
        <v>0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v>6817</v>
      </c>
      <c r="C19" s="19">
        <v>4067</v>
      </c>
      <c r="D19" s="19">
        <v>674</v>
      </c>
      <c r="E19" s="19">
        <v>32</v>
      </c>
      <c r="F19" s="19">
        <v>1321</v>
      </c>
      <c r="G19" s="19">
        <v>712</v>
      </c>
      <c r="H19" s="19">
        <v>0</v>
      </c>
      <c r="I19" s="19">
        <v>0</v>
      </c>
      <c r="J19" s="19">
        <v>0</v>
      </c>
      <c r="K19" s="19">
        <v>11</v>
      </c>
      <c r="L19" s="19">
        <v>0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v>2895</v>
      </c>
      <c r="C20" s="19">
        <v>1542</v>
      </c>
      <c r="D20" s="19">
        <v>720</v>
      </c>
      <c r="E20" s="19">
        <v>95</v>
      </c>
      <c r="F20" s="19">
        <v>302</v>
      </c>
      <c r="G20" s="19">
        <v>181</v>
      </c>
      <c r="H20" s="19">
        <v>0</v>
      </c>
      <c r="I20" s="19">
        <v>0</v>
      </c>
      <c r="J20" s="19">
        <v>0</v>
      </c>
      <c r="K20" s="19">
        <v>51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v>9075</v>
      </c>
      <c r="C21" s="19">
        <v>4276</v>
      </c>
      <c r="D21" s="19">
        <v>458</v>
      </c>
      <c r="E21" s="19">
        <v>90</v>
      </c>
      <c r="F21" s="19">
        <v>3334</v>
      </c>
      <c r="G21" s="19">
        <v>682</v>
      </c>
      <c r="H21" s="19">
        <v>2</v>
      </c>
      <c r="I21" s="19">
        <v>14</v>
      </c>
      <c r="J21" s="19">
        <v>8</v>
      </c>
      <c r="K21" s="19">
        <v>40</v>
      </c>
      <c r="L21" s="19">
        <v>15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v>26981</v>
      </c>
      <c r="C23" s="19">
        <v>4382</v>
      </c>
      <c r="D23" s="19">
        <v>633</v>
      </c>
      <c r="E23" s="19">
        <v>73</v>
      </c>
      <c r="F23" s="19">
        <v>15755</v>
      </c>
      <c r="G23" s="19">
        <v>5959</v>
      </c>
      <c r="H23" s="19">
        <v>0</v>
      </c>
      <c r="I23" s="19">
        <v>0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v>2243</v>
      </c>
      <c r="C24" s="19">
        <v>1519</v>
      </c>
      <c r="D24" s="19">
        <v>118</v>
      </c>
      <c r="E24" s="19">
        <v>25</v>
      </c>
      <c r="F24" s="19">
        <v>237</v>
      </c>
      <c r="G24" s="19">
        <v>68</v>
      </c>
      <c r="H24" s="19">
        <v>0</v>
      </c>
      <c r="I24" s="19">
        <v>119</v>
      </c>
      <c r="J24" s="19">
        <v>0</v>
      </c>
      <c r="K24" s="19">
        <v>6</v>
      </c>
      <c r="L24" s="19">
        <v>145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v>28556</v>
      </c>
      <c r="C27" s="19">
        <v>19764</v>
      </c>
      <c r="D27" s="19">
        <v>1693</v>
      </c>
      <c r="E27" s="19">
        <v>193</v>
      </c>
      <c r="F27" s="19">
        <v>2233</v>
      </c>
      <c r="G27" s="19">
        <v>3003</v>
      </c>
      <c r="H27" s="19">
        <v>1111</v>
      </c>
      <c r="I27" s="19">
        <v>14</v>
      </c>
      <c r="J27" s="19">
        <v>1</v>
      </c>
      <c r="K27" s="19">
        <v>47</v>
      </c>
      <c r="L27" s="19">
        <v>290</v>
      </c>
      <c r="M27" s="19">
        <v>60</v>
      </c>
      <c r="N27" s="19">
        <v>2</v>
      </c>
      <c r="O27" s="19">
        <v>145</v>
      </c>
    </row>
    <row r="28" spans="1:15" ht="12.75" customHeight="1" x14ac:dyDescent="0.25">
      <c r="A28" s="26" t="s">
        <v>31</v>
      </c>
      <c r="B28" s="19">
        <v>3712</v>
      </c>
      <c r="C28" s="19">
        <v>2293</v>
      </c>
      <c r="D28" s="19">
        <v>375</v>
      </c>
      <c r="E28" s="19">
        <v>88</v>
      </c>
      <c r="F28" s="19">
        <v>311</v>
      </c>
      <c r="G28" s="19">
        <v>634</v>
      </c>
      <c r="H28" s="19">
        <v>0</v>
      </c>
      <c r="I28" s="19">
        <v>0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v>29048</v>
      </c>
      <c r="C29" s="19">
        <v>13740</v>
      </c>
      <c r="D29" s="19">
        <v>1712</v>
      </c>
      <c r="E29" s="19">
        <v>274</v>
      </c>
      <c r="F29" s="19">
        <v>8637</v>
      </c>
      <c r="G29" s="19">
        <v>4024</v>
      </c>
      <c r="H29" s="19">
        <v>83</v>
      </c>
      <c r="I29" s="19">
        <v>198</v>
      </c>
      <c r="J29" s="19">
        <v>1</v>
      </c>
      <c r="K29" s="19">
        <v>84</v>
      </c>
      <c r="L29" s="19">
        <v>246</v>
      </c>
      <c r="M29" s="19">
        <v>36</v>
      </c>
      <c r="N29" s="19">
        <v>0</v>
      </c>
      <c r="O29" s="19">
        <v>13</v>
      </c>
    </row>
    <row r="30" spans="1:15" ht="12.75" customHeight="1" x14ac:dyDescent="0.25">
      <c r="A30" s="26" t="s">
        <v>34</v>
      </c>
      <c r="B30" s="19">
        <v>154964</v>
      </c>
      <c r="C30" s="19">
        <v>116310</v>
      </c>
      <c r="D30" s="19">
        <v>24824</v>
      </c>
      <c r="E30" s="19">
        <v>1190</v>
      </c>
      <c r="F30" s="19">
        <v>8053</v>
      </c>
      <c r="G30" s="19">
        <v>3607</v>
      </c>
      <c r="H30" s="19">
        <v>445</v>
      </c>
      <c r="I30" s="19">
        <v>388</v>
      </c>
      <c r="J30" s="19">
        <v>1</v>
      </c>
      <c r="K30" s="19">
        <v>68</v>
      </c>
      <c r="L30" s="19">
        <v>57</v>
      </c>
      <c r="M30" s="19">
        <v>21</v>
      </c>
      <c r="N30" s="19">
        <v>0</v>
      </c>
      <c r="O30" s="19">
        <v>0</v>
      </c>
    </row>
    <row r="31" spans="1:15" ht="12.75" customHeight="1" x14ac:dyDescent="0.25">
      <c r="A31" s="26" t="s">
        <v>25</v>
      </c>
      <c r="B31" s="19">
        <v>621</v>
      </c>
      <c r="C31" s="19">
        <v>485</v>
      </c>
      <c r="D31" s="19">
        <v>29</v>
      </c>
      <c r="E31" s="19">
        <v>13</v>
      </c>
      <c r="F31" s="19">
        <v>29</v>
      </c>
      <c r="G31" s="19">
        <v>36</v>
      </c>
      <c r="H31" s="19">
        <v>0</v>
      </c>
      <c r="I31" s="19">
        <v>0</v>
      </c>
      <c r="J31" s="19">
        <v>0</v>
      </c>
      <c r="K31" s="19">
        <v>15</v>
      </c>
      <c r="L31" s="19">
        <v>1</v>
      </c>
      <c r="M31" s="19">
        <v>13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v>74920</v>
      </c>
      <c r="C32" s="19">
        <v>55257</v>
      </c>
      <c r="D32" s="19">
        <v>4982</v>
      </c>
      <c r="E32" s="19">
        <v>399</v>
      </c>
      <c r="F32" s="19">
        <v>2901</v>
      </c>
      <c r="G32" s="19">
        <v>3252</v>
      </c>
      <c r="H32" s="19">
        <v>0</v>
      </c>
      <c r="I32" s="19">
        <v>484</v>
      </c>
      <c r="J32" s="19">
        <v>1769</v>
      </c>
      <c r="K32" s="19">
        <v>336</v>
      </c>
      <c r="L32" s="19">
        <v>12</v>
      </c>
      <c r="M32" s="19">
        <v>1485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v>215071</v>
      </c>
      <c r="C33" s="19">
        <v>105156</v>
      </c>
      <c r="D33" s="19">
        <v>32928</v>
      </c>
      <c r="E33" s="19">
        <v>70791</v>
      </c>
      <c r="F33" s="19">
        <v>2513</v>
      </c>
      <c r="G33" s="19">
        <v>3182</v>
      </c>
      <c r="H33" s="19">
        <v>0</v>
      </c>
      <c r="I33" s="19">
        <v>283</v>
      </c>
      <c r="J33" s="19">
        <v>0</v>
      </c>
      <c r="K33" s="19">
        <v>117</v>
      </c>
      <c r="L33" s="19">
        <v>101</v>
      </c>
      <c r="M33" s="19">
        <v>0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v>6680</v>
      </c>
      <c r="C35" s="19">
        <v>5735</v>
      </c>
      <c r="D35" s="19">
        <v>365</v>
      </c>
      <c r="E35" s="19">
        <v>10</v>
      </c>
      <c r="F35" s="19">
        <v>250</v>
      </c>
      <c r="G35" s="19">
        <v>76</v>
      </c>
      <c r="H35" s="19">
        <v>0</v>
      </c>
      <c r="I35" s="19">
        <v>102</v>
      </c>
      <c r="J35" s="19">
        <v>0</v>
      </c>
      <c r="K35" s="19">
        <v>122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v>896</v>
      </c>
      <c r="C37" s="19">
        <v>527</v>
      </c>
      <c r="D37" s="19">
        <v>32</v>
      </c>
      <c r="E37" s="19">
        <v>0</v>
      </c>
      <c r="F37" s="19">
        <v>50</v>
      </c>
      <c r="G37" s="19">
        <v>287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6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46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678848</v>
      </c>
      <c r="C8" s="33">
        <v>481174</v>
      </c>
      <c r="D8" s="33">
        <v>95570</v>
      </c>
      <c r="E8" s="33">
        <v>42374</v>
      </c>
      <c r="F8" s="33">
        <v>22797</v>
      </c>
      <c r="G8" s="33">
        <v>31854</v>
      </c>
      <c r="H8" s="33">
        <v>1645</v>
      </c>
      <c r="I8" s="33">
        <v>921</v>
      </c>
      <c r="J8" s="33">
        <v>1696</v>
      </c>
      <c r="K8" s="33">
        <v>495</v>
      </c>
      <c r="L8" s="33">
        <v>322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315402</v>
      </c>
      <c r="C10" s="33">
        <v>209923</v>
      </c>
      <c r="D10" s="33">
        <v>62547</v>
      </c>
      <c r="E10" s="33">
        <v>2629</v>
      </c>
      <c r="F10" s="33">
        <v>5052</v>
      </c>
      <c r="G10" s="33">
        <v>31576</v>
      </c>
      <c r="H10" s="33">
        <v>1240</v>
      </c>
      <c r="I10" s="33">
        <v>593</v>
      </c>
      <c r="J10" s="33">
        <v>1576</v>
      </c>
      <c r="K10" s="33">
        <v>4</v>
      </c>
      <c r="L10" s="33">
        <v>262</v>
      </c>
    </row>
    <row r="11" spans="1:12" ht="12.75" customHeight="1" x14ac:dyDescent="0.25">
      <c r="A11" s="13" t="s">
        <v>8</v>
      </c>
      <c r="B11" s="13">
        <v>93939</v>
      </c>
      <c r="C11" s="13">
        <v>75665</v>
      </c>
      <c r="D11" s="13">
        <v>9956</v>
      </c>
      <c r="E11" s="13">
        <v>1702</v>
      </c>
      <c r="F11" s="13">
        <v>3337</v>
      </c>
      <c r="G11" s="13">
        <v>475</v>
      </c>
      <c r="H11" s="13">
        <v>926</v>
      </c>
      <c r="I11" s="13">
        <v>91</v>
      </c>
      <c r="J11" s="13">
        <v>1576</v>
      </c>
      <c r="K11" s="13">
        <v>0</v>
      </c>
      <c r="L11" s="13">
        <v>211</v>
      </c>
    </row>
    <row r="12" spans="1:12" ht="12.75" customHeight="1" x14ac:dyDescent="0.25">
      <c r="A12" s="13" t="s">
        <v>7</v>
      </c>
      <c r="B12" s="13">
        <v>210943</v>
      </c>
      <c r="C12" s="13">
        <v>124886</v>
      </c>
      <c r="D12" s="13">
        <v>51873</v>
      </c>
      <c r="E12" s="13">
        <v>878</v>
      </c>
      <c r="F12" s="13">
        <v>1609</v>
      </c>
      <c r="G12" s="13">
        <v>31084</v>
      </c>
      <c r="H12" s="13">
        <v>112</v>
      </c>
      <c r="I12" s="13">
        <v>491</v>
      </c>
      <c r="J12" s="13">
        <v>0</v>
      </c>
      <c r="K12" s="13">
        <v>0</v>
      </c>
      <c r="L12" s="13">
        <v>10</v>
      </c>
    </row>
    <row r="13" spans="1:12" ht="12.75" customHeight="1" x14ac:dyDescent="0.25">
      <c r="A13" s="13" t="s">
        <v>6</v>
      </c>
      <c r="B13" s="13">
        <v>10520</v>
      </c>
      <c r="C13" s="13">
        <v>9372</v>
      </c>
      <c r="D13" s="13">
        <v>718</v>
      </c>
      <c r="E13" s="13">
        <v>49</v>
      </c>
      <c r="F13" s="13">
        <v>106</v>
      </c>
      <c r="G13" s="13">
        <v>17</v>
      </c>
      <c r="H13" s="13">
        <v>202</v>
      </c>
      <c r="I13" s="13">
        <v>11</v>
      </c>
      <c r="J13" s="13">
        <v>0</v>
      </c>
      <c r="K13" s="13">
        <v>4</v>
      </c>
      <c r="L13" s="13">
        <v>41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38718</v>
      </c>
      <c r="C15" s="33">
        <v>25005</v>
      </c>
      <c r="D15" s="33">
        <v>3411</v>
      </c>
      <c r="E15" s="33">
        <v>6773</v>
      </c>
      <c r="F15" s="33">
        <v>3254</v>
      </c>
      <c r="G15" s="33">
        <v>134</v>
      </c>
      <c r="H15" s="33">
        <v>44</v>
      </c>
      <c r="I15" s="33">
        <v>92</v>
      </c>
      <c r="J15" s="33">
        <v>0</v>
      </c>
      <c r="K15" s="33">
        <v>0</v>
      </c>
      <c r="L15" s="33">
        <v>5</v>
      </c>
    </row>
    <row r="16" spans="1:12" ht="12.75" customHeight="1" x14ac:dyDescent="0.25">
      <c r="A16" s="13" t="s">
        <v>26</v>
      </c>
      <c r="B16" s="13">
        <v>22624</v>
      </c>
      <c r="C16" s="13">
        <v>16016</v>
      </c>
      <c r="D16" s="13">
        <v>1795</v>
      </c>
      <c r="E16" s="13">
        <v>3004</v>
      </c>
      <c r="F16" s="13">
        <v>1594</v>
      </c>
      <c r="G16" s="13">
        <v>125</v>
      </c>
      <c r="H16" s="13">
        <v>10</v>
      </c>
      <c r="I16" s="13">
        <v>77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4076</v>
      </c>
      <c r="C17" s="13">
        <v>2542</v>
      </c>
      <c r="D17" s="13">
        <v>962</v>
      </c>
      <c r="E17" s="13">
        <v>265</v>
      </c>
      <c r="F17" s="13">
        <v>280</v>
      </c>
      <c r="G17" s="13">
        <v>7</v>
      </c>
      <c r="H17" s="13">
        <v>17</v>
      </c>
      <c r="I17" s="13">
        <v>1</v>
      </c>
      <c r="J17" s="13">
        <v>0</v>
      </c>
      <c r="K17" s="13">
        <v>0</v>
      </c>
      <c r="L17" s="13">
        <v>2</v>
      </c>
    </row>
    <row r="18" spans="1:14" ht="12.75" customHeight="1" x14ac:dyDescent="0.25">
      <c r="A18" s="13" t="s">
        <v>27</v>
      </c>
      <c r="B18" s="13">
        <v>8417</v>
      </c>
      <c r="C18" s="13">
        <v>4080</v>
      </c>
      <c r="D18" s="13">
        <v>377</v>
      </c>
      <c r="E18" s="13">
        <v>3410</v>
      </c>
      <c r="F18" s="13">
        <v>523</v>
      </c>
      <c r="G18" s="13">
        <v>0</v>
      </c>
      <c r="H18" s="13">
        <v>13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2644</v>
      </c>
      <c r="C19" s="13">
        <v>1652</v>
      </c>
      <c r="D19" s="13">
        <v>256</v>
      </c>
      <c r="E19" s="13">
        <v>45</v>
      </c>
      <c r="F19" s="13">
        <v>685</v>
      </c>
      <c r="G19" s="13">
        <v>2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957</v>
      </c>
      <c r="C20" s="13">
        <v>715</v>
      </c>
      <c r="D20" s="13">
        <v>21</v>
      </c>
      <c r="E20" s="13">
        <v>49</v>
      </c>
      <c r="F20" s="13">
        <v>172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53956</v>
      </c>
      <c r="C22" s="33">
        <v>21209</v>
      </c>
      <c r="D22" s="33">
        <v>2372</v>
      </c>
      <c r="E22" s="33">
        <v>22764</v>
      </c>
      <c r="F22" s="33">
        <v>7397</v>
      </c>
      <c r="G22" s="33">
        <v>36</v>
      </c>
      <c r="H22" s="33">
        <v>82</v>
      </c>
      <c r="I22" s="33">
        <v>88</v>
      </c>
      <c r="J22" s="33">
        <v>0</v>
      </c>
      <c r="K22" s="33">
        <v>2</v>
      </c>
      <c r="L22" s="33">
        <v>6</v>
      </c>
    </row>
    <row r="23" spans="1:14" ht="12.75" customHeight="1" x14ac:dyDescent="0.25">
      <c r="A23" s="13" t="s">
        <v>43</v>
      </c>
      <c r="B23" s="13">
        <v>416</v>
      </c>
      <c r="C23" s="13">
        <v>260</v>
      </c>
      <c r="D23" s="13">
        <v>7</v>
      </c>
      <c r="E23" s="13">
        <v>61</v>
      </c>
      <c r="F23" s="13">
        <v>88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23333</v>
      </c>
      <c r="C24" s="13">
        <v>4654</v>
      </c>
      <c r="D24" s="13">
        <v>633</v>
      </c>
      <c r="E24" s="13">
        <v>13931</v>
      </c>
      <c r="F24" s="13">
        <v>3973</v>
      </c>
      <c r="G24" s="13">
        <v>34</v>
      </c>
      <c r="H24" s="13">
        <v>35</v>
      </c>
      <c r="I24" s="13">
        <v>67</v>
      </c>
      <c r="J24" s="13">
        <v>0</v>
      </c>
      <c r="K24" s="13">
        <v>0</v>
      </c>
      <c r="L24" s="13">
        <v>6</v>
      </c>
    </row>
    <row r="25" spans="1:14" ht="12.75" customHeight="1" x14ac:dyDescent="0.25">
      <c r="A25" s="13" t="s">
        <v>40</v>
      </c>
      <c r="B25" s="13">
        <v>30207</v>
      </c>
      <c r="C25" s="13">
        <v>16295</v>
      </c>
      <c r="D25" s="13">
        <v>1732</v>
      </c>
      <c r="E25" s="13">
        <v>8772</v>
      </c>
      <c r="F25" s="13">
        <v>3336</v>
      </c>
      <c r="G25" s="13">
        <v>2</v>
      </c>
      <c r="H25" s="13">
        <v>47</v>
      </c>
      <c r="I25" s="13">
        <v>21</v>
      </c>
      <c r="J25" s="13">
        <v>0</v>
      </c>
      <c r="K25" s="13">
        <v>2</v>
      </c>
      <c r="L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27326</v>
      </c>
      <c r="C27" s="33">
        <v>21402</v>
      </c>
      <c r="D27" s="33">
        <v>2717</v>
      </c>
      <c r="E27" s="33">
        <v>1787</v>
      </c>
      <c r="F27" s="33">
        <v>1248</v>
      </c>
      <c r="G27" s="33">
        <v>6</v>
      </c>
      <c r="H27" s="33">
        <v>19</v>
      </c>
      <c r="I27" s="33">
        <v>27</v>
      </c>
      <c r="J27" s="33">
        <v>99</v>
      </c>
      <c r="K27" s="33">
        <v>9</v>
      </c>
      <c r="L27" s="33">
        <v>12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199494</v>
      </c>
      <c r="C29" s="33">
        <v>175522</v>
      </c>
      <c r="D29" s="33">
        <v>17881</v>
      </c>
      <c r="E29" s="33">
        <v>2292</v>
      </c>
      <c r="F29" s="33">
        <v>3054</v>
      </c>
      <c r="G29" s="33">
        <v>28</v>
      </c>
      <c r="H29" s="33">
        <v>108</v>
      </c>
      <c r="I29" s="33">
        <v>101</v>
      </c>
      <c r="J29" s="33">
        <v>9</v>
      </c>
      <c r="K29" s="33">
        <v>466</v>
      </c>
      <c r="L29" s="33">
        <v>33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2779</v>
      </c>
      <c r="C31" s="13">
        <v>2350</v>
      </c>
      <c r="D31" s="13">
        <v>202</v>
      </c>
      <c r="E31" s="13">
        <v>110</v>
      </c>
      <c r="F31" s="13">
        <v>81</v>
      </c>
      <c r="G31" s="13">
        <v>17</v>
      </c>
      <c r="H31" s="13">
        <v>12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25517</v>
      </c>
      <c r="C34" s="13">
        <v>22672</v>
      </c>
      <c r="D34" s="13">
        <v>1239</v>
      </c>
      <c r="E34" s="13">
        <v>581</v>
      </c>
      <c r="F34" s="13">
        <v>796</v>
      </c>
      <c r="G34" s="13">
        <v>1</v>
      </c>
      <c r="H34" s="13">
        <v>8</v>
      </c>
      <c r="I34" s="13">
        <v>0</v>
      </c>
      <c r="J34" s="13">
        <v>0</v>
      </c>
      <c r="K34" s="13">
        <v>213</v>
      </c>
      <c r="L34" s="13">
        <v>7</v>
      </c>
    </row>
    <row r="35" spans="1:14" ht="12.75" customHeight="1" x14ac:dyDescent="0.25">
      <c r="A35" s="13" t="s">
        <v>31</v>
      </c>
      <c r="B35" s="13">
        <v>4070</v>
      </c>
      <c r="C35" s="13">
        <v>3292</v>
      </c>
      <c r="D35" s="13">
        <v>668</v>
      </c>
      <c r="E35" s="13">
        <v>57</v>
      </c>
      <c r="F35" s="13">
        <v>36</v>
      </c>
      <c r="G35" s="13">
        <v>3</v>
      </c>
      <c r="H35" s="13">
        <v>4</v>
      </c>
      <c r="I35" s="13">
        <v>7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167128</v>
      </c>
      <c r="C36" s="13">
        <v>147208</v>
      </c>
      <c r="D36" s="13">
        <v>15772</v>
      </c>
      <c r="E36" s="13">
        <v>1544</v>
      </c>
      <c r="F36" s="13">
        <v>2141</v>
      </c>
      <c r="G36" s="13">
        <v>7</v>
      </c>
      <c r="H36" s="13">
        <v>84</v>
      </c>
      <c r="I36" s="13">
        <v>87</v>
      </c>
      <c r="J36" s="13">
        <v>6</v>
      </c>
      <c r="K36" s="13">
        <v>253</v>
      </c>
      <c r="L36" s="13">
        <v>26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41918</v>
      </c>
      <c r="C38" s="33">
        <v>26591</v>
      </c>
      <c r="D38" s="33">
        <v>6510</v>
      </c>
      <c r="E38" s="33">
        <v>6092</v>
      </c>
      <c r="F38" s="33">
        <v>2671</v>
      </c>
      <c r="G38" s="33">
        <v>2</v>
      </c>
      <c r="H38" s="33">
        <v>6</v>
      </c>
      <c r="I38" s="33">
        <v>16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26475</v>
      </c>
      <c r="C39" s="13">
        <v>16692</v>
      </c>
      <c r="D39" s="13">
        <v>5052</v>
      </c>
      <c r="E39" s="13">
        <v>2945</v>
      </c>
      <c r="F39" s="13">
        <v>1747</v>
      </c>
      <c r="G39" s="13">
        <v>1</v>
      </c>
      <c r="H39" s="13">
        <v>5</v>
      </c>
      <c r="I39" s="13">
        <v>7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3">
        <v>6</v>
      </c>
      <c r="C40" s="13">
        <v>3</v>
      </c>
      <c r="D40" s="13">
        <v>2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4" ht="12.75" customHeight="1" x14ac:dyDescent="0.25">
      <c r="A41" s="13" t="s">
        <v>49</v>
      </c>
      <c r="B41" s="13">
        <v>4370</v>
      </c>
      <c r="C41" s="13">
        <v>1951</v>
      </c>
      <c r="D41" s="13">
        <v>330</v>
      </c>
      <c r="E41" s="13">
        <v>1644</v>
      </c>
      <c r="F41" s="13">
        <v>430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371</v>
      </c>
      <c r="C42" s="13">
        <v>322</v>
      </c>
      <c r="D42" s="13">
        <v>14</v>
      </c>
      <c r="E42" s="13">
        <v>10</v>
      </c>
      <c r="F42" s="13">
        <v>25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110</v>
      </c>
      <c r="C43" s="13">
        <v>108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2034</v>
      </c>
      <c r="C46" s="33">
        <v>1522</v>
      </c>
      <c r="D46" s="33">
        <v>132</v>
      </c>
      <c r="E46" s="33">
        <v>37</v>
      </c>
      <c r="F46" s="33">
        <v>121</v>
      </c>
      <c r="G46" s="33">
        <v>72</v>
      </c>
      <c r="H46" s="33">
        <v>146</v>
      </c>
      <c r="I46" s="33">
        <v>4</v>
      </c>
      <c r="J46" s="33">
        <v>0</v>
      </c>
      <c r="K46" s="33">
        <v>0</v>
      </c>
      <c r="L46" s="33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>
      <c r="A55" s="10"/>
    </row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N8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2" width="8.42578125" style="1" customWidth="1"/>
    <col min="3" max="3" width="8.28515625" style="1" customWidth="1"/>
    <col min="4" max="4" width="7.85546875" style="1" customWidth="1"/>
    <col min="5" max="5" width="7.5703125" style="1" customWidth="1"/>
    <col min="6" max="6" width="10.85546875" style="1" customWidth="1"/>
    <col min="7" max="7" width="7.5703125" style="1" customWidth="1"/>
    <col min="8" max="8" width="7.28515625" style="1" customWidth="1"/>
    <col min="9" max="9" width="6.7109375" style="1" customWidth="1"/>
    <col min="10" max="10" width="12" style="1" customWidth="1"/>
    <col min="11" max="11" width="7.140625" style="1" customWidth="1"/>
    <col min="12" max="12" width="8.42578125" style="1" customWidth="1"/>
    <col min="13" max="13" width="10.140625" style="1" customWidth="1"/>
    <col min="14" max="16384" width="10.140625" style="1"/>
  </cols>
  <sheetData>
    <row r="1" spans="1:12" s="5" customFormat="1" ht="16.5" customHeight="1" x14ac:dyDescent="0.2">
      <c r="A1" s="2" t="s">
        <v>24</v>
      </c>
      <c r="B1" s="3"/>
      <c r="C1" s="4"/>
      <c r="L1" s="6" t="s">
        <v>104</v>
      </c>
    </row>
    <row r="2" spans="1:12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</row>
    <row r="3" spans="1:12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3"/>
    </row>
    <row r="4" spans="1:12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6" t="s">
        <v>19</v>
      </c>
      <c r="K4" s="16" t="s">
        <v>21</v>
      </c>
      <c r="L4" s="28" t="s">
        <v>22</v>
      </c>
    </row>
    <row r="5" spans="1:12" s="8" customFormat="1" ht="12.75" customHeight="1" x14ac:dyDescent="0.25">
      <c r="A5" s="19"/>
      <c r="B5" s="18"/>
      <c r="C5" s="18"/>
      <c r="D5" s="18"/>
      <c r="E5" s="18"/>
      <c r="F5" s="18" t="s">
        <v>13</v>
      </c>
      <c r="G5" s="18"/>
      <c r="H5" s="18"/>
      <c r="I5" s="18"/>
      <c r="J5" s="18" t="s">
        <v>20</v>
      </c>
      <c r="K5" s="18"/>
      <c r="L5" s="15"/>
    </row>
    <row r="6" spans="1:12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1"/>
    </row>
    <row r="7" spans="1:12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 x14ac:dyDescent="0.25">
      <c r="A8" s="29" t="s">
        <v>2</v>
      </c>
      <c r="B8" s="33">
        <v>692625</v>
      </c>
      <c r="C8" s="33">
        <v>501490</v>
      </c>
      <c r="D8" s="33">
        <v>96283</v>
      </c>
      <c r="E8" s="33">
        <v>42019</v>
      </c>
      <c r="F8" s="33">
        <v>21153</v>
      </c>
      <c r="G8" s="33">
        <v>26417</v>
      </c>
      <c r="H8" s="33">
        <v>1707</v>
      </c>
      <c r="I8" s="33">
        <v>1091</v>
      </c>
      <c r="J8" s="33">
        <v>1771</v>
      </c>
      <c r="K8" s="33">
        <v>392</v>
      </c>
      <c r="L8" s="33">
        <v>302</v>
      </c>
    </row>
    <row r="9" spans="1:12" ht="8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 customHeight="1" x14ac:dyDescent="0.25">
      <c r="A10" s="29" t="s">
        <v>3</v>
      </c>
      <c r="B10" s="33">
        <v>321538</v>
      </c>
      <c r="C10" s="33">
        <v>220174</v>
      </c>
      <c r="D10" s="33">
        <v>63854</v>
      </c>
      <c r="E10" s="33">
        <v>2509</v>
      </c>
      <c r="F10" s="33">
        <v>5015</v>
      </c>
      <c r="G10" s="33">
        <v>26145</v>
      </c>
      <c r="H10" s="33">
        <v>1215</v>
      </c>
      <c r="I10" s="33">
        <v>709</v>
      </c>
      <c r="J10" s="33">
        <v>1651</v>
      </c>
      <c r="K10" s="33">
        <v>0</v>
      </c>
      <c r="L10" s="33">
        <v>266</v>
      </c>
    </row>
    <row r="11" spans="1:12" ht="12.75" customHeight="1" x14ac:dyDescent="0.25">
      <c r="A11" s="13" t="s">
        <v>8</v>
      </c>
      <c r="B11" s="13">
        <v>98459</v>
      </c>
      <c r="C11" s="13">
        <v>79458</v>
      </c>
      <c r="D11" s="13">
        <v>10073</v>
      </c>
      <c r="E11" s="13">
        <v>1820</v>
      </c>
      <c r="F11" s="13">
        <v>3582</v>
      </c>
      <c r="G11" s="13">
        <v>513</v>
      </c>
      <c r="H11" s="13">
        <v>899</v>
      </c>
      <c r="I11" s="13">
        <v>252</v>
      </c>
      <c r="J11" s="13">
        <v>1647</v>
      </c>
      <c r="K11" s="13">
        <v>0</v>
      </c>
      <c r="L11" s="13">
        <v>215</v>
      </c>
    </row>
    <row r="12" spans="1:12" ht="12.75" customHeight="1" x14ac:dyDescent="0.25">
      <c r="A12" s="13" t="s">
        <v>7</v>
      </c>
      <c r="B12" s="13">
        <v>212437</v>
      </c>
      <c r="C12" s="13">
        <v>131281</v>
      </c>
      <c r="D12" s="13">
        <v>52998</v>
      </c>
      <c r="E12" s="13">
        <v>643</v>
      </c>
      <c r="F12" s="13">
        <v>1333</v>
      </c>
      <c r="G12" s="13">
        <v>25619</v>
      </c>
      <c r="H12" s="13">
        <v>107</v>
      </c>
      <c r="I12" s="13">
        <v>446</v>
      </c>
      <c r="J12" s="13">
        <v>0</v>
      </c>
      <c r="K12" s="13">
        <v>0</v>
      </c>
      <c r="L12" s="13">
        <v>10</v>
      </c>
    </row>
    <row r="13" spans="1:12" ht="12.75" customHeight="1" x14ac:dyDescent="0.25">
      <c r="A13" s="13" t="s">
        <v>6</v>
      </c>
      <c r="B13" s="13">
        <v>10642</v>
      </c>
      <c r="C13" s="13">
        <v>9435</v>
      </c>
      <c r="D13" s="13">
        <v>783</v>
      </c>
      <c r="E13" s="13">
        <v>46</v>
      </c>
      <c r="F13" s="13">
        <v>100</v>
      </c>
      <c r="G13" s="13">
        <v>13</v>
      </c>
      <c r="H13" s="13">
        <v>209</v>
      </c>
      <c r="I13" s="13">
        <v>11</v>
      </c>
      <c r="J13" s="13">
        <v>4</v>
      </c>
      <c r="K13" s="13">
        <v>0</v>
      </c>
      <c r="L13" s="13">
        <v>41</v>
      </c>
    </row>
    <row r="14" spans="1:12" ht="8.2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 x14ac:dyDescent="0.25">
      <c r="A15" s="29" t="s">
        <v>4</v>
      </c>
      <c r="B15" s="33">
        <v>38776</v>
      </c>
      <c r="C15" s="33">
        <v>25429</v>
      </c>
      <c r="D15" s="33">
        <v>3322</v>
      </c>
      <c r="E15" s="33">
        <v>6697</v>
      </c>
      <c r="F15" s="33">
        <v>3053</v>
      </c>
      <c r="G15" s="33">
        <v>136</v>
      </c>
      <c r="H15" s="33">
        <v>51</v>
      </c>
      <c r="I15" s="33">
        <v>85</v>
      </c>
      <c r="J15" s="33">
        <v>0</v>
      </c>
      <c r="K15" s="33">
        <v>0</v>
      </c>
      <c r="L15" s="33">
        <v>3</v>
      </c>
    </row>
    <row r="16" spans="1:12" ht="12.75" customHeight="1" x14ac:dyDescent="0.25">
      <c r="A16" s="13" t="s">
        <v>26</v>
      </c>
      <c r="B16" s="13">
        <v>22755</v>
      </c>
      <c r="C16" s="13">
        <v>16293</v>
      </c>
      <c r="D16" s="13">
        <v>1784</v>
      </c>
      <c r="E16" s="13">
        <v>3033</v>
      </c>
      <c r="F16" s="13">
        <v>1429</v>
      </c>
      <c r="G16" s="13">
        <v>127</v>
      </c>
      <c r="H16" s="13">
        <v>15</v>
      </c>
      <c r="I16" s="13">
        <v>71</v>
      </c>
      <c r="J16" s="13">
        <v>0</v>
      </c>
      <c r="K16" s="13">
        <v>0</v>
      </c>
      <c r="L16" s="13">
        <v>3</v>
      </c>
    </row>
    <row r="17" spans="1:14" ht="12.75" customHeight="1" x14ac:dyDescent="0.25">
      <c r="A17" s="13" t="s">
        <v>9</v>
      </c>
      <c r="B17" s="13">
        <v>3941</v>
      </c>
      <c r="C17" s="13">
        <v>2499</v>
      </c>
      <c r="D17" s="13">
        <v>882</v>
      </c>
      <c r="E17" s="13">
        <v>271</v>
      </c>
      <c r="F17" s="13">
        <v>265</v>
      </c>
      <c r="G17" s="13">
        <v>7</v>
      </c>
      <c r="H17" s="13">
        <v>17</v>
      </c>
      <c r="I17" s="13">
        <v>0</v>
      </c>
      <c r="J17" s="13">
        <v>0</v>
      </c>
      <c r="K17" s="13">
        <v>0</v>
      </c>
      <c r="L17" s="13">
        <v>0</v>
      </c>
    </row>
    <row r="18" spans="1:14" ht="12.75" customHeight="1" x14ac:dyDescent="0.25">
      <c r="A18" s="13" t="s">
        <v>27</v>
      </c>
      <c r="B18" s="13">
        <v>8421</v>
      </c>
      <c r="C18" s="13">
        <v>4206</v>
      </c>
      <c r="D18" s="13">
        <v>362</v>
      </c>
      <c r="E18" s="13">
        <v>3299</v>
      </c>
      <c r="F18" s="13">
        <v>525</v>
      </c>
      <c r="G18" s="13">
        <v>0</v>
      </c>
      <c r="H18" s="13">
        <v>15</v>
      </c>
      <c r="I18" s="13">
        <v>14</v>
      </c>
      <c r="J18" s="13">
        <v>0</v>
      </c>
      <c r="K18" s="13">
        <v>0</v>
      </c>
      <c r="L18" s="13">
        <v>0</v>
      </c>
    </row>
    <row r="19" spans="1:14" ht="12.75" customHeight="1" x14ac:dyDescent="0.25">
      <c r="A19" s="13" t="s">
        <v>10</v>
      </c>
      <c r="B19" s="13">
        <v>2693</v>
      </c>
      <c r="C19" s="13">
        <v>1652</v>
      </c>
      <c r="D19" s="13">
        <v>256</v>
      </c>
      <c r="E19" s="13">
        <v>45</v>
      </c>
      <c r="F19" s="13">
        <v>734</v>
      </c>
      <c r="G19" s="13">
        <v>2</v>
      </c>
      <c r="H19" s="13">
        <v>4</v>
      </c>
      <c r="I19" s="13">
        <v>0</v>
      </c>
      <c r="J19" s="13">
        <v>0</v>
      </c>
      <c r="K19" s="13">
        <v>0</v>
      </c>
      <c r="L19" s="13">
        <v>0</v>
      </c>
    </row>
    <row r="20" spans="1:14" ht="12.75" customHeight="1" x14ac:dyDescent="0.25">
      <c r="A20" s="30" t="s">
        <v>1</v>
      </c>
      <c r="B20" s="13">
        <v>966</v>
      </c>
      <c r="C20" s="13">
        <v>779</v>
      </c>
      <c r="D20" s="13">
        <v>38</v>
      </c>
      <c r="E20" s="13">
        <v>49</v>
      </c>
      <c r="F20" s="13">
        <v>100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4" ht="8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4" ht="12.75" customHeight="1" x14ac:dyDescent="0.25">
      <c r="A22" s="29" t="s">
        <v>41</v>
      </c>
      <c r="B22" s="33">
        <v>55360</v>
      </c>
      <c r="C22" s="33">
        <v>23212</v>
      </c>
      <c r="D22" s="33">
        <v>2365</v>
      </c>
      <c r="E22" s="33">
        <v>22917</v>
      </c>
      <c r="F22" s="33">
        <v>6591</v>
      </c>
      <c r="G22" s="33">
        <v>36</v>
      </c>
      <c r="H22" s="33">
        <v>124</v>
      </c>
      <c r="I22" s="33">
        <v>107</v>
      </c>
      <c r="J22" s="33">
        <v>0</v>
      </c>
      <c r="K22" s="33">
        <v>2</v>
      </c>
      <c r="L22" s="33">
        <v>6</v>
      </c>
    </row>
    <row r="23" spans="1:14" ht="12.75" customHeight="1" x14ac:dyDescent="0.25">
      <c r="A23" s="13" t="s">
        <v>43</v>
      </c>
      <c r="B23" s="13">
        <v>416</v>
      </c>
      <c r="C23" s="13">
        <v>260</v>
      </c>
      <c r="D23" s="13">
        <v>7</v>
      </c>
      <c r="E23" s="13">
        <v>61</v>
      </c>
      <c r="F23" s="13">
        <v>88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4" ht="12.75" customHeight="1" x14ac:dyDescent="0.25">
      <c r="A24" s="13" t="s">
        <v>42</v>
      </c>
      <c r="B24" s="13">
        <v>23425</v>
      </c>
      <c r="C24" s="13">
        <v>4990</v>
      </c>
      <c r="D24" s="13">
        <v>653</v>
      </c>
      <c r="E24" s="13">
        <v>14062</v>
      </c>
      <c r="F24" s="13">
        <v>3517</v>
      </c>
      <c r="G24" s="13">
        <v>34</v>
      </c>
      <c r="H24" s="13">
        <v>77</v>
      </c>
      <c r="I24" s="13">
        <v>86</v>
      </c>
      <c r="J24" s="13">
        <v>0</v>
      </c>
      <c r="K24" s="13">
        <v>0</v>
      </c>
      <c r="L24" s="13">
        <v>6</v>
      </c>
    </row>
    <row r="25" spans="1:14" ht="12.75" customHeight="1" x14ac:dyDescent="0.25">
      <c r="A25" s="13" t="s">
        <v>40</v>
      </c>
      <c r="B25" s="13">
        <v>31519</v>
      </c>
      <c r="C25" s="13">
        <v>17962</v>
      </c>
      <c r="D25" s="13">
        <v>1705</v>
      </c>
      <c r="E25" s="13">
        <v>8794</v>
      </c>
      <c r="F25" s="13">
        <v>2986</v>
      </c>
      <c r="G25" s="13">
        <v>2</v>
      </c>
      <c r="H25" s="13">
        <v>47</v>
      </c>
      <c r="I25" s="13">
        <v>21</v>
      </c>
      <c r="J25" s="13">
        <v>0</v>
      </c>
      <c r="K25" s="13">
        <v>2</v>
      </c>
      <c r="L25" s="13">
        <v>0</v>
      </c>
    </row>
    <row r="26" spans="1:14" ht="8.2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4" ht="12.75" customHeight="1" x14ac:dyDescent="0.25">
      <c r="A27" s="29" t="s">
        <v>28</v>
      </c>
      <c r="B27" s="33">
        <v>28442</v>
      </c>
      <c r="C27" s="33">
        <v>22403</v>
      </c>
      <c r="D27" s="33">
        <v>2837</v>
      </c>
      <c r="E27" s="33">
        <v>1747</v>
      </c>
      <c r="F27" s="33">
        <v>1262</v>
      </c>
      <c r="G27" s="33">
        <v>7</v>
      </c>
      <c r="H27" s="33">
        <v>15</v>
      </c>
      <c r="I27" s="33">
        <v>27</v>
      </c>
      <c r="J27" s="33">
        <v>99</v>
      </c>
      <c r="K27" s="33">
        <v>31</v>
      </c>
      <c r="L27" s="33">
        <v>14</v>
      </c>
    </row>
    <row r="28" spans="1:14" ht="8.2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4" ht="12.75" customHeight="1" x14ac:dyDescent="0.25">
      <c r="A29" s="29" t="s">
        <v>29</v>
      </c>
      <c r="B29" s="33">
        <v>203651</v>
      </c>
      <c r="C29" s="33">
        <v>181464</v>
      </c>
      <c r="D29" s="33">
        <v>17280</v>
      </c>
      <c r="E29" s="33">
        <v>1825</v>
      </c>
      <c r="F29" s="33">
        <v>2437</v>
      </c>
      <c r="G29" s="33">
        <v>19</v>
      </c>
      <c r="H29" s="33">
        <v>117</v>
      </c>
      <c r="I29" s="33">
        <v>146</v>
      </c>
      <c r="J29" s="33">
        <v>9</v>
      </c>
      <c r="K29" s="33">
        <v>345</v>
      </c>
      <c r="L29" s="33">
        <v>9</v>
      </c>
    </row>
    <row r="30" spans="1:14" ht="12.75" customHeight="1" x14ac:dyDescent="0.25">
      <c r="A30" s="13" t="s">
        <v>30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9"/>
      <c r="N30" s="9"/>
    </row>
    <row r="31" spans="1:14" ht="12.75" customHeight="1" x14ac:dyDescent="0.25">
      <c r="A31" s="13" t="s">
        <v>33</v>
      </c>
      <c r="B31" s="13">
        <v>2816</v>
      </c>
      <c r="C31" s="13">
        <v>2403</v>
      </c>
      <c r="D31" s="13">
        <v>197</v>
      </c>
      <c r="E31" s="13">
        <v>119</v>
      </c>
      <c r="F31" s="13">
        <v>71</v>
      </c>
      <c r="G31" s="13">
        <v>7</v>
      </c>
      <c r="H31" s="13">
        <v>12</v>
      </c>
      <c r="I31" s="13">
        <v>7</v>
      </c>
      <c r="J31" s="13">
        <v>0</v>
      </c>
      <c r="K31" s="13">
        <v>0</v>
      </c>
      <c r="L31" s="13">
        <v>0</v>
      </c>
    </row>
    <row r="32" spans="1:14" ht="12.75" customHeight="1" x14ac:dyDescent="0.25">
      <c r="A32" s="13" t="s">
        <v>44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9"/>
      <c r="N32" s="9"/>
    </row>
    <row r="33" spans="1:14" ht="12.75" customHeight="1" x14ac:dyDescent="0.25">
      <c r="A33" s="13" t="s">
        <v>45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9"/>
      <c r="N33" s="9"/>
    </row>
    <row r="34" spans="1:14" ht="12.75" customHeight="1" x14ac:dyDescent="0.25">
      <c r="A34" s="13" t="s">
        <v>32</v>
      </c>
      <c r="B34" s="13">
        <v>25932</v>
      </c>
      <c r="C34" s="13">
        <v>23511</v>
      </c>
      <c r="D34" s="13">
        <v>1130</v>
      </c>
      <c r="E34" s="13">
        <v>431</v>
      </c>
      <c r="F34" s="13">
        <v>695</v>
      </c>
      <c r="G34" s="13">
        <v>2</v>
      </c>
      <c r="H34" s="13">
        <v>8</v>
      </c>
      <c r="I34" s="13">
        <v>0</v>
      </c>
      <c r="J34" s="13">
        <v>0</v>
      </c>
      <c r="K34" s="13">
        <v>146</v>
      </c>
      <c r="L34" s="13">
        <v>9</v>
      </c>
    </row>
    <row r="35" spans="1:14" ht="12.75" customHeight="1" x14ac:dyDescent="0.25">
      <c r="A35" s="13" t="s">
        <v>31</v>
      </c>
      <c r="B35" s="13">
        <v>4170</v>
      </c>
      <c r="C35" s="13">
        <v>3372</v>
      </c>
      <c r="D35" s="13">
        <v>688</v>
      </c>
      <c r="E35" s="13">
        <v>62</v>
      </c>
      <c r="F35" s="13">
        <v>36</v>
      </c>
      <c r="G35" s="13">
        <v>3</v>
      </c>
      <c r="H35" s="13">
        <v>4</v>
      </c>
      <c r="I35" s="13">
        <v>2</v>
      </c>
      <c r="J35" s="13">
        <v>3</v>
      </c>
      <c r="K35" s="13">
        <v>0</v>
      </c>
      <c r="L35" s="13">
        <v>0</v>
      </c>
    </row>
    <row r="36" spans="1:14" ht="12.75" customHeight="1" x14ac:dyDescent="0.25">
      <c r="A36" s="13" t="s">
        <v>34</v>
      </c>
      <c r="B36" s="13">
        <v>170733</v>
      </c>
      <c r="C36" s="13">
        <v>152178</v>
      </c>
      <c r="D36" s="13">
        <v>15265</v>
      </c>
      <c r="E36" s="13">
        <v>1213</v>
      </c>
      <c r="F36" s="13">
        <v>1635</v>
      </c>
      <c r="G36" s="13">
        <v>7</v>
      </c>
      <c r="H36" s="13">
        <v>93</v>
      </c>
      <c r="I36" s="13">
        <v>137</v>
      </c>
      <c r="J36" s="13">
        <v>6</v>
      </c>
      <c r="K36" s="13">
        <v>199</v>
      </c>
      <c r="L36" s="13">
        <v>0</v>
      </c>
    </row>
    <row r="37" spans="1:14" ht="8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4" ht="12.75" customHeight="1" x14ac:dyDescent="0.25">
      <c r="A38" s="29" t="s">
        <v>35</v>
      </c>
      <c r="B38" s="33">
        <v>42697</v>
      </c>
      <c r="C38" s="33">
        <v>27202</v>
      </c>
      <c r="D38" s="33">
        <v>6486</v>
      </c>
      <c r="E38" s="33">
        <v>6290</v>
      </c>
      <c r="F38" s="33">
        <v>2664</v>
      </c>
      <c r="G38" s="33">
        <v>2</v>
      </c>
      <c r="H38" s="33">
        <v>6</v>
      </c>
      <c r="I38" s="33">
        <v>17</v>
      </c>
      <c r="J38" s="33">
        <v>12</v>
      </c>
      <c r="K38" s="33">
        <v>14</v>
      </c>
      <c r="L38" s="33">
        <v>4</v>
      </c>
    </row>
    <row r="39" spans="1:14" ht="12.75" customHeight="1" x14ac:dyDescent="0.25">
      <c r="A39" s="13" t="s">
        <v>36</v>
      </c>
      <c r="B39" s="13">
        <v>26369</v>
      </c>
      <c r="C39" s="13">
        <v>17080</v>
      </c>
      <c r="D39" s="13">
        <v>5044</v>
      </c>
      <c r="E39" s="13">
        <v>2678</v>
      </c>
      <c r="F39" s="13">
        <v>1527</v>
      </c>
      <c r="G39" s="13">
        <v>1</v>
      </c>
      <c r="H39" s="13">
        <v>5</v>
      </c>
      <c r="I39" s="13">
        <v>8</v>
      </c>
      <c r="J39" s="13">
        <v>12</v>
      </c>
      <c r="K39" s="13">
        <v>14</v>
      </c>
      <c r="L39" s="13">
        <v>0</v>
      </c>
    </row>
    <row r="40" spans="1:14" ht="12.75" customHeight="1" x14ac:dyDescent="0.25">
      <c r="A40" s="13" t="s">
        <v>0</v>
      </c>
      <c r="B40" s="13">
        <v>6</v>
      </c>
      <c r="C40" s="13">
        <v>3</v>
      </c>
      <c r="D40" s="13">
        <v>2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</row>
    <row r="41" spans="1:14" ht="12.75" customHeight="1" x14ac:dyDescent="0.25">
      <c r="A41" s="13" t="s">
        <v>49</v>
      </c>
      <c r="B41" s="13">
        <v>5255</v>
      </c>
      <c r="C41" s="13">
        <v>2174</v>
      </c>
      <c r="D41" s="13">
        <v>314</v>
      </c>
      <c r="E41" s="13">
        <v>2109</v>
      </c>
      <c r="F41" s="13">
        <v>643</v>
      </c>
      <c r="G41" s="13">
        <v>1</v>
      </c>
      <c r="H41" s="13">
        <v>1</v>
      </c>
      <c r="I41" s="13">
        <v>9</v>
      </c>
      <c r="J41" s="13">
        <v>0</v>
      </c>
      <c r="K41" s="13">
        <v>0</v>
      </c>
      <c r="L41" s="13">
        <v>4</v>
      </c>
    </row>
    <row r="42" spans="1:14" ht="12.75" customHeight="1" x14ac:dyDescent="0.25">
      <c r="A42" s="13" t="s">
        <v>38</v>
      </c>
      <c r="B42" s="13">
        <v>371</v>
      </c>
      <c r="C42" s="13">
        <v>322</v>
      </c>
      <c r="D42" s="13">
        <v>14</v>
      </c>
      <c r="E42" s="13">
        <v>10</v>
      </c>
      <c r="F42" s="13">
        <v>25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1:14" ht="12.75" customHeight="1" x14ac:dyDescent="0.25">
      <c r="A43" s="13" t="s">
        <v>37</v>
      </c>
      <c r="B43" s="13">
        <v>110</v>
      </c>
      <c r="C43" s="13">
        <v>108</v>
      </c>
      <c r="D43" s="13">
        <v>2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1:14" ht="12.75" customHeight="1" x14ac:dyDescent="0.25">
      <c r="A44" s="13" t="s">
        <v>39</v>
      </c>
      <c r="B44" s="13">
        <v>10586</v>
      </c>
      <c r="C44" s="13">
        <v>7515</v>
      </c>
      <c r="D44" s="13">
        <v>1110</v>
      </c>
      <c r="E44" s="13">
        <v>1493</v>
      </c>
      <c r="F44" s="13">
        <v>468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</row>
    <row r="45" spans="1:14" ht="8.2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4" ht="12.75" customHeight="1" x14ac:dyDescent="0.25">
      <c r="A46" s="29" t="s">
        <v>25</v>
      </c>
      <c r="B46" s="33">
        <v>2161</v>
      </c>
      <c r="C46" s="33">
        <v>1606</v>
      </c>
      <c r="D46" s="33">
        <v>139</v>
      </c>
      <c r="E46" s="33">
        <v>34</v>
      </c>
      <c r="F46" s="33">
        <v>131</v>
      </c>
      <c r="G46" s="33">
        <v>72</v>
      </c>
      <c r="H46" s="33">
        <v>179</v>
      </c>
      <c r="I46" s="33">
        <v>0</v>
      </c>
      <c r="J46" s="33">
        <v>0</v>
      </c>
      <c r="K46" s="33">
        <v>0</v>
      </c>
      <c r="L46" s="33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4" ht="12.75" customHeight="1" x14ac:dyDescent="0.25">
      <c r="A48" s="28" t="s">
        <v>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 customHeight="1" x14ac:dyDescent="0.25">
      <c r="A49" s="28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2.75" customHeight="1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2.75" customHeight="1" x14ac:dyDescent="0.25"/>
    <row r="56" spans="1:12" ht="12.6" customHeight="1" x14ac:dyDescent="0.25">
      <c r="A56" s="10"/>
    </row>
    <row r="57" spans="1:12" ht="12.6" customHeight="1" x14ac:dyDescent="0.25">
      <c r="A57" s="10"/>
    </row>
    <row r="58" spans="1:12" ht="12.6" customHeight="1" x14ac:dyDescent="0.25">
      <c r="A58" s="10"/>
    </row>
    <row r="59" spans="1:12" ht="12.6" customHeight="1" x14ac:dyDescent="0.25">
      <c r="A59" s="10"/>
    </row>
    <row r="60" spans="1:12" ht="12.6" customHeight="1" x14ac:dyDescent="0.25">
      <c r="A60" s="10"/>
    </row>
    <row r="61" spans="1:12" ht="12.6" customHeight="1" x14ac:dyDescent="0.25">
      <c r="A61" s="10"/>
    </row>
    <row r="62" spans="1:12" ht="12.6" customHeight="1" x14ac:dyDescent="0.25">
      <c r="A62" s="10"/>
    </row>
    <row r="63" spans="1:12" ht="12.6" customHeight="1" x14ac:dyDescent="0.25">
      <c r="A63" s="10"/>
    </row>
    <row r="64" spans="1:12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  <row r="86" spans="1:1" ht="12.6" customHeight="1" x14ac:dyDescent="0.25">
      <c r="A86" s="10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106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631688</v>
      </c>
      <c r="C8" s="25">
        <f t="shared" ref="C8:O8" si="0">SUM(C11:C37)</f>
        <v>380587</v>
      </c>
      <c r="D8" s="25">
        <f t="shared" si="0"/>
        <v>76880</v>
      </c>
      <c r="E8" s="25">
        <f t="shared" si="0"/>
        <v>73558</v>
      </c>
      <c r="F8" s="25">
        <f t="shared" si="0"/>
        <v>59510</v>
      </c>
      <c r="G8" s="25">
        <f t="shared" si="0"/>
        <v>32782</v>
      </c>
      <c r="H8" s="25">
        <f t="shared" si="0"/>
        <v>1757</v>
      </c>
      <c r="I8" s="25">
        <f t="shared" si="0"/>
        <v>1876</v>
      </c>
      <c r="J8" s="25">
        <f t="shared" si="0"/>
        <v>1882</v>
      </c>
      <c r="K8" s="25">
        <f t="shared" si="0"/>
        <v>1033</v>
      </c>
      <c r="L8" s="25">
        <f t="shared" si="0"/>
        <v>858</v>
      </c>
      <c r="M8" s="25">
        <f t="shared" si="0"/>
        <v>736</v>
      </c>
      <c r="N8" s="25">
        <f t="shared" si="0"/>
        <v>31</v>
      </c>
      <c r="O8" s="25">
        <f t="shared" si="0"/>
        <v>198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v>22690</v>
      </c>
      <c r="C11" s="19">
        <v>15847</v>
      </c>
      <c r="D11" s="19">
        <v>1884</v>
      </c>
      <c r="E11" s="19">
        <v>223</v>
      </c>
      <c r="F11" s="19">
        <v>2658</v>
      </c>
      <c r="G11" s="19">
        <v>1693</v>
      </c>
      <c r="H11" s="19">
        <v>15</v>
      </c>
      <c r="I11" s="19">
        <v>30</v>
      </c>
      <c r="J11" s="19">
        <v>90</v>
      </c>
      <c r="K11" s="19">
        <v>39</v>
      </c>
      <c r="L11" s="19">
        <v>14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v>24310</v>
      </c>
      <c r="C12" s="19">
        <v>13213</v>
      </c>
      <c r="D12" s="19">
        <v>2052</v>
      </c>
      <c r="E12" s="19">
        <v>270</v>
      </c>
      <c r="F12" s="19">
        <v>5510</v>
      </c>
      <c r="G12" s="19">
        <v>2877</v>
      </c>
      <c r="H12" s="19" t="s">
        <v>103</v>
      </c>
      <c r="I12" s="19">
        <v>56</v>
      </c>
      <c r="J12" s="19" t="s">
        <v>103</v>
      </c>
      <c r="K12" s="19">
        <v>56</v>
      </c>
      <c r="L12" s="19">
        <v>28</v>
      </c>
      <c r="M12" s="19">
        <v>244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v>23637</v>
      </c>
      <c r="C13" s="19">
        <v>13825</v>
      </c>
      <c r="D13" s="19">
        <v>4533</v>
      </c>
      <c r="E13" s="19">
        <v>73</v>
      </c>
      <c r="F13" s="19">
        <v>3593</v>
      </c>
      <c r="G13" s="19">
        <v>1420</v>
      </c>
      <c r="H13" s="19">
        <v>4</v>
      </c>
      <c r="I13" s="19">
        <v>3</v>
      </c>
      <c r="J13" s="19">
        <v>3</v>
      </c>
      <c r="K13" s="19">
        <v>15</v>
      </c>
      <c r="L13" s="19">
        <v>164</v>
      </c>
      <c r="M13" s="19">
        <v>3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v>3338</v>
      </c>
      <c r="C15" s="19">
        <v>1606</v>
      </c>
      <c r="D15" s="19">
        <v>217</v>
      </c>
      <c r="E15" s="19">
        <v>49</v>
      </c>
      <c r="F15" s="19">
        <v>950</v>
      </c>
      <c r="G15" s="19">
        <v>450</v>
      </c>
      <c r="H15" s="19" t="s">
        <v>103</v>
      </c>
      <c r="I15" s="19">
        <v>52</v>
      </c>
      <c r="J15" s="19" t="s">
        <v>103</v>
      </c>
      <c r="K15" s="19">
        <v>14</v>
      </c>
      <c r="L15" s="19">
        <v>0</v>
      </c>
      <c r="M15" s="19">
        <v>0</v>
      </c>
      <c r="N15" s="19">
        <v>0</v>
      </c>
      <c r="O15" s="19">
        <v>0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v>7139</v>
      </c>
      <c r="C19" s="19">
        <v>4354</v>
      </c>
      <c r="D19" s="19">
        <v>712</v>
      </c>
      <c r="E19" s="19">
        <v>58</v>
      </c>
      <c r="F19" s="19">
        <v>1354</v>
      </c>
      <c r="G19" s="19">
        <v>650</v>
      </c>
      <c r="H19" s="19" t="s">
        <v>103</v>
      </c>
      <c r="I19" s="19" t="s">
        <v>103</v>
      </c>
      <c r="J19" s="19" t="s">
        <v>103</v>
      </c>
      <c r="K19" s="19">
        <v>11</v>
      </c>
      <c r="L19" s="19">
        <v>0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v>2882</v>
      </c>
      <c r="C20" s="19">
        <v>1518</v>
      </c>
      <c r="D20" s="19">
        <v>703</v>
      </c>
      <c r="E20" s="19">
        <v>90</v>
      </c>
      <c r="F20" s="19">
        <v>338</v>
      </c>
      <c r="G20" s="19">
        <v>180</v>
      </c>
      <c r="H20" s="19" t="s">
        <v>103</v>
      </c>
      <c r="I20" s="19" t="s">
        <v>103</v>
      </c>
      <c r="J20" s="19" t="s">
        <v>103</v>
      </c>
      <c r="K20" s="19">
        <v>49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v>9053</v>
      </c>
      <c r="C21" s="19">
        <v>4238</v>
      </c>
      <c r="D21" s="19">
        <v>458</v>
      </c>
      <c r="E21" s="19">
        <v>90</v>
      </c>
      <c r="F21" s="19">
        <v>3352</v>
      </c>
      <c r="G21" s="19">
        <v>682</v>
      </c>
      <c r="H21" s="19">
        <v>2</v>
      </c>
      <c r="I21" s="19">
        <v>14</v>
      </c>
      <c r="J21" s="19">
        <v>8</v>
      </c>
      <c r="K21" s="19">
        <v>38</v>
      </c>
      <c r="L21" s="19">
        <v>15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 t="s">
        <v>103</v>
      </c>
      <c r="I22" s="19" t="s">
        <v>103</v>
      </c>
      <c r="J22" s="19" t="s">
        <v>103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v>27232</v>
      </c>
      <c r="C23" s="19">
        <v>4372</v>
      </c>
      <c r="D23" s="19">
        <v>633</v>
      </c>
      <c r="E23" s="19">
        <v>73</v>
      </c>
      <c r="F23" s="19">
        <v>15968</v>
      </c>
      <c r="G23" s="19">
        <v>6007</v>
      </c>
      <c r="H23" s="19" t="s">
        <v>103</v>
      </c>
      <c r="I23" s="19" t="s">
        <v>103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v>2249</v>
      </c>
      <c r="C24" s="19">
        <v>1621</v>
      </c>
      <c r="D24" s="19">
        <v>149</v>
      </c>
      <c r="E24" s="19">
        <v>25</v>
      </c>
      <c r="F24" s="19">
        <v>238</v>
      </c>
      <c r="G24" s="19">
        <v>77</v>
      </c>
      <c r="H24" s="19" t="s">
        <v>103</v>
      </c>
      <c r="I24" s="19">
        <v>120</v>
      </c>
      <c r="J24" s="19" t="s">
        <v>103</v>
      </c>
      <c r="K24" s="19">
        <v>6</v>
      </c>
      <c r="L24" s="19">
        <v>7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v>29167</v>
      </c>
      <c r="C27" s="19">
        <v>19767</v>
      </c>
      <c r="D27" s="19">
        <v>1585</v>
      </c>
      <c r="E27" s="19">
        <v>178</v>
      </c>
      <c r="F27" s="19">
        <v>2656</v>
      </c>
      <c r="G27" s="19">
        <v>3381</v>
      </c>
      <c r="H27" s="19">
        <v>1217</v>
      </c>
      <c r="I27" s="19">
        <v>14</v>
      </c>
      <c r="J27" s="19">
        <v>1</v>
      </c>
      <c r="K27" s="19">
        <v>46</v>
      </c>
      <c r="L27" s="19">
        <v>132</v>
      </c>
      <c r="M27" s="19">
        <v>43</v>
      </c>
      <c r="N27" s="19">
        <v>2</v>
      </c>
      <c r="O27" s="19">
        <v>145</v>
      </c>
    </row>
    <row r="28" spans="1:15" ht="12.75" customHeight="1" x14ac:dyDescent="0.25">
      <c r="A28" s="26" t="s">
        <v>31</v>
      </c>
      <c r="B28" s="19">
        <v>3689</v>
      </c>
      <c r="C28" s="19">
        <v>2272</v>
      </c>
      <c r="D28" s="19">
        <v>369</v>
      </c>
      <c r="E28" s="19">
        <v>92</v>
      </c>
      <c r="F28" s="19">
        <v>311</v>
      </c>
      <c r="G28" s="19">
        <v>634</v>
      </c>
      <c r="H28" s="19" t="s">
        <v>103</v>
      </c>
      <c r="I28" s="19" t="s">
        <v>103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v>29139</v>
      </c>
      <c r="C29" s="19">
        <v>13729</v>
      </c>
      <c r="D29" s="19">
        <v>1742</v>
      </c>
      <c r="E29" s="19">
        <v>266</v>
      </c>
      <c r="F29" s="19">
        <v>8793</v>
      </c>
      <c r="G29" s="19">
        <v>4002</v>
      </c>
      <c r="H29" s="19">
        <v>83</v>
      </c>
      <c r="I29" s="19">
        <v>198</v>
      </c>
      <c r="J29" s="19">
        <v>1</v>
      </c>
      <c r="K29" s="19">
        <v>93</v>
      </c>
      <c r="L29" s="19">
        <v>198</v>
      </c>
      <c r="M29" s="19">
        <v>21</v>
      </c>
      <c r="N29" s="19">
        <v>0</v>
      </c>
      <c r="O29" s="19">
        <v>13</v>
      </c>
    </row>
    <row r="30" spans="1:15" ht="12.75" customHeight="1" x14ac:dyDescent="0.25">
      <c r="A30" s="26" t="s">
        <v>34</v>
      </c>
      <c r="B30" s="19">
        <v>154454</v>
      </c>
      <c r="C30" s="19">
        <v>116389</v>
      </c>
      <c r="D30" s="19">
        <v>24334</v>
      </c>
      <c r="E30" s="19">
        <v>1289</v>
      </c>
      <c r="F30" s="19">
        <v>7877</v>
      </c>
      <c r="G30" s="19">
        <v>3538</v>
      </c>
      <c r="H30" s="19">
        <v>436</v>
      </c>
      <c r="I30" s="19">
        <v>439</v>
      </c>
      <c r="J30" s="19">
        <v>7</v>
      </c>
      <c r="K30" s="19">
        <v>59</v>
      </c>
      <c r="L30" s="19">
        <v>57</v>
      </c>
      <c r="M30" s="19">
        <v>21</v>
      </c>
      <c r="N30" s="19">
        <v>0</v>
      </c>
      <c r="O30" s="19">
        <v>8</v>
      </c>
    </row>
    <row r="31" spans="1:15" ht="12.75" customHeight="1" x14ac:dyDescent="0.25">
      <c r="A31" s="26" t="s">
        <v>25</v>
      </c>
      <c r="B31" s="19">
        <v>621</v>
      </c>
      <c r="C31" s="19">
        <v>485</v>
      </c>
      <c r="D31" s="19">
        <v>29</v>
      </c>
      <c r="E31" s="19">
        <v>13</v>
      </c>
      <c r="F31" s="19">
        <v>29</v>
      </c>
      <c r="G31" s="19">
        <v>36</v>
      </c>
      <c r="H31" s="19" t="s">
        <v>103</v>
      </c>
      <c r="I31" s="19" t="s">
        <v>103</v>
      </c>
      <c r="J31" s="19" t="s">
        <v>103</v>
      </c>
      <c r="K31" s="19">
        <v>15</v>
      </c>
      <c r="L31" s="19">
        <v>1</v>
      </c>
      <c r="M31" s="19">
        <v>13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v>68659</v>
      </c>
      <c r="C32" s="19">
        <v>55157</v>
      </c>
      <c r="D32" s="19">
        <v>4450</v>
      </c>
      <c r="E32" s="19">
        <v>400</v>
      </c>
      <c r="F32" s="19">
        <v>2803</v>
      </c>
      <c r="G32" s="19">
        <v>3224</v>
      </c>
      <c r="H32" s="19" t="s">
        <v>103</v>
      </c>
      <c r="I32" s="19">
        <v>476</v>
      </c>
      <c r="J32" s="19">
        <v>1769</v>
      </c>
      <c r="K32" s="19">
        <v>308</v>
      </c>
      <c r="L32" s="19">
        <v>64</v>
      </c>
      <c r="M32" s="19">
        <v>5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v>214798</v>
      </c>
      <c r="C33" s="19">
        <v>105440</v>
      </c>
      <c r="D33" s="19">
        <v>32519</v>
      </c>
      <c r="E33" s="19">
        <v>70358</v>
      </c>
      <c r="F33" s="19">
        <v>2632</v>
      </c>
      <c r="G33" s="19">
        <v>3373</v>
      </c>
      <c r="H33" s="19" t="s">
        <v>103</v>
      </c>
      <c r="I33" s="19">
        <v>253</v>
      </c>
      <c r="J33" s="19" t="s">
        <v>103</v>
      </c>
      <c r="K33" s="19">
        <v>107</v>
      </c>
      <c r="L33" s="19">
        <v>116</v>
      </c>
      <c r="M33" s="19">
        <v>0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 t="s">
        <v>103</v>
      </c>
      <c r="I34" s="19">
        <v>119</v>
      </c>
      <c r="J34" s="19" t="s">
        <v>103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v>6750</v>
      </c>
      <c r="C35" s="19">
        <v>5821</v>
      </c>
      <c r="D35" s="19">
        <v>365</v>
      </c>
      <c r="E35" s="19">
        <v>10</v>
      </c>
      <c r="F35" s="19">
        <v>250</v>
      </c>
      <c r="G35" s="19">
        <v>74</v>
      </c>
      <c r="H35" s="19" t="s">
        <v>103</v>
      </c>
      <c r="I35" s="19">
        <v>102</v>
      </c>
      <c r="J35" s="19" t="s">
        <v>103</v>
      </c>
      <c r="K35" s="19">
        <v>108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v>896</v>
      </c>
      <c r="C37" s="19">
        <v>527</v>
      </c>
      <c r="D37" s="19">
        <v>32</v>
      </c>
      <c r="E37" s="19" t="s">
        <v>103</v>
      </c>
      <c r="F37" s="19">
        <v>50</v>
      </c>
      <c r="G37" s="19">
        <v>287</v>
      </c>
      <c r="H37" s="19" t="s">
        <v>103</v>
      </c>
      <c r="I37" s="19" t="s">
        <v>103</v>
      </c>
      <c r="J37" s="19" t="s">
        <v>103</v>
      </c>
      <c r="K37" s="19" t="s">
        <v>103</v>
      </c>
      <c r="L37" s="19" t="s">
        <v>103</v>
      </c>
      <c r="M37" s="19" t="s">
        <v>103</v>
      </c>
      <c r="N37" s="19" t="s">
        <v>103</v>
      </c>
      <c r="O37" s="19" t="s">
        <v>103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105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633848</v>
      </c>
      <c r="C8" s="25">
        <f t="shared" ref="C8:O8" si="0">SUM(C11:C37)</f>
        <v>385367</v>
      </c>
      <c r="D8" s="25">
        <f t="shared" si="0"/>
        <v>75935</v>
      </c>
      <c r="E8" s="25">
        <f t="shared" si="0"/>
        <v>72080</v>
      </c>
      <c r="F8" s="25">
        <f t="shared" si="0"/>
        <v>59449</v>
      </c>
      <c r="G8" s="25">
        <f t="shared" si="0"/>
        <v>32578</v>
      </c>
      <c r="H8" s="25">
        <f t="shared" si="0"/>
        <v>1708</v>
      </c>
      <c r="I8" s="25">
        <f t="shared" si="0"/>
        <v>1999</v>
      </c>
      <c r="J8" s="25">
        <f t="shared" si="0"/>
        <v>1905</v>
      </c>
      <c r="K8" s="25">
        <f t="shared" si="0"/>
        <v>1018</v>
      </c>
      <c r="L8" s="25">
        <f t="shared" si="0"/>
        <v>779</v>
      </c>
      <c r="M8" s="25">
        <f t="shared" si="0"/>
        <v>800</v>
      </c>
      <c r="N8" s="25">
        <f t="shared" si="0"/>
        <v>32</v>
      </c>
      <c r="O8" s="25">
        <f t="shared" si="0"/>
        <v>198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v>23481</v>
      </c>
      <c r="C11" s="19">
        <v>16457</v>
      </c>
      <c r="D11" s="19">
        <v>1921</v>
      </c>
      <c r="E11" s="19">
        <v>218</v>
      </c>
      <c r="F11" s="19">
        <v>2714</v>
      </c>
      <c r="G11" s="19">
        <v>1787</v>
      </c>
      <c r="H11" s="19">
        <v>14</v>
      </c>
      <c r="I11" s="19">
        <v>30</v>
      </c>
      <c r="J11" s="19">
        <v>90</v>
      </c>
      <c r="K11" s="19">
        <v>39</v>
      </c>
      <c r="L11" s="19">
        <v>14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v>23768</v>
      </c>
      <c r="C12" s="19">
        <v>12915</v>
      </c>
      <c r="D12" s="19">
        <v>1677</v>
      </c>
      <c r="E12" s="19">
        <v>226</v>
      </c>
      <c r="F12" s="19">
        <v>5595</v>
      </c>
      <c r="G12" s="19">
        <v>2933</v>
      </c>
      <c r="H12" s="19" t="s">
        <v>103</v>
      </c>
      <c r="I12" s="19">
        <v>56</v>
      </c>
      <c r="J12" s="19" t="s">
        <v>103</v>
      </c>
      <c r="K12" s="19">
        <v>55</v>
      </c>
      <c r="L12" s="19">
        <v>23</v>
      </c>
      <c r="M12" s="19">
        <v>284</v>
      </c>
      <c r="N12" s="19">
        <v>4</v>
      </c>
      <c r="O12" s="19" t="s">
        <v>103</v>
      </c>
    </row>
    <row r="13" spans="1:15" ht="12.75" customHeight="1" x14ac:dyDescent="0.25">
      <c r="A13" s="26" t="s">
        <v>36</v>
      </c>
      <c r="B13" s="19">
        <v>23817</v>
      </c>
      <c r="C13" s="19">
        <v>13971</v>
      </c>
      <c r="D13" s="19">
        <v>4567</v>
      </c>
      <c r="E13" s="19">
        <v>73</v>
      </c>
      <c r="F13" s="19">
        <v>3592</v>
      </c>
      <c r="G13" s="19">
        <v>1412</v>
      </c>
      <c r="H13" s="19">
        <v>5</v>
      </c>
      <c r="I13" s="19">
        <v>3</v>
      </c>
      <c r="J13" s="19">
        <v>15</v>
      </c>
      <c r="K13" s="19">
        <v>13</v>
      </c>
      <c r="L13" s="19">
        <v>165</v>
      </c>
      <c r="M13" s="19" t="s">
        <v>103</v>
      </c>
      <c r="N13" s="19">
        <v>1</v>
      </c>
      <c r="O13" s="19" t="s">
        <v>103</v>
      </c>
    </row>
    <row r="14" spans="1:15" ht="12.75" customHeight="1" x14ac:dyDescent="0.25">
      <c r="A14" s="26" t="s">
        <v>85</v>
      </c>
      <c r="B14" s="19" t="s">
        <v>102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v>3894</v>
      </c>
      <c r="C15" s="19">
        <v>1695</v>
      </c>
      <c r="D15" s="19">
        <v>234</v>
      </c>
      <c r="E15" s="19">
        <v>55</v>
      </c>
      <c r="F15" s="19">
        <v>1276</v>
      </c>
      <c r="G15" s="19">
        <v>571</v>
      </c>
      <c r="H15" s="19" t="s">
        <v>103</v>
      </c>
      <c r="I15" s="19">
        <v>51</v>
      </c>
      <c r="J15" s="19" t="s">
        <v>103</v>
      </c>
      <c r="K15" s="19">
        <v>12</v>
      </c>
      <c r="L15" s="19" t="s">
        <v>103</v>
      </c>
      <c r="M15" s="19" t="s">
        <v>103</v>
      </c>
      <c r="N15" s="19" t="s">
        <v>103</v>
      </c>
      <c r="O15" s="19" t="s">
        <v>103</v>
      </c>
    </row>
    <row r="16" spans="1:15" ht="12.75" customHeight="1" x14ac:dyDescent="0.25">
      <c r="A16" s="26" t="s">
        <v>87</v>
      </c>
      <c r="B16" s="19" t="s">
        <v>102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102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102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v>7529</v>
      </c>
      <c r="C19" s="19">
        <v>4709</v>
      </c>
      <c r="D19" s="19">
        <v>837</v>
      </c>
      <c r="E19" s="19">
        <v>25</v>
      </c>
      <c r="F19" s="19">
        <v>1284</v>
      </c>
      <c r="G19" s="19">
        <v>663</v>
      </c>
      <c r="H19" s="19" t="s">
        <v>103</v>
      </c>
      <c r="I19" s="19" t="s">
        <v>103</v>
      </c>
      <c r="J19" s="19" t="s">
        <v>103</v>
      </c>
      <c r="K19" s="19">
        <v>11</v>
      </c>
      <c r="L19" s="19" t="s">
        <v>103</v>
      </c>
      <c r="M19" s="19" t="s">
        <v>103</v>
      </c>
      <c r="N19" s="19" t="s">
        <v>103</v>
      </c>
      <c r="O19" s="19" t="s">
        <v>103</v>
      </c>
    </row>
    <row r="20" spans="1:15" ht="12.75" customHeight="1" x14ac:dyDescent="0.25">
      <c r="A20" s="26" t="s">
        <v>9</v>
      </c>
      <c r="B20" s="19">
        <v>2907</v>
      </c>
      <c r="C20" s="19">
        <v>1567</v>
      </c>
      <c r="D20" s="19">
        <v>698</v>
      </c>
      <c r="E20" s="19">
        <v>89</v>
      </c>
      <c r="F20" s="19">
        <v>322</v>
      </c>
      <c r="G20" s="19">
        <v>177</v>
      </c>
      <c r="H20" s="19" t="s">
        <v>103</v>
      </c>
      <c r="I20" s="19" t="s">
        <v>103</v>
      </c>
      <c r="J20" s="19">
        <v>2</v>
      </c>
      <c r="K20" s="19">
        <v>48</v>
      </c>
      <c r="L20" s="19">
        <v>2</v>
      </c>
      <c r="M20" s="19" t="s">
        <v>103</v>
      </c>
      <c r="N20" s="19">
        <v>2</v>
      </c>
      <c r="O20" s="19" t="s">
        <v>103</v>
      </c>
    </row>
    <row r="21" spans="1:15" ht="12.75" customHeight="1" x14ac:dyDescent="0.25">
      <c r="A21" s="26" t="s">
        <v>27</v>
      </c>
      <c r="B21" s="19">
        <v>8977</v>
      </c>
      <c r="C21" s="19">
        <v>4025</v>
      </c>
      <c r="D21" s="19">
        <v>462</v>
      </c>
      <c r="E21" s="19">
        <v>210</v>
      </c>
      <c r="F21" s="19">
        <v>3352</v>
      </c>
      <c r="G21" s="19">
        <v>695</v>
      </c>
      <c r="H21" s="19">
        <v>2</v>
      </c>
      <c r="I21" s="19">
        <v>14</v>
      </c>
      <c r="J21" s="19">
        <v>8</v>
      </c>
      <c r="K21" s="19">
        <v>38</v>
      </c>
      <c r="L21" s="19">
        <v>15</v>
      </c>
      <c r="M21" s="19">
        <v>156</v>
      </c>
      <c r="N21" s="19" t="s">
        <v>103</v>
      </c>
      <c r="O21" s="19" t="s">
        <v>103</v>
      </c>
    </row>
    <row r="22" spans="1:15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 t="s">
        <v>103</v>
      </c>
      <c r="F22" s="19">
        <v>126</v>
      </c>
      <c r="G22" s="19">
        <v>49</v>
      </c>
      <c r="H22" s="19" t="s">
        <v>103</v>
      </c>
      <c r="I22" s="19" t="s">
        <v>103</v>
      </c>
      <c r="J22" s="19" t="s">
        <v>103</v>
      </c>
      <c r="K22" s="19" t="s">
        <v>103</v>
      </c>
      <c r="L22" s="19" t="s">
        <v>103</v>
      </c>
      <c r="M22" s="19" t="s">
        <v>103</v>
      </c>
      <c r="N22" s="19" t="s">
        <v>103</v>
      </c>
      <c r="O22" s="19" t="s">
        <v>103</v>
      </c>
    </row>
    <row r="23" spans="1:15" ht="12.75" customHeight="1" x14ac:dyDescent="0.25">
      <c r="A23" s="26" t="s">
        <v>42</v>
      </c>
      <c r="B23" s="19">
        <v>27459</v>
      </c>
      <c r="C23" s="19">
        <v>4322</v>
      </c>
      <c r="D23" s="19">
        <v>633</v>
      </c>
      <c r="E23" s="19">
        <v>80</v>
      </c>
      <c r="F23" s="19">
        <v>16211</v>
      </c>
      <c r="G23" s="19">
        <v>6034</v>
      </c>
      <c r="H23" s="19" t="s">
        <v>103</v>
      </c>
      <c r="I23" s="19" t="s">
        <v>103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 t="s">
        <v>103</v>
      </c>
    </row>
    <row r="24" spans="1:15" ht="12.75" customHeight="1" x14ac:dyDescent="0.25">
      <c r="A24" s="26" t="s">
        <v>33</v>
      </c>
      <c r="B24" s="19">
        <v>1926</v>
      </c>
      <c r="C24" s="19">
        <v>1275</v>
      </c>
      <c r="D24" s="19">
        <v>156</v>
      </c>
      <c r="E24" s="19">
        <v>19</v>
      </c>
      <c r="F24" s="19">
        <v>260</v>
      </c>
      <c r="G24" s="19">
        <v>77</v>
      </c>
      <c r="H24" s="19" t="s">
        <v>103</v>
      </c>
      <c r="I24" s="19">
        <v>120</v>
      </c>
      <c r="J24" s="19" t="s">
        <v>103</v>
      </c>
      <c r="K24" s="19">
        <v>6</v>
      </c>
      <c r="L24" s="19">
        <v>7</v>
      </c>
      <c r="M24" s="19">
        <v>6</v>
      </c>
      <c r="N24" s="19" t="s">
        <v>103</v>
      </c>
      <c r="O24" s="19" t="s">
        <v>103</v>
      </c>
    </row>
    <row r="25" spans="1:15" ht="12.75" customHeight="1" x14ac:dyDescent="0.25">
      <c r="A25" s="26" t="s">
        <v>90</v>
      </c>
      <c r="B25" s="19" t="s">
        <v>102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102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v>28628</v>
      </c>
      <c r="C27" s="19">
        <v>19163</v>
      </c>
      <c r="D27" s="19">
        <v>1615</v>
      </c>
      <c r="E27" s="19">
        <v>177</v>
      </c>
      <c r="F27" s="19">
        <v>2652</v>
      </c>
      <c r="G27" s="19">
        <v>3365</v>
      </c>
      <c r="H27" s="19">
        <v>1218</v>
      </c>
      <c r="I27" s="19">
        <v>14</v>
      </c>
      <c r="J27" s="19">
        <v>1</v>
      </c>
      <c r="K27" s="19">
        <v>49</v>
      </c>
      <c r="L27" s="19">
        <v>183</v>
      </c>
      <c r="M27" s="19">
        <v>43</v>
      </c>
      <c r="N27" s="19">
        <v>3</v>
      </c>
      <c r="O27" s="19">
        <v>145</v>
      </c>
    </row>
    <row r="28" spans="1:15" ht="12.75" customHeight="1" x14ac:dyDescent="0.25">
      <c r="A28" s="26" t="s">
        <v>31</v>
      </c>
      <c r="B28" s="19">
        <v>3663</v>
      </c>
      <c r="C28" s="19">
        <v>2297</v>
      </c>
      <c r="D28" s="19">
        <v>390</v>
      </c>
      <c r="E28" s="19">
        <v>20</v>
      </c>
      <c r="F28" s="19">
        <v>311</v>
      </c>
      <c r="G28" s="19">
        <v>634</v>
      </c>
      <c r="H28" s="19" t="s">
        <v>103</v>
      </c>
      <c r="I28" s="19" t="s">
        <v>103</v>
      </c>
      <c r="J28" s="19">
        <v>2</v>
      </c>
      <c r="K28" s="19">
        <v>9</v>
      </c>
      <c r="L28" s="19" t="s">
        <v>103</v>
      </c>
      <c r="M28" s="19" t="s">
        <v>103</v>
      </c>
      <c r="N28" s="19" t="s">
        <v>103</v>
      </c>
      <c r="O28" s="19" t="s">
        <v>103</v>
      </c>
    </row>
    <row r="29" spans="1:15" ht="12.75" customHeight="1" x14ac:dyDescent="0.25">
      <c r="A29" s="26" t="s">
        <v>40</v>
      </c>
      <c r="B29" s="19">
        <v>29435</v>
      </c>
      <c r="C29" s="19">
        <v>13845</v>
      </c>
      <c r="D29" s="19">
        <v>1811</v>
      </c>
      <c r="E29" s="19">
        <v>249</v>
      </c>
      <c r="F29" s="19">
        <v>9066</v>
      </c>
      <c r="G29" s="19">
        <v>4054</v>
      </c>
      <c r="H29" s="19">
        <v>61</v>
      </c>
      <c r="I29" s="19">
        <v>118</v>
      </c>
      <c r="J29" s="19">
        <v>1</v>
      </c>
      <c r="K29" s="19">
        <v>90</v>
      </c>
      <c r="L29" s="19">
        <v>95</v>
      </c>
      <c r="M29" s="19">
        <v>32</v>
      </c>
      <c r="N29" s="19" t="s">
        <v>103</v>
      </c>
      <c r="O29" s="19">
        <v>13</v>
      </c>
    </row>
    <row r="30" spans="1:15" ht="12.75" customHeight="1" x14ac:dyDescent="0.25">
      <c r="A30" s="26" t="s">
        <v>34</v>
      </c>
      <c r="B30" s="19">
        <v>153643</v>
      </c>
      <c r="C30" s="19">
        <v>116896</v>
      </c>
      <c r="D30" s="19">
        <v>23530</v>
      </c>
      <c r="E30" s="19">
        <v>1323</v>
      </c>
      <c r="F30" s="19">
        <v>7451</v>
      </c>
      <c r="G30" s="19">
        <v>3390</v>
      </c>
      <c r="H30" s="19">
        <v>408</v>
      </c>
      <c r="I30" s="19">
        <v>494</v>
      </c>
      <c r="J30" s="19">
        <v>7</v>
      </c>
      <c r="K30" s="19">
        <v>59</v>
      </c>
      <c r="L30" s="19">
        <v>56</v>
      </c>
      <c r="M30" s="19">
        <v>21</v>
      </c>
      <c r="N30" s="19" t="s">
        <v>103</v>
      </c>
      <c r="O30" s="19">
        <v>8</v>
      </c>
    </row>
    <row r="31" spans="1:15" ht="12.75" customHeight="1" x14ac:dyDescent="0.25">
      <c r="A31" s="26" t="s">
        <v>25</v>
      </c>
      <c r="B31" s="19">
        <v>708</v>
      </c>
      <c r="C31" s="19">
        <v>528</v>
      </c>
      <c r="D31" s="19">
        <v>45</v>
      </c>
      <c r="E31" s="19">
        <v>17</v>
      </c>
      <c r="F31" s="19">
        <v>29</v>
      </c>
      <c r="G31" s="19">
        <v>37</v>
      </c>
      <c r="H31" s="19" t="s">
        <v>103</v>
      </c>
      <c r="I31" s="19" t="s">
        <v>103</v>
      </c>
      <c r="J31" s="19" t="s">
        <v>103</v>
      </c>
      <c r="K31" s="19">
        <v>19</v>
      </c>
      <c r="L31" s="19">
        <v>4</v>
      </c>
      <c r="M31" s="19">
        <v>29</v>
      </c>
      <c r="N31" s="19" t="s">
        <v>103</v>
      </c>
      <c r="O31" s="19" t="s">
        <v>103</v>
      </c>
    </row>
    <row r="32" spans="1:15" ht="12.75" customHeight="1" x14ac:dyDescent="0.25">
      <c r="A32" s="26" t="s">
        <v>8</v>
      </c>
      <c r="B32" s="19">
        <v>69652</v>
      </c>
      <c r="C32" s="19">
        <v>56992</v>
      </c>
      <c r="D32" s="19">
        <v>4149</v>
      </c>
      <c r="E32" s="19">
        <v>412</v>
      </c>
      <c r="F32" s="19">
        <v>2542</v>
      </c>
      <c r="G32" s="19">
        <v>2977</v>
      </c>
      <c r="H32" s="19" t="s">
        <v>103</v>
      </c>
      <c r="I32" s="19">
        <v>477</v>
      </c>
      <c r="J32" s="19">
        <v>1778</v>
      </c>
      <c r="K32" s="19">
        <v>253</v>
      </c>
      <c r="L32" s="19">
        <v>64</v>
      </c>
      <c r="M32" s="19">
        <v>5</v>
      </c>
      <c r="N32" s="19">
        <v>3</v>
      </c>
      <c r="O32" s="19" t="s">
        <v>103</v>
      </c>
    </row>
    <row r="33" spans="1:15" ht="12.75" customHeight="1" x14ac:dyDescent="0.25">
      <c r="A33" s="26" t="s">
        <v>7</v>
      </c>
      <c r="B33" s="19">
        <v>215786</v>
      </c>
      <c r="C33" s="19">
        <v>108041</v>
      </c>
      <c r="D33" s="19">
        <v>32756</v>
      </c>
      <c r="E33" s="19">
        <v>68872</v>
      </c>
      <c r="F33" s="19">
        <v>2309</v>
      </c>
      <c r="G33" s="19">
        <v>3209</v>
      </c>
      <c r="H33" s="19" t="s">
        <v>103</v>
      </c>
      <c r="I33" s="19">
        <v>401</v>
      </c>
      <c r="J33" s="19" t="s">
        <v>103</v>
      </c>
      <c r="K33" s="19">
        <v>107</v>
      </c>
      <c r="L33" s="19">
        <v>91</v>
      </c>
      <c r="M33" s="19" t="s">
        <v>103</v>
      </c>
      <c r="N33" s="19" t="s">
        <v>103</v>
      </c>
      <c r="O33" s="19" t="s">
        <v>103</v>
      </c>
    </row>
    <row r="34" spans="1:15" ht="12.75" customHeight="1" x14ac:dyDescent="0.25">
      <c r="A34" s="26" t="s">
        <v>10</v>
      </c>
      <c r="B34" s="19"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 t="s">
        <v>103</v>
      </c>
      <c r="I34" s="19">
        <v>119</v>
      </c>
      <c r="J34" s="19" t="s">
        <v>103</v>
      </c>
      <c r="K34" s="19" t="s">
        <v>103</v>
      </c>
      <c r="L34" s="19" t="s">
        <v>103</v>
      </c>
      <c r="M34" s="19" t="s">
        <v>103</v>
      </c>
      <c r="N34" s="19" t="s">
        <v>103</v>
      </c>
      <c r="O34" s="19" t="s">
        <v>103</v>
      </c>
    </row>
    <row r="35" spans="1:15" ht="12.75" customHeight="1" x14ac:dyDescent="0.25">
      <c r="A35" s="26" t="s">
        <v>6</v>
      </c>
      <c r="B35" s="19">
        <v>6708</v>
      </c>
      <c r="C35" s="19">
        <v>5748</v>
      </c>
      <c r="D35" s="19">
        <v>308</v>
      </c>
      <c r="E35" s="19">
        <v>10</v>
      </c>
      <c r="F35" s="19">
        <v>277</v>
      </c>
      <c r="G35" s="19">
        <v>93</v>
      </c>
      <c r="H35" s="19" t="s">
        <v>103</v>
      </c>
      <c r="I35" s="19">
        <v>102</v>
      </c>
      <c r="J35" s="19" t="s">
        <v>103</v>
      </c>
      <c r="K35" s="19">
        <v>150</v>
      </c>
      <c r="L35" s="19">
        <v>1</v>
      </c>
      <c r="M35" s="19">
        <v>19</v>
      </c>
      <c r="N35" s="19" t="s">
        <v>103</v>
      </c>
      <c r="O35" s="19" t="s">
        <v>103</v>
      </c>
    </row>
    <row r="36" spans="1:15" ht="12.75" customHeight="1" x14ac:dyDescent="0.25">
      <c r="A36" s="26" t="s">
        <v>92</v>
      </c>
      <c r="B36" s="19" t="s">
        <v>102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 t="s">
        <v>103</v>
      </c>
      <c r="I37" s="19" t="s">
        <v>103</v>
      </c>
      <c r="J37" s="19" t="s">
        <v>103</v>
      </c>
      <c r="K37" s="19" t="s">
        <v>103</v>
      </c>
      <c r="L37" s="19" t="s">
        <v>103</v>
      </c>
      <c r="M37" s="19" t="s">
        <v>103</v>
      </c>
      <c r="N37" s="19" t="s">
        <v>103</v>
      </c>
      <c r="O37" s="19" t="s">
        <v>103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7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101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631558</v>
      </c>
      <c r="C8" s="25">
        <f t="shared" ref="C8:O8" si="0">SUM(C11:C37)</f>
        <v>386286</v>
      </c>
      <c r="D8" s="25">
        <f t="shared" si="0"/>
        <v>75170</v>
      </c>
      <c r="E8" s="25">
        <f t="shared" si="0"/>
        <v>70870</v>
      </c>
      <c r="F8" s="25">
        <f t="shared" si="0"/>
        <v>57871</v>
      </c>
      <c r="G8" s="25">
        <f t="shared" si="0"/>
        <v>33038</v>
      </c>
      <c r="H8" s="25">
        <f t="shared" si="0"/>
        <v>1685</v>
      </c>
      <c r="I8" s="25">
        <f t="shared" si="0"/>
        <v>1874</v>
      </c>
      <c r="J8" s="25">
        <f t="shared" si="0"/>
        <v>1909</v>
      </c>
      <c r="K8" s="25">
        <f t="shared" si="0"/>
        <v>1024</v>
      </c>
      <c r="L8" s="25">
        <f t="shared" si="0"/>
        <v>765</v>
      </c>
      <c r="M8" s="25">
        <f t="shared" si="0"/>
        <v>845</v>
      </c>
      <c r="N8" s="25">
        <f t="shared" si="0"/>
        <v>36</v>
      </c>
      <c r="O8" s="25">
        <f t="shared" si="0"/>
        <v>185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f>SUM(C11:O11)</f>
        <v>23683</v>
      </c>
      <c r="C11" s="19">
        <v>16529</v>
      </c>
      <c r="D11" s="19">
        <v>1968</v>
      </c>
      <c r="E11" s="19">
        <v>230</v>
      </c>
      <c r="F11" s="19">
        <v>2711</v>
      </c>
      <c r="G11" s="19">
        <v>1860</v>
      </c>
      <c r="H11" s="19">
        <v>12</v>
      </c>
      <c r="I11" s="19">
        <v>30</v>
      </c>
      <c r="J11" s="19">
        <v>90</v>
      </c>
      <c r="K11" s="19">
        <v>41</v>
      </c>
      <c r="L11" s="19">
        <v>15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f t="shared" ref="B12:B37" si="1">SUM(C12:O12)</f>
        <v>23453</v>
      </c>
      <c r="C12" s="19">
        <v>13298</v>
      </c>
      <c r="D12" s="19">
        <v>1525</v>
      </c>
      <c r="E12" s="19">
        <v>207</v>
      </c>
      <c r="F12" s="19">
        <v>5077</v>
      </c>
      <c r="G12" s="19">
        <v>2933</v>
      </c>
      <c r="H12" s="19">
        <v>0</v>
      </c>
      <c r="I12" s="19">
        <v>60</v>
      </c>
      <c r="J12" s="19">
        <v>0</v>
      </c>
      <c r="K12" s="19">
        <v>55</v>
      </c>
      <c r="L12" s="19">
        <v>38</v>
      </c>
      <c r="M12" s="19">
        <v>256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f t="shared" si="1"/>
        <v>23544</v>
      </c>
      <c r="C13" s="19">
        <v>13770</v>
      </c>
      <c r="D13" s="19">
        <v>4571</v>
      </c>
      <c r="E13" s="19">
        <v>73</v>
      </c>
      <c r="F13" s="19">
        <v>3445</v>
      </c>
      <c r="G13" s="19">
        <v>1484</v>
      </c>
      <c r="H13" s="19">
        <v>5</v>
      </c>
      <c r="I13" s="19">
        <v>3</v>
      </c>
      <c r="J13" s="19">
        <v>15</v>
      </c>
      <c r="K13" s="19">
        <v>13</v>
      </c>
      <c r="L13" s="19">
        <v>164</v>
      </c>
      <c r="M13" s="19">
        <v>0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96</v>
      </c>
      <c r="C14" s="19" t="s">
        <v>102</v>
      </c>
      <c r="D14" s="19" t="s">
        <v>102</v>
      </c>
      <c r="E14" s="19" t="s">
        <v>102</v>
      </c>
      <c r="F14" s="19" t="s">
        <v>102</v>
      </c>
      <c r="G14" s="19" t="s">
        <v>102</v>
      </c>
      <c r="H14" s="19" t="s">
        <v>102</v>
      </c>
      <c r="I14" s="19" t="s">
        <v>102</v>
      </c>
      <c r="J14" s="19" t="s">
        <v>102</v>
      </c>
      <c r="K14" s="19" t="s">
        <v>102</v>
      </c>
      <c r="L14" s="19" t="s">
        <v>102</v>
      </c>
      <c r="M14" s="19" t="s">
        <v>102</v>
      </c>
      <c r="N14" s="19" t="s">
        <v>102</v>
      </c>
      <c r="O14" s="19" t="s">
        <v>102</v>
      </c>
    </row>
    <row r="15" spans="1:15" ht="12.75" customHeight="1" x14ac:dyDescent="0.25">
      <c r="A15" s="26" t="s">
        <v>86</v>
      </c>
      <c r="B15" s="19">
        <f t="shared" si="1"/>
        <v>3388</v>
      </c>
      <c r="C15" s="19">
        <v>1628</v>
      </c>
      <c r="D15" s="19">
        <v>216</v>
      </c>
      <c r="E15" s="19">
        <v>57</v>
      </c>
      <c r="F15" s="19">
        <v>1012</v>
      </c>
      <c r="G15" s="19">
        <v>443</v>
      </c>
      <c r="H15" s="19">
        <v>0</v>
      </c>
      <c r="I15" s="19">
        <v>12</v>
      </c>
      <c r="J15" s="19">
        <v>0</v>
      </c>
      <c r="K15" s="19">
        <v>8</v>
      </c>
      <c r="L15" s="19">
        <v>8</v>
      </c>
      <c r="M15" s="19">
        <v>0</v>
      </c>
      <c r="N15" s="19">
        <v>4</v>
      </c>
      <c r="O15" s="19">
        <v>0</v>
      </c>
    </row>
    <row r="16" spans="1:15" ht="12.75" customHeight="1" x14ac:dyDescent="0.25">
      <c r="A16" s="26" t="s">
        <v>87</v>
      </c>
      <c r="B16" s="19" t="s">
        <v>96</v>
      </c>
      <c r="C16" s="19" t="s">
        <v>102</v>
      </c>
      <c r="D16" s="19" t="s">
        <v>102</v>
      </c>
      <c r="E16" s="19" t="s">
        <v>102</v>
      </c>
      <c r="F16" s="19" t="s">
        <v>102</v>
      </c>
      <c r="G16" s="19" t="s">
        <v>102</v>
      </c>
      <c r="H16" s="19" t="s">
        <v>102</v>
      </c>
      <c r="I16" s="19" t="s">
        <v>102</v>
      </c>
      <c r="J16" s="19" t="s">
        <v>102</v>
      </c>
      <c r="K16" s="19" t="s">
        <v>102</v>
      </c>
      <c r="L16" s="19" t="s">
        <v>102</v>
      </c>
      <c r="M16" s="19" t="s">
        <v>102</v>
      </c>
      <c r="N16" s="19" t="s">
        <v>102</v>
      </c>
      <c r="O16" s="19" t="s">
        <v>102</v>
      </c>
    </row>
    <row r="17" spans="1:15" ht="12.75" customHeight="1" x14ac:dyDescent="0.25">
      <c r="A17" s="26" t="s">
        <v>88</v>
      </c>
      <c r="B17" s="19" t="s">
        <v>96</v>
      </c>
      <c r="C17" s="19" t="s">
        <v>102</v>
      </c>
      <c r="D17" s="19" t="s">
        <v>102</v>
      </c>
      <c r="E17" s="19" t="s">
        <v>102</v>
      </c>
      <c r="F17" s="19" t="s">
        <v>102</v>
      </c>
      <c r="G17" s="19" t="s">
        <v>102</v>
      </c>
      <c r="H17" s="19" t="s">
        <v>102</v>
      </c>
      <c r="I17" s="19" t="s">
        <v>102</v>
      </c>
      <c r="J17" s="19" t="s">
        <v>102</v>
      </c>
      <c r="K17" s="19" t="s">
        <v>102</v>
      </c>
      <c r="L17" s="19" t="s">
        <v>102</v>
      </c>
      <c r="M17" s="19" t="s">
        <v>102</v>
      </c>
      <c r="N17" s="19" t="s">
        <v>102</v>
      </c>
      <c r="O17" s="19" t="s">
        <v>102</v>
      </c>
    </row>
    <row r="18" spans="1:15" ht="12.75" customHeight="1" x14ac:dyDescent="0.25">
      <c r="A18" s="26" t="s">
        <v>89</v>
      </c>
      <c r="B18" s="19" t="s">
        <v>96</v>
      </c>
      <c r="C18" s="19" t="s">
        <v>102</v>
      </c>
      <c r="D18" s="19" t="s">
        <v>102</v>
      </c>
      <c r="E18" s="19" t="s">
        <v>102</v>
      </c>
      <c r="F18" s="19" t="s">
        <v>102</v>
      </c>
      <c r="G18" s="19" t="s">
        <v>102</v>
      </c>
      <c r="H18" s="19" t="s">
        <v>102</v>
      </c>
      <c r="I18" s="19" t="s">
        <v>102</v>
      </c>
      <c r="J18" s="19" t="s">
        <v>102</v>
      </c>
      <c r="K18" s="19" t="s">
        <v>102</v>
      </c>
      <c r="L18" s="19" t="s">
        <v>102</v>
      </c>
      <c r="M18" s="19" t="s">
        <v>102</v>
      </c>
      <c r="N18" s="19" t="s">
        <v>102</v>
      </c>
      <c r="O18" s="19" t="s">
        <v>102</v>
      </c>
    </row>
    <row r="19" spans="1:15" ht="12.75" customHeight="1" x14ac:dyDescent="0.25">
      <c r="A19" s="26" t="s">
        <v>39</v>
      </c>
      <c r="B19" s="19">
        <f t="shared" si="1"/>
        <v>7250</v>
      </c>
      <c r="C19" s="19">
        <v>4709</v>
      </c>
      <c r="D19" s="19">
        <v>684</v>
      </c>
      <c r="E19" s="19">
        <v>22</v>
      </c>
      <c r="F19" s="19">
        <v>1114</v>
      </c>
      <c r="G19" s="19">
        <v>710</v>
      </c>
      <c r="H19" s="19">
        <v>0</v>
      </c>
      <c r="I19" s="19">
        <v>0</v>
      </c>
      <c r="J19" s="19">
        <v>0</v>
      </c>
      <c r="K19" s="19">
        <v>11</v>
      </c>
      <c r="L19" s="19" t="s">
        <v>103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f t="shared" si="1"/>
        <v>2917</v>
      </c>
      <c r="C20" s="19">
        <v>1563</v>
      </c>
      <c r="D20" s="19">
        <v>710</v>
      </c>
      <c r="E20" s="19">
        <v>90</v>
      </c>
      <c r="F20" s="19">
        <v>321</v>
      </c>
      <c r="G20" s="19">
        <v>178</v>
      </c>
      <c r="H20" s="19">
        <v>0</v>
      </c>
      <c r="I20" s="19">
        <v>0</v>
      </c>
      <c r="J20" s="19">
        <v>2</v>
      </c>
      <c r="K20" s="19">
        <v>49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f t="shared" si="1"/>
        <v>8923</v>
      </c>
      <c r="C21" s="19">
        <v>3830</v>
      </c>
      <c r="D21" s="19">
        <v>463</v>
      </c>
      <c r="E21" s="19">
        <v>209</v>
      </c>
      <c r="F21" s="19">
        <v>3515</v>
      </c>
      <c r="G21" s="19">
        <v>698</v>
      </c>
      <c r="H21" s="19">
        <v>2</v>
      </c>
      <c r="I21" s="19">
        <v>0</v>
      </c>
      <c r="J21" s="19">
        <v>8</v>
      </c>
      <c r="K21" s="19">
        <v>25</v>
      </c>
      <c r="L21" s="19">
        <v>17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f t="shared" si="1"/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f t="shared" si="1"/>
        <v>27362</v>
      </c>
      <c r="C23" s="19">
        <v>4259</v>
      </c>
      <c r="D23" s="19">
        <v>633</v>
      </c>
      <c r="E23" s="19">
        <v>80</v>
      </c>
      <c r="F23" s="19">
        <v>16173</v>
      </c>
      <c r="G23" s="19">
        <v>6038</v>
      </c>
      <c r="H23" s="19">
        <v>0</v>
      </c>
      <c r="I23" s="19">
        <v>0</v>
      </c>
      <c r="J23" s="19">
        <v>1</v>
      </c>
      <c r="K23" s="19">
        <v>60</v>
      </c>
      <c r="L23" s="19">
        <v>59</v>
      </c>
      <c r="M23" s="19">
        <v>50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f t="shared" si="1"/>
        <v>1850</v>
      </c>
      <c r="C24" s="19">
        <v>1288</v>
      </c>
      <c r="D24" s="19">
        <v>159</v>
      </c>
      <c r="E24" s="19">
        <v>11</v>
      </c>
      <c r="F24" s="19">
        <v>175</v>
      </c>
      <c r="G24" s="19">
        <v>78</v>
      </c>
      <c r="H24" s="19">
        <v>0</v>
      </c>
      <c r="I24" s="19">
        <v>120</v>
      </c>
      <c r="J24" s="19">
        <v>0</v>
      </c>
      <c r="K24" s="19">
        <v>6</v>
      </c>
      <c r="L24" s="19">
        <v>7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96</v>
      </c>
      <c r="C25" s="19" t="s">
        <v>102</v>
      </c>
      <c r="D25" s="19" t="s">
        <v>102</v>
      </c>
      <c r="E25" s="19" t="s">
        <v>102</v>
      </c>
      <c r="F25" s="19" t="s">
        <v>102</v>
      </c>
      <c r="G25" s="19" t="s">
        <v>102</v>
      </c>
      <c r="H25" s="19" t="s">
        <v>102</v>
      </c>
      <c r="I25" s="19" t="s">
        <v>102</v>
      </c>
      <c r="J25" s="19" t="s">
        <v>102</v>
      </c>
      <c r="K25" s="19" t="s">
        <v>102</v>
      </c>
      <c r="L25" s="19" t="s">
        <v>102</v>
      </c>
      <c r="M25" s="19" t="s">
        <v>102</v>
      </c>
      <c r="N25" s="19" t="s">
        <v>102</v>
      </c>
      <c r="O25" s="19" t="s">
        <v>102</v>
      </c>
    </row>
    <row r="26" spans="1:15" ht="12.75" customHeight="1" x14ac:dyDescent="0.25">
      <c r="A26" s="26" t="s">
        <v>91</v>
      </c>
      <c r="B26" s="19" t="s">
        <v>96</v>
      </c>
      <c r="C26" s="19" t="s">
        <v>102</v>
      </c>
      <c r="D26" s="19" t="s">
        <v>102</v>
      </c>
      <c r="E26" s="19" t="s">
        <v>102</v>
      </c>
      <c r="F26" s="19" t="s">
        <v>102</v>
      </c>
      <c r="G26" s="19" t="s">
        <v>102</v>
      </c>
      <c r="H26" s="19" t="s">
        <v>102</v>
      </c>
      <c r="I26" s="19" t="s">
        <v>102</v>
      </c>
      <c r="J26" s="19" t="s">
        <v>102</v>
      </c>
      <c r="K26" s="19" t="s">
        <v>102</v>
      </c>
      <c r="L26" s="19" t="s">
        <v>102</v>
      </c>
      <c r="M26" s="19" t="s">
        <v>102</v>
      </c>
      <c r="N26" s="19" t="s">
        <v>102</v>
      </c>
      <c r="O26" s="19" t="s">
        <v>102</v>
      </c>
    </row>
    <row r="27" spans="1:15" ht="12.75" customHeight="1" x14ac:dyDescent="0.25">
      <c r="A27" s="26" t="s">
        <v>32</v>
      </c>
      <c r="B27" s="19">
        <f t="shared" si="1"/>
        <v>28474</v>
      </c>
      <c r="C27" s="19">
        <v>19039</v>
      </c>
      <c r="D27" s="19">
        <v>1706</v>
      </c>
      <c r="E27" s="19">
        <v>178</v>
      </c>
      <c r="F27" s="19">
        <v>2497</v>
      </c>
      <c r="G27" s="19">
        <v>3364</v>
      </c>
      <c r="H27" s="19">
        <v>1218</v>
      </c>
      <c r="I27" s="19">
        <v>62</v>
      </c>
      <c r="J27" s="19">
        <v>0</v>
      </c>
      <c r="K27" s="19">
        <v>47</v>
      </c>
      <c r="L27" s="19">
        <v>183</v>
      </c>
      <c r="M27" s="19">
        <v>32</v>
      </c>
      <c r="N27" s="19">
        <v>3</v>
      </c>
      <c r="O27" s="19">
        <v>145</v>
      </c>
    </row>
    <row r="28" spans="1:15" ht="12.75" customHeight="1" x14ac:dyDescent="0.25">
      <c r="A28" s="26" t="s">
        <v>31</v>
      </c>
      <c r="B28" s="19">
        <f t="shared" si="1"/>
        <v>3749</v>
      </c>
      <c r="C28" s="19">
        <v>2281</v>
      </c>
      <c r="D28" s="19">
        <v>390</v>
      </c>
      <c r="E28" s="19">
        <v>20</v>
      </c>
      <c r="F28" s="19">
        <v>311</v>
      </c>
      <c r="G28" s="19">
        <v>736</v>
      </c>
      <c r="H28" s="19">
        <v>0</v>
      </c>
      <c r="I28" s="19">
        <v>0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f t="shared" si="1"/>
        <v>28953</v>
      </c>
      <c r="C29" s="19">
        <v>13273</v>
      </c>
      <c r="D29" s="19">
        <v>1715</v>
      </c>
      <c r="E29" s="19">
        <v>236</v>
      </c>
      <c r="F29" s="19">
        <v>9264</v>
      </c>
      <c r="G29" s="19">
        <v>4018</v>
      </c>
      <c r="H29" s="19">
        <v>61</v>
      </c>
      <c r="I29" s="19">
        <v>118</v>
      </c>
      <c r="J29" s="19">
        <v>1</v>
      </c>
      <c r="K29" s="19">
        <v>122</v>
      </c>
      <c r="L29" s="19">
        <v>82</v>
      </c>
      <c r="M29" s="19">
        <v>63</v>
      </c>
      <c r="N29" s="19">
        <v>0</v>
      </c>
      <c r="O29" s="19">
        <v>0</v>
      </c>
    </row>
    <row r="30" spans="1:15" ht="12.75" customHeight="1" x14ac:dyDescent="0.25">
      <c r="A30" s="26" t="s">
        <v>34</v>
      </c>
      <c r="B30" s="19">
        <f t="shared" si="1"/>
        <v>152851</v>
      </c>
      <c r="C30" s="19">
        <v>116577</v>
      </c>
      <c r="D30" s="19">
        <v>22809</v>
      </c>
      <c r="E30" s="19">
        <v>1368</v>
      </c>
      <c r="F30" s="19">
        <v>7418</v>
      </c>
      <c r="G30" s="19">
        <v>3551</v>
      </c>
      <c r="H30" s="19">
        <v>387</v>
      </c>
      <c r="I30" s="19">
        <v>597</v>
      </c>
      <c r="J30" s="19">
        <v>7</v>
      </c>
      <c r="K30" s="19">
        <v>56</v>
      </c>
      <c r="L30" s="19">
        <v>52</v>
      </c>
      <c r="M30" s="19">
        <v>21</v>
      </c>
      <c r="N30" s="19">
        <v>0</v>
      </c>
      <c r="O30" s="19">
        <v>8</v>
      </c>
    </row>
    <row r="31" spans="1:15" ht="12.75" customHeight="1" x14ac:dyDescent="0.25">
      <c r="A31" s="26" t="s">
        <v>25</v>
      </c>
      <c r="B31" s="19">
        <f t="shared" si="1"/>
        <v>754</v>
      </c>
      <c r="C31" s="19">
        <v>552</v>
      </c>
      <c r="D31" s="19">
        <v>53</v>
      </c>
      <c r="E31" s="19">
        <v>18</v>
      </c>
      <c r="F31" s="19">
        <v>30</v>
      </c>
      <c r="G31" s="19">
        <v>40</v>
      </c>
      <c r="H31" s="19">
        <v>0</v>
      </c>
      <c r="I31" s="19">
        <v>0</v>
      </c>
      <c r="J31" s="19">
        <v>0</v>
      </c>
      <c r="K31" s="19">
        <v>27</v>
      </c>
      <c r="L31" s="19">
        <v>4</v>
      </c>
      <c r="M31" s="19">
        <v>30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f t="shared" si="1"/>
        <v>69161</v>
      </c>
      <c r="C32" s="19">
        <v>57205</v>
      </c>
      <c r="D32" s="19">
        <v>3915</v>
      </c>
      <c r="E32" s="19">
        <v>404</v>
      </c>
      <c r="F32" s="19">
        <v>2327</v>
      </c>
      <c r="G32" s="19">
        <v>3067</v>
      </c>
      <c r="H32" s="19">
        <v>0</v>
      </c>
      <c r="I32" s="19">
        <v>144</v>
      </c>
      <c r="J32" s="19">
        <v>1783</v>
      </c>
      <c r="K32" s="19">
        <v>244</v>
      </c>
      <c r="L32" s="19">
        <v>64</v>
      </c>
      <c r="M32" s="19">
        <v>5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f t="shared" si="1"/>
        <v>216296</v>
      </c>
      <c r="C33" s="19">
        <v>109479</v>
      </c>
      <c r="D33" s="19">
        <v>33214</v>
      </c>
      <c r="E33" s="19">
        <v>67646</v>
      </c>
      <c r="F33" s="19">
        <v>1997</v>
      </c>
      <c r="G33" s="19">
        <v>3277</v>
      </c>
      <c r="H33" s="19">
        <v>0</v>
      </c>
      <c r="I33" s="19">
        <v>507</v>
      </c>
      <c r="J33" s="19">
        <v>0</v>
      </c>
      <c r="K33" s="19">
        <v>55</v>
      </c>
      <c r="L33" s="19">
        <v>69</v>
      </c>
      <c r="M33" s="19">
        <v>52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f t="shared" si="1"/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f t="shared" si="1"/>
        <v>7083</v>
      </c>
      <c r="C35" s="19">
        <v>6085</v>
      </c>
      <c r="D35" s="19">
        <v>293</v>
      </c>
      <c r="E35" s="19">
        <v>16</v>
      </c>
      <c r="F35" s="19">
        <v>278</v>
      </c>
      <c r="G35" s="19">
        <v>93</v>
      </c>
      <c r="H35" s="19">
        <v>0</v>
      </c>
      <c r="I35" s="19">
        <v>102</v>
      </c>
      <c r="J35" s="19" t="s">
        <v>103</v>
      </c>
      <c r="K35" s="19">
        <v>196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96</v>
      </c>
      <c r="C36" s="19" t="s">
        <v>102</v>
      </c>
      <c r="D36" s="19" t="s">
        <v>102</v>
      </c>
      <c r="E36" s="19" t="s">
        <v>102</v>
      </c>
      <c r="F36" s="19" t="s">
        <v>102</v>
      </c>
      <c r="G36" s="19" t="s">
        <v>102</v>
      </c>
      <c r="H36" s="19" t="s">
        <v>102</v>
      </c>
      <c r="I36" s="19" t="s">
        <v>102</v>
      </c>
      <c r="J36" s="19" t="s">
        <v>102</v>
      </c>
      <c r="K36" s="19" t="s">
        <v>102</v>
      </c>
      <c r="L36" s="19" t="s">
        <v>102</v>
      </c>
      <c r="M36" s="19" t="s">
        <v>102</v>
      </c>
      <c r="N36" s="19" t="s">
        <v>102</v>
      </c>
      <c r="O36" s="19" t="s">
        <v>102</v>
      </c>
    </row>
    <row r="37" spans="1:15" ht="12.75" customHeight="1" x14ac:dyDescent="0.25">
      <c r="A37" s="13" t="s">
        <v>93</v>
      </c>
      <c r="B37" s="19">
        <f t="shared" si="1"/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2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5" width="9.140625" style="1" customWidth="1"/>
    <col min="16" max="16384" width="10.140625" style="1"/>
  </cols>
  <sheetData>
    <row r="1" spans="1:15" s="5" customFormat="1" ht="16.5" customHeight="1" x14ac:dyDescent="0.2">
      <c r="A1" s="2" t="s">
        <v>100</v>
      </c>
      <c r="B1" s="3"/>
      <c r="C1" s="4"/>
      <c r="M1" s="6"/>
      <c r="O1" s="6" t="s">
        <v>104</v>
      </c>
    </row>
    <row r="2" spans="1:15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3"/>
    </row>
    <row r="4" spans="1:15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98</v>
      </c>
      <c r="J4" s="16" t="s">
        <v>52</v>
      </c>
      <c r="K4" s="16" t="s">
        <v>17</v>
      </c>
      <c r="L4" s="16" t="s">
        <v>18</v>
      </c>
      <c r="M4" s="17" t="s">
        <v>99</v>
      </c>
      <c r="N4" s="18" t="s">
        <v>55</v>
      </c>
      <c r="O4" s="15" t="s">
        <v>56</v>
      </c>
    </row>
    <row r="5" spans="1:15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 t="s">
        <v>97</v>
      </c>
      <c r="J5" s="18"/>
      <c r="K5" s="18"/>
      <c r="L5" s="18"/>
      <c r="M5" s="18"/>
      <c r="N5" s="20"/>
      <c r="O5" s="19"/>
    </row>
    <row r="6" spans="1:15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1"/>
    </row>
    <row r="7" spans="1:15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2.75" customHeight="1" x14ac:dyDescent="0.25">
      <c r="A8" s="24" t="s">
        <v>83</v>
      </c>
      <c r="B8" s="25">
        <f>SUM(B11:B37)</f>
        <v>633757</v>
      </c>
      <c r="C8" s="25">
        <f t="shared" ref="C8:O8" si="0">SUM(C11:C37)</f>
        <v>389360</v>
      </c>
      <c r="D8" s="25">
        <f t="shared" si="0"/>
        <v>76055</v>
      </c>
      <c r="E8" s="25">
        <f t="shared" si="0"/>
        <v>70769</v>
      </c>
      <c r="F8" s="25">
        <f t="shared" si="0"/>
        <v>56135</v>
      </c>
      <c r="G8" s="25">
        <f t="shared" si="0"/>
        <v>33395</v>
      </c>
      <c r="H8" s="25">
        <f t="shared" si="0"/>
        <v>1505</v>
      </c>
      <c r="I8" s="25">
        <f t="shared" si="0"/>
        <v>1638</v>
      </c>
      <c r="J8" s="25">
        <f t="shared" si="0"/>
        <v>2175</v>
      </c>
      <c r="K8" s="25">
        <f t="shared" si="0"/>
        <v>1196</v>
      </c>
      <c r="L8" s="25">
        <f t="shared" si="0"/>
        <v>628</v>
      </c>
      <c r="M8" s="25">
        <f t="shared" si="0"/>
        <v>781</v>
      </c>
      <c r="N8" s="25">
        <f t="shared" si="0"/>
        <v>36</v>
      </c>
      <c r="O8" s="25">
        <f t="shared" si="0"/>
        <v>84</v>
      </c>
    </row>
    <row r="9" spans="1:15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 customHeight="1" x14ac:dyDescent="0.25">
      <c r="A11" s="26" t="s">
        <v>28</v>
      </c>
      <c r="B11" s="19">
        <f>SUM(C11:O11)</f>
        <v>24012</v>
      </c>
      <c r="C11" s="19">
        <v>16775</v>
      </c>
      <c r="D11" s="19">
        <v>2036</v>
      </c>
      <c r="E11" s="19">
        <v>251</v>
      </c>
      <c r="F11" s="19">
        <v>2677</v>
      </c>
      <c r="G11" s="19">
        <v>1877</v>
      </c>
      <c r="H11" s="19">
        <v>24</v>
      </c>
      <c r="I11" s="19">
        <v>27</v>
      </c>
      <c r="J11" s="19">
        <v>92</v>
      </c>
      <c r="K11" s="19">
        <v>41</v>
      </c>
      <c r="L11" s="19">
        <v>15</v>
      </c>
      <c r="M11" s="19">
        <v>155</v>
      </c>
      <c r="N11" s="19">
        <v>10</v>
      </c>
      <c r="O11" s="19">
        <v>32</v>
      </c>
    </row>
    <row r="12" spans="1:15" ht="12.75" customHeight="1" x14ac:dyDescent="0.25">
      <c r="A12" s="26" t="s">
        <v>26</v>
      </c>
      <c r="B12" s="19">
        <f t="shared" ref="B12:B37" si="1">SUM(C12:O12)</f>
        <v>23159</v>
      </c>
      <c r="C12" s="19">
        <v>13361</v>
      </c>
      <c r="D12" s="19">
        <v>1565</v>
      </c>
      <c r="E12" s="19">
        <v>169</v>
      </c>
      <c r="F12" s="19">
        <v>4682</v>
      </c>
      <c r="G12" s="19">
        <v>2980</v>
      </c>
      <c r="H12" s="19">
        <v>0</v>
      </c>
      <c r="I12" s="19">
        <v>60</v>
      </c>
      <c r="J12" s="19">
        <v>0</v>
      </c>
      <c r="K12" s="19">
        <v>45</v>
      </c>
      <c r="L12" s="19">
        <v>37</v>
      </c>
      <c r="M12" s="19">
        <v>256</v>
      </c>
      <c r="N12" s="19">
        <v>4</v>
      </c>
      <c r="O12" s="19">
        <v>0</v>
      </c>
    </row>
    <row r="13" spans="1:15" ht="12.75" customHeight="1" x14ac:dyDescent="0.25">
      <c r="A13" s="26" t="s">
        <v>36</v>
      </c>
      <c r="B13" s="19">
        <f t="shared" si="1"/>
        <v>23613</v>
      </c>
      <c r="C13" s="19">
        <v>13623</v>
      </c>
      <c r="D13" s="19">
        <v>4718</v>
      </c>
      <c r="E13" s="19">
        <v>95</v>
      </c>
      <c r="F13" s="19">
        <v>3409</v>
      </c>
      <c r="G13" s="19">
        <v>1567</v>
      </c>
      <c r="H13" s="19">
        <v>6</v>
      </c>
      <c r="I13" s="19">
        <v>0</v>
      </c>
      <c r="J13" s="19">
        <v>15</v>
      </c>
      <c r="K13" s="19">
        <v>15</v>
      </c>
      <c r="L13" s="19">
        <v>164</v>
      </c>
      <c r="M13" s="19">
        <v>0</v>
      </c>
      <c r="N13" s="19">
        <v>1</v>
      </c>
      <c r="O13" s="19">
        <v>0</v>
      </c>
    </row>
    <row r="14" spans="1:15" ht="12.75" customHeight="1" x14ac:dyDescent="0.25">
      <c r="A14" s="26" t="s">
        <v>85</v>
      </c>
      <c r="B14" s="19" t="s">
        <v>96</v>
      </c>
      <c r="C14" s="19" t="s">
        <v>96</v>
      </c>
      <c r="D14" s="19" t="s">
        <v>96</v>
      </c>
      <c r="E14" s="19" t="s">
        <v>96</v>
      </c>
      <c r="F14" s="19" t="s">
        <v>96</v>
      </c>
      <c r="G14" s="19" t="s">
        <v>96</v>
      </c>
      <c r="H14" s="19" t="s">
        <v>96</v>
      </c>
      <c r="I14" s="19" t="s">
        <v>96</v>
      </c>
      <c r="J14" s="19" t="s">
        <v>96</v>
      </c>
      <c r="K14" s="19" t="s">
        <v>96</v>
      </c>
      <c r="L14" s="19" t="s">
        <v>96</v>
      </c>
      <c r="M14" s="19" t="s">
        <v>96</v>
      </c>
      <c r="N14" s="19" t="s">
        <v>96</v>
      </c>
      <c r="O14" s="19" t="s">
        <v>96</v>
      </c>
    </row>
    <row r="15" spans="1:15" ht="12.75" customHeight="1" x14ac:dyDescent="0.25">
      <c r="A15" s="26" t="s">
        <v>86</v>
      </c>
      <c r="B15" s="19">
        <f t="shared" si="1"/>
        <v>3389</v>
      </c>
      <c r="C15" s="19">
        <v>1628</v>
      </c>
      <c r="D15" s="19">
        <v>216</v>
      </c>
      <c r="E15" s="19">
        <v>57</v>
      </c>
      <c r="F15" s="19">
        <v>1013</v>
      </c>
      <c r="G15" s="19">
        <v>443</v>
      </c>
      <c r="H15" s="19">
        <v>0</v>
      </c>
      <c r="I15" s="19">
        <v>12</v>
      </c>
      <c r="J15" s="19">
        <v>0</v>
      </c>
      <c r="K15" s="19">
        <v>8</v>
      </c>
      <c r="L15" s="19">
        <v>8</v>
      </c>
      <c r="M15" s="19">
        <v>0</v>
      </c>
      <c r="N15" s="19">
        <v>4</v>
      </c>
      <c r="O15" s="19">
        <v>0</v>
      </c>
    </row>
    <row r="16" spans="1:15" ht="12.75" customHeight="1" x14ac:dyDescent="0.25">
      <c r="A16" s="26" t="s">
        <v>87</v>
      </c>
      <c r="B16" s="19" t="s">
        <v>96</v>
      </c>
      <c r="C16" s="19" t="s">
        <v>96</v>
      </c>
      <c r="D16" s="19" t="s">
        <v>96</v>
      </c>
      <c r="E16" s="19" t="s">
        <v>96</v>
      </c>
      <c r="F16" s="19" t="s">
        <v>96</v>
      </c>
      <c r="G16" s="19" t="s">
        <v>96</v>
      </c>
      <c r="H16" s="19" t="s">
        <v>96</v>
      </c>
      <c r="I16" s="19" t="s">
        <v>96</v>
      </c>
      <c r="J16" s="19" t="s">
        <v>96</v>
      </c>
      <c r="K16" s="19" t="s">
        <v>96</v>
      </c>
      <c r="L16" s="19" t="s">
        <v>96</v>
      </c>
      <c r="M16" s="19" t="s">
        <v>96</v>
      </c>
      <c r="N16" s="19" t="s">
        <v>96</v>
      </c>
      <c r="O16" s="19" t="s">
        <v>96</v>
      </c>
    </row>
    <row r="17" spans="1:15" ht="12.75" customHeight="1" x14ac:dyDescent="0.25">
      <c r="A17" s="26" t="s">
        <v>88</v>
      </c>
      <c r="B17" s="19" t="s">
        <v>96</v>
      </c>
      <c r="C17" s="19" t="s">
        <v>96</v>
      </c>
      <c r="D17" s="19" t="s">
        <v>96</v>
      </c>
      <c r="E17" s="19" t="s">
        <v>96</v>
      </c>
      <c r="F17" s="19" t="s">
        <v>96</v>
      </c>
      <c r="G17" s="19" t="s">
        <v>96</v>
      </c>
      <c r="H17" s="19" t="s">
        <v>96</v>
      </c>
      <c r="I17" s="19" t="s">
        <v>96</v>
      </c>
      <c r="J17" s="19" t="s">
        <v>96</v>
      </c>
      <c r="K17" s="19" t="s">
        <v>96</v>
      </c>
      <c r="L17" s="19" t="s">
        <v>96</v>
      </c>
      <c r="M17" s="19" t="s">
        <v>96</v>
      </c>
      <c r="N17" s="19" t="s">
        <v>96</v>
      </c>
      <c r="O17" s="19" t="s">
        <v>96</v>
      </c>
    </row>
    <row r="18" spans="1:15" ht="12.75" customHeight="1" x14ac:dyDescent="0.25">
      <c r="A18" s="26" t="s">
        <v>89</v>
      </c>
      <c r="B18" s="19" t="s">
        <v>96</v>
      </c>
      <c r="C18" s="19" t="s">
        <v>96</v>
      </c>
      <c r="D18" s="19" t="s">
        <v>96</v>
      </c>
      <c r="E18" s="19" t="s">
        <v>96</v>
      </c>
      <c r="F18" s="19" t="s">
        <v>96</v>
      </c>
      <c r="G18" s="19" t="s">
        <v>96</v>
      </c>
      <c r="H18" s="19" t="s">
        <v>96</v>
      </c>
      <c r="I18" s="19" t="s">
        <v>96</v>
      </c>
      <c r="J18" s="19" t="s">
        <v>96</v>
      </c>
      <c r="K18" s="19" t="s">
        <v>96</v>
      </c>
      <c r="L18" s="19" t="s">
        <v>96</v>
      </c>
      <c r="M18" s="19" t="s">
        <v>96</v>
      </c>
      <c r="N18" s="19" t="s">
        <v>96</v>
      </c>
      <c r="O18" s="19" t="s">
        <v>96</v>
      </c>
    </row>
    <row r="19" spans="1:15" ht="12.75" customHeight="1" x14ac:dyDescent="0.25">
      <c r="A19" s="26" t="s">
        <v>39</v>
      </c>
      <c r="B19" s="19">
        <f t="shared" si="1"/>
        <v>7478</v>
      </c>
      <c r="C19" s="19">
        <v>4610</v>
      </c>
      <c r="D19" s="19">
        <v>927</v>
      </c>
      <c r="E19" s="19">
        <v>22</v>
      </c>
      <c r="F19" s="19">
        <v>1126</v>
      </c>
      <c r="G19" s="19">
        <v>781</v>
      </c>
      <c r="H19" s="19">
        <v>0</v>
      </c>
      <c r="I19" s="19">
        <v>0</v>
      </c>
      <c r="J19" s="19">
        <v>0</v>
      </c>
      <c r="K19" s="19">
        <v>11</v>
      </c>
      <c r="L19" s="19">
        <v>1</v>
      </c>
      <c r="M19" s="19">
        <v>0</v>
      </c>
      <c r="N19" s="19">
        <v>0</v>
      </c>
      <c r="O19" s="19">
        <v>0</v>
      </c>
    </row>
    <row r="20" spans="1:15" ht="12.75" customHeight="1" x14ac:dyDescent="0.25">
      <c r="A20" s="26" t="s">
        <v>9</v>
      </c>
      <c r="B20" s="19">
        <f t="shared" si="1"/>
        <v>2923</v>
      </c>
      <c r="C20" s="19">
        <v>1564</v>
      </c>
      <c r="D20" s="19">
        <v>723</v>
      </c>
      <c r="E20" s="19">
        <v>89</v>
      </c>
      <c r="F20" s="19">
        <v>324</v>
      </c>
      <c r="G20" s="19">
        <v>175</v>
      </c>
      <c r="H20" s="19">
        <v>0</v>
      </c>
      <c r="I20" s="19">
        <v>0</v>
      </c>
      <c r="J20" s="19">
        <v>0</v>
      </c>
      <c r="K20" s="19">
        <v>44</v>
      </c>
      <c r="L20" s="19">
        <v>2</v>
      </c>
      <c r="M20" s="19">
        <v>0</v>
      </c>
      <c r="N20" s="19">
        <v>2</v>
      </c>
      <c r="O20" s="19">
        <v>0</v>
      </c>
    </row>
    <row r="21" spans="1:15" ht="12.75" customHeight="1" x14ac:dyDescent="0.25">
      <c r="A21" s="26" t="s">
        <v>27</v>
      </c>
      <c r="B21" s="19">
        <f t="shared" si="1"/>
        <v>8849</v>
      </c>
      <c r="C21" s="19">
        <v>3814</v>
      </c>
      <c r="D21" s="19">
        <v>461</v>
      </c>
      <c r="E21" s="19">
        <v>209</v>
      </c>
      <c r="F21" s="19">
        <v>3475</v>
      </c>
      <c r="G21" s="19">
        <v>682</v>
      </c>
      <c r="H21" s="19">
        <v>2</v>
      </c>
      <c r="I21" s="19">
        <v>0</v>
      </c>
      <c r="J21" s="19">
        <v>8</v>
      </c>
      <c r="K21" s="19">
        <v>25</v>
      </c>
      <c r="L21" s="19">
        <v>17</v>
      </c>
      <c r="M21" s="19">
        <v>156</v>
      </c>
      <c r="N21" s="19">
        <v>0</v>
      </c>
      <c r="O21" s="19">
        <v>0</v>
      </c>
    </row>
    <row r="22" spans="1:15" ht="12.75" customHeight="1" x14ac:dyDescent="0.25">
      <c r="A22" s="26" t="s">
        <v>43</v>
      </c>
      <c r="B22" s="19">
        <f t="shared" si="1"/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2.75" customHeight="1" x14ac:dyDescent="0.25">
      <c r="A23" s="26" t="s">
        <v>42</v>
      </c>
      <c r="B23" s="19">
        <f t="shared" si="1"/>
        <v>27661</v>
      </c>
      <c r="C23" s="19">
        <v>4334</v>
      </c>
      <c r="D23" s="19">
        <v>683</v>
      </c>
      <c r="E23" s="19">
        <v>63</v>
      </c>
      <c r="F23" s="19">
        <v>16196</v>
      </c>
      <c r="G23" s="19">
        <v>6269</v>
      </c>
      <c r="H23" s="19">
        <v>0</v>
      </c>
      <c r="I23" s="19">
        <v>0</v>
      </c>
      <c r="J23" s="19">
        <v>1</v>
      </c>
      <c r="K23" s="19">
        <v>60</v>
      </c>
      <c r="L23" s="19">
        <v>46</v>
      </c>
      <c r="M23" s="19">
        <v>0</v>
      </c>
      <c r="N23" s="19">
        <v>9</v>
      </c>
      <c r="O23" s="19">
        <v>0</v>
      </c>
    </row>
    <row r="24" spans="1:15" ht="12.75" customHeight="1" x14ac:dyDescent="0.25">
      <c r="A24" s="26" t="s">
        <v>33</v>
      </c>
      <c r="B24" s="19">
        <f t="shared" si="1"/>
        <v>1860</v>
      </c>
      <c r="C24" s="19">
        <v>1295</v>
      </c>
      <c r="D24" s="19">
        <v>159</v>
      </c>
      <c r="E24" s="19">
        <v>11</v>
      </c>
      <c r="F24" s="19">
        <v>177</v>
      </c>
      <c r="G24" s="19">
        <v>79</v>
      </c>
      <c r="H24" s="19">
        <v>0</v>
      </c>
      <c r="I24" s="19">
        <v>120</v>
      </c>
      <c r="J24" s="19">
        <v>0</v>
      </c>
      <c r="K24" s="19">
        <v>6</v>
      </c>
      <c r="L24" s="19">
        <v>7</v>
      </c>
      <c r="M24" s="19">
        <v>6</v>
      </c>
      <c r="N24" s="19">
        <v>0</v>
      </c>
      <c r="O24" s="19">
        <v>0</v>
      </c>
    </row>
    <row r="25" spans="1:15" ht="12.75" customHeight="1" x14ac:dyDescent="0.25">
      <c r="A25" s="26" t="s">
        <v>90</v>
      </c>
      <c r="B25" s="19" t="s">
        <v>96</v>
      </c>
      <c r="C25" s="19" t="s">
        <v>96</v>
      </c>
      <c r="D25" s="19" t="s">
        <v>96</v>
      </c>
      <c r="E25" s="19" t="s">
        <v>96</v>
      </c>
      <c r="F25" s="19" t="s">
        <v>96</v>
      </c>
      <c r="G25" s="19" t="s">
        <v>96</v>
      </c>
      <c r="H25" s="19" t="s">
        <v>96</v>
      </c>
      <c r="I25" s="19" t="s">
        <v>96</v>
      </c>
      <c r="J25" s="19" t="s">
        <v>96</v>
      </c>
      <c r="K25" s="19" t="s">
        <v>96</v>
      </c>
      <c r="L25" s="19" t="s">
        <v>96</v>
      </c>
      <c r="M25" s="19" t="s">
        <v>96</v>
      </c>
      <c r="N25" s="19" t="s">
        <v>96</v>
      </c>
      <c r="O25" s="19" t="s">
        <v>96</v>
      </c>
    </row>
    <row r="26" spans="1:15" ht="12.75" customHeight="1" x14ac:dyDescent="0.25">
      <c r="A26" s="26" t="s">
        <v>91</v>
      </c>
      <c r="B26" s="19" t="s">
        <v>96</v>
      </c>
      <c r="C26" s="19" t="s">
        <v>96</v>
      </c>
      <c r="D26" s="19" t="s">
        <v>96</v>
      </c>
      <c r="E26" s="19" t="s">
        <v>96</v>
      </c>
      <c r="F26" s="19" t="s">
        <v>96</v>
      </c>
      <c r="G26" s="19" t="s">
        <v>96</v>
      </c>
      <c r="H26" s="19" t="s">
        <v>96</v>
      </c>
      <c r="I26" s="19" t="s">
        <v>96</v>
      </c>
      <c r="J26" s="19" t="s">
        <v>96</v>
      </c>
      <c r="K26" s="19" t="s">
        <v>96</v>
      </c>
      <c r="L26" s="19" t="s">
        <v>96</v>
      </c>
      <c r="M26" s="19" t="s">
        <v>96</v>
      </c>
      <c r="N26" s="19" t="s">
        <v>96</v>
      </c>
      <c r="O26" s="19" t="s">
        <v>96</v>
      </c>
    </row>
    <row r="27" spans="1:15" ht="12.75" customHeight="1" x14ac:dyDescent="0.25">
      <c r="A27" s="26" t="s">
        <v>32</v>
      </c>
      <c r="B27" s="19">
        <f t="shared" si="1"/>
        <v>28039</v>
      </c>
      <c r="C27" s="19">
        <v>19365</v>
      </c>
      <c r="D27" s="19">
        <v>1694</v>
      </c>
      <c r="E27" s="19">
        <v>169</v>
      </c>
      <c r="F27" s="19">
        <v>2345</v>
      </c>
      <c r="G27" s="19">
        <v>3189</v>
      </c>
      <c r="H27" s="19">
        <v>1030</v>
      </c>
      <c r="I27" s="19">
        <v>62</v>
      </c>
      <c r="J27" s="19">
        <v>0</v>
      </c>
      <c r="K27" s="19">
        <v>48</v>
      </c>
      <c r="L27" s="19">
        <v>57</v>
      </c>
      <c r="M27" s="19">
        <v>32</v>
      </c>
      <c r="N27" s="19">
        <v>3</v>
      </c>
      <c r="O27" s="19">
        <v>45</v>
      </c>
    </row>
    <row r="28" spans="1:15" ht="12.75" customHeight="1" x14ac:dyDescent="0.25">
      <c r="A28" s="26" t="s">
        <v>31</v>
      </c>
      <c r="B28" s="19">
        <f t="shared" si="1"/>
        <v>3749</v>
      </c>
      <c r="C28" s="19">
        <v>2292</v>
      </c>
      <c r="D28" s="19">
        <v>373</v>
      </c>
      <c r="E28" s="19">
        <v>20</v>
      </c>
      <c r="F28" s="19">
        <v>317</v>
      </c>
      <c r="G28" s="19">
        <v>736</v>
      </c>
      <c r="H28" s="19">
        <v>0</v>
      </c>
      <c r="I28" s="19">
        <v>0</v>
      </c>
      <c r="J28" s="19">
        <v>2</v>
      </c>
      <c r="K28" s="19">
        <v>9</v>
      </c>
      <c r="L28" s="19">
        <v>0</v>
      </c>
      <c r="M28" s="19">
        <v>0</v>
      </c>
      <c r="N28" s="19">
        <v>0</v>
      </c>
      <c r="O28" s="19">
        <v>0</v>
      </c>
    </row>
    <row r="29" spans="1:15" ht="12.75" customHeight="1" x14ac:dyDescent="0.25">
      <c r="A29" s="26" t="s">
        <v>40</v>
      </c>
      <c r="B29" s="19">
        <f t="shared" si="1"/>
        <v>29207</v>
      </c>
      <c r="C29" s="19">
        <v>13412</v>
      </c>
      <c r="D29" s="19">
        <v>1737</v>
      </c>
      <c r="E29" s="19">
        <v>186</v>
      </c>
      <c r="F29" s="19">
        <v>9399</v>
      </c>
      <c r="G29" s="19">
        <v>4055</v>
      </c>
      <c r="H29" s="19">
        <v>63</v>
      </c>
      <c r="I29" s="19">
        <v>118</v>
      </c>
      <c r="J29" s="19">
        <v>1</v>
      </c>
      <c r="K29" s="19">
        <v>110</v>
      </c>
      <c r="L29" s="19">
        <v>85</v>
      </c>
      <c r="M29" s="19">
        <v>41</v>
      </c>
      <c r="N29" s="19">
        <v>0</v>
      </c>
      <c r="O29" s="19">
        <v>0</v>
      </c>
    </row>
    <row r="30" spans="1:15" ht="12.75" customHeight="1" x14ac:dyDescent="0.25">
      <c r="A30" s="26" t="s">
        <v>34</v>
      </c>
      <c r="B30" s="19">
        <f t="shared" si="1"/>
        <v>152127</v>
      </c>
      <c r="C30" s="19">
        <v>117088</v>
      </c>
      <c r="D30" s="19">
        <v>22227</v>
      </c>
      <c r="E30" s="19">
        <v>1319</v>
      </c>
      <c r="F30" s="19">
        <v>6762</v>
      </c>
      <c r="G30" s="19">
        <v>3625</v>
      </c>
      <c r="H30" s="19">
        <v>380</v>
      </c>
      <c r="I30" s="19">
        <v>601</v>
      </c>
      <c r="J30" s="19">
        <v>9</v>
      </c>
      <c r="K30" s="19">
        <v>37</v>
      </c>
      <c r="L30" s="19">
        <v>51</v>
      </c>
      <c r="M30" s="19">
        <v>21</v>
      </c>
      <c r="N30" s="19">
        <v>0</v>
      </c>
      <c r="O30" s="19">
        <v>7</v>
      </c>
    </row>
    <row r="31" spans="1:15" ht="12.75" customHeight="1" x14ac:dyDescent="0.25">
      <c r="A31" s="26" t="s">
        <v>25</v>
      </c>
      <c r="B31" s="19">
        <f t="shared" si="1"/>
        <v>1439</v>
      </c>
      <c r="C31" s="19">
        <v>1017</v>
      </c>
      <c r="D31" s="19">
        <v>187</v>
      </c>
      <c r="E31" s="19">
        <v>11</v>
      </c>
      <c r="F31" s="19">
        <v>22</v>
      </c>
      <c r="G31" s="19">
        <v>105</v>
      </c>
      <c r="H31" s="19">
        <v>0</v>
      </c>
      <c r="I31" s="19">
        <v>0</v>
      </c>
      <c r="J31" s="19">
        <v>0</v>
      </c>
      <c r="K31" s="19">
        <v>59</v>
      </c>
      <c r="L31" s="19">
        <v>4</v>
      </c>
      <c r="M31" s="19">
        <v>34</v>
      </c>
      <c r="N31" s="19">
        <v>0</v>
      </c>
      <c r="O31" s="19">
        <v>0</v>
      </c>
    </row>
    <row r="32" spans="1:15" ht="12.75" customHeight="1" x14ac:dyDescent="0.25">
      <c r="A32" s="26" t="s">
        <v>8</v>
      </c>
      <c r="B32" s="19">
        <f t="shared" si="1"/>
        <v>70493</v>
      </c>
      <c r="C32" s="19">
        <v>58273</v>
      </c>
      <c r="D32" s="19">
        <v>4103</v>
      </c>
      <c r="E32" s="19">
        <v>436</v>
      </c>
      <c r="F32" s="19">
        <v>2152</v>
      </c>
      <c r="G32" s="19">
        <v>3019</v>
      </c>
      <c r="H32" s="19">
        <v>0</v>
      </c>
      <c r="I32" s="19">
        <v>1</v>
      </c>
      <c r="J32" s="19">
        <v>2047</v>
      </c>
      <c r="K32" s="19">
        <v>386</v>
      </c>
      <c r="L32" s="19">
        <v>64</v>
      </c>
      <c r="M32" s="19">
        <v>9</v>
      </c>
      <c r="N32" s="19">
        <v>3</v>
      </c>
      <c r="O32" s="19">
        <v>0</v>
      </c>
    </row>
    <row r="33" spans="1:15" ht="12.75" customHeight="1" x14ac:dyDescent="0.25">
      <c r="A33" s="26" t="s">
        <v>7</v>
      </c>
      <c r="B33" s="19">
        <f t="shared" si="1"/>
        <v>216700</v>
      </c>
      <c r="C33" s="19">
        <v>109704</v>
      </c>
      <c r="D33" s="19">
        <v>33824</v>
      </c>
      <c r="E33" s="19">
        <v>67638</v>
      </c>
      <c r="F33" s="19">
        <v>1602</v>
      </c>
      <c r="G33" s="19">
        <v>3247</v>
      </c>
      <c r="H33" s="19">
        <v>0</v>
      </c>
      <c r="I33" s="19">
        <v>518</v>
      </c>
      <c r="J33" s="19">
        <v>0</v>
      </c>
      <c r="K33" s="19">
        <v>46</v>
      </c>
      <c r="L33" s="19">
        <v>69</v>
      </c>
      <c r="M33" s="19">
        <v>52</v>
      </c>
      <c r="N33" s="19">
        <v>0</v>
      </c>
      <c r="O33" s="19">
        <v>0</v>
      </c>
    </row>
    <row r="34" spans="1:15" ht="12.75" customHeight="1" x14ac:dyDescent="0.25">
      <c r="A34" s="26" t="s">
        <v>10</v>
      </c>
      <c r="B34" s="19">
        <f t="shared" si="1"/>
        <v>655</v>
      </c>
      <c r="C34" s="19">
        <v>256</v>
      </c>
      <c r="D34" s="19">
        <v>109</v>
      </c>
      <c r="E34" s="19">
        <v>1</v>
      </c>
      <c r="F34" s="19">
        <v>22</v>
      </c>
      <c r="G34" s="19">
        <v>148</v>
      </c>
      <c r="H34" s="19">
        <v>0</v>
      </c>
      <c r="I34" s="19">
        <v>119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</row>
    <row r="35" spans="1:15" ht="12.75" customHeight="1" x14ac:dyDescent="0.25">
      <c r="A35" s="26" t="s">
        <v>6</v>
      </c>
      <c r="B35" s="19">
        <f t="shared" si="1"/>
        <v>7192</v>
      </c>
      <c r="C35" s="19">
        <v>6284</v>
      </c>
      <c r="D35" s="19">
        <v>276</v>
      </c>
      <c r="E35" s="19">
        <v>19</v>
      </c>
      <c r="F35" s="19">
        <v>251</v>
      </c>
      <c r="G35" s="19">
        <v>96</v>
      </c>
      <c r="H35" s="19">
        <v>0</v>
      </c>
      <c r="I35" s="19">
        <v>0</v>
      </c>
      <c r="J35" s="19">
        <v>0</v>
      </c>
      <c r="K35" s="19">
        <v>246</v>
      </c>
      <c r="L35" s="19">
        <v>1</v>
      </c>
      <c r="M35" s="19">
        <v>19</v>
      </c>
      <c r="N35" s="19">
        <v>0</v>
      </c>
      <c r="O35" s="19">
        <v>0</v>
      </c>
    </row>
    <row r="36" spans="1:15" ht="12.75" customHeight="1" x14ac:dyDescent="0.25">
      <c r="A36" s="26" t="s">
        <v>92</v>
      </c>
      <c r="B36" s="19" t="s">
        <v>96</v>
      </c>
      <c r="C36" s="19" t="s">
        <v>96</v>
      </c>
      <c r="D36" s="19" t="s">
        <v>96</v>
      </c>
      <c r="E36" s="19" t="s">
        <v>96</v>
      </c>
      <c r="F36" s="19" t="s">
        <v>96</v>
      </c>
      <c r="G36" s="19" t="s">
        <v>96</v>
      </c>
      <c r="H36" s="19" t="s">
        <v>96</v>
      </c>
      <c r="I36" s="19" t="s">
        <v>96</v>
      </c>
      <c r="J36" s="19" t="s">
        <v>96</v>
      </c>
      <c r="K36" s="19" t="s">
        <v>96</v>
      </c>
      <c r="L36" s="19" t="s">
        <v>96</v>
      </c>
      <c r="M36" s="19" t="s">
        <v>96</v>
      </c>
      <c r="N36" s="19" t="s">
        <v>96</v>
      </c>
      <c r="O36" s="19" t="s">
        <v>96</v>
      </c>
    </row>
    <row r="37" spans="1:15" ht="12.75" customHeight="1" x14ac:dyDescent="0.25">
      <c r="A37" s="13" t="s">
        <v>93</v>
      </c>
      <c r="B37" s="19">
        <f t="shared" si="1"/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</row>
    <row r="38" spans="1:15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6" customHeight="1" x14ac:dyDescent="0.25">
      <c r="A46" s="10"/>
    </row>
    <row r="47" spans="1:15" ht="12.6" customHeight="1" x14ac:dyDescent="0.25">
      <c r="A47" s="10"/>
    </row>
    <row r="48" spans="1:15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7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5.285156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95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4" t="s">
        <v>83</v>
      </c>
      <c r="B8" s="25">
        <v>640682</v>
      </c>
      <c r="C8" s="25">
        <v>399262</v>
      </c>
      <c r="D8" s="25">
        <v>76832</v>
      </c>
      <c r="E8" s="25">
        <v>70170</v>
      </c>
      <c r="F8" s="25">
        <v>54718</v>
      </c>
      <c r="G8" s="25">
        <v>33383</v>
      </c>
      <c r="H8" s="25">
        <v>1921</v>
      </c>
      <c r="I8" s="25">
        <v>1892</v>
      </c>
      <c r="J8" s="25">
        <v>1316</v>
      </c>
      <c r="K8" s="25">
        <v>602</v>
      </c>
      <c r="L8" s="25">
        <v>472</v>
      </c>
      <c r="M8" s="25">
        <v>36</v>
      </c>
      <c r="N8" s="25">
        <v>78</v>
      </c>
    </row>
    <row r="9" spans="1:14" ht="8.25" customHeight="1" x14ac:dyDescent="0.25">
      <c r="A9" s="26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4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 customHeight="1" x14ac:dyDescent="0.25">
      <c r="A11" s="26" t="s">
        <v>28</v>
      </c>
      <c r="B11" s="19">
        <v>23335</v>
      </c>
      <c r="C11" s="19">
        <v>16765</v>
      </c>
      <c r="D11" s="19">
        <v>2107</v>
      </c>
      <c r="E11" s="19">
        <v>209</v>
      </c>
      <c r="F11" s="19">
        <v>2196</v>
      </c>
      <c r="G11" s="19">
        <v>1700</v>
      </c>
      <c r="H11" s="19">
        <v>26</v>
      </c>
      <c r="I11" s="19">
        <v>92</v>
      </c>
      <c r="J11" s="19">
        <v>42</v>
      </c>
      <c r="K11" s="19">
        <v>16</v>
      </c>
      <c r="L11" s="19">
        <v>140</v>
      </c>
      <c r="M11" s="19">
        <v>10</v>
      </c>
      <c r="N11" s="19">
        <v>32</v>
      </c>
    </row>
    <row r="12" spans="1:14" ht="12.75" customHeight="1" x14ac:dyDescent="0.25">
      <c r="A12" s="26" t="s">
        <v>26</v>
      </c>
      <c r="B12" s="19">
        <v>22625</v>
      </c>
      <c r="C12" s="19">
        <v>13537</v>
      </c>
      <c r="D12" s="19">
        <v>1495</v>
      </c>
      <c r="E12" s="19">
        <v>151</v>
      </c>
      <c r="F12" s="19">
        <v>4479</v>
      </c>
      <c r="G12" s="19">
        <v>2883</v>
      </c>
      <c r="H12" s="19">
        <v>0</v>
      </c>
      <c r="I12" s="19">
        <v>0</v>
      </c>
      <c r="J12" s="19">
        <v>38</v>
      </c>
      <c r="K12" s="19">
        <v>38</v>
      </c>
      <c r="L12" s="19">
        <v>0</v>
      </c>
      <c r="M12" s="19">
        <v>4</v>
      </c>
      <c r="N12" s="19">
        <v>0</v>
      </c>
    </row>
    <row r="13" spans="1:14" ht="12.75" customHeight="1" x14ac:dyDescent="0.25">
      <c r="A13" s="26" t="s">
        <v>36</v>
      </c>
      <c r="B13" s="19">
        <v>23514</v>
      </c>
      <c r="C13" s="19">
        <v>13626</v>
      </c>
      <c r="D13" s="19">
        <v>4703</v>
      </c>
      <c r="E13" s="19">
        <v>90</v>
      </c>
      <c r="F13" s="19">
        <v>3339</v>
      </c>
      <c r="G13" s="19">
        <v>1609</v>
      </c>
      <c r="H13" s="19">
        <v>6</v>
      </c>
      <c r="I13" s="19">
        <v>12</v>
      </c>
      <c r="J13" s="19">
        <v>14</v>
      </c>
      <c r="K13" s="19">
        <v>114</v>
      </c>
      <c r="L13" s="19">
        <v>0</v>
      </c>
      <c r="M13" s="19">
        <v>1</v>
      </c>
      <c r="N13" s="19">
        <v>0</v>
      </c>
    </row>
    <row r="14" spans="1:14" ht="12.75" customHeight="1" x14ac:dyDescent="0.25">
      <c r="A14" s="26" t="s">
        <v>85</v>
      </c>
      <c r="B14" s="19" t="s">
        <v>96</v>
      </c>
      <c r="C14" s="19" t="s">
        <v>96</v>
      </c>
      <c r="D14" s="19" t="s">
        <v>96</v>
      </c>
      <c r="E14" s="19" t="s">
        <v>96</v>
      </c>
      <c r="F14" s="19" t="s">
        <v>96</v>
      </c>
      <c r="G14" s="19" t="s">
        <v>96</v>
      </c>
      <c r="H14" s="19" t="s">
        <v>96</v>
      </c>
      <c r="I14" s="19" t="s">
        <v>96</v>
      </c>
      <c r="J14" s="19" t="s">
        <v>96</v>
      </c>
      <c r="K14" s="19" t="s">
        <v>96</v>
      </c>
      <c r="L14" s="19" t="s">
        <v>96</v>
      </c>
      <c r="M14" s="19" t="s">
        <v>96</v>
      </c>
      <c r="N14" s="19" t="s">
        <v>96</v>
      </c>
    </row>
    <row r="15" spans="1:14" ht="12.75" customHeight="1" x14ac:dyDescent="0.25">
      <c r="A15" s="26" t="s">
        <v>86</v>
      </c>
      <c r="B15" s="19">
        <v>3469</v>
      </c>
      <c r="C15" s="19">
        <v>1694</v>
      </c>
      <c r="D15" s="19">
        <v>222</v>
      </c>
      <c r="E15" s="19">
        <v>57</v>
      </c>
      <c r="F15" s="19">
        <v>1030</v>
      </c>
      <c r="G15" s="19">
        <v>446</v>
      </c>
      <c r="H15" s="19">
        <v>0</v>
      </c>
      <c r="I15" s="19">
        <v>0</v>
      </c>
      <c r="J15" s="19">
        <v>8</v>
      </c>
      <c r="K15" s="19">
        <v>8</v>
      </c>
      <c r="L15" s="19">
        <v>0</v>
      </c>
      <c r="M15" s="19">
        <v>4</v>
      </c>
      <c r="N15" s="19">
        <v>0</v>
      </c>
    </row>
    <row r="16" spans="1:14" ht="12.75" customHeight="1" x14ac:dyDescent="0.25">
      <c r="A16" s="26" t="s">
        <v>87</v>
      </c>
      <c r="B16" s="19" t="s">
        <v>96</v>
      </c>
      <c r="C16" s="19" t="s">
        <v>96</v>
      </c>
      <c r="D16" s="19" t="s">
        <v>96</v>
      </c>
      <c r="E16" s="19" t="s">
        <v>96</v>
      </c>
      <c r="F16" s="19" t="s">
        <v>96</v>
      </c>
      <c r="G16" s="19" t="s">
        <v>96</v>
      </c>
      <c r="H16" s="19" t="s">
        <v>96</v>
      </c>
      <c r="I16" s="19" t="s">
        <v>96</v>
      </c>
      <c r="J16" s="19" t="s">
        <v>96</v>
      </c>
      <c r="K16" s="19" t="s">
        <v>96</v>
      </c>
      <c r="L16" s="19" t="s">
        <v>96</v>
      </c>
      <c r="M16" s="19" t="s">
        <v>96</v>
      </c>
      <c r="N16" s="19" t="s">
        <v>96</v>
      </c>
    </row>
    <row r="17" spans="1:14" ht="12.75" customHeight="1" x14ac:dyDescent="0.25">
      <c r="A17" s="26" t="s">
        <v>88</v>
      </c>
      <c r="B17" s="19" t="s">
        <v>96</v>
      </c>
      <c r="C17" s="19" t="s">
        <v>96</v>
      </c>
      <c r="D17" s="19" t="s">
        <v>96</v>
      </c>
      <c r="E17" s="19" t="s">
        <v>96</v>
      </c>
      <c r="F17" s="19" t="s">
        <v>96</v>
      </c>
      <c r="G17" s="19" t="s">
        <v>96</v>
      </c>
      <c r="H17" s="19" t="s">
        <v>96</v>
      </c>
      <c r="I17" s="19" t="s">
        <v>96</v>
      </c>
      <c r="J17" s="19" t="s">
        <v>96</v>
      </c>
      <c r="K17" s="19" t="s">
        <v>96</v>
      </c>
      <c r="L17" s="19" t="s">
        <v>96</v>
      </c>
      <c r="M17" s="19" t="s">
        <v>96</v>
      </c>
      <c r="N17" s="19" t="s">
        <v>96</v>
      </c>
    </row>
    <row r="18" spans="1:14" ht="12.75" customHeight="1" x14ac:dyDescent="0.25">
      <c r="A18" s="26" t="s">
        <v>89</v>
      </c>
      <c r="B18" s="19" t="s">
        <v>96</v>
      </c>
      <c r="C18" s="19" t="s">
        <v>96</v>
      </c>
      <c r="D18" s="19" t="s">
        <v>96</v>
      </c>
      <c r="E18" s="19" t="s">
        <v>96</v>
      </c>
      <c r="F18" s="19" t="s">
        <v>96</v>
      </c>
      <c r="G18" s="19" t="s">
        <v>96</v>
      </c>
      <c r="H18" s="19" t="s">
        <v>96</v>
      </c>
      <c r="I18" s="19" t="s">
        <v>96</v>
      </c>
      <c r="J18" s="19" t="s">
        <v>96</v>
      </c>
      <c r="K18" s="19" t="s">
        <v>96</v>
      </c>
      <c r="L18" s="19" t="s">
        <v>96</v>
      </c>
      <c r="M18" s="19" t="s">
        <v>96</v>
      </c>
      <c r="N18" s="19" t="s">
        <v>96</v>
      </c>
    </row>
    <row r="19" spans="1:14" ht="12.75" customHeight="1" x14ac:dyDescent="0.25">
      <c r="A19" s="26" t="s">
        <v>39</v>
      </c>
      <c r="B19" s="19">
        <v>7930</v>
      </c>
      <c r="C19" s="19">
        <v>4891</v>
      </c>
      <c r="D19" s="19">
        <v>976</v>
      </c>
      <c r="E19" s="19">
        <v>22</v>
      </c>
      <c r="F19" s="19">
        <v>1160</v>
      </c>
      <c r="G19" s="19">
        <v>869</v>
      </c>
      <c r="H19" s="19">
        <v>0</v>
      </c>
      <c r="I19" s="19">
        <v>0</v>
      </c>
      <c r="J19" s="19">
        <v>11</v>
      </c>
      <c r="K19" s="19">
        <v>1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26" t="s">
        <v>9</v>
      </c>
      <c r="B20" s="19">
        <v>3019</v>
      </c>
      <c r="C20" s="19">
        <v>1664</v>
      </c>
      <c r="D20" s="19">
        <v>726</v>
      </c>
      <c r="E20" s="19">
        <v>89</v>
      </c>
      <c r="F20" s="19">
        <v>315</v>
      </c>
      <c r="G20" s="19">
        <v>175</v>
      </c>
      <c r="H20" s="19">
        <v>0</v>
      </c>
      <c r="I20" s="19">
        <v>2</v>
      </c>
      <c r="J20" s="19">
        <v>44</v>
      </c>
      <c r="K20" s="19">
        <v>2</v>
      </c>
      <c r="L20" s="19">
        <v>0</v>
      </c>
      <c r="M20" s="19">
        <v>2</v>
      </c>
      <c r="N20" s="19">
        <v>0</v>
      </c>
    </row>
    <row r="21" spans="1:14" ht="12.75" customHeight="1" x14ac:dyDescent="0.25">
      <c r="A21" s="26" t="s">
        <v>27</v>
      </c>
      <c r="B21" s="19">
        <v>9493</v>
      </c>
      <c r="C21" s="19">
        <v>3906</v>
      </c>
      <c r="D21" s="19">
        <v>314</v>
      </c>
      <c r="E21" s="19">
        <v>181</v>
      </c>
      <c r="F21" s="19">
        <v>4070</v>
      </c>
      <c r="G21" s="19">
        <v>883</v>
      </c>
      <c r="H21" s="19">
        <v>2</v>
      </c>
      <c r="I21" s="19">
        <v>0</v>
      </c>
      <c r="J21" s="19">
        <v>4</v>
      </c>
      <c r="K21" s="19">
        <v>17</v>
      </c>
      <c r="L21" s="19">
        <v>116</v>
      </c>
      <c r="M21" s="19">
        <v>0</v>
      </c>
      <c r="N21" s="19">
        <v>0</v>
      </c>
    </row>
    <row r="22" spans="1:14" ht="12.75" customHeight="1" x14ac:dyDescent="0.25">
      <c r="A22" s="26" t="s">
        <v>43</v>
      </c>
      <c r="B22" s="19">
        <v>330</v>
      </c>
      <c r="C22" s="19">
        <v>150</v>
      </c>
      <c r="D22" s="19">
        <v>5</v>
      </c>
      <c r="E22" s="19">
        <v>0</v>
      </c>
      <c r="F22" s="19">
        <v>126</v>
      </c>
      <c r="G22" s="19">
        <v>49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12.75" customHeight="1" x14ac:dyDescent="0.25">
      <c r="A23" s="26" t="s">
        <v>42</v>
      </c>
      <c r="B23" s="19">
        <v>27661</v>
      </c>
      <c r="C23" s="19">
        <v>4334</v>
      </c>
      <c r="D23" s="19">
        <v>683</v>
      </c>
      <c r="E23" s="19">
        <v>63</v>
      </c>
      <c r="F23" s="19">
        <v>16196</v>
      </c>
      <c r="G23" s="19">
        <v>6269</v>
      </c>
      <c r="H23" s="19">
        <v>0</v>
      </c>
      <c r="I23" s="19">
        <v>1</v>
      </c>
      <c r="J23" s="19">
        <v>60</v>
      </c>
      <c r="K23" s="19">
        <v>46</v>
      </c>
      <c r="L23" s="19">
        <v>0</v>
      </c>
      <c r="M23" s="19">
        <v>9</v>
      </c>
      <c r="N23" s="19">
        <v>0</v>
      </c>
    </row>
    <row r="24" spans="1:14" ht="12.75" customHeight="1" x14ac:dyDescent="0.25">
      <c r="A24" s="26" t="s">
        <v>33</v>
      </c>
      <c r="B24" s="19">
        <v>1894</v>
      </c>
      <c r="C24" s="19">
        <v>1435</v>
      </c>
      <c r="D24" s="19">
        <v>168</v>
      </c>
      <c r="E24" s="19">
        <v>11</v>
      </c>
      <c r="F24" s="19">
        <v>177</v>
      </c>
      <c r="G24" s="19">
        <v>84</v>
      </c>
      <c r="H24" s="19">
        <v>0</v>
      </c>
      <c r="I24" s="19">
        <v>0</v>
      </c>
      <c r="J24" s="19">
        <v>6</v>
      </c>
      <c r="K24" s="19">
        <v>7</v>
      </c>
      <c r="L24" s="19">
        <v>6</v>
      </c>
      <c r="M24" s="19">
        <v>0</v>
      </c>
      <c r="N24" s="19">
        <v>0</v>
      </c>
    </row>
    <row r="25" spans="1:14" ht="12.75" customHeight="1" x14ac:dyDescent="0.25">
      <c r="A25" s="26" t="s">
        <v>90</v>
      </c>
      <c r="B25" s="19" t="s">
        <v>96</v>
      </c>
      <c r="C25" s="19" t="s">
        <v>96</v>
      </c>
      <c r="D25" s="19" t="s">
        <v>96</v>
      </c>
      <c r="E25" s="19" t="s">
        <v>96</v>
      </c>
      <c r="F25" s="19" t="s">
        <v>96</v>
      </c>
      <c r="G25" s="19" t="s">
        <v>96</v>
      </c>
      <c r="H25" s="19" t="s">
        <v>96</v>
      </c>
      <c r="I25" s="19" t="s">
        <v>96</v>
      </c>
      <c r="J25" s="19" t="s">
        <v>96</v>
      </c>
      <c r="K25" s="19" t="s">
        <v>96</v>
      </c>
      <c r="L25" s="19" t="s">
        <v>96</v>
      </c>
      <c r="M25" s="19" t="s">
        <v>96</v>
      </c>
      <c r="N25" s="19" t="s">
        <v>96</v>
      </c>
    </row>
    <row r="26" spans="1:14" ht="12.75" customHeight="1" x14ac:dyDescent="0.25">
      <c r="A26" s="26" t="s">
        <v>91</v>
      </c>
      <c r="B26" s="19" t="s">
        <v>96</v>
      </c>
      <c r="C26" s="19" t="s">
        <v>96</v>
      </c>
      <c r="D26" s="19" t="s">
        <v>96</v>
      </c>
      <c r="E26" s="19" t="s">
        <v>96</v>
      </c>
      <c r="F26" s="19" t="s">
        <v>96</v>
      </c>
      <c r="G26" s="19" t="s">
        <v>96</v>
      </c>
      <c r="H26" s="19" t="s">
        <v>96</v>
      </c>
      <c r="I26" s="19" t="s">
        <v>96</v>
      </c>
      <c r="J26" s="19" t="s">
        <v>96</v>
      </c>
      <c r="K26" s="19" t="s">
        <v>96</v>
      </c>
      <c r="L26" s="19" t="s">
        <v>96</v>
      </c>
      <c r="M26" s="19" t="s">
        <v>96</v>
      </c>
      <c r="N26" s="19" t="s">
        <v>96</v>
      </c>
    </row>
    <row r="27" spans="1:14" ht="12.75" customHeight="1" x14ac:dyDescent="0.25">
      <c r="A27" s="26" t="s">
        <v>32</v>
      </c>
      <c r="B27" s="19">
        <v>28023</v>
      </c>
      <c r="C27" s="19">
        <v>19476</v>
      </c>
      <c r="D27" s="19">
        <v>1673</v>
      </c>
      <c r="E27" s="19">
        <v>201</v>
      </c>
      <c r="F27" s="19">
        <v>2200</v>
      </c>
      <c r="G27" s="19">
        <v>2898</v>
      </c>
      <c r="H27" s="19">
        <v>1391</v>
      </c>
      <c r="I27" s="19">
        <v>0</v>
      </c>
      <c r="J27" s="19">
        <v>47</v>
      </c>
      <c r="K27" s="19">
        <v>57</v>
      </c>
      <c r="L27" s="19">
        <v>32</v>
      </c>
      <c r="M27" s="19">
        <v>3</v>
      </c>
      <c r="N27" s="19">
        <v>45</v>
      </c>
    </row>
    <row r="28" spans="1:14" ht="12.75" customHeight="1" x14ac:dyDescent="0.25">
      <c r="A28" s="26" t="s">
        <v>31</v>
      </c>
      <c r="B28" s="19">
        <v>3876</v>
      </c>
      <c r="C28" s="19">
        <v>2535</v>
      </c>
      <c r="D28" s="19">
        <v>393</v>
      </c>
      <c r="E28" s="19">
        <v>20</v>
      </c>
      <c r="F28" s="19">
        <v>154</v>
      </c>
      <c r="G28" s="19">
        <v>765</v>
      </c>
      <c r="H28" s="19">
        <v>0</v>
      </c>
      <c r="I28" s="19">
        <v>0</v>
      </c>
      <c r="J28" s="19">
        <v>9</v>
      </c>
      <c r="K28" s="19">
        <v>0</v>
      </c>
      <c r="L28" s="19">
        <v>0</v>
      </c>
      <c r="M28" s="19">
        <v>0</v>
      </c>
      <c r="N28" s="19">
        <v>0</v>
      </c>
    </row>
    <row r="29" spans="1:14" ht="12.75" customHeight="1" x14ac:dyDescent="0.25">
      <c r="A29" s="26" t="s">
        <v>40</v>
      </c>
      <c r="B29" s="19">
        <v>29189</v>
      </c>
      <c r="C29" s="19">
        <v>13758</v>
      </c>
      <c r="D29" s="19">
        <v>1730</v>
      </c>
      <c r="E29" s="19">
        <v>178</v>
      </c>
      <c r="F29" s="19">
        <v>9261</v>
      </c>
      <c r="G29" s="19">
        <v>3969</v>
      </c>
      <c r="H29" s="19">
        <v>59</v>
      </c>
      <c r="I29" s="19">
        <v>1</v>
      </c>
      <c r="J29" s="19">
        <v>109</v>
      </c>
      <c r="K29" s="19">
        <v>83</v>
      </c>
      <c r="L29" s="19">
        <v>41</v>
      </c>
      <c r="M29" s="19">
        <v>0</v>
      </c>
      <c r="N29" s="19">
        <v>0</v>
      </c>
    </row>
    <row r="30" spans="1:14" ht="12.75" customHeight="1" x14ac:dyDescent="0.25">
      <c r="A30" s="26" t="s">
        <v>34</v>
      </c>
      <c r="B30" s="19">
        <v>154107</v>
      </c>
      <c r="C30" s="19">
        <v>121096</v>
      </c>
      <c r="D30" s="19">
        <v>21500</v>
      </c>
      <c r="E30" s="19">
        <v>1209</v>
      </c>
      <c r="F30" s="19">
        <v>6244</v>
      </c>
      <c r="G30" s="19">
        <v>3545</v>
      </c>
      <c r="H30" s="19">
        <v>437</v>
      </c>
      <c r="I30" s="19">
        <v>1</v>
      </c>
      <c r="J30" s="19">
        <v>44</v>
      </c>
      <c r="K30" s="19">
        <v>9</v>
      </c>
      <c r="L30" s="19">
        <v>21</v>
      </c>
      <c r="M30" s="19">
        <v>0</v>
      </c>
      <c r="N30" s="19">
        <v>1</v>
      </c>
    </row>
    <row r="31" spans="1:14" ht="12.75" customHeight="1" x14ac:dyDescent="0.25">
      <c r="A31" s="26" t="s">
        <v>25</v>
      </c>
      <c r="B31" s="19">
        <v>1439</v>
      </c>
      <c r="C31" s="19">
        <v>1017</v>
      </c>
      <c r="D31" s="19">
        <v>187</v>
      </c>
      <c r="E31" s="19">
        <v>11</v>
      </c>
      <c r="F31" s="19">
        <v>22</v>
      </c>
      <c r="G31" s="19">
        <v>105</v>
      </c>
      <c r="H31" s="19">
        <v>0</v>
      </c>
      <c r="I31" s="19">
        <v>0</v>
      </c>
      <c r="J31" s="19">
        <v>59</v>
      </c>
      <c r="K31" s="19">
        <v>4</v>
      </c>
      <c r="L31" s="19">
        <v>34</v>
      </c>
      <c r="M31" s="19">
        <v>0</v>
      </c>
      <c r="N31" s="19">
        <v>0</v>
      </c>
    </row>
    <row r="32" spans="1:14" ht="12.75" customHeight="1" x14ac:dyDescent="0.25">
      <c r="A32" s="26" t="s">
        <v>8</v>
      </c>
      <c r="B32" s="19">
        <v>72650</v>
      </c>
      <c r="C32" s="19">
        <v>60787</v>
      </c>
      <c r="D32" s="19">
        <v>4076</v>
      </c>
      <c r="E32" s="19">
        <v>440</v>
      </c>
      <c r="F32" s="19">
        <v>1829</v>
      </c>
      <c r="G32" s="19">
        <v>3174</v>
      </c>
      <c r="H32" s="19">
        <v>0</v>
      </c>
      <c r="I32" s="19">
        <v>1783</v>
      </c>
      <c r="J32" s="19">
        <v>482</v>
      </c>
      <c r="K32" s="19">
        <v>65</v>
      </c>
      <c r="L32" s="19">
        <v>11</v>
      </c>
      <c r="M32" s="19">
        <v>3</v>
      </c>
      <c r="N32" s="19">
        <v>0</v>
      </c>
    </row>
    <row r="33" spans="1:14" ht="12.75" customHeight="1" x14ac:dyDescent="0.25">
      <c r="A33" s="26" t="s">
        <v>7</v>
      </c>
      <c r="B33" s="19">
        <v>218792</v>
      </c>
      <c r="C33" s="19">
        <v>111178</v>
      </c>
      <c r="D33" s="19">
        <v>35393</v>
      </c>
      <c r="E33" s="19">
        <v>67195</v>
      </c>
      <c r="F33" s="19">
        <v>1605</v>
      </c>
      <c r="G33" s="19">
        <v>3201</v>
      </c>
      <c r="H33" s="19">
        <v>0</v>
      </c>
      <c r="I33" s="19">
        <v>0</v>
      </c>
      <c r="J33" s="19">
        <v>40</v>
      </c>
      <c r="K33" s="19">
        <v>128</v>
      </c>
      <c r="L33" s="19">
        <v>52</v>
      </c>
      <c r="M33" s="19">
        <v>0</v>
      </c>
      <c r="N33" s="19">
        <v>0</v>
      </c>
    </row>
    <row r="34" spans="1:14" ht="12.75" customHeight="1" x14ac:dyDescent="0.25">
      <c r="A34" s="26" t="s">
        <v>10</v>
      </c>
      <c r="B34" s="19">
        <v>1030</v>
      </c>
      <c r="C34" s="19">
        <v>509</v>
      </c>
      <c r="D34" s="19">
        <v>109</v>
      </c>
      <c r="E34" s="19">
        <v>1</v>
      </c>
      <c r="F34" s="19">
        <v>41</v>
      </c>
      <c r="G34" s="19">
        <v>370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ht="12.75" customHeight="1" x14ac:dyDescent="0.25">
      <c r="A35" s="26" t="s">
        <v>6</v>
      </c>
      <c r="B35" s="19">
        <v>7424</v>
      </c>
      <c r="C35" s="19">
        <v>6389</v>
      </c>
      <c r="D35" s="19">
        <v>340</v>
      </c>
      <c r="E35" s="19">
        <v>38</v>
      </c>
      <c r="F35" s="19">
        <v>216</v>
      </c>
      <c r="G35" s="19">
        <v>116</v>
      </c>
      <c r="H35" s="19">
        <v>0</v>
      </c>
      <c r="I35" s="19">
        <v>0</v>
      </c>
      <c r="J35" s="19">
        <v>299</v>
      </c>
      <c r="K35" s="19">
        <v>7</v>
      </c>
      <c r="L35" s="19">
        <v>19</v>
      </c>
      <c r="M35" s="19">
        <v>0</v>
      </c>
      <c r="N35" s="19">
        <v>0</v>
      </c>
    </row>
    <row r="36" spans="1:14" ht="12.75" customHeight="1" x14ac:dyDescent="0.25">
      <c r="A36" s="26" t="s">
        <v>92</v>
      </c>
      <c r="B36" s="19" t="s">
        <v>96</v>
      </c>
      <c r="C36" s="19" t="s">
        <v>96</v>
      </c>
      <c r="D36" s="19" t="s">
        <v>96</v>
      </c>
      <c r="E36" s="19" t="s">
        <v>96</v>
      </c>
      <c r="F36" s="19" t="s">
        <v>96</v>
      </c>
      <c r="G36" s="19" t="s">
        <v>96</v>
      </c>
      <c r="H36" s="19" t="s">
        <v>96</v>
      </c>
      <c r="I36" s="19" t="s">
        <v>96</v>
      </c>
      <c r="J36" s="19" t="s">
        <v>96</v>
      </c>
      <c r="K36" s="19" t="s">
        <v>96</v>
      </c>
      <c r="L36" s="19" t="s">
        <v>96</v>
      </c>
      <c r="M36" s="19" t="s">
        <v>96</v>
      </c>
      <c r="N36" s="19" t="s">
        <v>96</v>
      </c>
    </row>
    <row r="37" spans="1:14" ht="12.75" customHeight="1" x14ac:dyDescent="0.25">
      <c r="A37" s="13" t="s">
        <v>93</v>
      </c>
      <c r="B37" s="19">
        <v>882</v>
      </c>
      <c r="C37" s="19">
        <v>515</v>
      </c>
      <c r="D37" s="19">
        <v>32</v>
      </c>
      <c r="E37" s="19">
        <v>4</v>
      </c>
      <c r="F37" s="19">
        <v>58</v>
      </c>
      <c r="G37" s="19">
        <v>273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</row>
    <row r="38" spans="1:14" ht="3.75" customHeight="1" x14ac:dyDescent="0.25">
      <c r="A38" s="2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3.75" customHeight="1" x14ac:dyDescent="0.25">
      <c r="A39" s="3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 customHeight="1" x14ac:dyDescent="0.25">
      <c r="A40" s="28" t="s">
        <v>94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 customHeight="1" x14ac:dyDescent="0.25">
      <c r="A41" s="28" t="s">
        <v>108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 customHeight="1" x14ac:dyDescent="0.25">
      <c r="A42" s="28" t="s">
        <v>107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 customHeight="1" x14ac:dyDescent="0.25">
      <c r="A44" s="28" t="s">
        <v>109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6" customHeight="1" x14ac:dyDescent="0.25">
      <c r="A45" s="2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6" customHeight="1" x14ac:dyDescent="0.25">
      <c r="A46" s="10"/>
    </row>
    <row r="47" spans="1:14" ht="12.6" customHeight="1" x14ac:dyDescent="0.25">
      <c r="A47" s="10"/>
    </row>
    <row r="48" spans="1:14" ht="12.6" customHeight="1" x14ac:dyDescent="0.25">
      <c r="A48" s="10"/>
    </row>
    <row r="49" spans="1:1" ht="12.6" customHeight="1" x14ac:dyDescent="0.25">
      <c r="A49" s="10"/>
    </row>
    <row r="50" spans="1:1" ht="12.6" customHeight="1" x14ac:dyDescent="0.25">
      <c r="A50" s="10"/>
    </row>
    <row r="51" spans="1:1" ht="12.6" customHeight="1" x14ac:dyDescent="0.25">
      <c r="A51" s="10"/>
    </row>
    <row r="52" spans="1:1" ht="12.6" customHeight="1" x14ac:dyDescent="0.25">
      <c r="A52" s="10"/>
    </row>
    <row r="53" spans="1:1" ht="12.6" customHeight="1" x14ac:dyDescent="0.25">
      <c r="A53" s="10"/>
    </row>
    <row r="54" spans="1:1" ht="12.6" customHeight="1" x14ac:dyDescent="0.25">
      <c r="A54" s="10"/>
    </row>
    <row r="55" spans="1:1" ht="12.6" customHeight="1" x14ac:dyDescent="0.25">
      <c r="A55" s="10"/>
    </row>
    <row r="56" spans="1:1" ht="12.6" customHeight="1" x14ac:dyDescent="0.25">
      <c r="A56" s="10"/>
    </row>
    <row r="57" spans="1:1" ht="12.6" customHeight="1" x14ac:dyDescent="0.25">
      <c r="A57" s="10"/>
    </row>
    <row r="58" spans="1:1" ht="12.6" customHeight="1" x14ac:dyDescent="0.25">
      <c r="A58" s="10"/>
    </row>
    <row r="59" spans="1:1" ht="12.6" customHeight="1" x14ac:dyDescent="0.25">
      <c r="A59" s="10"/>
    </row>
    <row r="60" spans="1:1" ht="12.6" customHeight="1" x14ac:dyDescent="0.25">
      <c r="A60" s="10"/>
    </row>
    <row r="61" spans="1:1" ht="12.6" customHeight="1" x14ac:dyDescent="0.25">
      <c r="A61" s="10"/>
    </row>
    <row r="62" spans="1:1" ht="12.6" customHeight="1" x14ac:dyDescent="0.25">
      <c r="A62" s="10"/>
    </row>
    <row r="63" spans="1:1" ht="12.6" customHeight="1" x14ac:dyDescent="0.25">
      <c r="A63" s="10"/>
    </row>
    <row r="64" spans="1:1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80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SUM(B10,B15,B22,B27,B29,B38,B46)</f>
        <v>654433</v>
      </c>
      <c r="C8" s="25">
        <f t="shared" ref="C8:N8" si="0">SUM(C10,C15,C22,C27,C29,C38,C46)</f>
        <v>413754</v>
      </c>
      <c r="D8" s="25">
        <f t="shared" si="0"/>
        <v>79110</v>
      </c>
      <c r="E8" s="25">
        <f t="shared" si="0"/>
        <v>69430</v>
      </c>
      <c r="F8" s="25">
        <f t="shared" si="0"/>
        <v>53037</v>
      </c>
      <c r="G8" s="25">
        <f t="shared" si="0"/>
        <v>33184</v>
      </c>
      <c r="H8" s="25">
        <f t="shared" si="0"/>
        <v>1572</v>
      </c>
      <c r="I8" s="25">
        <f t="shared" si="0"/>
        <v>1911</v>
      </c>
      <c r="J8" s="25">
        <f t="shared" si="0"/>
        <v>1295</v>
      </c>
      <c r="K8" s="25">
        <f t="shared" si="0"/>
        <v>538</v>
      </c>
      <c r="L8" s="25">
        <f t="shared" si="0"/>
        <v>488</v>
      </c>
      <c r="M8" s="25">
        <f t="shared" si="0"/>
        <v>35</v>
      </c>
      <c r="N8" s="25">
        <f t="shared" si="0"/>
        <v>79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SUM(B11:B13)</f>
        <v>309679</v>
      </c>
      <c r="C10" s="25">
        <f t="shared" ref="C10:N10" si="1">SUM(C11:C13)</f>
        <v>187004</v>
      </c>
      <c r="D10" s="25">
        <f t="shared" si="1"/>
        <v>42721</v>
      </c>
      <c r="E10" s="25">
        <f t="shared" si="1"/>
        <v>67098</v>
      </c>
      <c r="F10" s="25">
        <f t="shared" si="1"/>
        <v>3576</v>
      </c>
      <c r="G10" s="25">
        <f t="shared" si="1"/>
        <v>6398</v>
      </c>
      <c r="H10" s="25">
        <f t="shared" si="1"/>
        <v>0</v>
      </c>
      <c r="I10" s="25">
        <f t="shared" si="1"/>
        <v>1783</v>
      </c>
      <c r="J10" s="25">
        <f t="shared" si="1"/>
        <v>814</v>
      </c>
      <c r="K10" s="25">
        <f t="shared" si="1"/>
        <v>200</v>
      </c>
      <c r="L10" s="25">
        <f t="shared" si="1"/>
        <v>82</v>
      </c>
      <c r="M10" s="25">
        <f t="shared" si="1"/>
        <v>3</v>
      </c>
      <c r="N10" s="25">
        <f t="shared" si="1"/>
        <v>0</v>
      </c>
    </row>
    <row r="11" spans="1:14" ht="12.75" customHeight="1" x14ac:dyDescent="0.25">
      <c r="A11" s="13" t="s">
        <v>8</v>
      </c>
      <c r="B11" s="19">
        <f>SUM(C11:N11)</f>
        <v>73395</v>
      </c>
      <c r="C11" s="19">
        <v>61377</v>
      </c>
      <c r="D11" s="19">
        <v>4184</v>
      </c>
      <c r="E11" s="19">
        <v>462</v>
      </c>
      <c r="F11" s="19">
        <v>1847</v>
      </c>
      <c r="G11" s="19">
        <v>3159</v>
      </c>
      <c r="H11" s="19">
        <v>0</v>
      </c>
      <c r="I11" s="19">
        <v>1783</v>
      </c>
      <c r="J11" s="19">
        <v>504</v>
      </c>
      <c r="K11" s="19">
        <v>65</v>
      </c>
      <c r="L11" s="19">
        <v>11</v>
      </c>
      <c r="M11" s="19">
        <v>3</v>
      </c>
      <c r="N11" s="19">
        <v>0</v>
      </c>
    </row>
    <row r="12" spans="1:14" ht="12.75" customHeight="1" x14ac:dyDescent="0.25">
      <c r="A12" s="13" t="s">
        <v>7</v>
      </c>
      <c r="B12" s="19">
        <f>SUM(C12:N12)</f>
        <v>228776</v>
      </c>
      <c r="C12" s="19">
        <v>119127</v>
      </c>
      <c r="D12" s="19">
        <v>38199</v>
      </c>
      <c r="E12" s="19">
        <v>66596</v>
      </c>
      <c r="F12" s="19">
        <v>1513</v>
      </c>
      <c r="G12" s="19">
        <v>3121</v>
      </c>
      <c r="H12" s="19">
        <v>0</v>
      </c>
      <c r="I12" s="19">
        <v>0</v>
      </c>
      <c r="J12" s="19">
        <v>40</v>
      </c>
      <c r="K12" s="19">
        <v>128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7508</v>
      </c>
      <c r="C13" s="19">
        <v>6500</v>
      </c>
      <c r="D13" s="19">
        <v>338</v>
      </c>
      <c r="E13" s="19">
        <v>40</v>
      </c>
      <c r="F13" s="19">
        <v>216</v>
      </c>
      <c r="G13" s="19">
        <v>118</v>
      </c>
      <c r="H13" s="19">
        <v>0</v>
      </c>
      <c r="I13" s="19">
        <v>0</v>
      </c>
      <c r="J13" s="19">
        <v>270</v>
      </c>
      <c r="K13" s="19">
        <v>7</v>
      </c>
      <c r="L13" s="19">
        <v>19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>SUM(B16:B20)</f>
        <v>37097</v>
      </c>
      <c r="C15" s="25">
        <f t="shared" ref="C15:N15" si="2">SUM(C16:C20)</f>
        <v>20569</v>
      </c>
      <c r="D15" s="25">
        <f t="shared" si="2"/>
        <v>2666</v>
      </c>
      <c r="E15" s="25">
        <f t="shared" si="2"/>
        <v>417</v>
      </c>
      <c r="F15" s="25">
        <f t="shared" si="2"/>
        <v>8621</v>
      </c>
      <c r="G15" s="25">
        <f t="shared" si="2"/>
        <v>4570</v>
      </c>
      <c r="H15" s="25">
        <f t="shared" si="2"/>
        <v>2</v>
      </c>
      <c r="I15" s="25">
        <f t="shared" si="2"/>
        <v>2</v>
      </c>
      <c r="J15" s="25">
        <f t="shared" si="2"/>
        <v>81</v>
      </c>
      <c r="K15" s="25">
        <f t="shared" si="2"/>
        <v>47</v>
      </c>
      <c r="L15" s="25">
        <f t="shared" si="2"/>
        <v>116</v>
      </c>
      <c r="M15" s="25">
        <f t="shared" si="2"/>
        <v>6</v>
      </c>
      <c r="N15" s="25">
        <f t="shared" si="2"/>
        <v>0</v>
      </c>
    </row>
    <row r="16" spans="1:14" ht="12.75" customHeight="1" x14ac:dyDescent="0.25">
      <c r="A16" s="13" t="s">
        <v>26</v>
      </c>
      <c r="B16" s="19">
        <f>SUM(C16:N16)</f>
        <v>22228</v>
      </c>
      <c r="C16" s="19">
        <v>13361</v>
      </c>
      <c r="D16" s="19">
        <v>1507</v>
      </c>
      <c r="E16" s="19">
        <v>151</v>
      </c>
      <c r="F16" s="19">
        <v>4401</v>
      </c>
      <c r="G16" s="19">
        <v>2742</v>
      </c>
      <c r="H16" s="19">
        <v>0</v>
      </c>
      <c r="I16" s="19">
        <v>0</v>
      </c>
      <c r="J16" s="19">
        <v>34</v>
      </c>
      <c r="K16" s="19">
        <v>28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>SUM(C17:N17)</f>
        <v>3701</v>
      </c>
      <c r="C17" s="19">
        <v>2356</v>
      </c>
      <c r="D17" s="19">
        <v>724</v>
      </c>
      <c r="E17" s="19">
        <v>84</v>
      </c>
      <c r="F17" s="19">
        <v>293</v>
      </c>
      <c r="G17" s="19">
        <v>195</v>
      </c>
      <c r="H17" s="19">
        <v>0</v>
      </c>
      <c r="I17" s="19">
        <v>2</v>
      </c>
      <c r="J17" s="19">
        <v>43</v>
      </c>
      <c r="K17" s="19">
        <v>2</v>
      </c>
      <c r="L17" s="19">
        <v>0</v>
      </c>
      <c r="M17" s="19">
        <v>2</v>
      </c>
      <c r="N17" s="19">
        <v>0</v>
      </c>
    </row>
    <row r="18" spans="1:14" ht="12.75" customHeight="1" x14ac:dyDescent="0.25">
      <c r="A18" s="13" t="s">
        <v>27</v>
      </c>
      <c r="B18" s="19">
        <f>SUM(C18:N18)</f>
        <v>9212</v>
      </c>
      <c r="C18" s="19">
        <v>3927</v>
      </c>
      <c r="D18" s="19">
        <v>311</v>
      </c>
      <c r="E18" s="19">
        <v>181</v>
      </c>
      <c r="F18" s="19">
        <v>3836</v>
      </c>
      <c r="G18" s="19">
        <v>818</v>
      </c>
      <c r="H18" s="19">
        <v>2</v>
      </c>
      <c r="I18" s="19">
        <v>0</v>
      </c>
      <c r="J18" s="19">
        <v>4</v>
      </c>
      <c r="K18" s="19">
        <v>17</v>
      </c>
      <c r="L18" s="19">
        <v>116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>SUM(C19:N19)</f>
        <v>1030</v>
      </c>
      <c r="C19" s="19">
        <v>509</v>
      </c>
      <c r="D19" s="19">
        <v>109</v>
      </c>
      <c r="E19" s="19">
        <v>1</v>
      </c>
      <c r="F19" s="19">
        <v>41</v>
      </c>
      <c r="G19" s="19">
        <v>370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>SUM(C20:N20)</f>
        <v>926</v>
      </c>
      <c r="C20" s="19">
        <v>416</v>
      </c>
      <c r="D20" s="19">
        <v>15</v>
      </c>
      <c r="E20" s="19">
        <v>0</v>
      </c>
      <c r="F20" s="19">
        <v>50</v>
      </c>
      <c r="G20" s="19">
        <v>445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SUM(B23:B25)</f>
        <v>55749</v>
      </c>
      <c r="C22" s="25">
        <f t="shared" ref="C22:N22" si="3">SUM(C23:C25)</f>
        <v>17747</v>
      </c>
      <c r="D22" s="25">
        <f t="shared" si="3"/>
        <v>2438</v>
      </c>
      <c r="E22" s="25">
        <f t="shared" si="3"/>
        <v>187</v>
      </c>
      <c r="F22" s="25">
        <f t="shared" si="3"/>
        <v>24943</v>
      </c>
      <c r="G22" s="25">
        <f t="shared" si="3"/>
        <v>10021</v>
      </c>
      <c r="H22" s="25">
        <f t="shared" si="3"/>
        <v>59</v>
      </c>
      <c r="I22" s="25">
        <f t="shared" si="3"/>
        <v>17</v>
      </c>
      <c r="J22" s="25">
        <f t="shared" si="3"/>
        <v>153</v>
      </c>
      <c r="K22" s="25">
        <f t="shared" si="3"/>
        <v>134</v>
      </c>
      <c r="L22" s="25">
        <f t="shared" si="3"/>
        <v>41</v>
      </c>
      <c r="M22" s="25">
        <f t="shared" si="3"/>
        <v>9</v>
      </c>
      <c r="N22" s="25">
        <f t="shared" si="3"/>
        <v>0</v>
      </c>
    </row>
    <row r="23" spans="1:14" ht="12.75" customHeight="1" x14ac:dyDescent="0.25">
      <c r="A23" s="13" t="s">
        <v>43</v>
      </c>
      <c r="B23" s="19">
        <f>SUM(C23:N23)</f>
        <v>335</v>
      </c>
      <c r="C23" s="19">
        <v>153</v>
      </c>
      <c r="D23" s="19">
        <v>7</v>
      </c>
      <c r="E23" s="19">
        <v>0</v>
      </c>
      <c r="F23" s="19">
        <v>126</v>
      </c>
      <c r="G23" s="19">
        <v>49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26695</v>
      </c>
      <c r="C24" s="19">
        <v>3928</v>
      </c>
      <c r="D24" s="19">
        <v>630</v>
      </c>
      <c r="E24" s="19">
        <v>41</v>
      </c>
      <c r="F24" s="19">
        <v>15773</v>
      </c>
      <c r="G24" s="19">
        <v>6190</v>
      </c>
      <c r="H24" s="19">
        <v>0</v>
      </c>
      <c r="I24" s="19">
        <v>16</v>
      </c>
      <c r="J24" s="19">
        <v>59</v>
      </c>
      <c r="K24" s="19">
        <v>49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28719</v>
      </c>
      <c r="C25" s="19">
        <v>13666</v>
      </c>
      <c r="D25" s="19">
        <v>1801</v>
      </c>
      <c r="E25" s="19">
        <v>146</v>
      </c>
      <c r="F25" s="19">
        <v>9044</v>
      </c>
      <c r="G25" s="19">
        <v>3782</v>
      </c>
      <c r="H25" s="19">
        <v>59</v>
      </c>
      <c r="I25" s="19">
        <v>1</v>
      </c>
      <c r="J25" s="19">
        <v>94</v>
      </c>
      <c r="K25" s="19">
        <v>85</v>
      </c>
      <c r="L25" s="19">
        <v>41</v>
      </c>
      <c r="M25" s="19">
        <v>0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24192</v>
      </c>
      <c r="C27" s="25">
        <v>17345</v>
      </c>
      <c r="D27" s="25">
        <v>2311</v>
      </c>
      <c r="E27" s="25">
        <v>192</v>
      </c>
      <c r="F27" s="25">
        <v>2222</v>
      </c>
      <c r="G27" s="25">
        <v>1745</v>
      </c>
      <c r="H27" s="25">
        <v>23</v>
      </c>
      <c r="I27" s="25">
        <v>93</v>
      </c>
      <c r="J27" s="25">
        <v>43</v>
      </c>
      <c r="K27" s="25">
        <v>20</v>
      </c>
      <c r="L27" s="25">
        <v>156</v>
      </c>
      <c r="M27" s="31">
        <v>9</v>
      </c>
      <c r="N27" s="31">
        <v>33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>SUM(B30:B36)</f>
        <v>190932</v>
      </c>
      <c r="C29" s="25">
        <f t="shared" ref="C29:N29" si="4">SUM(C30:C36)</f>
        <v>149435</v>
      </c>
      <c r="D29" s="25">
        <f t="shared" si="4"/>
        <v>22998</v>
      </c>
      <c r="E29" s="25">
        <f t="shared" si="4"/>
        <v>1321</v>
      </c>
      <c r="F29" s="25">
        <f t="shared" si="4"/>
        <v>8112</v>
      </c>
      <c r="G29" s="25">
        <f t="shared" si="4"/>
        <v>7348</v>
      </c>
      <c r="H29" s="25">
        <f t="shared" si="4"/>
        <v>1482</v>
      </c>
      <c r="I29" s="25">
        <f t="shared" si="4"/>
        <v>4</v>
      </c>
      <c r="J29" s="25">
        <f t="shared" si="4"/>
        <v>114</v>
      </c>
      <c r="K29" s="25">
        <f t="shared" si="4"/>
        <v>9</v>
      </c>
      <c r="L29" s="25">
        <f t="shared" si="4"/>
        <v>59</v>
      </c>
      <c r="M29" s="25">
        <f t="shared" si="4"/>
        <v>4</v>
      </c>
      <c r="N29" s="25">
        <f t="shared" si="4"/>
        <v>46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ref="B31:B36" si="5">SUM(C31:N31)</f>
        <v>1932</v>
      </c>
      <c r="C31" s="19">
        <v>1518</v>
      </c>
      <c r="D31" s="19">
        <v>155</v>
      </c>
      <c r="E31" s="19">
        <v>4</v>
      </c>
      <c r="F31" s="19">
        <v>147</v>
      </c>
      <c r="G31" s="19">
        <v>90</v>
      </c>
      <c r="H31" s="19">
        <v>0</v>
      </c>
      <c r="I31" s="19">
        <v>0</v>
      </c>
      <c r="J31" s="19">
        <v>4</v>
      </c>
      <c r="K31" s="19">
        <v>8</v>
      </c>
      <c r="L31" s="19">
        <v>6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28234</v>
      </c>
      <c r="C34" s="19">
        <v>20140</v>
      </c>
      <c r="D34" s="19">
        <v>1586</v>
      </c>
      <c r="E34" s="19">
        <v>282</v>
      </c>
      <c r="F34" s="19">
        <v>2051</v>
      </c>
      <c r="G34" s="19">
        <v>2920</v>
      </c>
      <c r="H34" s="19">
        <v>1125</v>
      </c>
      <c r="I34" s="19">
        <v>0</v>
      </c>
      <c r="J34" s="19">
        <v>49</v>
      </c>
      <c r="K34" s="19">
        <v>0</v>
      </c>
      <c r="L34" s="19">
        <v>32</v>
      </c>
      <c r="M34" s="19">
        <v>4</v>
      </c>
      <c r="N34" s="19">
        <v>45</v>
      </c>
    </row>
    <row r="35" spans="1:14" ht="12.75" customHeight="1" x14ac:dyDescent="0.25">
      <c r="A35" s="13" t="s">
        <v>31</v>
      </c>
      <c r="B35" s="19">
        <f t="shared" si="5"/>
        <v>4092</v>
      </c>
      <c r="C35" s="19">
        <v>2722</v>
      </c>
      <c r="D35" s="19">
        <v>410</v>
      </c>
      <c r="E35" s="19">
        <v>20</v>
      </c>
      <c r="F35" s="19">
        <v>162</v>
      </c>
      <c r="G35" s="19">
        <v>769</v>
      </c>
      <c r="H35" s="19">
        <v>0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156674</v>
      </c>
      <c r="C36" s="19">
        <v>125055</v>
      </c>
      <c r="D36" s="19">
        <v>20847</v>
      </c>
      <c r="E36" s="19">
        <v>1015</v>
      </c>
      <c r="F36" s="19">
        <v>5752</v>
      </c>
      <c r="G36" s="19">
        <v>3569</v>
      </c>
      <c r="H36" s="19">
        <v>357</v>
      </c>
      <c r="I36" s="19">
        <v>4</v>
      </c>
      <c r="J36" s="19">
        <v>52</v>
      </c>
      <c r="K36" s="19">
        <v>1</v>
      </c>
      <c r="L36" s="19">
        <v>21</v>
      </c>
      <c r="M36" s="19">
        <v>0</v>
      </c>
      <c r="N36" s="19">
        <v>1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>SUM(B39:B44)</f>
        <v>35337</v>
      </c>
      <c r="C38" s="25">
        <f t="shared" ref="C38:N38" si="6">SUM(C39:C44)</f>
        <v>20629</v>
      </c>
      <c r="D38" s="25">
        <f t="shared" si="6"/>
        <v>5789</v>
      </c>
      <c r="E38" s="25">
        <f t="shared" si="6"/>
        <v>204</v>
      </c>
      <c r="F38" s="25">
        <f t="shared" si="6"/>
        <v>5541</v>
      </c>
      <c r="G38" s="25">
        <f t="shared" si="6"/>
        <v>2997</v>
      </c>
      <c r="H38" s="25">
        <f t="shared" si="6"/>
        <v>6</v>
      </c>
      <c r="I38" s="25">
        <f t="shared" si="6"/>
        <v>12</v>
      </c>
      <c r="J38" s="25">
        <f t="shared" si="6"/>
        <v>31</v>
      </c>
      <c r="K38" s="25">
        <f t="shared" si="6"/>
        <v>124</v>
      </c>
      <c r="L38" s="25">
        <f t="shared" si="6"/>
        <v>0</v>
      </c>
      <c r="M38" s="25">
        <f t="shared" si="6"/>
        <v>4</v>
      </c>
      <c r="N38" s="25">
        <f t="shared" si="6"/>
        <v>0</v>
      </c>
    </row>
    <row r="39" spans="1:14" ht="12.75" customHeight="1" x14ac:dyDescent="0.25">
      <c r="A39" s="13" t="s">
        <v>36</v>
      </c>
      <c r="B39" s="19">
        <f t="shared" ref="B39:B44" si="7">SUM(C39:N39)</f>
        <v>23671</v>
      </c>
      <c r="C39" s="19">
        <v>13862</v>
      </c>
      <c r="D39" s="19">
        <v>4575</v>
      </c>
      <c r="E39" s="19">
        <v>121</v>
      </c>
      <c r="F39" s="19">
        <v>3306</v>
      </c>
      <c r="G39" s="19">
        <v>1661</v>
      </c>
      <c r="H39" s="19">
        <v>6</v>
      </c>
      <c r="I39" s="19">
        <v>12</v>
      </c>
      <c r="J39" s="19">
        <v>14</v>
      </c>
      <c r="K39" s="19">
        <v>114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3550</v>
      </c>
      <c r="C41" s="19">
        <v>1735</v>
      </c>
      <c r="D41" s="19">
        <v>221</v>
      </c>
      <c r="E41" s="19">
        <v>57</v>
      </c>
      <c r="F41" s="19">
        <v>1067</v>
      </c>
      <c r="G41" s="19">
        <v>451</v>
      </c>
      <c r="H41" s="19">
        <v>0</v>
      </c>
      <c r="I41" s="19">
        <v>0</v>
      </c>
      <c r="J41" s="19">
        <v>6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82</v>
      </c>
      <c r="B42" s="19" t="s">
        <v>96</v>
      </c>
      <c r="C42" s="19" t="s">
        <v>96</v>
      </c>
      <c r="D42" s="19" t="s">
        <v>96</v>
      </c>
      <c r="E42" s="19" t="s">
        <v>96</v>
      </c>
      <c r="F42" s="19" t="s">
        <v>96</v>
      </c>
      <c r="G42" s="19" t="s">
        <v>96</v>
      </c>
      <c r="H42" s="19" t="s">
        <v>96</v>
      </c>
      <c r="I42" s="19" t="s">
        <v>96</v>
      </c>
      <c r="J42" s="19" t="s">
        <v>96</v>
      </c>
      <c r="K42" s="19" t="s">
        <v>96</v>
      </c>
      <c r="L42" s="19" t="s">
        <v>96</v>
      </c>
      <c r="M42" s="19" t="s">
        <v>96</v>
      </c>
      <c r="N42" s="19" t="s">
        <v>96</v>
      </c>
    </row>
    <row r="43" spans="1:14" ht="12.75" customHeight="1" x14ac:dyDescent="0.25">
      <c r="A43" s="13" t="s">
        <v>72</v>
      </c>
      <c r="B43" s="19">
        <f t="shared" si="7"/>
        <v>186</v>
      </c>
      <c r="C43" s="19">
        <v>141</v>
      </c>
      <c r="D43" s="19">
        <v>17</v>
      </c>
      <c r="E43" s="19">
        <v>4</v>
      </c>
      <c r="F43" s="19">
        <v>8</v>
      </c>
      <c r="G43" s="19">
        <v>16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7930</v>
      </c>
      <c r="C44" s="19">
        <v>4891</v>
      </c>
      <c r="D44" s="19">
        <v>976</v>
      </c>
      <c r="E44" s="19">
        <v>22</v>
      </c>
      <c r="F44" s="19">
        <v>1160</v>
      </c>
      <c r="G44" s="19">
        <v>869</v>
      </c>
      <c r="H44" s="19">
        <v>0</v>
      </c>
      <c r="I44" s="19">
        <v>0</v>
      </c>
      <c r="J44" s="19">
        <v>11</v>
      </c>
      <c r="K44" s="19">
        <v>1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1447</v>
      </c>
      <c r="C46" s="25">
        <v>1025</v>
      </c>
      <c r="D46" s="25">
        <v>187</v>
      </c>
      <c r="E46" s="25">
        <v>11</v>
      </c>
      <c r="F46" s="25">
        <v>22</v>
      </c>
      <c r="G46" s="25">
        <v>105</v>
      </c>
      <c r="H46" s="25">
        <v>0</v>
      </c>
      <c r="I46" s="25">
        <v>0</v>
      </c>
      <c r="J46" s="25">
        <v>59</v>
      </c>
      <c r="K46" s="25">
        <v>4</v>
      </c>
      <c r="L46" s="25">
        <v>34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81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28" t="s">
        <v>108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A52" s="28" t="s">
        <v>109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2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8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ColWidth="10.140625" defaultRowHeight="12.6" customHeight="1" x14ac:dyDescent="0.25"/>
  <cols>
    <col min="1" max="1" width="17.5703125" style="1" customWidth="1"/>
    <col min="2" max="14" width="9.140625" style="1" customWidth="1"/>
    <col min="15" max="16384" width="10.140625" style="1"/>
  </cols>
  <sheetData>
    <row r="1" spans="1:14" s="5" customFormat="1" ht="16.5" customHeight="1" x14ac:dyDescent="0.2">
      <c r="A1" s="2" t="s">
        <v>75</v>
      </c>
      <c r="B1" s="3"/>
      <c r="C1" s="4"/>
      <c r="L1" s="6"/>
      <c r="N1" s="6" t="s">
        <v>104</v>
      </c>
    </row>
    <row r="2" spans="1:14" ht="3.75" customHeight="1" x14ac:dyDescent="0.25">
      <c r="A2" s="11"/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.75" customHeight="1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3"/>
    </row>
    <row r="4" spans="1:14" s="7" customFormat="1" ht="12.75" customHeight="1" x14ac:dyDescent="0.25">
      <c r="A4" s="15"/>
      <c r="B4" s="16" t="s">
        <v>2</v>
      </c>
      <c r="C4" s="16" t="s">
        <v>11</v>
      </c>
      <c r="D4" s="17" t="s">
        <v>12</v>
      </c>
      <c r="E4" s="16" t="s">
        <v>16</v>
      </c>
      <c r="F4" s="16" t="s">
        <v>14</v>
      </c>
      <c r="G4" s="16" t="s">
        <v>51</v>
      </c>
      <c r="H4" s="16" t="s">
        <v>53</v>
      </c>
      <c r="I4" s="16" t="s">
        <v>52</v>
      </c>
      <c r="J4" s="16" t="s">
        <v>17</v>
      </c>
      <c r="K4" s="16" t="s">
        <v>18</v>
      </c>
      <c r="L4" s="17" t="s">
        <v>54</v>
      </c>
      <c r="M4" s="18" t="s">
        <v>55</v>
      </c>
      <c r="N4" s="15" t="s">
        <v>56</v>
      </c>
    </row>
    <row r="5" spans="1:14" s="8" customFormat="1" ht="12.75" customHeight="1" x14ac:dyDescent="0.25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0"/>
      <c r="N5" s="19"/>
    </row>
    <row r="6" spans="1:14" s="8" customFormat="1" ht="3.75" customHeight="1" x14ac:dyDescent="0.25">
      <c r="A6" s="21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1"/>
    </row>
    <row r="7" spans="1:14" ht="3.7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 customHeight="1" x14ac:dyDescent="0.25">
      <c r="A8" s="29" t="s">
        <v>2</v>
      </c>
      <c r="B8" s="25">
        <f>SUM(C8:N8)</f>
        <v>654391</v>
      </c>
      <c r="C8" s="25">
        <f>SUM(C46,C38,C29,C27,C22,C15, C10)</f>
        <v>418733</v>
      </c>
      <c r="D8" s="25">
        <f t="shared" ref="D8:L8" si="0">SUM(D46,D38,D29,D27,D22,D15, D10)</f>
        <v>78872</v>
      </c>
      <c r="E8" s="25">
        <f t="shared" si="0"/>
        <v>66996</v>
      </c>
      <c r="F8" s="25">
        <f t="shared" si="0"/>
        <v>49803</v>
      </c>
      <c r="G8" s="25">
        <f t="shared" si="0"/>
        <v>33903</v>
      </c>
      <c r="H8" s="25">
        <f>SUM(H46,H38,H29,H27,H22,H15, H10)</f>
        <v>1739</v>
      </c>
      <c r="I8" s="25">
        <f>SUM(I46,I38,I29,I27,I22,I15, I10)</f>
        <v>1896</v>
      </c>
      <c r="J8" s="25">
        <f t="shared" si="0"/>
        <v>1305</v>
      </c>
      <c r="K8" s="25">
        <f t="shared" si="0"/>
        <v>617</v>
      </c>
      <c r="L8" s="25">
        <f t="shared" si="0"/>
        <v>441</v>
      </c>
      <c r="M8" s="25">
        <f>SUM(M46,M38,M29,M27,M22,M15, M10)</f>
        <v>39</v>
      </c>
      <c r="N8" s="25">
        <f>SUM(N46,N38,N29,N27,N22,N15, N10)</f>
        <v>47</v>
      </c>
    </row>
    <row r="9" spans="1:14" ht="8.25" customHeight="1" x14ac:dyDescent="0.25">
      <c r="A9" s="1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 customHeight="1" x14ac:dyDescent="0.25">
      <c r="A10" s="29" t="s">
        <v>3</v>
      </c>
      <c r="B10" s="25">
        <f>SUM(C10:N10)</f>
        <v>306526</v>
      </c>
      <c r="C10" s="25">
        <f>SUM(C11:C13)</f>
        <v>186351</v>
      </c>
      <c r="D10" s="25">
        <f t="shared" ref="D10:L10" si="1">SUM(D11:D13)</f>
        <v>42533</v>
      </c>
      <c r="E10" s="25">
        <f t="shared" si="1"/>
        <v>64739</v>
      </c>
      <c r="F10" s="25">
        <f t="shared" si="1"/>
        <v>3192</v>
      </c>
      <c r="G10" s="25">
        <f t="shared" si="1"/>
        <v>6769</v>
      </c>
      <c r="H10" s="25">
        <f>SUM(H11:H13)</f>
        <v>0</v>
      </c>
      <c r="I10" s="25">
        <f>SUM(I11:I13)</f>
        <v>1782</v>
      </c>
      <c r="J10" s="25">
        <f t="shared" si="1"/>
        <v>816</v>
      </c>
      <c r="K10" s="25">
        <f t="shared" si="1"/>
        <v>278</v>
      </c>
      <c r="L10" s="25">
        <f t="shared" si="1"/>
        <v>63</v>
      </c>
      <c r="M10" s="25">
        <f>SUM(M11:M13)</f>
        <v>3</v>
      </c>
      <c r="N10" s="25">
        <f>SUM(N11:N13)</f>
        <v>0</v>
      </c>
    </row>
    <row r="11" spans="1:14" ht="12.75" customHeight="1" x14ac:dyDescent="0.25">
      <c r="A11" s="13" t="s">
        <v>8</v>
      </c>
      <c r="B11" s="19">
        <f>SUM(C11:N11)</f>
        <v>75858</v>
      </c>
      <c r="C11" s="19">
        <v>63500</v>
      </c>
      <c r="D11" s="19">
        <v>4294</v>
      </c>
      <c r="E11" s="19">
        <v>433</v>
      </c>
      <c r="F11" s="19">
        <v>1861</v>
      </c>
      <c r="G11" s="19">
        <v>3386</v>
      </c>
      <c r="H11" s="19">
        <v>0</v>
      </c>
      <c r="I11" s="19">
        <v>1782</v>
      </c>
      <c r="J11" s="19">
        <v>523</v>
      </c>
      <c r="K11" s="19">
        <v>65</v>
      </c>
      <c r="L11" s="19">
        <v>11</v>
      </c>
      <c r="M11" s="19">
        <v>3</v>
      </c>
      <c r="N11" s="19">
        <v>0</v>
      </c>
    </row>
    <row r="12" spans="1:14" ht="12.75" customHeight="1" x14ac:dyDescent="0.25">
      <c r="A12" s="13" t="s">
        <v>79</v>
      </c>
      <c r="B12" s="19">
        <f>SUM(C12:N12)</f>
        <v>223006</v>
      </c>
      <c r="C12" s="19">
        <v>116158</v>
      </c>
      <c r="D12" s="19">
        <v>37906</v>
      </c>
      <c r="E12" s="19">
        <v>64269</v>
      </c>
      <c r="F12" s="19">
        <v>1121</v>
      </c>
      <c r="G12" s="19">
        <v>3269</v>
      </c>
      <c r="H12" s="19">
        <v>0</v>
      </c>
      <c r="I12" s="19">
        <v>0</v>
      </c>
      <c r="J12" s="19">
        <v>25</v>
      </c>
      <c r="K12" s="19">
        <v>206</v>
      </c>
      <c r="L12" s="19">
        <v>52</v>
      </c>
      <c r="M12" s="19">
        <v>0</v>
      </c>
      <c r="N12" s="19">
        <v>0</v>
      </c>
    </row>
    <row r="13" spans="1:14" ht="12.75" customHeight="1" x14ac:dyDescent="0.25">
      <c r="A13" s="13" t="s">
        <v>6</v>
      </c>
      <c r="B13" s="19">
        <f>SUM(C13:N13)</f>
        <v>7662</v>
      </c>
      <c r="C13" s="19">
        <v>6693</v>
      </c>
      <c r="D13" s="19">
        <v>333</v>
      </c>
      <c r="E13" s="19">
        <v>37</v>
      </c>
      <c r="F13" s="19">
        <v>210</v>
      </c>
      <c r="G13" s="19">
        <v>114</v>
      </c>
      <c r="H13" s="19">
        <v>0</v>
      </c>
      <c r="I13" s="19">
        <v>0</v>
      </c>
      <c r="J13" s="19">
        <v>268</v>
      </c>
      <c r="K13" s="19">
        <v>7</v>
      </c>
      <c r="L13" s="19">
        <v>0</v>
      </c>
      <c r="M13" s="19">
        <v>0</v>
      </c>
      <c r="N13" s="19">
        <v>0</v>
      </c>
    </row>
    <row r="14" spans="1:14" ht="8.25" customHeight="1" x14ac:dyDescent="0.25">
      <c r="A14" s="1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 customHeight="1" x14ac:dyDescent="0.25">
      <c r="A15" s="29" t="s">
        <v>4</v>
      </c>
      <c r="B15" s="25">
        <f t="shared" ref="B15:B20" si="2">SUM(C15:N15)</f>
        <v>37521</v>
      </c>
      <c r="C15" s="25">
        <f>SUM(C16:C20)</f>
        <v>21194</v>
      </c>
      <c r="D15" s="25">
        <f t="shared" ref="D15:L15" si="3">SUM(D16:D20)</f>
        <v>2720</v>
      </c>
      <c r="E15" s="25">
        <f t="shared" si="3"/>
        <v>449</v>
      </c>
      <c r="F15" s="25">
        <f t="shared" si="3"/>
        <v>8225</v>
      </c>
      <c r="G15" s="25">
        <f t="shared" si="3"/>
        <v>4696</v>
      </c>
      <c r="H15" s="25">
        <f>SUM(H16:H20)</f>
        <v>0</v>
      </c>
      <c r="I15" s="25">
        <f>SUM(I16:I20)</f>
        <v>2</v>
      </c>
      <c r="J15" s="25">
        <f t="shared" si="3"/>
        <v>84</v>
      </c>
      <c r="K15" s="25">
        <f t="shared" si="3"/>
        <v>31</v>
      </c>
      <c r="L15" s="25">
        <f t="shared" si="3"/>
        <v>114</v>
      </c>
      <c r="M15" s="25">
        <f>SUM(M16:M20)</f>
        <v>6</v>
      </c>
      <c r="N15" s="25">
        <f>SUM(N16:N20)</f>
        <v>0</v>
      </c>
    </row>
    <row r="16" spans="1:14" ht="12.75" customHeight="1" x14ac:dyDescent="0.25">
      <c r="A16" s="13" t="s">
        <v>26</v>
      </c>
      <c r="B16" s="19">
        <f t="shared" si="2"/>
        <v>22200</v>
      </c>
      <c r="C16" s="19">
        <v>13642</v>
      </c>
      <c r="D16" s="19">
        <v>1533</v>
      </c>
      <c r="E16" s="19">
        <v>194</v>
      </c>
      <c r="F16" s="19">
        <v>4028</v>
      </c>
      <c r="G16" s="19">
        <v>2743</v>
      </c>
      <c r="H16" s="19">
        <v>0</v>
      </c>
      <c r="I16" s="19">
        <v>0</v>
      </c>
      <c r="J16" s="19">
        <v>33</v>
      </c>
      <c r="K16" s="19">
        <v>23</v>
      </c>
      <c r="L16" s="19">
        <v>0</v>
      </c>
      <c r="M16" s="19">
        <v>4</v>
      </c>
      <c r="N16" s="19">
        <v>0</v>
      </c>
    </row>
    <row r="17" spans="1:14" ht="12.75" customHeight="1" x14ac:dyDescent="0.25">
      <c r="A17" s="13" t="s">
        <v>9</v>
      </c>
      <c r="B17" s="19">
        <f t="shared" si="2"/>
        <v>3724</v>
      </c>
      <c r="C17" s="19">
        <v>2351</v>
      </c>
      <c r="D17" s="19">
        <v>737</v>
      </c>
      <c r="E17" s="19">
        <v>74</v>
      </c>
      <c r="F17" s="19">
        <v>307</v>
      </c>
      <c r="G17" s="19">
        <v>204</v>
      </c>
      <c r="H17" s="19">
        <v>0</v>
      </c>
      <c r="I17" s="19">
        <v>2</v>
      </c>
      <c r="J17" s="19">
        <v>45</v>
      </c>
      <c r="K17" s="19">
        <v>2</v>
      </c>
      <c r="L17" s="19">
        <v>0</v>
      </c>
      <c r="M17" s="19">
        <v>2</v>
      </c>
      <c r="N17" s="19">
        <v>0</v>
      </c>
    </row>
    <row r="18" spans="1:14" ht="12.75" customHeight="1" x14ac:dyDescent="0.25">
      <c r="A18" s="13" t="s">
        <v>27</v>
      </c>
      <c r="B18" s="19">
        <f t="shared" si="2"/>
        <v>9289</v>
      </c>
      <c r="C18" s="19">
        <v>4076</v>
      </c>
      <c r="D18" s="19">
        <v>316</v>
      </c>
      <c r="E18" s="19">
        <v>180</v>
      </c>
      <c r="F18" s="19">
        <v>3797</v>
      </c>
      <c r="G18" s="19">
        <v>796</v>
      </c>
      <c r="H18" s="19">
        <v>0</v>
      </c>
      <c r="I18" s="19">
        <v>0</v>
      </c>
      <c r="J18" s="19">
        <v>4</v>
      </c>
      <c r="K18" s="19">
        <v>6</v>
      </c>
      <c r="L18" s="19">
        <v>114</v>
      </c>
      <c r="M18" s="19">
        <v>0</v>
      </c>
      <c r="N18" s="19">
        <v>0</v>
      </c>
    </row>
    <row r="19" spans="1:14" ht="12.75" customHeight="1" x14ac:dyDescent="0.25">
      <c r="A19" s="13" t="s">
        <v>10</v>
      </c>
      <c r="B19" s="19">
        <f t="shared" si="2"/>
        <v>1382</v>
      </c>
      <c r="C19" s="19">
        <v>709</v>
      </c>
      <c r="D19" s="19">
        <v>119</v>
      </c>
      <c r="E19" s="19">
        <v>1</v>
      </c>
      <c r="F19" s="19">
        <v>43</v>
      </c>
      <c r="G19" s="19">
        <v>508</v>
      </c>
      <c r="H19" s="19">
        <v>0</v>
      </c>
      <c r="I19" s="19">
        <v>0</v>
      </c>
      <c r="J19" s="19">
        <v>2</v>
      </c>
      <c r="K19" s="19">
        <v>0</v>
      </c>
      <c r="L19" s="19">
        <v>0</v>
      </c>
      <c r="M19" s="19">
        <v>0</v>
      </c>
      <c r="N19" s="19">
        <v>0</v>
      </c>
    </row>
    <row r="20" spans="1:14" ht="12.75" customHeight="1" x14ac:dyDescent="0.25">
      <c r="A20" s="30" t="s">
        <v>1</v>
      </c>
      <c r="B20" s="19">
        <f t="shared" si="2"/>
        <v>926</v>
      </c>
      <c r="C20" s="19">
        <v>416</v>
      </c>
      <c r="D20" s="19">
        <v>15</v>
      </c>
      <c r="E20" s="19">
        <v>0</v>
      </c>
      <c r="F20" s="19">
        <v>50</v>
      </c>
      <c r="G20" s="19">
        <v>445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8.25" customHeight="1" x14ac:dyDescent="0.25">
      <c r="A21" s="1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 customHeight="1" x14ac:dyDescent="0.25">
      <c r="A22" s="29" t="s">
        <v>41</v>
      </c>
      <c r="B22" s="25">
        <f>SUM(C22:N22)</f>
        <v>54397</v>
      </c>
      <c r="C22" s="25">
        <f>SUM(C23:C25)</f>
        <v>18078</v>
      </c>
      <c r="D22" s="25">
        <f t="shared" ref="D22:L22" si="4">SUM(D23:D25)</f>
        <v>2397</v>
      </c>
      <c r="E22" s="25">
        <f t="shared" si="4"/>
        <v>143</v>
      </c>
      <c r="F22" s="25">
        <f t="shared" si="4"/>
        <v>23264</v>
      </c>
      <c r="G22" s="25">
        <f t="shared" si="4"/>
        <v>10110</v>
      </c>
      <c r="H22" s="25">
        <f>SUM(H23:H25)</f>
        <v>59</v>
      </c>
      <c r="I22" s="25">
        <f>SUM(I23:I25)</f>
        <v>1</v>
      </c>
      <c r="J22" s="25">
        <f t="shared" si="4"/>
        <v>153</v>
      </c>
      <c r="K22" s="25">
        <f t="shared" si="4"/>
        <v>142</v>
      </c>
      <c r="L22" s="25">
        <f t="shared" si="4"/>
        <v>41</v>
      </c>
      <c r="M22" s="25">
        <f>SUM(M23:M25)</f>
        <v>9</v>
      </c>
      <c r="N22" s="25">
        <f>SUM(N23:N25)</f>
        <v>0</v>
      </c>
    </row>
    <row r="23" spans="1:14" ht="12.75" customHeight="1" x14ac:dyDescent="0.25">
      <c r="A23" s="13" t="s">
        <v>43</v>
      </c>
      <c r="B23" s="19">
        <f>SUM(C23:N23)</f>
        <v>247</v>
      </c>
      <c r="C23" s="19">
        <v>153</v>
      </c>
      <c r="D23" s="19">
        <v>7</v>
      </c>
      <c r="E23" s="19">
        <v>0</v>
      </c>
      <c r="F23" s="19">
        <v>38</v>
      </c>
      <c r="G23" s="19">
        <v>49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</row>
    <row r="24" spans="1:14" ht="12.75" customHeight="1" x14ac:dyDescent="0.25">
      <c r="A24" s="13" t="s">
        <v>42</v>
      </c>
      <c r="B24" s="19">
        <f>SUM(C24:N24)</f>
        <v>24996</v>
      </c>
      <c r="C24" s="19">
        <v>3870</v>
      </c>
      <c r="D24" s="19">
        <v>597</v>
      </c>
      <c r="E24" s="19">
        <v>34</v>
      </c>
      <c r="F24" s="19">
        <v>14194</v>
      </c>
      <c r="G24" s="19">
        <v>6184</v>
      </c>
      <c r="H24" s="19">
        <v>0</v>
      </c>
      <c r="I24" s="19">
        <v>0</v>
      </c>
      <c r="J24" s="19">
        <v>59</v>
      </c>
      <c r="K24" s="19">
        <v>49</v>
      </c>
      <c r="L24" s="19">
        <v>0</v>
      </c>
      <c r="M24" s="19">
        <v>9</v>
      </c>
      <c r="N24" s="19">
        <v>0</v>
      </c>
    </row>
    <row r="25" spans="1:14" ht="12.75" customHeight="1" x14ac:dyDescent="0.25">
      <c r="A25" s="13" t="s">
        <v>40</v>
      </c>
      <c r="B25" s="19">
        <f>SUM(C25:N25)</f>
        <v>29154</v>
      </c>
      <c r="C25" s="19">
        <v>14055</v>
      </c>
      <c r="D25" s="19">
        <v>1793</v>
      </c>
      <c r="E25" s="19">
        <v>109</v>
      </c>
      <c r="F25" s="19">
        <v>9032</v>
      </c>
      <c r="G25" s="19">
        <v>3877</v>
      </c>
      <c r="H25" s="19">
        <v>59</v>
      </c>
      <c r="I25" s="19">
        <v>1</v>
      </c>
      <c r="J25" s="19">
        <v>94</v>
      </c>
      <c r="K25" s="19">
        <v>93</v>
      </c>
      <c r="L25" s="19">
        <v>41</v>
      </c>
      <c r="M25" s="19">
        <v>0</v>
      </c>
      <c r="N25" s="19">
        <v>0</v>
      </c>
    </row>
    <row r="26" spans="1:14" ht="8.25" customHeight="1" x14ac:dyDescent="0.2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 customHeight="1" x14ac:dyDescent="0.25">
      <c r="A27" s="29" t="s">
        <v>28</v>
      </c>
      <c r="B27" s="25">
        <f>SUM(C27:N27)</f>
        <v>24392</v>
      </c>
      <c r="C27" s="25">
        <v>17638</v>
      </c>
      <c r="D27" s="25">
        <v>2319</v>
      </c>
      <c r="E27" s="25">
        <v>185</v>
      </c>
      <c r="F27" s="25">
        <v>2158</v>
      </c>
      <c r="G27" s="25">
        <v>1741</v>
      </c>
      <c r="H27" s="25">
        <v>23</v>
      </c>
      <c r="I27" s="25">
        <v>95</v>
      </c>
      <c r="J27" s="25">
        <v>43</v>
      </c>
      <c r="K27" s="25">
        <v>20</v>
      </c>
      <c r="L27" s="25">
        <v>160</v>
      </c>
      <c r="M27" s="31">
        <v>9</v>
      </c>
      <c r="N27" s="31">
        <v>1</v>
      </c>
    </row>
    <row r="28" spans="1:14" ht="8.25" customHeight="1" x14ac:dyDescent="0.25">
      <c r="A28" s="13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 customHeight="1" x14ac:dyDescent="0.25">
      <c r="A29" s="29" t="s">
        <v>29</v>
      </c>
      <c r="B29" s="25">
        <f t="shared" ref="B29:B36" si="5">SUM(C29:N29)</f>
        <v>194406</v>
      </c>
      <c r="C29" s="25">
        <f>SUM(C30:C36)</f>
        <v>153283</v>
      </c>
      <c r="D29" s="25">
        <f t="shared" ref="D29:L29" si="6">SUM(D30:D36)</f>
        <v>22933</v>
      </c>
      <c r="E29" s="25">
        <f t="shared" si="6"/>
        <v>1235</v>
      </c>
      <c r="F29" s="25">
        <f t="shared" si="6"/>
        <v>7560</v>
      </c>
      <c r="G29" s="25">
        <f t="shared" si="6"/>
        <v>7502</v>
      </c>
      <c r="H29" s="25">
        <f>SUM(H30:H36)</f>
        <v>1643</v>
      </c>
      <c r="I29" s="25">
        <f>SUM(I30:I36)</f>
        <v>4</v>
      </c>
      <c r="J29" s="25">
        <f t="shared" si="6"/>
        <v>117</v>
      </c>
      <c r="K29" s="25">
        <f t="shared" si="6"/>
        <v>16</v>
      </c>
      <c r="L29" s="25">
        <f t="shared" si="6"/>
        <v>59</v>
      </c>
      <c r="M29" s="25">
        <f>SUM(M30:M36)</f>
        <v>8</v>
      </c>
      <c r="N29" s="25">
        <f>SUM(N30:N36)</f>
        <v>46</v>
      </c>
    </row>
    <row r="30" spans="1:14" ht="12.75" customHeight="1" x14ac:dyDescent="0.25">
      <c r="A30" s="13" t="s">
        <v>71</v>
      </c>
      <c r="B30" s="19" t="s">
        <v>96</v>
      </c>
      <c r="C30" s="19" t="s">
        <v>96</v>
      </c>
      <c r="D30" s="19" t="s">
        <v>96</v>
      </c>
      <c r="E30" s="19" t="s">
        <v>96</v>
      </c>
      <c r="F30" s="19" t="s">
        <v>96</v>
      </c>
      <c r="G30" s="19" t="s">
        <v>96</v>
      </c>
      <c r="H30" s="19" t="s">
        <v>96</v>
      </c>
      <c r="I30" s="19" t="s">
        <v>96</v>
      </c>
      <c r="J30" s="19" t="s">
        <v>96</v>
      </c>
      <c r="K30" s="19" t="s">
        <v>96</v>
      </c>
      <c r="L30" s="19" t="s">
        <v>96</v>
      </c>
      <c r="M30" s="19" t="s">
        <v>96</v>
      </c>
      <c r="N30" s="19" t="s">
        <v>96</v>
      </c>
    </row>
    <row r="31" spans="1:14" ht="12.75" customHeight="1" x14ac:dyDescent="0.25">
      <c r="A31" s="13" t="s">
        <v>33</v>
      </c>
      <c r="B31" s="19">
        <f t="shared" si="5"/>
        <v>2072</v>
      </c>
      <c r="C31" s="19">
        <v>1642</v>
      </c>
      <c r="D31" s="19">
        <v>163</v>
      </c>
      <c r="E31" s="19">
        <v>4</v>
      </c>
      <c r="F31" s="19">
        <v>152</v>
      </c>
      <c r="G31" s="19">
        <v>90</v>
      </c>
      <c r="H31" s="19">
        <v>0</v>
      </c>
      <c r="I31" s="19">
        <v>0</v>
      </c>
      <c r="J31" s="19">
        <v>4</v>
      </c>
      <c r="K31" s="19">
        <v>11</v>
      </c>
      <c r="L31" s="19">
        <v>6</v>
      </c>
      <c r="M31" s="19">
        <v>0</v>
      </c>
      <c r="N31" s="19">
        <v>0</v>
      </c>
    </row>
    <row r="32" spans="1:14" ht="12.75" customHeight="1" x14ac:dyDescent="0.25">
      <c r="A32" s="13" t="s">
        <v>69</v>
      </c>
      <c r="B32" s="19" t="s">
        <v>96</v>
      </c>
      <c r="C32" s="19" t="s">
        <v>96</v>
      </c>
      <c r="D32" s="19" t="s">
        <v>96</v>
      </c>
      <c r="E32" s="19" t="s">
        <v>96</v>
      </c>
      <c r="F32" s="19" t="s">
        <v>96</v>
      </c>
      <c r="G32" s="19" t="s">
        <v>96</v>
      </c>
      <c r="H32" s="19" t="s">
        <v>96</v>
      </c>
      <c r="I32" s="19" t="s">
        <v>96</v>
      </c>
      <c r="J32" s="19" t="s">
        <v>96</v>
      </c>
      <c r="K32" s="19" t="s">
        <v>96</v>
      </c>
      <c r="L32" s="19" t="s">
        <v>96</v>
      </c>
      <c r="M32" s="19" t="s">
        <v>96</v>
      </c>
      <c r="N32" s="19" t="s">
        <v>96</v>
      </c>
    </row>
    <row r="33" spans="1:14" ht="12.75" customHeight="1" x14ac:dyDescent="0.25">
      <c r="A33" s="13" t="s">
        <v>70</v>
      </c>
      <c r="B33" s="19" t="s">
        <v>96</v>
      </c>
      <c r="C33" s="19" t="s">
        <v>96</v>
      </c>
      <c r="D33" s="19" t="s">
        <v>96</v>
      </c>
      <c r="E33" s="19" t="s">
        <v>96</v>
      </c>
      <c r="F33" s="19" t="s">
        <v>96</v>
      </c>
      <c r="G33" s="19" t="s">
        <v>96</v>
      </c>
      <c r="H33" s="19" t="s">
        <v>96</v>
      </c>
      <c r="I33" s="19" t="s">
        <v>96</v>
      </c>
      <c r="J33" s="19" t="s">
        <v>96</v>
      </c>
      <c r="K33" s="19" t="s">
        <v>96</v>
      </c>
      <c r="L33" s="19" t="s">
        <v>96</v>
      </c>
      <c r="M33" s="19" t="s">
        <v>96</v>
      </c>
      <c r="N33" s="19" t="s">
        <v>96</v>
      </c>
    </row>
    <row r="34" spans="1:14" ht="12.75" customHeight="1" x14ac:dyDescent="0.25">
      <c r="A34" s="13" t="s">
        <v>32</v>
      </c>
      <c r="B34" s="19">
        <f t="shared" si="5"/>
        <v>27933</v>
      </c>
      <c r="C34" s="19">
        <v>20027</v>
      </c>
      <c r="D34" s="19">
        <v>1644</v>
      </c>
      <c r="E34" s="19">
        <v>282</v>
      </c>
      <c r="F34" s="19">
        <v>2016</v>
      </c>
      <c r="G34" s="19">
        <v>2703</v>
      </c>
      <c r="H34" s="19">
        <v>1125</v>
      </c>
      <c r="I34" s="19">
        <v>0</v>
      </c>
      <c r="J34" s="19">
        <v>49</v>
      </c>
      <c r="K34" s="19">
        <v>4</v>
      </c>
      <c r="L34" s="19">
        <v>32</v>
      </c>
      <c r="M34" s="19">
        <v>6</v>
      </c>
      <c r="N34" s="19">
        <v>45</v>
      </c>
    </row>
    <row r="35" spans="1:14" ht="12.75" customHeight="1" x14ac:dyDescent="0.25">
      <c r="A35" s="13" t="s">
        <v>31</v>
      </c>
      <c r="B35" s="19">
        <f t="shared" si="5"/>
        <v>4165</v>
      </c>
      <c r="C35" s="19">
        <v>2751</v>
      </c>
      <c r="D35" s="19">
        <v>444</v>
      </c>
      <c r="E35" s="19">
        <v>20</v>
      </c>
      <c r="F35" s="19">
        <v>164</v>
      </c>
      <c r="G35" s="19">
        <v>777</v>
      </c>
      <c r="H35" s="19">
        <v>0</v>
      </c>
      <c r="I35" s="19">
        <v>0</v>
      </c>
      <c r="J35" s="19">
        <v>9</v>
      </c>
      <c r="K35" s="19">
        <v>0</v>
      </c>
      <c r="L35" s="19">
        <v>0</v>
      </c>
      <c r="M35" s="19">
        <v>0</v>
      </c>
      <c r="N35" s="19">
        <v>0</v>
      </c>
    </row>
    <row r="36" spans="1:14" ht="12.75" customHeight="1" x14ac:dyDescent="0.25">
      <c r="A36" s="13" t="s">
        <v>34</v>
      </c>
      <c r="B36" s="19">
        <f t="shared" si="5"/>
        <v>160236</v>
      </c>
      <c r="C36" s="19">
        <v>128863</v>
      </c>
      <c r="D36" s="19">
        <v>20682</v>
      </c>
      <c r="E36" s="19">
        <v>929</v>
      </c>
      <c r="F36" s="19">
        <v>5228</v>
      </c>
      <c r="G36" s="19">
        <v>3932</v>
      </c>
      <c r="H36" s="19">
        <v>518</v>
      </c>
      <c r="I36" s="19">
        <v>4</v>
      </c>
      <c r="J36" s="19">
        <v>55</v>
      </c>
      <c r="K36" s="19">
        <v>1</v>
      </c>
      <c r="L36" s="19">
        <v>21</v>
      </c>
      <c r="M36" s="19">
        <v>2</v>
      </c>
      <c r="N36" s="19">
        <v>1</v>
      </c>
    </row>
    <row r="37" spans="1:14" ht="8.25" customHeight="1" x14ac:dyDescent="0.25">
      <c r="A37" s="1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 x14ac:dyDescent="0.25">
      <c r="A38" s="29" t="s">
        <v>35</v>
      </c>
      <c r="B38" s="25">
        <f t="shared" ref="B38:B44" si="7">SUM(C38:N38)</f>
        <v>35428</v>
      </c>
      <c r="C38" s="25">
        <f>SUM(C39:C44)</f>
        <v>20853</v>
      </c>
      <c r="D38" s="25">
        <f t="shared" ref="D38:L38" si="8">SUM(D39:D44)</f>
        <v>5819</v>
      </c>
      <c r="E38" s="25">
        <f t="shared" si="8"/>
        <v>213</v>
      </c>
      <c r="F38" s="25">
        <f t="shared" si="8"/>
        <v>5380</v>
      </c>
      <c r="G38" s="25">
        <f t="shared" si="8"/>
        <v>2980</v>
      </c>
      <c r="H38" s="25">
        <f>SUM(H39:H44)</f>
        <v>14</v>
      </c>
      <c r="I38" s="25">
        <f>SUM(I39:I44)</f>
        <v>12</v>
      </c>
      <c r="J38" s="25">
        <f t="shared" si="8"/>
        <v>28</v>
      </c>
      <c r="K38" s="25">
        <f t="shared" si="8"/>
        <v>125</v>
      </c>
      <c r="L38" s="25">
        <f t="shared" si="8"/>
        <v>0</v>
      </c>
      <c r="M38" s="25">
        <f>SUM(M39:M44)</f>
        <v>4</v>
      </c>
      <c r="N38" s="25">
        <f>SUM(N39:N44)</f>
        <v>0</v>
      </c>
    </row>
    <row r="39" spans="1:14" ht="12.75" customHeight="1" x14ac:dyDescent="0.25">
      <c r="A39" s="13" t="s">
        <v>36</v>
      </c>
      <c r="B39" s="19">
        <f t="shared" si="7"/>
        <v>23854</v>
      </c>
      <c r="C39" s="19">
        <v>14145</v>
      </c>
      <c r="D39" s="19">
        <v>4574</v>
      </c>
      <c r="E39" s="19">
        <v>114</v>
      </c>
      <c r="F39" s="19">
        <v>3181</v>
      </c>
      <c r="G39" s="19">
        <v>1684</v>
      </c>
      <c r="H39" s="19">
        <v>14</v>
      </c>
      <c r="I39" s="19">
        <v>12</v>
      </c>
      <c r="J39" s="19">
        <v>15</v>
      </c>
      <c r="K39" s="19">
        <v>115</v>
      </c>
      <c r="L39" s="19">
        <v>0</v>
      </c>
      <c r="M39" s="19">
        <v>0</v>
      </c>
      <c r="N39" s="19">
        <v>0</v>
      </c>
    </row>
    <row r="40" spans="1:14" ht="12.75" customHeight="1" x14ac:dyDescent="0.25">
      <c r="A40" s="13" t="s">
        <v>57</v>
      </c>
      <c r="B40" s="19" t="s">
        <v>96</v>
      </c>
      <c r="C40" s="19" t="s">
        <v>96</v>
      </c>
      <c r="D40" s="19" t="s">
        <v>96</v>
      </c>
      <c r="E40" s="19" t="s">
        <v>96</v>
      </c>
      <c r="F40" s="19" t="s">
        <v>96</v>
      </c>
      <c r="G40" s="19" t="s">
        <v>96</v>
      </c>
      <c r="H40" s="19" t="s">
        <v>96</v>
      </c>
      <c r="I40" s="19" t="s">
        <v>96</v>
      </c>
      <c r="J40" s="19" t="s">
        <v>96</v>
      </c>
      <c r="K40" s="19" t="s">
        <v>96</v>
      </c>
      <c r="L40" s="19" t="s">
        <v>96</v>
      </c>
      <c r="M40" s="19" t="s">
        <v>96</v>
      </c>
      <c r="N40" s="19" t="s">
        <v>96</v>
      </c>
    </row>
    <row r="41" spans="1:14" ht="12.75" customHeight="1" x14ac:dyDescent="0.25">
      <c r="A41" s="13" t="s">
        <v>49</v>
      </c>
      <c r="B41" s="19">
        <f t="shared" si="7"/>
        <v>3460</v>
      </c>
      <c r="C41" s="19">
        <v>1676</v>
      </c>
      <c r="D41" s="19">
        <v>252</v>
      </c>
      <c r="E41" s="19">
        <v>73</v>
      </c>
      <c r="F41" s="19">
        <v>1032</v>
      </c>
      <c r="G41" s="19">
        <v>412</v>
      </c>
      <c r="H41" s="19">
        <v>0</v>
      </c>
      <c r="I41" s="19">
        <v>0</v>
      </c>
      <c r="J41" s="19">
        <v>2</v>
      </c>
      <c r="K41" s="19">
        <v>9</v>
      </c>
      <c r="L41" s="19">
        <v>0</v>
      </c>
      <c r="M41" s="19">
        <v>4</v>
      </c>
      <c r="N41" s="19">
        <v>0</v>
      </c>
    </row>
    <row r="42" spans="1:14" ht="12.75" customHeight="1" x14ac:dyDescent="0.25">
      <c r="A42" s="13" t="s">
        <v>38</v>
      </c>
      <c r="B42" s="19">
        <f t="shared" si="7"/>
        <v>75</v>
      </c>
      <c r="C42" s="19">
        <v>32</v>
      </c>
      <c r="D42" s="19">
        <v>15</v>
      </c>
      <c r="E42" s="19">
        <v>4</v>
      </c>
      <c r="F42" s="19">
        <v>8</v>
      </c>
      <c r="G42" s="19">
        <v>16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</row>
    <row r="43" spans="1:14" ht="12.75" customHeight="1" x14ac:dyDescent="0.25">
      <c r="A43" s="13" t="s">
        <v>72</v>
      </c>
      <c r="B43" s="19">
        <f t="shared" si="7"/>
        <v>111</v>
      </c>
      <c r="C43" s="19">
        <v>109</v>
      </c>
      <c r="D43" s="19">
        <v>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</row>
    <row r="44" spans="1:14" ht="12.75" customHeight="1" x14ac:dyDescent="0.25">
      <c r="A44" s="13" t="s">
        <v>39</v>
      </c>
      <c r="B44" s="19">
        <f t="shared" si="7"/>
        <v>7928</v>
      </c>
      <c r="C44" s="19">
        <v>4891</v>
      </c>
      <c r="D44" s="19">
        <v>976</v>
      </c>
      <c r="E44" s="19">
        <v>22</v>
      </c>
      <c r="F44" s="19">
        <v>1159</v>
      </c>
      <c r="G44" s="19">
        <v>868</v>
      </c>
      <c r="H44" s="19">
        <v>0</v>
      </c>
      <c r="I44" s="19">
        <v>0</v>
      </c>
      <c r="J44" s="19">
        <v>11</v>
      </c>
      <c r="K44" s="19">
        <v>1</v>
      </c>
      <c r="L44" s="19">
        <v>0</v>
      </c>
      <c r="M44" s="19">
        <v>0</v>
      </c>
      <c r="N44" s="19">
        <v>0</v>
      </c>
    </row>
    <row r="45" spans="1:14" ht="8.25" customHeight="1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2.75" customHeight="1" x14ac:dyDescent="0.25">
      <c r="A46" s="29" t="s">
        <v>25</v>
      </c>
      <c r="B46" s="25">
        <f>SUM(C46:N46)</f>
        <v>1721</v>
      </c>
      <c r="C46" s="25">
        <v>1336</v>
      </c>
      <c r="D46" s="25">
        <v>151</v>
      </c>
      <c r="E46" s="25">
        <v>32</v>
      </c>
      <c r="F46" s="25">
        <v>24</v>
      </c>
      <c r="G46" s="25">
        <v>105</v>
      </c>
      <c r="H46" s="25">
        <v>0</v>
      </c>
      <c r="I46" s="25">
        <v>0</v>
      </c>
      <c r="J46" s="25">
        <v>64</v>
      </c>
      <c r="K46" s="25">
        <v>5</v>
      </c>
      <c r="L46" s="25">
        <v>4</v>
      </c>
      <c r="M46" s="31">
        <v>0</v>
      </c>
      <c r="N46" s="31">
        <v>0</v>
      </c>
    </row>
    <row r="47" spans="1:14" ht="3.75" customHeight="1" x14ac:dyDescent="0.25">
      <c r="A47" s="2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 customHeight="1" x14ac:dyDescent="0.25">
      <c r="A48" s="28" t="s">
        <v>61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75" customHeight="1" x14ac:dyDescent="0.25">
      <c r="A49" s="32" t="s">
        <v>78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75" customHeight="1" x14ac:dyDescent="0.25">
      <c r="A50" s="28" t="s">
        <v>108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75" customHeight="1" x14ac:dyDescent="0.25">
      <c r="A51" s="28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75" customHeight="1" x14ac:dyDescent="0.25">
      <c r="A53" s="28" t="s">
        <v>109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75" customHeight="1" x14ac:dyDescent="0.25">
      <c r="A54" s="2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75" customHeight="1" x14ac:dyDescent="0.25">
      <c r="A55" s="10"/>
    </row>
    <row r="56" spans="1:14" ht="12.6" customHeight="1" x14ac:dyDescent="0.25">
      <c r="A56" s="10"/>
    </row>
    <row r="57" spans="1:14" ht="12.6" customHeight="1" x14ac:dyDescent="0.25">
      <c r="A57" s="10"/>
    </row>
    <row r="58" spans="1:14" ht="12.6" customHeight="1" x14ac:dyDescent="0.25">
      <c r="A58" s="10"/>
    </row>
    <row r="59" spans="1:14" ht="12.6" customHeight="1" x14ac:dyDescent="0.25">
      <c r="A59" s="10"/>
    </row>
    <row r="60" spans="1:14" ht="12.6" customHeight="1" x14ac:dyDescent="0.25">
      <c r="A60" s="10"/>
    </row>
    <row r="61" spans="1:14" ht="12.6" customHeight="1" x14ac:dyDescent="0.25">
      <c r="A61" s="10"/>
    </row>
    <row r="62" spans="1:14" ht="12.6" customHeight="1" x14ac:dyDescent="0.25">
      <c r="A62" s="10"/>
    </row>
    <row r="63" spans="1:14" ht="12.6" customHeight="1" x14ac:dyDescent="0.25">
      <c r="A63" s="10"/>
    </row>
    <row r="64" spans="1:14" ht="12.6" customHeight="1" x14ac:dyDescent="0.25">
      <c r="A64" s="10"/>
    </row>
    <row r="65" spans="1:1" ht="12.6" customHeight="1" x14ac:dyDescent="0.25">
      <c r="A65" s="10"/>
    </row>
    <row r="66" spans="1:1" ht="12.6" customHeight="1" x14ac:dyDescent="0.25">
      <c r="A66" s="10"/>
    </row>
    <row r="67" spans="1:1" ht="12.6" customHeight="1" x14ac:dyDescent="0.25">
      <c r="A67" s="10"/>
    </row>
    <row r="68" spans="1:1" ht="12.6" customHeight="1" x14ac:dyDescent="0.25">
      <c r="A68" s="10"/>
    </row>
    <row r="69" spans="1:1" ht="12.6" customHeight="1" x14ac:dyDescent="0.25">
      <c r="A69" s="10"/>
    </row>
    <row r="70" spans="1:1" ht="12.6" customHeight="1" x14ac:dyDescent="0.25">
      <c r="A70" s="10"/>
    </row>
    <row r="71" spans="1:1" ht="12.6" customHeight="1" x14ac:dyDescent="0.25">
      <c r="A71" s="10"/>
    </row>
    <row r="72" spans="1:1" ht="12.6" customHeight="1" x14ac:dyDescent="0.25">
      <c r="A72" s="10"/>
    </row>
    <row r="73" spans="1:1" ht="12.6" customHeight="1" x14ac:dyDescent="0.25">
      <c r="A73" s="10"/>
    </row>
    <row r="74" spans="1:1" ht="12.6" customHeight="1" x14ac:dyDescent="0.25">
      <c r="A74" s="10"/>
    </row>
    <row r="75" spans="1:1" ht="12.6" customHeight="1" x14ac:dyDescent="0.25">
      <c r="A75" s="10"/>
    </row>
    <row r="76" spans="1:1" ht="12.6" customHeight="1" x14ac:dyDescent="0.25">
      <c r="A76" s="10"/>
    </row>
    <row r="77" spans="1:1" ht="12.6" customHeight="1" x14ac:dyDescent="0.25">
      <c r="A77" s="10"/>
    </row>
    <row r="78" spans="1:1" ht="12.6" customHeight="1" x14ac:dyDescent="0.25">
      <c r="A78" s="10"/>
    </row>
    <row r="79" spans="1:1" ht="12.6" customHeight="1" x14ac:dyDescent="0.25">
      <c r="A79" s="10"/>
    </row>
    <row r="80" spans="1:1" ht="12.6" customHeight="1" x14ac:dyDescent="0.25">
      <c r="A80" s="10"/>
    </row>
    <row r="81" spans="1:1" ht="12.6" customHeight="1" x14ac:dyDescent="0.25">
      <c r="A81" s="10"/>
    </row>
    <row r="82" spans="1:1" ht="12.6" customHeight="1" x14ac:dyDescent="0.25">
      <c r="A82" s="10"/>
    </row>
    <row r="83" spans="1:1" ht="12.6" customHeight="1" x14ac:dyDescent="0.25">
      <c r="A83" s="10"/>
    </row>
    <row r="84" spans="1:1" ht="12.6" customHeight="1" x14ac:dyDescent="0.25">
      <c r="A84" s="10"/>
    </row>
    <row r="85" spans="1:1" ht="12.6" customHeight="1" x14ac:dyDescent="0.25">
      <c r="A85" s="10"/>
    </row>
  </sheetData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2013-11-21T14:24:23Z</cp:lastPrinted>
  <dcterms:created xsi:type="dcterms:W3CDTF">1998-04-06T15:29:00Z</dcterms:created>
  <dcterms:modified xsi:type="dcterms:W3CDTF">2019-12-18T14:23:09Z</dcterms:modified>
</cp:coreProperties>
</file>