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 résultats élections fédérales\2.17.02.02.02\"/>
    </mc:Choice>
  </mc:AlternateContent>
  <bookViews>
    <workbookView xWindow="-15" yWindow="-15" windowWidth="25440" windowHeight="6390"/>
  </bookViews>
  <sheets>
    <sheet name="2019" sheetId="34" r:id="rId1"/>
    <sheet name="2015" sheetId="33" r:id="rId2"/>
    <sheet name="2011" sheetId="32" r:id="rId3"/>
    <sheet name="2007" sheetId="31" r:id="rId4"/>
    <sheet name="2003" sheetId="29" r:id="rId5"/>
    <sheet name="1999" sheetId="30" r:id="rId6"/>
    <sheet name="1995" sheetId="26" r:id="rId7"/>
    <sheet name="1991" sheetId="25" r:id="rId8"/>
    <sheet name="1987" sheetId="24" r:id="rId9"/>
    <sheet name="1983" sheetId="23" r:id="rId10"/>
    <sheet name="1979" sheetId="22" r:id="rId11"/>
    <sheet name="1975" sheetId="21" r:id="rId12"/>
    <sheet name="1971" sheetId="20" r:id="rId13"/>
  </sheets>
  <definedNames>
    <definedName name="_GoBack" localSheetId="0">'2019'!$A$36</definedName>
    <definedName name="_xlnm.Print_Area" localSheetId="12">'1971'!$A$1:$AY$52</definedName>
    <definedName name="_xlnm.Print_Area" localSheetId="11">'1975'!$A$1:$AY$52</definedName>
    <definedName name="_xlnm.Print_Area" localSheetId="10">'1979'!$A$1:$AY$55</definedName>
    <definedName name="_xlnm.Print_Area" localSheetId="9">'1983'!$A$1:$AY$54</definedName>
    <definedName name="_xlnm.Print_Area" localSheetId="8">'1987'!$A$1:$AY$53</definedName>
    <definedName name="_xlnm.Print_Area" localSheetId="7">'1991'!$A$1:$AY$53</definedName>
    <definedName name="_xlnm.Print_Area" localSheetId="6">'1995'!$A$1:$AY$50</definedName>
    <definedName name="_xlnm.Print_Area" localSheetId="5">'1999'!$A$1:$AY$53</definedName>
    <definedName name="_xlnm.Print_Area" localSheetId="4">'2003'!$A$1:$AY$50</definedName>
    <definedName name="_xlnm.Print_Area" localSheetId="3">'2007'!$A$1:$AY$52</definedName>
    <definedName name="_xlnm.Print_Area" localSheetId="2">'2011'!$A$1:$AY$56</definedName>
  </definedNames>
  <calcPr calcId="162913"/>
</workbook>
</file>

<file path=xl/calcChain.xml><?xml version="1.0" encoding="utf-8"?>
<calcChain xmlns="http://schemas.openxmlformats.org/spreadsheetml/2006/main">
  <c r="F32" i="34" l="1"/>
  <c r="AL32" i="34" l="1"/>
  <c r="H32" i="34"/>
  <c r="L32" i="34"/>
  <c r="N32" i="34"/>
  <c r="P32" i="34"/>
  <c r="R32" i="34"/>
  <c r="T32" i="34"/>
  <c r="V32" i="34"/>
  <c r="X32" i="34"/>
  <c r="Z32" i="34"/>
  <c r="AB32" i="34"/>
  <c r="AD32" i="34"/>
  <c r="AF32" i="34"/>
  <c r="AH32" i="34"/>
  <c r="AJ32" i="34"/>
  <c r="AN32" i="34"/>
  <c r="AP32" i="34"/>
  <c r="AR32" i="34"/>
  <c r="AT32" i="34"/>
  <c r="D32" i="34"/>
  <c r="B32" i="34"/>
  <c r="AX31" i="34"/>
  <c r="AX30" i="34"/>
  <c r="AX29" i="34"/>
  <c r="AX28" i="34"/>
  <c r="AX27" i="34"/>
  <c r="AX26" i="34"/>
  <c r="AX25" i="34"/>
  <c r="AX24" i="34"/>
  <c r="AX23" i="34"/>
  <c r="AX22" i="34"/>
  <c r="AX21" i="34"/>
  <c r="AX20" i="34"/>
  <c r="AX19" i="34"/>
  <c r="AX18" i="34"/>
  <c r="AX17" i="34"/>
  <c r="AX16" i="34"/>
  <c r="AX15" i="34"/>
  <c r="AX14" i="34"/>
  <c r="AX13" i="34"/>
  <c r="AX12" i="34"/>
  <c r="AX11" i="34"/>
  <c r="AX10" i="34"/>
  <c r="AX9" i="34"/>
  <c r="AX8" i="34"/>
  <c r="AX7" i="34"/>
  <c r="AX6" i="34"/>
  <c r="AV7" i="34"/>
  <c r="AW7" i="34"/>
  <c r="AV8" i="34"/>
  <c r="AW8" i="34"/>
  <c r="AV9" i="34"/>
  <c r="AW9" i="34"/>
  <c r="AV10" i="34"/>
  <c r="AW10" i="34"/>
  <c r="AV11" i="34"/>
  <c r="AW11" i="34"/>
  <c r="AV12" i="34"/>
  <c r="AW12" i="34"/>
  <c r="AV13" i="34"/>
  <c r="AW13" i="34"/>
  <c r="AV14" i="34"/>
  <c r="AW14" i="34"/>
  <c r="AV15" i="34"/>
  <c r="AW15" i="34"/>
  <c r="AV16" i="34"/>
  <c r="AW16" i="34"/>
  <c r="AV17" i="34"/>
  <c r="AW17" i="34"/>
  <c r="AV18" i="34"/>
  <c r="AW18" i="34"/>
  <c r="AV19" i="34"/>
  <c r="AW19" i="34"/>
  <c r="AV20" i="34"/>
  <c r="AW20" i="34"/>
  <c r="AV21" i="34"/>
  <c r="AW21" i="34"/>
  <c r="AV22" i="34"/>
  <c r="AW22" i="34"/>
  <c r="AV23" i="34"/>
  <c r="AW23" i="34"/>
  <c r="AV24" i="34"/>
  <c r="AW24" i="34"/>
  <c r="AV25" i="34"/>
  <c r="AW25" i="34"/>
  <c r="AV26" i="34"/>
  <c r="AW26" i="34"/>
  <c r="AV27" i="34"/>
  <c r="AW27" i="34"/>
  <c r="AV28" i="34"/>
  <c r="AW28" i="34"/>
  <c r="AV29" i="34"/>
  <c r="AW29" i="34"/>
  <c r="AV30" i="34"/>
  <c r="AW30" i="34"/>
  <c r="AV31" i="34"/>
  <c r="AW31" i="34"/>
  <c r="AW6" i="34"/>
  <c r="AV6" i="34"/>
  <c r="AX4" i="34"/>
  <c r="AW4" i="34"/>
  <c r="AV4" i="34"/>
  <c r="AY4" i="34" s="1"/>
  <c r="AY16" i="34" l="1"/>
  <c r="AY6" i="34"/>
  <c r="AY8" i="34"/>
  <c r="AY9" i="34"/>
  <c r="AY28" i="34"/>
  <c r="AY29" i="34"/>
  <c r="AY21" i="34"/>
  <c r="AY20" i="34"/>
  <c r="AY17" i="34"/>
  <c r="AY13" i="34"/>
  <c r="AY12" i="34"/>
  <c r="AY24" i="34"/>
  <c r="AY30" i="34"/>
  <c r="AY26" i="34"/>
  <c r="AY18" i="34"/>
  <c r="AY14" i="34"/>
  <c r="AY10" i="34"/>
  <c r="AY22" i="34"/>
  <c r="AY31" i="34"/>
  <c r="AY27" i="34"/>
  <c r="AY23" i="34"/>
  <c r="AY19" i="34"/>
  <c r="AY15" i="34"/>
  <c r="AY11" i="34"/>
  <c r="AY7" i="34"/>
  <c r="AV32" i="34"/>
  <c r="AY25" i="34"/>
  <c r="AW32" i="32"/>
  <c r="AV32" i="32"/>
  <c r="AX32" i="32" s="1"/>
  <c r="AY32" i="32" s="1"/>
  <c r="AV33" i="32"/>
  <c r="AX33" i="32" s="1"/>
  <c r="AW33" i="32"/>
  <c r="AV34" i="32"/>
  <c r="AX34" i="32" s="1"/>
  <c r="AY34" i="32" s="1"/>
  <c r="AW34" i="32"/>
  <c r="AV35" i="32"/>
  <c r="AX35" i="32"/>
  <c r="AY35" i="32"/>
  <c r="AW35" i="32"/>
  <c r="AV11" i="32"/>
  <c r="AX11" i="32"/>
  <c r="AW11" i="32"/>
  <c r="AW9" i="32" s="1"/>
  <c r="AV12" i="32"/>
  <c r="AW12" i="32"/>
  <c r="AX12" i="32"/>
  <c r="AV13" i="32"/>
  <c r="AX13" i="32"/>
  <c r="AW13" i="32"/>
  <c r="AV14" i="32"/>
  <c r="AX14" i="32" s="1"/>
  <c r="AY14" i="32" s="1"/>
  <c r="AW14" i="32"/>
  <c r="AV15" i="32"/>
  <c r="AW15" i="32"/>
  <c r="AV16" i="32"/>
  <c r="AX16" i="32" s="1"/>
  <c r="AW16" i="32"/>
  <c r="AV17" i="32"/>
  <c r="AV9" i="32" s="1"/>
  <c r="AX17" i="32"/>
  <c r="AW17" i="32"/>
  <c r="AV18" i="32"/>
  <c r="AX18" i="32"/>
  <c r="AY18" i="32" s="1"/>
  <c r="AW18" i="32"/>
  <c r="AV19" i="32"/>
  <c r="AW19" i="32"/>
  <c r="AX19" i="32"/>
  <c r="AY19" i="32" s="1"/>
  <c r="AV20" i="32"/>
  <c r="AX20" i="32"/>
  <c r="AW20" i="32"/>
  <c r="AV21" i="32"/>
  <c r="AW21" i="32"/>
  <c r="AX21" i="32"/>
  <c r="AY21" i="32"/>
  <c r="AV22" i="32"/>
  <c r="AX22" i="32" s="1"/>
  <c r="AY22" i="32" s="1"/>
  <c r="AW22" i="32"/>
  <c r="AV23" i="32"/>
  <c r="AX23" i="32" s="1"/>
  <c r="AW23" i="32"/>
  <c r="AV24" i="32"/>
  <c r="AX24" i="32" s="1"/>
  <c r="AW24" i="32"/>
  <c r="AV25" i="32"/>
  <c r="AX25" i="32" s="1"/>
  <c r="AW25" i="32"/>
  <c r="AV26" i="32"/>
  <c r="AY26" i="32" s="1"/>
  <c r="AX26" i="32"/>
  <c r="AW26" i="32"/>
  <c r="AV27" i="32"/>
  <c r="AX27" i="32" s="1"/>
  <c r="AY27" i="32" s="1"/>
  <c r="AW27" i="32"/>
  <c r="AV28" i="32"/>
  <c r="AW28" i="32"/>
  <c r="AX28" i="32" s="1"/>
  <c r="AY28" i="32" s="1"/>
  <c r="AV29" i="32"/>
  <c r="AY29" i="32" s="1"/>
  <c r="AW29" i="32"/>
  <c r="AX29" i="32"/>
  <c r="AV30" i="32"/>
  <c r="AY30" i="32" s="1"/>
  <c r="AW30" i="32"/>
  <c r="AX30" i="32" s="1"/>
  <c r="AV31" i="32"/>
  <c r="AX31" i="32" s="1"/>
  <c r="AY31" i="32" s="1"/>
  <c r="AW31" i="32"/>
  <c r="AV36" i="32"/>
  <c r="AX36" i="32" s="1"/>
  <c r="AY36" i="32" s="1"/>
  <c r="AW36" i="32"/>
  <c r="E9" i="32"/>
  <c r="D9" i="32"/>
  <c r="D38" i="32" s="1"/>
  <c r="C9" i="32"/>
  <c r="B38" i="32" s="1"/>
  <c r="B9" i="32"/>
  <c r="V9" i="32"/>
  <c r="W9" i="32"/>
  <c r="X9" i="32"/>
  <c r="Y9" i="32"/>
  <c r="Z9" i="32"/>
  <c r="AA9" i="32"/>
  <c r="AR9" i="32"/>
  <c r="AR38" i="32"/>
  <c r="AS9" i="32"/>
  <c r="AW11" i="31"/>
  <c r="AV11" i="31"/>
  <c r="AX11" i="31" s="1"/>
  <c r="AY11" i="31" s="1"/>
  <c r="F9" i="32"/>
  <c r="G9" i="32"/>
  <c r="H9" i="32"/>
  <c r="H38" i="32" s="1"/>
  <c r="I9" i="32"/>
  <c r="T9" i="32"/>
  <c r="U9" i="32"/>
  <c r="T38" i="32" s="1"/>
  <c r="L9" i="32"/>
  <c r="M9" i="32"/>
  <c r="N9" i="32"/>
  <c r="O9" i="32"/>
  <c r="N38" i="32" s="1"/>
  <c r="P9" i="32"/>
  <c r="Q9" i="32"/>
  <c r="R9" i="32"/>
  <c r="R38" i="32" s="1"/>
  <c r="S9" i="32"/>
  <c r="AF9" i="32"/>
  <c r="AG9" i="32"/>
  <c r="AD9" i="32"/>
  <c r="AE9" i="32"/>
  <c r="AB9" i="32"/>
  <c r="AB38" i="32" s="1"/>
  <c r="AC9" i="32"/>
  <c r="AH9" i="32"/>
  <c r="AI9" i="32"/>
  <c r="AJ9" i="32"/>
  <c r="AK9" i="32"/>
  <c r="AL9" i="32"/>
  <c r="AM9" i="32"/>
  <c r="AN9" i="32"/>
  <c r="AO9" i="32"/>
  <c r="AP9" i="32"/>
  <c r="AP38" i="32" s="1"/>
  <c r="AQ9" i="32"/>
  <c r="AT9" i="32"/>
  <c r="AU9" i="32"/>
  <c r="AT38" i="32" s="1"/>
  <c r="AU9" i="20"/>
  <c r="AT9" i="20"/>
  <c r="AT38" i="20"/>
  <c r="AQ9" i="20"/>
  <c r="AP38" i="20" s="1"/>
  <c r="AP9" i="20"/>
  <c r="AO9" i="20"/>
  <c r="AN38" i="20" s="1"/>
  <c r="AN9" i="20"/>
  <c r="AU9" i="21"/>
  <c r="AT9" i="21"/>
  <c r="AT38" i="21"/>
  <c r="AQ9" i="21"/>
  <c r="AP9" i="21"/>
  <c r="AP38" i="21"/>
  <c r="AO9" i="21"/>
  <c r="AN38" i="21"/>
  <c r="AN9" i="21"/>
  <c r="AQ9" i="22"/>
  <c r="AP9" i="22"/>
  <c r="AP38" i="22" s="1"/>
  <c r="AO9" i="22"/>
  <c r="AN9" i="22"/>
  <c r="AN38" i="22" s="1"/>
  <c r="AO9" i="23"/>
  <c r="AN9" i="23"/>
  <c r="AN38" i="23"/>
  <c r="AQ9" i="23"/>
  <c r="AP38" i="23" s="1"/>
  <c r="AP9" i="23"/>
  <c r="AQ9" i="24"/>
  <c r="AP38" i="24" s="1"/>
  <c r="AP9" i="24"/>
  <c r="AU9" i="31"/>
  <c r="AT9" i="31"/>
  <c r="AT38" i="31"/>
  <c r="AU9" i="29"/>
  <c r="AT9" i="29"/>
  <c r="AT38" i="29"/>
  <c r="AU9" i="30"/>
  <c r="AT9" i="30"/>
  <c r="AT38" i="30" s="1"/>
  <c r="AL9" i="26"/>
  <c r="AM9" i="26"/>
  <c r="AN9" i="26"/>
  <c r="AO9" i="26"/>
  <c r="AP9" i="26"/>
  <c r="AQ9" i="26"/>
  <c r="AT9" i="26"/>
  <c r="AT38" i="26" s="1"/>
  <c r="AU9" i="26"/>
  <c r="AO9" i="30"/>
  <c r="AN9" i="30"/>
  <c r="AN38" i="30" s="1"/>
  <c r="AO9" i="29"/>
  <c r="AN9" i="29"/>
  <c r="AN38" i="29" s="1"/>
  <c r="AO9" i="31"/>
  <c r="AN9" i="31"/>
  <c r="AN38" i="31" s="1"/>
  <c r="AM9" i="20"/>
  <c r="AL9" i="20"/>
  <c r="AL38" i="20"/>
  <c r="AM9" i="21"/>
  <c r="AL9" i="21"/>
  <c r="AL38" i="21" s="1"/>
  <c r="AM9" i="22"/>
  <c r="AL9" i="22"/>
  <c r="AL38" i="22" s="1"/>
  <c r="AM9" i="23"/>
  <c r="AL9" i="23"/>
  <c r="AL38" i="23" s="1"/>
  <c r="AL9" i="24"/>
  <c r="AL38" i="24" s="1"/>
  <c r="AM9" i="24"/>
  <c r="AK9" i="24"/>
  <c r="AJ38" i="24" s="1"/>
  <c r="AJ9" i="24"/>
  <c r="AK9" i="25"/>
  <c r="AJ38" i="25" s="1"/>
  <c r="AJ9" i="25"/>
  <c r="AK9" i="26"/>
  <c r="AJ9" i="26"/>
  <c r="AJ38" i="26" s="1"/>
  <c r="AK9" i="30"/>
  <c r="AJ9" i="30"/>
  <c r="AJ38" i="30"/>
  <c r="AK9" i="29"/>
  <c r="AJ38" i="29"/>
  <c r="AJ9" i="29"/>
  <c r="AK9" i="31"/>
  <c r="AJ9" i="31"/>
  <c r="AJ38" i="31" s="1"/>
  <c r="AI9" i="31"/>
  <c r="AH9" i="31"/>
  <c r="AH38" i="31" s="1"/>
  <c r="AC9" i="20"/>
  <c r="AB9" i="20"/>
  <c r="AB38" i="20"/>
  <c r="AE9" i="20"/>
  <c r="AD9" i="20"/>
  <c r="AD38" i="20" s="1"/>
  <c r="AG9" i="20"/>
  <c r="AF38" i="20" s="1"/>
  <c r="AF9" i="20"/>
  <c r="AB9" i="21"/>
  <c r="AC9" i="21"/>
  <c r="AB38" i="21" s="1"/>
  <c r="AE9" i="21"/>
  <c r="AD9" i="21"/>
  <c r="AD38" i="21"/>
  <c r="AG9" i="21"/>
  <c r="AF38" i="21"/>
  <c r="AF9" i="21"/>
  <c r="AE9" i="22"/>
  <c r="AD9" i="22"/>
  <c r="AD38" i="22" s="1"/>
  <c r="AG9" i="22"/>
  <c r="AF9" i="22"/>
  <c r="AF38" i="22" s="1"/>
  <c r="AG9" i="23"/>
  <c r="AD9" i="23"/>
  <c r="AE9" i="23"/>
  <c r="AD38" i="23" s="1"/>
  <c r="AF9" i="23"/>
  <c r="AF38" i="23" s="1"/>
  <c r="AG9" i="24"/>
  <c r="AF9" i="24"/>
  <c r="AF38" i="24" s="1"/>
  <c r="AG9" i="25"/>
  <c r="AF9" i="25"/>
  <c r="AF38" i="25"/>
  <c r="AG9" i="26"/>
  <c r="AF9" i="26"/>
  <c r="AF38" i="26" s="1"/>
  <c r="AE9" i="31"/>
  <c r="AD38" i="31" s="1"/>
  <c r="AD9" i="31"/>
  <c r="AG9" i="31"/>
  <c r="AF9" i="31"/>
  <c r="AF38" i="31"/>
  <c r="AA9" i="20"/>
  <c r="Z9" i="20"/>
  <c r="Z38" i="20"/>
  <c r="Y9" i="20"/>
  <c r="X38" i="20"/>
  <c r="X9" i="20"/>
  <c r="AA9" i="21"/>
  <c r="Z9" i="21"/>
  <c r="Z38" i="21" s="1"/>
  <c r="Y9" i="25"/>
  <c r="X9" i="25"/>
  <c r="X38" i="25" s="1"/>
  <c r="AA9" i="26"/>
  <c r="Z9" i="26"/>
  <c r="Z38" i="26"/>
  <c r="Y9" i="26"/>
  <c r="X38" i="26" s="1"/>
  <c r="X9" i="26"/>
  <c r="AA9" i="30"/>
  <c r="Z38" i="30" s="1"/>
  <c r="Z9" i="30"/>
  <c r="Y9" i="30"/>
  <c r="X9" i="30"/>
  <c r="X38" i="30"/>
  <c r="AA9" i="29"/>
  <c r="Z9" i="29"/>
  <c r="Z38" i="29"/>
  <c r="Y9" i="29"/>
  <c r="X9" i="29"/>
  <c r="X38" i="29" s="1"/>
  <c r="AA9" i="31"/>
  <c r="Z9" i="31"/>
  <c r="Z38" i="31" s="1"/>
  <c r="Y9" i="31"/>
  <c r="X9" i="31"/>
  <c r="X38" i="31" s="1"/>
  <c r="S9" i="20"/>
  <c r="R9" i="20"/>
  <c r="R38" i="20"/>
  <c r="Q9" i="20"/>
  <c r="P38" i="20" s="1"/>
  <c r="P9" i="20"/>
  <c r="S9" i="21"/>
  <c r="R38" i="21" s="1"/>
  <c r="R9" i="21"/>
  <c r="Q9" i="21"/>
  <c r="P9" i="21"/>
  <c r="P38" i="21"/>
  <c r="S9" i="22"/>
  <c r="R9" i="22"/>
  <c r="R38" i="22"/>
  <c r="Q9" i="22"/>
  <c r="P9" i="22"/>
  <c r="P38" i="22" s="1"/>
  <c r="S9" i="23"/>
  <c r="R9" i="23"/>
  <c r="R38" i="23" s="1"/>
  <c r="Q9" i="23"/>
  <c r="P9" i="23"/>
  <c r="P38" i="23" s="1"/>
  <c r="P9" i="24"/>
  <c r="P38" i="24" s="1"/>
  <c r="Q9" i="24"/>
  <c r="R9" i="24"/>
  <c r="R38" i="24" s="1"/>
  <c r="S9" i="24"/>
  <c r="S9" i="25"/>
  <c r="R38" i="25" s="1"/>
  <c r="R9" i="25"/>
  <c r="S9" i="26"/>
  <c r="R9" i="26"/>
  <c r="R38" i="26"/>
  <c r="S9" i="30"/>
  <c r="R9" i="30"/>
  <c r="R38" i="30"/>
  <c r="N9" i="29"/>
  <c r="N38" i="29"/>
  <c r="O9" i="29"/>
  <c r="R9" i="29"/>
  <c r="R38" i="29" s="1"/>
  <c r="S9" i="29"/>
  <c r="P9" i="29"/>
  <c r="P38" i="29"/>
  <c r="U9" i="20"/>
  <c r="T9" i="20"/>
  <c r="T38" i="20" s="1"/>
  <c r="U9" i="21"/>
  <c r="T9" i="21"/>
  <c r="T38" i="21" s="1"/>
  <c r="U9" i="22"/>
  <c r="T9" i="22"/>
  <c r="T38" i="22" s="1"/>
  <c r="U9" i="23"/>
  <c r="T9" i="23"/>
  <c r="T38" i="23"/>
  <c r="U9" i="24"/>
  <c r="T38" i="24" s="1"/>
  <c r="T9" i="24"/>
  <c r="U9" i="25"/>
  <c r="T38" i="25" s="1"/>
  <c r="T9" i="25"/>
  <c r="U9" i="26"/>
  <c r="T9" i="26"/>
  <c r="T38" i="26"/>
  <c r="U9" i="30"/>
  <c r="T9" i="30"/>
  <c r="T38" i="30"/>
  <c r="M9" i="29"/>
  <c r="L9" i="29"/>
  <c r="L38" i="29" s="1"/>
  <c r="U9" i="29"/>
  <c r="T9" i="29"/>
  <c r="T38" i="29" s="1"/>
  <c r="M9" i="31"/>
  <c r="L9" i="31"/>
  <c r="L38" i="31" s="1"/>
  <c r="U9" i="31"/>
  <c r="T9" i="31"/>
  <c r="T38" i="31"/>
  <c r="N38" i="31"/>
  <c r="F38" i="32"/>
  <c r="AV9" i="31"/>
  <c r="AV38" i="31"/>
  <c r="AW9" i="31"/>
  <c r="AP38" i="31"/>
  <c r="AL38" i="31"/>
  <c r="AB38" i="31"/>
  <c r="V38" i="31"/>
  <c r="R38" i="31"/>
  <c r="P38" i="31"/>
  <c r="J38" i="31"/>
  <c r="H38" i="31"/>
  <c r="F38" i="31"/>
  <c r="D38" i="31"/>
  <c r="B38" i="31"/>
  <c r="AV36" i="31"/>
  <c r="AX36" i="31"/>
  <c r="AY36" i="31" s="1"/>
  <c r="AW36" i="31"/>
  <c r="AV35" i="31"/>
  <c r="AX35" i="31" s="1"/>
  <c r="AY35" i="31" s="1"/>
  <c r="AW35" i="31"/>
  <c r="AV34" i="31"/>
  <c r="AX34" i="31" s="1"/>
  <c r="AW34" i="31"/>
  <c r="AV33" i="31"/>
  <c r="AX33" i="31"/>
  <c r="AW33" i="31"/>
  <c r="AV32" i="31"/>
  <c r="AY32" i="31" s="1"/>
  <c r="AX32" i="31"/>
  <c r="AW32" i="31"/>
  <c r="AV31" i="31"/>
  <c r="AX31" i="31" s="1"/>
  <c r="AY31" i="31" s="1"/>
  <c r="AW31" i="31"/>
  <c r="AV30" i="31"/>
  <c r="AX30" i="31"/>
  <c r="AY30" i="31"/>
  <c r="AW30" i="31"/>
  <c r="AV29" i="31"/>
  <c r="AX29" i="31"/>
  <c r="AW29" i="31"/>
  <c r="AV28" i="31"/>
  <c r="AX28" i="31" s="1"/>
  <c r="AY28" i="31" s="1"/>
  <c r="AW28" i="31"/>
  <c r="AV27" i="31"/>
  <c r="AW27" i="31"/>
  <c r="AX27" i="31" s="1"/>
  <c r="AY27" i="31" s="1"/>
  <c r="AV26" i="31"/>
  <c r="AX26" i="31"/>
  <c r="AW26" i="31"/>
  <c r="AV25" i="31"/>
  <c r="AX25" i="31"/>
  <c r="AW25" i="31"/>
  <c r="AV24" i="31"/>
  <c r="AX24" i="31" s="1"/>
  <c r="AW24" i="31"/>
  <c r="AV23" i="31"/>
  <c r="AW23" i="31"/>
  <c r="AX23" i="31"/>
  <c r="AY23" i="31"/>
  <c r="AV22" i="31"/>
  <c r="AY22" i="31" s="1"/>
  <c r="AW22" i="31"/>
  <c r="AV21" i="31"/>
  <c r="AW21" i="31"/>
  <c r="AX21" i="31"/>
  <c r="AY21" i="31" s="1"/>
  <c r="AV20" i="31"/>
  <c r="AW20" i="31"/>
  <c r="AV19" i="31"/>
  <c r="AX19" i="31" s="1"/>
  <c r="AW19" i="31"/>
  <c r="AV18" i="31"/>
  <c r="AW18" i="31"/>
  <c r="AX18" i="31"/>
  <c r="AV17" i="31"/>
  <c r="AX17" i="31" s="1"/>
  <c r="AW17" i="31"/>
  <c r="AV16" i="31"/>
  <c r="AX16" i="31"/>
  <c r="AW16" i="31"/>
  <c r="AV15" i="31"/>
  <c r="AX15" i="31"/>
  <c r="AW15" i="31"/>
  <c r="AV14" i="31"/>
  <c r="AW14" i="31"/>
  <c r="AX14" i="31" s="1"/>
  <c r="AV13" i="31"/>
  <c r="AW13" i="31"/>
  <c r="AX13" i="31"/>
  <c r="AY13" i="31"/>
  <c r="AV12" i="31"/>
  <c r="AX12" i="31" s="1"/>
  <c r="AY12" i="31" s="1"/>
  <c r="AW12" i="31"/>
  <c r="AX22" i="31"/>
  <c r="AY9" i="31"/>
  <c r="AX15" i="32"/>
  <c r="AY15" i="32" s="1"/>
  <c r="AY11" i="32"/>
  <c r="AY20" i="32"/>
  <c r="AY13" i="32"/>
  <c r="AY29" i="31"/>
  <c r="AY33" i="31"/>
  <c r="AY17" i="32"/>
  <c r="AV38" i="32" l="1"/>
  <c r="AX9" i="32"/>
  <c r="AY9" i="32" s="1"/>
  <c r="AY34" i="31"/>
  <c r="AY33" i="32"/>
  <c r="AY24" i="32"/>
  <c r="AX20" i="31"/>
  <c r="AY20" i="31" s="1"/>
  <c r="AY12" i="32"/>
  <c r="AY25" i="32"/>
  <c r="AY23" i="32"/>
  <c r="AY16" i="32"/>
</calcChain>
</file>

<file path=xl/sharedStrings.xml><?xml version="1.0" encoding="utf-8"?>
<sst xmlns="http://schemas.openxmlformats.org/spreadsheetml/2006/main" count="7617" uniqueCount="117">
  <si>
    <t>Total</t>
  </si>
  <si>
    <t>Uri</t>
  </si>
  <si>
    <t>Jura</t>
  </si>
  <si>
    <t>Tessin</t>
  </si>
  <si>
    <t>PRD</t>
  </si>
  <si>
    <t>PDC</t>
  </si>
  <si>
    <t>UDC</t>
  </si>
  <si>
    <t>F</t>
  </si>
  <si>
    <t>Genève</t>
  </si>
  <si>
    <t>Valais</t>
  </si>
  <si>
    <t>Vaud</t>
  </si>
  <si>
    <t>Berne</t>
  </si>
  <si>
    <t>Fribourg</t>
  </si>
  <si>
    <t>Neuchâtel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</si>
  <si>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</si>
  <si>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</si>
  <si>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</si>
  <si>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</si>
  <si>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</si>
  <si>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</si>
  <si>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</si>
  <si>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</si>
  <si>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</si>
  <si>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</si>
  <si>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</si>
  <si>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</si>
  <si>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</si>
  <si>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Schwytz</t>
  </si>
  <si>
    <t>Zoug</t>
  </si>
  <si>
    <t>H</t>
  </si>
  <si>
    <t>F en %</t>
  </si>
  <si>
    <t>Femmes in %</t>
  </si>
  <si>
    <t>PLS</t>
  </si>
  <si>
    <t>AdI</t>
  </si>
  <si>
    <t>PEV</t>
  </si>
  <si>
    <t>PST</t>
  </si>
  <si>
    <t>DS</t>
  </si>
  <si>
    <t>Rép.</t>
  </si>
  <si>
    <t>Zoug 1)</t>
  </si>
  <si>
    <t xml:space="preserve">Etat au jour du scrutin. </t>
  </si>
  <si>
    <t>1) Election tacite</t>
  </si>
  <si>
    <t>Elections au Conseil national de 1971: répartition des mandats par parti, par sexe et par canton</t>
  </si>
  <si>
    <t>Rép. 1)</t>
  </si>
  <si>
    <t>1) Y compris Vigilance/GE</t>
  </si>
  <si>
    <t>Elections au Conseil national de 1975: répartition des mandats par parti, par sexe et par canton</t>
  </si>
  <si>
    <t>Elections au Conseil national de 1979: répartition des mandats par parti, par sexe et par canton</t>
  </si>
  <si>
    <t>3) BE: Entente jurassienne</t>
  </si>
  <si>
    <t>2) Vigilance/GE</t>
  </si>
  <si>
    <t>PES</t>
  </si>
  <si>
    <t>Rép. 2)</t>
  </si>
  <si>
    <t>Autres 3)</t>
  </si>
  <si>
    <t>Elections au Conseil national de 1983: répartition des mandats par parti, par sexe et par canton</t>
  </si>
  <si>
    <t>1) Vigilance/GE</t>
  </si>
  <si>
    <t>2) BE: Freie Liste</t>
  </si>
  <si>
    <t>Autres 2)</t>
  </si>
  <si>
    <t>Elections au Conseil national de 1987: répartition des mandats par parti, par sexe et par canton</t>
  </si>
  <si>
    <t>2) AR: Komitee Herbert Maeder</t>
  </si>
  <si>
    <t>AVF</t>
  </si>
  <si>
    <t>PSL</t>
  </si>
  <si>
    <t>Elections au Conseil national de 1991: répartition des mandats par parti, par sexe et par canton</t>
  </si>
  <si>
    <t>1) BE: Alliance jurassienne et Parti démocrate chrétien du Jura-Sud</t>
  </si>
  <si>
    <t>PCS</t>
  </si>
  <si>
    <t>UDF</t>
  </si>
  <si>
    <t>Autres 1)</t>
  </si>
  <si>
    <t>Elections au Conseil national de 1995: répartition des mandats par parti, par sexe et par canton</t>
  </si>
  <si>
    <t>Elections au Conseil national de 1999: répartition des mandats par parti, par sexe et par canton</t>
  </si>
  <si>
    <t>Obwald 1)</t>
  </si>
  <si>
    <t>PSA</t>
  </si>
  <si>
    <t>POCH</t>
  </si>
  <si>
    <t>Lega</t>
  </si>
  <si>
    <t>JU: Liste d'unité jurassienne et populaire</t>
  </si>
  <si>
    <t>AR: Komitee Herbert Maeder</t>
  </si>
  <si>
    <t xml:space="preserve">- </t>
  </si>
  <si>
    <t xml:space="preserve">*  </t>
  </si>
  <si>
    <t>*</t>
  </si>
  <si>
    <t xml:space="preserve">*   </t>
  </si>
  <si>
    <t xml:space="preserve">* </t>
  </si>
  <si>
    <t>* = pas de candidature</t>
  </si>
  <si>
    <t>F = femmes; H = hommes</t>
  </si>
  <si>
    <t>Voir le glossaire pour les désignations complètes des partis</t>
  </si>
  <si>
    <t>Appenzell Rh.-Ext.</t>
  </si>
  <si>
    <t>Appenzell Rh.-Int.</t>
  </si>
  <si>
    <t>Appenzell Rh.-Ext. 1)</t>
  </si>
  <si>
    <t>Elections au Conseil national de 2003: répartition des mandats par parti, par sexe et par canton</t>
  </si>
  <si>
    <t>Sol.</t>
  </si>
  <si>
    <t>AVF 2)</t>
  </si>
  <si>
    <t>2) BE: la représentante du «Grünes Bündnis» (AVF) a été choisie sur une liste générale PES/AVF</t>
  </si>
  <si>
    <t>Nidwald 1)</t>
  </si>
  <si>
    <t>Elections au Conseil national de 2007: répartition des mandats par parti, par sexe et par canton</t>
  </si>
  <si>
    <t>Elections au Conseil national de 2011: répartition des mandats par parti, par sexe et par canton</t>
  </si>
  <si>
    <t>PLS 1)</t>
  </si>
  <si>
    <t>PVL</t>
  </si>
  <si>
    <t>PBD</t>
  </si>
  <si>
    <t>Adl</t>
  </si>
  <si>
    <t>Autres</t>
  </si>
  <si>
    <t>MCR</t>
  </si>
  <si>
    <t>PLR (PRD) 1)</t>
  </si>
  <si>
    <t>PS</t>
  </si>
  <si>
    <t>Dans les cantons de Bâle-Ville et de Vaud, le PRD et le PLS n'ont pas encore fusionné.</t>
  </si>
  <si>
    <t>1) En 2009, fusion du PRD avec le PLS au plan national sous la dénomination de "PLR.Les Libéraux-Radicaux".</t>
  </si>
  <si>
    <t>le mandat obtenu par le PLS dans le canton de Vaud.</t>
  </si>
  <si>
    <t>Les possibles modifications à la suite des élections au Conseil des Etats ne sont prises en compte.</t>
  </si>
  <si>
    <t>-&gt; PLR</t>
  </si>
  <si>
    <t>Etat au jour du scrutin (exception du canton du Tessin en 2011: le résultat officiel de l'élection n'était disponible qu'à la fin novembre; en raison de l'égalité des suffrages, le partage à été fait par tirage au sort).</t>
  </si>
  <si>
    <t>2): CSP-OW (PCS). L'élu adhère au groupe parlementaire du PDC.</t>
  </si>
  <si>
    <t>Etat au jour du scrutin</t>
  </si>
  <si>
    <t>Le PRD et le PL n’ont pas fusionné dans le canton de Bâle-Ville. Comme le PL-BS est membre du "PLR :Les Libéraux-Radicaux Suisse", il est attribué au PLR au niveau national.</t>
  </si>
  <si>
    <t>T 17.02.02.02.01.02</t>
  </si>
  <si>
    <t>Elections au Conseil national de 2015: répartition des mandats par parti, par sexe et par canton</t>
  </si>
  <si>
    <r>
      <t xml:space="preserve">En raison de la fusion du PRD et du PLS au plan </t>
    </r>
    <r>
      <rPr>
        <i/>
        <sz val="8"/>
        <rFont val="Arial"/>
        <family val="2"/>
      </rPr>
      <t>national</t>
    </r>
    <r>
      <rPr>
        <sz val="8"/>
        <rFont val="Arial"/>
        <family val="2"/>
      </rPr>
      <t xml:space="preserve">, le nombre de mandats du PLR (PRD) pour l'ensemble de la Suisse inclut </t>
    </r>
  </si>
  <si>
    <t>-&gt;PLR</t>
  </si>
  <si>
    <t>Source : OFS - Statistique des élections au Conseil national</t>
  </si>
  <si>
    <t>© OFS 2019</t>
  </si>
  <si>
    <t>Renseignements: Office fédéral de la statistique (OFS), Section Politique, Culture, Médias, poku@bfs.admin.ch, tél. 058 463 61 58</t>
  </si>
  <si>
    <t>Dernière modification :  30.10.2019</t>
  </si>
  <si>
    <t xml:space="preserve">1) En 2009, fusion du PRD avec le PLS au plan national sous la dénomination de „PLR:Les Libéraux-Radicaux“ (PLR). La fusion du PRD avec le PL s’est faite en 2010 dans le canton de Genève et en 2012 dans celui de Vaud.  </t>
  </si>
  <si>
    <t>Élections au Conseil national de 2019: répartition des mandats par parti, par sexe et par canton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</si>
</sst>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\ 0;;;\ @"/>
    <numFmt numFmtId="165" formatCode="\ \ 0;;;\ \ @"/>
    <numFmt numFmtId="166" formatCode="#,###,##0__;\-#,###,##0__;\-__;@__\ "/>
    <numFmt numFmtId="167" formatCode=";;;_W@"/>
    <numFmt numFmtId="168" formatCode="#,###,##0____;\-#,###,##0____;0____;@____"/>
    <numFmt numFmtId="169" formatCode="#,###,##0__;\-#,###,##0__;0__;@__\ "/>
    <numFmt numFmtId="170" formatCode="#,###,##0.0__;\-#,###,##0.0__;\-__;@__\ "/>
    <numFmt numFmtId="171" formatCode="#,###,##0.0____;\-#,###,##0.0____;\-____;@____"/>
    <numFmt numFmtId="172" formatCode="&quot;  &quot;@"/>
    <numFmt numFmtId="173" formatCode="&quot; &quot;@"/>
    <numFmt numFmtId="174" formatCode="#,###,##0;\-#,###,##0;0;@"/>
    <numFmt numFmtId="175" formatCode="0.0"/>
    <numFmt numFmtId="176" formatCode="#\ ##0.0;\-\ #\ ##0.0;&quot;-&quot;;&quot;...&quot;"/>
  </numFmts>
  <fonts count="16" x14ac:knownFonts="1">
    <font>
      <sz val="8.5"/>
      <name val="Helv"/>
    </font>
    <font>
      <b/>
      <sz val="9"/>
      <name val="Arial"/>
      <family val="2"/>
    </font>
    <font>
      <sz val="9"/>
      <name val="Arial"/>
      <family val="2"/>
    </font>
    <font>
      <sz val="8"/>
      <name val="Helv"/>
    </font>
    <font>
      <sz val="10"/>
      <name val="MS Sans Serif"/>
      <family val="2"/>
    </font>
    <font>
      <u/>
      <sz val="8.5"/>
      <color theme="10"/>
      <name val="Helv"/>
    </font>
    <font>
      <sz val="8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i/>
      <sz val="8"/>
      <name val="Arial"/>
      <family val="2"/>
    </font>
    <font>
      <u/>
      <sz val="8.5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29">
    <xf numFmtId="0" fontId="0" fillId="0" borderId="0" xfId="0"/>
    <xf numFmtId="0" fontId="2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175" fontId="1" fillId="3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/>
    <xf numFmtId="0" fontId="7" fillId="2" borderId="1" xfId="0" applyFont="1" applyFill="1" applyBorder="1"/>
    <xf numFmtId="0" fontId="6" fillId="2" borderId="1" xfId="0" applyFont="1" applyFill="1" applyBorder="1"/>
    <xf numFmtId="175" fontId="6" fillId="2" borderId="1" xfId="0" applyNumberFormat="1" applyFont="1" applyFill="1" applyBorder="1"/>
    <xf numFmtId="0" fontId="6" fillId="0" borderId="0" xfId="0" applyFont="1" applyBorder="1"/>
    <xf numFmtId="0" fontId="6" fillId="2" borderId="0" xfId="0" applyFont="1" applyFill="1" applyBorder="1"/>
    <xf numFmtId="0" fontId="6" fillId="2" borderId="3" xfId="0" applyFont="1" applyFill="1" applyBorder="1"/>
    <xf numFmtId="172" fontId="6" fillId="2" borderId="0" xfId="0" applyNumberFormat="1" applyFont="1" applyFill="1" applyBorder="1" applyAlignment="1"/>
    <xf numFmtId="172" fontId="6" fillId="2" borderId="6" xfId="0" applyNumberFormat="1" applyFont="1" applyFill="1" applyBorder="1" applyAlignment="1"/>
    <xf numFmtId="172" fontId="6" fillId="2" borderId="0" xfId="0" applyNumberFormat="1" applyFont="1" applyFill="1" applyBorder="1" applyAlignment="1">
      <alignment horizontal="center"/>
    </xf>
    <xf numFmtId="164" fontId="6" fillId="3" borderId="0" xfId="0" applyNumberFormat="1" applyFont="1" applyFill="1" applyBorder="1"/>
    <xf numFmtId="164" fontId="6" fillId="0" borderId="0" xfId="0" applyNumberFormat="1" applyFont="1" applyBorder="1"/>
    <xf numFmtId="172" fontId="6" fillId="2" borderId="0" xfId="0" applyNumberFormat="1" applyFont="1" applyFill="1" applyBorder="1" applyAlignment="1">
      <alignment vertical="top"/>
    </xf>
    <xf numFmtId="172" fontId="6" fillId="2" borderId="4" xfId="0" applyNumberFormat="1" applyFont="1" applyFill="1" applyBorder="1" applyAlignment="1">
      <alignment vertical="top"/>
    </xf>
    <xf numFmtId="172" fontId="6" fillId="2" borderId="1" xfId="0" applyNumberFormat="1" applyFont="1" applyFill="1" applyBorder="1" applyAlignment="1">
      <alignment vertical="top"/>
    </xf>
    <xf numFmtId="172" fontId="6" fillId="2" borderId="1" xfId="0" applyNumberFormat="1" applyFont="1" applyFill="1" applyBorder="1" applyAlignment="1">
      <alignment horizontal="center" vertical="top"/>
    </xf>
    <xf numFmtId="172" fontId="6" fillId="2" borderId="6" xfId="0" applyNumberFormat="1" applyFont="1" applyFill="1" applyBorder="1" applyAlignment="1">
      <alignment horizontal="center"/>
    </xf>
    <xf numFmtId="173" fontId="6" fillId="2" borderId="0" xfId="0" applyNumberFormat="1" applyFont="1" applyFill="1" applyBorder="1" applyAlignment="1">
      <alignment horizontal="center"/>
    </xf>
    <xf numFmtId="172" fontId="6" fillId="2" borderId="7" xfId="0" applyNumberFormat="1" applyFont="1" applyFill="1" applyBorder="1" applyAlignment="1">
      <alignment horizontal="left" vertical="center"/>
    </xf>
    <xf numFmtId="172" fontId="6" fillId="2" borderId="0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75" fontId="6" fillId="0" borderId="0" xfId="0" applyNumberFormat="1" applyFont="1" applyBorder="1" applyAlignment="1">
      <alignment horizontal="center"/>
    </xf>
    <xf numFmtId="166" fontId="6" fillId="3" borderId="0" xfId="0" applyNumberFormat="1" applyFont="1" applyFill="1" applyBorder="1"/>
    <xf numFmtId="167" fontId="6" fillId="2" borderId="0" xfId="0" applyNumberFormat="1" applyFont="1" applyFill="1" applyBorder="1"/>
    <xf numFmtId="168" fontId="6" fillId="2" borderId="0" xfId="0" applyNumberFormat="1" applyFont="1" applyFill="1" applyBorder="1" applyAlignment="1">
      <alignment horizontal="right"/>
    </xf>
    <xf numFmtId="169" fontId="6" fillId="2" borderId="0" xfId="0" applyNumberFormat="1" applyFont="1" applyFill="1" applyBorder="1" applyAlignment="1">
      <alignment horizontal="center"/>
    </xf>
    <xf numFmtId="174" fontId="6" fillId="2" borderId="0" xfId="0" applyNumberFormat="1" applyFont="1" applyFill="1" applyBorder="1" applyAlignment="1">
      <alignment horizontal="center"/>
    </xf>
    <xf numFmtId="168" fontId="6" fillId="3" borderId="0" xfId="0" applyNumberFormat="1" applyFont="1" applyFill="1" applyBorder="1" applyAlignment="1"/>
    <xf numFmtId="170" fontId="6" fillId="3" borderId="0" xfId="0" applyNumberFormat="1" applyFont="1" applyFill="1" applyBorder="1" applyAlignment="1">
      <alignment horizontal="right"/>
    </xf>
    <xf numFmtId="1" fontId="6" fillId="2" borderId="0" xfId="0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170" fontId="6" fillId="2" borderId="0" xfId="0" applyNumberFormat="1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left"/>
    </xf>
    <xf numFmtId="168" fontId="6" fillId="2" borderId="1" xfId="0" applyNumberFormat="1" applyFont="1" applyFill="1" applyBorder="1" applyAlignment="1">
      <alignment horizontal="right"/>
    </xf>
    <xf numFmtId="169" fontId="6" fillId="2" borderId="1" xfId="0" applyNumberFormat="1" applyFont="1" applyFill="1" applyBorder="1" applyAlignment="1">
      <alignment horizontal="right"/>
    </xf>
    <xf numFmtId="0" fontId="6" fillId="3" borderId="0" xfId="0" applyFont="1" applyFill="1" applyBorder="1" applyAlignment="1"/>
    <xf numFmtId="168" fontId="6" fillId="3" borderId="0" xfId="0" applyNumberFormat="1" applyFont="1" applyFill="1" applyBorder="1" applyAlignment="1">
      <alignment horizontal="right"/>
    </xf>
    <xf numFmtId="169" fontId="6" fillId="3" borderId="0" xfId="0" applyNumberFormat="1" applyFont="1" applyFill="1" applyBorder="1" applyAlignment="1">
      <alignment horizontal="right"/>
    </xf>
    <xf numFmtId="175" fontId="6" fillId="3" borderId="0" xfId="0" applyNumberFormat="1" applyFont="1" applyFill="1" applyBorder="1"/>
    <xf numFmtId="0" fontId="10" fillId="3" borderId="0" xfId="2" applyFont="1" applyFill="1" applyBorder="1" applyAlignment="1"/>
    <xf numFmtId="0" fontId="11" fillId="3" borderId="0" xfId="0" applyFont="1" applyFill="1"/>
    <xf numFmtId="175" fontId="11" fillId="3" borderId="0" xfId="0" applyNumberFormat="1" applyFont="1" applyFill="1" applyBorder="1"/>
    <xf numFmtId="0" fontId="6" fillId="3" borderId="0" xfId="0" applyFont="1" applyFill="1"/>
    <xf numFmtId="0" fontId="6" fillId="3" borderId="0" xfId="0" applyFont="1" applyFill="1" applyBorder="1" applyAlignment="1">
      <alignment horizontal="left" indent="1"/>
    </xf>
    <xf numFmtId="0" fontId="6" fillId="3" borderId="0" xfId="1" applyFont="1" applyFill="1"/>
    <xf numFmtId="172" fontId="6" fillId="3" borderId="0" xfId="0" quotePrefix="1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/>
    </xf>
    <xf numFmtId="0" fontId="6" fillId="2" borderId="0" xfId="0" applyFont="1" applyFill="1"/>
    <xf numFmtId="0" fontId="6" fillId="2" borderId="0" xfId="0" applyNumberFormat="1" applyFont="1" applyFill="1" applyBorder="1" applyAlignment="1">
      <alignment horizontal="left"/>
    </xf>
    <xf numFmtId="165" fontId="6" fillId="3" borderId="0" xfId="0" applyNumberFormat="1" applyFont="1" applyFill="1" applyBorder="1" applyAlignment="1">
      <alignment horizontal="left"/>
    </xf>
    <xf numFmtId="0" fontId="6" fillId="4" borderId="2" xfId="0" applyFont="1" applyFill="1" applyBorder="1"/>
    <xf numFmtId="168" fontId="6" fillId="4" borderId="2" xfId="0" applyNumberFormat="1" applyFont="1" applyFill="1" applyBorder="1" applyAlignment="1">
      <alignment horizontal="right"/>
    </xf>
    <xf numFmtId="168" fontId="6" fillId="4" borderId="2" xfId="0" applyNumberFormat="1" applyFont="1" applyFill="1" applyBorder="1" applyAlignment="1"/>
    <xf numFmtId="170" fontId="6" fillId="4" borderId="2" xfId="0" applyNumberFormat="1" applyFont="1" applyFill="1" applyBorder="1" applyAlignment="1">
      <alignment horizontal="right"/>
    </xf>
    <xf numFmtId="169" fontId="6" fillId="4" borderId="2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center"/>
    </xf>
    <xf numFmtId="166" fontId="6" fillId="0" borderId="0" xfId="0" applyNumberFormat="1" applyFont="1" applyBorder="1"/>
    <xf numFmtId="1" fontId="6" fillId="2" borderId="0" xfId="0" applyNumberFormat="1" applyFont="1" applyFill="1" applyBorder="1" applyAlignment="1">
      <alignment horizontal="right"/>
    </xf>
    <xf numFmtId="166" fontId="6" fillId="2" borderId="0" xfId="0" applyNumberFormat="1" applyFont="1" applyFill="1" applyBorder="1"/>
    <xf numFmtId="169" fontId="6" fillId="2" borderId="0" xfId="0" applyNumberFormat="1" applyFont="1" applyFill="1" applyBorder="1" applyAlignment="1">
      <alignment horizontal="right"/>
    </xf>
    <xf numFmtId="0" fontId="11" fillId="0" borderId="0" xfId="0" applyFont="1"/>
    <xf numFmtId="0" fontId="6" fillId="2" borderId="0" xfId="0" applyFont="1" applyFill="1" applyBorder="1" applyAlignment="1"/>
    <xf numFmtId="175" fontId="11" fillId="0" borderId="0" xfId="0" applyNumberFormat="1" applyFont="1" applyBorder="1"/>
    <xf numFmtId="0" fontId="6" fillId="0" borderId="0" xfId="0" applyFont="1"/>
    <xf numFmtId="0" fontId="8" fillId="2" borderId="0" xfId="0" applyFont="1" applyFill="1"/>
    <xf numFmtId="0" fontId="6" fillId="2" borderId="0" xfId="0" applyFont="1" applyFill="1" applyAlignment="1">
      <alignment horizontal="right"/>
    </xf>
    <xf numFmtId="0" fontId="12" fillId="2" borderId="0" xfId="0" applyFont="1" applyFill="1"/>
    <xf numFmtId="165" fontId="6" fillId="0" borderId="0" xfId="0" applyNumberFormat="1" applyFont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72" fontId="11" fillId="0" borderId="0" xfId="0" applyNumberFormat="1" applyFont="1" applyBorder="1" applyAlignment="1">
      <alignment horizontal="left"/>
    </xf>
    <xf numFmtId="176" fontId="6" fillId="2" borderId="0" xfId="0" applyNumberFormat="1" applyFont="1" applyFill="1" applyBorder="1" applyAlignment="1">
      <alignment horizontal="left"/>
    </xf>
    <xf numFmtId="176" fontId="6" fillId="2" borderId="0" xfId="0" applyNumberFormat="1" applyFont="1" applyFill="1" applyBorder="1" applyAlignment="1">
      <alignment horizontal="right"/>
    </xf>
    <xf numFmtId="174" fontId="6" fillId="4" borderId="2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indent="1"/>
    </xf>
    <xf numFmtId="1" fontId="6" fillId="3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2" fontId="6" fillId="2" borderId="9" xfId="0" applyNumberFormat="1" applyFont="1" applyFill="1" applyBorder="1" applyAlignment="1">
      <alignment horizontal="center"/>
    </xf>
    <xf numFmtId="173" fontId="6" fillId="2" borderId="9" xfId="0" applyNumberFormat="1" applyFont="1" applyFill="1" applyBorder="1" applyAlignment="1">
      <alignment horizontal="center"/>
    </xf>
    <xf numFmtId="175" fontId="6" fillId="4" borderId="2" xfId="0" applyNumberFormat="1" applyFont="1" applyFill="1" applyBorder="1" applyAlignment="1">
      <alignment horizontal="center"/>
    </xf>
    <xf numFmtId="169" fontId="6" fillId="4" borderId="2" xfId="0" applyNumberFormat="1" applyFont="1" applyFill="1" applyBorder="1" applyAlignment="1">
      <alignment horizontal="center"/>
    </xf>
    <xf numFmtId="170" fontId="6" fillId="4" borderId="2" xfId="0" applyNumberFormat="1" applyFont="1" applyFill="1" applyBorder="1" applyAlignment="1">
      <alignment horizontal="center"/>
    </xf>
    <xf numFmtId="172" fontId="6" fillId="2" borderId="7" xfId="0" applyNumberFormat="1" applyFont="1" applyFill="1" applyBorder="1" applyAlignment="1"/>
    <xf numFmtId="172" fontId="6" fillId="2" borderId="5" xfId="0" applyNumberFormat="1" applyFont="1" applyFill="1" applyBorder="1" applyAlignment="1"/>
    <xf numFmtId="0" fontId="8" fillId="3" borderId="0" xfId="0" applyFont="1" applyFill="1" applyBorder="1" applyAlignment="1">
      <alignment horizontal="center"/>
    </xf>
    <xf numFmtId="173" fontId="6" fillId="2" borderId="5" xfId="0" applyNumberFormat="1" applyFont="1" applyFill="1" applyBorder="1" applyAlignment="1">
      <alignment horizontal="center"/>
    </xf>
    <xf numFmtId="172" fontId="6" fillId="2" borderId="5" xfId="0" applyNumberFormat="1" applyFont="1" applyFill="1" applyBorder="1" applyAlignment="1">
      <alignment horizontal="center" vertical="center"/>
    </xf>
    <xf numFmtId="172" fontId="6" fillId="2" borderId="2" xfId="0" applyNumberFormat="1" applyFont="1" applyFill="1" applyBorder="1" applyAlignment="1">
      <alignment horizontal="center"/>
    </xf>
    <xf numFmtId="0" fontId="13" fillId="3" borderId="0" xfId="0" applyNumberFormat="1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172" fontId="6" fillId="2" borderId="10" xfId="0" applyNumberFormat="1" applyFont="1" applyFill="1" applyBorder="1" applyAlignment="1">
      <alignment horizontal="center"/>
    </xf>
    <xf numFmtId="168" fontId="6" fillId="2" borderId="0" xfId="0" applyNumberFormat="1" applyFont="1" applyFill="1" applyBorder="1" applyAlignment="1">
      <alignment horizontal="center"/>
    </xf>
    <xf numFmtId="168" fontId="6" fillId="3" borderId="0" xfId="0" applyNumberFormat="1" applyFont="1" applyFill="1" applyBorder="1" applyAlignment="1">
      <alignment horizontal="center"/>
    </xf>
    <xf numFmtId="169" fontId="6" fillId="3" borderId="0" xfId="0" applyNumberFormat="1" applyFont="1" applyFill="1" applyBorder="1" applyAlignment="1">
      <alignment horizontal="center"/>
    </xf>
    <xf numFmtId="166" fontId="6" fillId="3" borderId="0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75" fontId="11" fillId="3" borderId="0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70" fontId="6" fillId="3" borderId="0" xfId="0" applyNumberFormat="1" applyFont="1" applyFill="1" applyBorder="1" applyAlignment="1">
      <alignment horizontal="center"/>
    </xf>
    <xf numFmtId="0" fontId="13" fillId="3" borderId="0" xfId="0" applyNumberFormat="1" applyFont="1" applyFill="1" applyBorder="1" applyAlignment="1">
      <alignment horizontal="center"/>
    </xf>
    <xf numFmtId="175" fontId="6" fillId="3" borderId="0" xfId="0" applyNumberFormat="1" applyFont="1" applyFill="1" applyBorder="1" applyAlignment="1">
      <alignment horizontal="center"/>
    </xf>
    <xf numFmtId="171" fontId="6" fillId="3" borderId="0" xfId="0" quotePrefix="1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172" fontId="6" fillId="3" borderId="0" xfId="0" quotePrefix="1" applyNumberFormat="1" applyFont="1" applyFill="1" applyBorder="1" applyAlignment="1">
      <alignment horizontal="center" vertical="top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170" fontId="15" fillId="3" borderId="0" xfId="0" applyNumberFormat="1" applyFont="1" applyFill="1" applyBorder="1" applyAlignment="1">
      <alignment horizontal="center"/>
    </xf>
    <xf numFmtId="172" fontId="6" fillId="2" borderId="9" xfId="0" applyNumberFormat="1" applyFont="1" applyFill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171" fontId="6" fillId="4" borderId="2" xfId="0" quotePrefix="1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71" fontId="6" fillId="4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172" fontId="6" fillId="2" borderId="6" xfId="0" applyNumberFormat="1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1" fontId="9" fillId="2" borderId="0" xfId="0" quotePrefix="1" applyNumberFormat="1" applyFont="1" applyFill="1" applyBorder="1" applyAlignment="1">
      <alignment horizontal="center"/>
    </xf>
    <xf numFmtId="172" fontId="6" fillId="2" borderId="8" xfId="0" applyNumberFormat="1" applyFont="1" applyFill="1" applyBorder="1" applyAlignment="1">
      <alignment horizontal="center" vertical="top"/>
    </xf>
  </cellXfs>
  <cellStyles count="3">
    <cellStyle name="Lien hypertexte" xfId="2" builtinId="8"/>
    <cellStyle name="Normal" xfId="0" builtinId="0"/>
    <cellStyle name="Normal_NRW 1971 List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a-stat.admin.ch/web/apps/glossary/index.php?n=glo-363-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0"/>
  <sheetViews>
    <sheetView tabSelected="1" zoomScaleNormal="100" workbookViewId="0"/>
  </sheetViews>
  <sheetFormatPr baseColWidth="10" defaultColWidth="9.33203125" defaultRowHeight="11.25" x14ac:dyDescent="0.2"/>
  <cols>
    <col min="1" max="1" width="17.83203125" style="6" customWidth="1"/>
    <col min="2" max="2" width="5.83203125" style="100" customWidth="1"/>
    <col min="3" max="3" width="7.5" style="100" customWidth="1"/>
    <col min="4" max="11" width="5.83203125" style="100" customWidth="1"/>
    <col min="12" max="13" width="5.83203125" style="100" hidden="1" customWidth="1"/>
    <col min="14" max="15" width="5.83203125" style="100" customWidth="1"/>
    <col min="16" max="17" width="5.83203125" style="6" hidden="1" customWidth="1"/>
    <col min="18" max="23" width="5.83203125" style="100" customWidth="1"/>
    <col min="24" max="24" width="5.83203125" style="100" hidden="1" customWidth="1"/>
    <col min="25" max="25" width="6.5" style="100" hidden="1" customWidth="1"/>
    <col min="26" max="26" width="5.83203125" style="100" hidden="1" customWidth="1"/>
    <col min="27" max="27" width="6.5" style="100" hidden="1" customWidth="1"/>
    <col min="28" max="28" width="5.83203125" style="100" customWidth="1"/>
    <col min="29" max="29" width="7.5" style="100" customWidth="1"/>
    <col min="30" max="31" width="5.83203125" style="100" hidden="1" customWidth="1"/>
    <col min="32" max="32" width="6.83203125" style="100" customWidth="1"/>
    <col min="33" max="33" width="5.33203125" style="100" customWidth="1"/>
    <col min="34" max="34" width="4.1640625" style="100" hidden="1" customWidth="1"/>
    <col min="35" max="35" width="3.33203125" style="100" hidden="1" customWidth="1"/>
    <col min="36" max="36" width="3.1640625" style="100" hidden="1" customWidth="1"/>
    <col min="37" max="37" width="5.5" style="100" hidden="1" customWidth="1"/>
    <col min="38" max="38" width="3.6640625" style="100" customWidth="1"/>
    <col min="39" max="39" width="5.6640625" style="100" customWidth="1"/>
    <col min="40" max="40" width="3.83203125" style="100" hidden="1" customWidth="1"/>
    <col min="41" max="41" width="3.6640625" style="100" hidden="1" customWidth="1"/>
    <col min="42" max="43" width="5.83203125" style="100" customWidth="1"/>
    <col min="44" max="44" width="10.5" style="100" hidden="1" customWidth="1"/>
    <col min="45" max="45" width="5.33203125" style="100" hidden="1" customWidth="1"/>
    <col min="46" max="46" width="5.83203125" style="100" hidden="1" customWidth="1"/>
    <col min="47" max="47" width="6.5" style="100" hidden="1" customWidth="1"/>
    <col min="48" max="50" width="5.83203125" style="100" customWidth="1"/>
    <col min="51" max="51" width="9.1640625" style="111" customWidth="1"/>
    <col min="52" max="16384" width="9.33203125" style="6"/>
  </cols>
  <sheetData>
    <row r="1" spans="1:52" ht="22.7" customHeight="1" x14ac:dyDescent="0.2">
      <c r="A1" s="4" t="s">
        <v>116</v>
      </c>
      <c r="AY1" s="5" t="s">
        <v>107</v>
      </c>
    </row>
    <row r="2" spans="1:52" s="16" customFormat="1" ht="12.6" customHeight="1" x14ac:dyDescent="0.2">
      <c r="A2" s="93"/>
      <c r="B2" s="119" t="s">
        <v>96</v>
      </c>
      <c r="C2" s="120"/>
      <c r="D2" s="119" t="s">
        <v>5</v>
      </c>
      <c r="E2" s="120"/>
      <c r="F2" s="119" t="s">
        <v>97</v>
      </c>
      <c r="G2" s="120"/>
      <c r="H2" s="119" t="s">
        <v>6</v>
      </c>
      <c r="I2" s="120"/>
      <c r="J2" s="119" t="s">
        <v>90</v>
      </c>
      <c r="K2" s="120"/>
      <c r="L2" s="119" t="s">
        <v>93</v>
      </c>
      <c r="M2" s="120"/>
      <c r="N2" s="119" t="s">
        <v>34</v>
      </c>
      <c r="O2" s="120"/>
      <c r="P2" s="119" t="s">
        <v>61</v>
      </c>
      <c r="Q2" s="120"/>
      <c r="R2" s="119" t="s">
        <v>91</v>
      </c>
      <c r="S2" s="120"/>
      <c r="T2" s="119" t="s">
        <v>92</v>
      </c>
      <c r="U2" s="120"/>
      <c r="V2" s="119" t="s">
        <v>35</v>
      </c>
      <c r="W2" s="120"/>
      <c r="X2" s="119" t="s">
        <v>67</v>
      </c>
      <c r="Y2" s="120"/>
      <c r="Z2" s="119" t="s">
        <v>68</v>
      </c>
      <c r="AA2" s="120"/>
      <c r="AB2" s="119" t="s">
        <v>48</v>
      </c>
      <c r="AC2" s="120"/>
      <c r="AD2" s="119" t="s">
        <v>57</v>
      </c>
      <c r="AE2" s="120"/>
      <c r="AF2" s="119" t="s">
        <v>84</v>
      </c>
      <c r="AG2" s="120"/>
      <c r="AH2" s="119" t="s">
        <v>36</v>
      </c>
      <c r="AI2" s="120"/>
      <c r="AJ2" s="119" t="s">
        <v>37</v>
      </c>
      <c r="AK2" s="120"/>
      <c r="AL2" s="119" t="s">
        <v>62</v>
      </c>
      <c r="AM2" s="120"/>
      <c r="AN2" s="119" t="s">
        <v>58</v>
      </c>
      <c r="AO2" s="120"/>
      <c r="AP2" s="119" t="s">
        <v>69</v>
      </c>
      <c r="AQ2" s="120"/>
      <c r="AR2" s="119" t="s">
        <v>95</v>
      </c>
      <c r="AS2" s="120"/>
      <c r="AT2" s="119" t="s">
        <v>54</v>
      </c>
      <c r="AU2" s="120"/>
      <c r="AV2" s="101" t="s">
        <v>0</v>
      </c>
      <c r="AW2" s="98"/>
      <c r="AX2" s="98"/>
      <c r="AY2" s="98"/>
    </row>
    <row r="3" spans="1:52" s="16" customFormat="1" ht="12.6" customHeight="1" x14ac:dyDescent="0.2">
      <c r="A3" s="94"/>
      <c r="B3" s="88" t="s">
        <v>7</v>
      </c>
      <c r="C3" s="89" t="s">
        <v>29</v>
      </c>
      <c r="D3" s="88" t="s">
        <v>7</v>
      </c>
      <c r="E3" s="89" t="s">
        <v>29</v>
      </c>
      <c r="F3" s="88" t="s">
        <v>7</v>
      </c>
      <c r="G3" s="89" t="s">
        <v>29</v>
      </c>
      <c r="H3" s="88" t="s">
        <v>7</v>
      </c>
      <c r="I3" s="89" t="s">
        <v>29</v>
      </c>
      <c r="J3" s="88" t="s">
        <v>7</v>
      </c>
      <c r="K3" s="89" t="s">
        <v>29</v>
      </c>
      <c r="L3" s="88" t="s">
        <v>7</v>
      </c>
      <c r="M3" s="89" t="s">
        <v>29</v>
      </c>
      <c r="N3" s="88" t="s">
        <v>7</v>
      </c>
      <c r="O3" s="89" t="s">
        <v>29</v>
      </c>
      <c r="P3" s="88" t="s">
        <v>7</v>
      </c>
      <c r="Q3" s="89" t="s">
        <v>29</v>
      </c>
      <c r="R3" s="88" t="s">
        <v>7</v>
      </c>
      <c r="S3" s="89" t="s">
        <v>29</v>
      </c>
      <c r="T3" s="88" t="s">
        <v>7</v>
      </c>
      <c r="U3" s="89" t="s">
        <v>29</v>
      </c>
      <c r="V3" s="88" t="s">
        <v>7</v>
      </c>
      <c r="W3" s="89" t="s">
        <v>29</v>
      </c>
      <c r="X3" s="88" t="s">
        <v>7</v>
      </c>
      <c r="Y3" s="89" t="s">
        <v>29</v>
      </c>
      <c r="Z3" s="88" t="s">
        <v>7</v>
      </c>
      <c r="AA3" s="89" t="s">
        <v>29</v>
      </c>
      <c r="AB3" s="88" t="s">
        <v>7</v>
      </c>
      <c r="AC3" s="89" t="s">
        <v>29</v>
      </c>
      <c r="AD3" s="88" t="s">
        <v>7</v>
      </c>
      <c r="AE3" s="89" t="s">
        <v>29</v>
      </c>
      <c r="AF3" s="88" t="s">
        <v>7</v>
      </c>
      <c r="AG3" s="89" t="s">
        <v>29</v>
      </c>
      <c r="AH3" s="88" t="s">
        <v>7</v>
      </c>
      <c r="AI3" s="89" t="s">
        <v>29</v>
      </c>
      <c r="AJ3" s="88" t="s">
        <v>7</v>
      </c>
      <c r="AK3" s="89" t="s">
        <v>29</v>
      </c>
      <c r="AL3" s="88" t="s">
        <v>7</v>
      </c>
      <c r="AM3" s="89" t="s">
        <v>29</v>
      </c>
      <c r="AN3" s="88" t="s">
        <v>7</v>
      </c>
      <c r="AO3" s="89" t="s">
        <v>29</v>
      </c>
      <c r="AP3" s="88" t="s">
        <v>7</v>
      </c>
      <c r="AQ3" s="89" t="s">
        <v>29</v>
      </c>
      <c r="AR3" s="88" t="s">
        <v>7</v>
      </c>
      <c r="AS3" s="89" t="s">
        <v>29</v>
      </c>
      <c r="AT3" s="88" t="s">
        <v>7</v>
      </c>
      <c r="AU3" s="89" t="s">
        <v>29</v>
      </c>
      <c r="AV3" s="88" t="s">
        <v>7</v>
      </c>
      <c r="AW3" s="96" t="s">
        <v>29</v>
      </c>
      <c r="AX3" s="97" t="s">
        <v>0</v>
      </c>
      <c r="AY3" s="97" t="s">
        <v>30</v>
      </c>
    </row>
    <row r="4" spans="1:52" ht="12.6" customHeight="1" x14ac:dyDescent="0.2">
      <c r="A4" s="62" t="s">
        <v>0</v>
      </c>
      <c r="B4" s="87">
        <v>10</v>
      </c>
      <c r="C4" s="87">
        <v>19</v>
      </c>
      <c r="D4" s="87">
        <v>7</v>
      </c>
      <c r="E4" s="87">
        <v>18</v>
      </c>
      <c r="F4" s="87">
        <v>25</v>
      </c>
      <c r="G4" s="87">
        <v>14</v>
      </c>
      <c r="H4" s="87">
        <v>13</v>
      </c>
      <c r="I4" s="87">
        <v>40</v>
      </c>
      <c r="J4" s="121" t="s">
        <v>110</v>
      </c>
      <c r="K4" s="122"/>
      <c r="L4" s="123"/>
      <c r="M4" s="124"/>
      <c r="N4" s="87">
        <v>2</v>
      </c>
      <c r="O4" s="87">
        <v>1</v>
      </c>
      <c r="P4" s="123"/>
      <c r="Q4" s="124"/>
      <c r="R4" s="87">
        <v>8</v>
      </c>
      <c r="S4" s="87">
        <v>8</v>
      </c>
      <c r="T4" s="87">
        <v>1</v>
      </c>
      <c r="U4" s="87">
        <v>2</v>
      </c>
      <c r="V4" s="87"/>
      <c r="W4" s="87">
        <v>1</v>
      </c>
      <c r="X4" s="123"/>
      <c r="Y4" s="124"/>
      <c r="Z4" s="123"/>
      <c r="AA4" s="124"/>
      <c r="AB4" s="87">
        <v>17</v>
      </c>
      <c r="AC4" s="87">
        <v>11</v>
      </c>
      <c r="AD4" s="123"/>
      <c r="AE4" s="123"/>
      <c r="AF4" s="87">
        <v>1</v>
      </c>
      <c r="AG4" s="87"/>
      <c r="AH4" s="123"/>
      <c r="AI4" s="123"/>
      <c r="AJ4" s="123"/>
      <c r="AK4" s="123"/>
      <c r="AL4" s="87"/>
      <c r="AM4" s="87">
        <v>1</v>
      </c>
      <c r="AN4" s="87"/>
      <c r="AO4" s="87"/>
      <c r="AP4" s="87"/>
      <c r="AQ4" s="87">
        <v>1</v>
      </c>
      <c r="AR4" s="87"/>
      <c r="AS4" s="87"/>
      <c r="AT4" s="87"/>
      <c r="AU4" s="87"/>
      <c r="AV4" s="87">
        <f t="shared" ref="AV4:AW4" si="0">SUM(B4,D4,F4,H4,J4,N4,R4,T4,V4,AB4,AF4,AD4,AL4,AP4)</f>
        <v>84</v>
      </c>
      <c r="AW4" s="87">
        <f t="shared" si="0"/>
        <v>116</v>
      </c>
      <c r="AX4" s="87">
        <f>SUM(B4:AU4)</f>
        <v>200</v>
      </c>
      <c r="AY4" s="90">
        <f>(AV4/AX4)*100</f>
        <v>42</v>
      </c>
      <c r="AZ4" s="34"/>
    </row>
    <row r="5" spans="1:52" ht="12.6" customHeight="1" x14ac:dyDescent="0.2">
      <c r="A5" s="35"/>
      <c r="B5" s="102"/>
      <c r="C5" s="37"/>
      <c r="D5" s="102"/>
      <c r="E5" s="37"/>
      <c r="F5" s="102"/>
      <c r="G5" s="37"/>
      <c r="H5" s="102"/>
      <c r="I5" s="37"/>
      <c r="J5" s="102"/>
      <c r="K5" s="37"/>
      <c r="L5" s="102"/>
      <c r="M5" s="37"/>
      <c r="N5" s="102"/>
      <c r="O5" s="37"/>
      <c r="P5" s="36"/>
      <c r="Q5" s="37"/>
      <c r="R5" s="102"/>
      <c r="S5" s="37"/>
      <c r="T5" s="102"/>
      <c r="U5" s="37"/>
      <c r="V5" s="102"/>
      <c r="W5" s="37"/>
      <c r="X5" s="102"/>
      <c r="Y5" s="38"/>
      <c r="Z5" s="102"/>
      <c r="AA5" s="38"/>
      <c r="AB5" s="102"/>
      <c r="AC5" s="37"/>
      <c r="AD5" s="102"/>
      <c r="AE5" s="38"/>
      <c r="AF5" s="102"/>
      <c r="AG5" s="38"/>
      <c r="AH5" s="102"/>
      <c r="AI5" s="38"/>
      <c r="AJ5" s="102"/>
      <c r="AK5" s="38"/>
      <c r="AL5" s="102"/>
      <c r="AM5" s="37"/>
      <c r="AN5" s="102"/>
      <c r="AO5" s="38"/>
      <c r="AP5" s="102"/>
      <c r="AQ5" s="38"/>
      <c r="AR5" s="102"/>
      <c r="AS5" s="38"/>
      <c r="AT5" s="102"/>
      <c r="AU5" s="38"/>
      <c r="AV5" s="103"/>
      <c r="AW5" s="103"/>
      <c r="AX5" s="103"/>
      <c r="AY5" s="109"/>
      <c r="AZ5" s="34"/>
    </row>
    <row r="6" spans="1:52" ht="12.6" customHeight="1" x14ac:dyDescent="0.2">
      <c r="A6" s="11" t="s">
        <v>18</v>
      </c>
      <c r="B6" s="99">
        <v>2</v>
      </c>
      <c r="C6" s="99">
        <v>3</v>
      </c>
      <c r="D6" s="99" t="s">
        <v>74</v>
      </c>
      <c r="E6" s="99">
        <v>1</v>
      </c>
      <c r="F6" s="99">
        <v>5</v>
      </c>
      <c r="G6" s="99">
        <v>2</v>
      </c>
      <c r="H6" s="99">
        <v>2</v>
      </c>
      <c r="I6" s="99">
        <v>8</v>
      </c>
      <c r="J6" s="86" t="s">
        <v>74</v>
      </c>
      <c r="K6" s="99" t="s">
        <v>74</v>
      </c>
      <c r="L6" s="41"/>
      <c r="M6" s="41"/>
      <c r="N6" s="99" t="s">
        <v>74</v>
      </c>
      <c r="O6" s="99">
        <v>1</v>
      </c>
      <c r="P6" s="41"/>
      <c r="Q6" s="41"/>
      <c r="R6" s="99">
        <v>4</v>
      </c>
      <c r="S6" s="99">
        <v>2</v>
      </c>
      <c r="T6" s="99" t="s">
        <v>74</v>
      </c>
      <c r="U6" s="99" t="s">
        <v>74</v>
      </c>
      <c r="V6" s="99" t="s">
        <v>74</v>
      </c>
      <c r="W6" s="99" t="s">
        <v>74</v>
      </c>
      <c r="X6" s="102"/>
      <c r="Y6" s="38"/>
      <c r="Z6" s="102"/>
      <c r="AA6" s="38"/>
      <c r="AB6" s="99">
        <v>3</v>
      </c>
      <c r="AC6" s="99">
        <v>2</v>
      </c>
      <c r="AD6" s="102"/>
      <c r="AE6" s="38"/>
      <c r="AF6" s="99" t="s">
        <v>74</v>
      </c>
      <c r="AG6" s="99" t="s">
        <v>74</v>
      </c>
      <c r="AH6" s="102"/>
      <c r="AI6" s="38"/>
      <c r="AJ6" s="102"/>
      <c r="AK6" s="38"/>
      <c r="AL6" s="103" t="s">
        <v>74</v>
      </c>
      <c r="AM6" s="99" t="s">
        <v>74</v>
      </c>
      <c r="AN6" s="102"/>
      <c r="AO6" s="38"/>
      <c r="AP6" s="103" t="s">
        <v>74</v>
      </c>
      <c r="AQ6" s="99" t="s">
        <v>74</v>
      </c>
      <c r="AR6" s="102"/>
      <c r="AS6" s="38"/>
      <c r="AT6" s="102"/>
      <c r="AU6" s="38"/>
      <c r="AV6" s="103">
        <f t="shared" ref="AV6:AV31" si="1">SUM(B6,D6,F6,H6,J6,N6,R6,T6,V6,AB6,AF6,AD6,AL6,AP6)</f>
        <v>16</v>
      </c>
      <c r="AW6" s="103">
        <f t="shared" ref="AW6:AW31" si="2">SUM(C6,E6,G6,I6,K6,O6,S6,U6,W6,AC6,AG6,AE6,AM6,AQ6)</f>
        <v>19</v>
      </c>
      <c r="AX6" s="80">
        <f>SUM(B6:AQ6)</f>
        <v>35</v>
      </c>
      <c r="AY6" s="109">
        <f>(AV6/AX6)*100</f>
        <v>45.714285714285715</v>
      </c>
      <c r="AZ6" s="34"/>
    </row>
    <row r="7" spans="1:52" ht="12.6" customHeight="1" x14ac:dyDescent="0.2">
      <c r="A7" s="11" t="s">
        <v>11</v>
      </c>
      <c r="B7" s="99">
        <v>1</v>
      </c>
      <c r="C7" s="99">
        <v>1</v>
      </c>
      <c r="D7" s="99" t="s">
        <v>74</v>
      </c>
      <c r="E7" s="99" t="s">
        <v>74</v>
      </c>
      <c r="F7" s="99">
        <v>3</v>
      </c>
      <c r="G7" s="99">
        <v>1</v>
      </c>
      <c r="H7" s="99">
        <v>2</v>
      </c>
      <c r="I7" s="99">
        <v>5</v>
      </c>
      <c r="J7" s="86" t="s">
        <v>74</v>
      </c>
      <c r="K7" s="99" t="s">
        <v>74</v>
      </c>
      <c r="L7" s="41"/>
      <c r="M7" s="41"/>
      <c r="N7" s="99">
        <v>1</v>
      </c>
      <c r="O7" s="99" t="s">
        <v>74</v>
      </c>
      <c r="P7" s="41"/>
      <c r="Q7" s="41"/>
      <c r="R7" s="99">
        <v>2</v>
      </c>
      <c r="S7" s="99">
        <v>1</v>
      </c>
      <c r="T7" s="99">
        <v>1</v>
      </c>
      <c r="U7" s="99">
        <v>1</v>
      </c>
      <c r="V7" s="99" t="s">
        <v>74</v>
      </c>
      <c r="W7" s="99" t="s">
        <v>74</v>
      </c>
      <c r="X7" s="102"/>
      <c r="Y7" s="38"/>
      <c r="Z7" s="102"/>
      <c r="AA7" s="38"/>
      <c r="AB7" s="99">
        <v>3</v>
      </c>
      <c r="AC7" s="99">
        <v>1</v>
      </c>
      <c r="AD7" s="102"/>
      <c r="AE7" s="38"/>
      <c r="AF7" s="99" t="s">
        <v>74</v>
      </c>
      <c r="AG7" s="99" t="s">
        <v>74</v>
      </c>
      <c r="AH7" s="102"/>
      <c r="AI7" s="38"/>
      <c r="AJ7" s="102"/>
      <c r="AK7" s="38"/>
      <c r="AL7" s="103" t="s">
        <v>74</v>
      </c>
      <c r="AM7" s="99">
        <v>1</v>
      </c>
      <c r="AN7" s="102"/>
      <c r="AO7" s="38"/>
      <c r="AP7" s="103" t="s">
        <v>74</v>
      </c>
      <c r="AQ7" s="99" t="s">
        <v>74</v>
      </c>
      <c r="AR7" s="102"/>
      <c r="AS7" s="38"/>
      <c r="AT7" s="102"/>
      <c r="AU7" s="38"/>
      <c r="AV7" s="103">
        <f t="shared" si="1"/>
        <v>13</v>
      </c>
      <c r="AW7" s="103">
        <f t="shared" si="2"/>
        <v>11</v>
      </c>
      <c r="AX7" s="80">
        <f t="shared" ref="AX7:AX31" si="3">SUM(B7:AQ7)</f>
        <v>24</v>
      </c>
      <c r="AY7" s="109">
        <f t="shared" ref="AY7:AY31" si="4">(AV7/AX7)*100</f>
        <v>54.166666666666664</v>
      </c>
      <c r="AZ7" s="34"/>
    </row>
    <row r="8" spans="1:52" ht="12.6" customHeight="1" x14ac:dyDescent="0.2">
      <c r="A8" s="11" t="s">
        <v>24</v>
      </c>
      <c r="B8" s="99" t="s">
        <v>74</v>
      </c>
      <c r="C8" s="99">
        <v>1</v>
      </c>
      <c r="D8" s="99">
        <v>2</v>
      </c>
      <c r="E8" s="99">
        <v>1</v>
      </c>
      <c r="F8" s="99">
        <v>1</v>
      </c>
      <c r="G8" s="99" t="s">
        <v>74</v>
      </c>
      <c r="H8" s="99">
        <v>1</v>
      </c>
      <c r="I8" s="99">
        <v>1</v>
      </c>
      <c r="J8" s="86" t="s">
        <v>74</v>
      </c>
      <c r="K8" s="99" t="s">
        <v>74</v>
      </c>
      <c r="L8" s="41"/>
      <c r="M8" s="41"/>
      <c r="N8" s="99" t="s">
        <v>74</v>
      </c>
      <c r="O8" s="99" t="s">
        <v>74</v>
      </c>
      <c r="P8" s="41"/>
      <c r="Q8" s="41"/>
      <c r="R8" s="99" t="s">
        <v>74</v>
      </c>
      <c r="S8" s="99">
        <v>1</v>
      </c>
      <c r="T8" s="99" t="s">
        <v>74</v>
      </c>
      <c r="U8" s="99" t="s">
        <v>74</v>
      </c>
      <c r="V8" s="99" t="s">
        <v>74</v>
      </c>
      <c r="W8" s="99" t="s">
        <v>74</v>
      </c>
      <c r="X8" s="102"/>
      <c r="Y8" s="38"/>
      <c r="Z8" s="102"/>
      <c r="AA8" s="38"/>
      <c r="AB8" s="99" t="s">
        <v>74</v>
      </c>
      <c r="AC8" s="99">
        <v>1</v>
      </c>
      <c r="AD8" s="102"/>
      <c r="AE8" s="38"/>
      <c r="AF8" s="99" t="s">
        <v>74</v>
      </c>
      <c r="AG8" s="99" t="s">
        <v>74</v>
      </c>
      <c r="AH8" s="102"/>
      <c r="AI8" s="38"/>
      <c r="AJ8" s="102"/>
      <c r="AK8" s="38"/>
      <c r="AL8" s="103" t="s">
        <v>74</v>
      </c>
      <c r="AM8" s="99" t="s">
        <v>74</v>
      </c>
      <c r="AN8" s="102"/>
      <c r="AO8" s="38"/>
      <c r="AP8" s="103" t="s">
        <v>74</v>
      </c>
      <c r="AQ8" s="99" t="s">
        <v>74</v>
      </c>
      <c r="AR8" s="102"/>
      <c r="AS8" s="38"/>
      <c r="AT8" s="102"/>
      <c r="AU8" s="38"/>
      <c r="AV8" s="103">
        <f t="shared" si="1"/>
        <v>4</v>
      </c>
      <c r="AW8" s="103">
        <f t="shared" si="2"/>
        <v>5</v>
      </c>
      <c r="AX8" s="80">
        <f t="shared" si="3"/>
        <v>9</v>
      </c>
      <c r="AY8" s="109">
        <f t="shared" si="4"/>
        <v>44.444444444444443</v>
      </c>
      <c r="AZ8" s="34"/>
    </row>
    <row r="9" spans="1:52" ht="12.6" customHeight="1" x14ac:dyDescent="0.2">
      <c r="A9" s="11" t="s">
        <v>1</v>
      </c>
      <c r="B9" s="99" t="s">
        <v>74</v>
      </c>
      <c r="C9" s="99" t="s">
        <v>74</v>
      </c>
      <c r="D9" s="99" t="s">
        <v>74</v>
      </c>
      <c r="E9" s="99">
        <v>1</v>
      </c>
      <c r="F9" s="99" t="s">
        <v>74</v>
      </c>
      <c r="G9" s="99" t="s">
        <v>74</v>
      </c>
      <c r="H9" s="99" t="s">
        <v>74</v>
      </c>
      <c r="I9" s="99" t="s">
        <v>74</v>
      </c>
      <c r="J9" s="86" t="s">
        <v>74</v>
      </c>
      <c r="K9" s="99" t="s">
        <v>74</v>
      </c>
      <c r="L9" s="41"/>
      <c r="M9" s="41"/>
      <c r="N9" s="99" t="s">
        <v>74</v>
      </c>
      <c r="O9" s="99" t="s">
        <v>74</v>
      </c>
      <c r="P9" s="41"/>
      <c r="Q9" s="41"/>
      <c r="R9" s="99" t="s">
        <v>74</v>
      </c>
      <c r="S9" s="99" t="s">
        <v>74</v>
      </c>
      <c r="T9" s="99" t="s">
        <v>74</v>
      </c>
      <c r="U9" s="99" t="s">
        <v>74</v>
      </c>
      <c r="V9" s="99" t="s">
        <v>74</v>
      </c>
      <c r="W9" s="99" t="s">
        <v>74</v>
      </c>
      <c r="X9" s="102"/>
      <c r="Y9" s="38"/>
      <c r="Z9" s="102"/>
      <c r="AA9" s="38"/>
      <c r="AB9" s="99" t="s">
        <v>74</v>
      </c>
      <c r="AC9" s="99" t="s">
        <v>74</v>
      </c>
      <c r="AD9" s="102"/>
      <c r="AE9" s="38"/>
      <c r="AF9" s="99" t="s">
        <v>74</v>
      </c>
      <c r="AG9" s="99" t="s">
        <v>74</v>
      </c>
      <c r="AH9" s="102"/>
      <c r="AI9" s="38"/>
      <c r="AJ9" s="102"/>
      <c r="AK9" s="38"/>
      <c r="AL9" s="103" t="s">
        <v>74</v>
      </c>
      <c r="AM9" s="99" t="s">
        <v>74</v>
      </c>
      <c r="AN9" s="102"/>
      <c r="AO9" s="38"/>
      <c r="AP9" s="103" t="s">
        <v>74</v>
      </c>
      <c r="AQ9" s="99" t="s">
        <v>74</v>
      </c>
      <c r="AR9" s="102"/>
      <c r="AS9" s="38"/>
      <c r="AT9" s="102"/>
      <c r="AU9" s="38"/>
      <c r="AV9" s="103">
        <f t="shared" si="1"/>
        <v>0</v>
      </c>
      <c r="AW9" s="103">
        <f t="shared" si="2"/>
        <v>1</v>
      </c>
      <c r="AX9" s="80">
        <f t="shared" si="3"/>
        <v>1</v>
      </c>
      <c r="AY9" s="118">
        <f t="shared" si="4"/>
        <v>0</v>
      </c>
      <c r="AZ9" s="34"/>
    </row>
    <row r="10" spans="1:52" ht="12.6" customHeight="1" x14ac:dyDescent="0.2">
      <c r="A10" s="11" t="s">
        <v>27</v>
      </c>
      <c r="B10" s="99">
        <v>1</v>
      </c>
      <c r="C10" s="99" t="s">
        <v>74</v>
      </c>
      <c r="D10" s="99" t="s">
        <v>74</v>
      </c>
      <c r="E10" s="99">
        <v>1</v>
      </c>
      <c r="F10" s="99" t="s">
        <v>74</v>
      </c>
      <c r="G10" s="99" t="s">
        <v>74</v>
      </c>
      <c r="H10" s="99" t="s">
        <v>74</v>
      </c>
      <c r="I10" s="99">
        <v>2</v>
      </c>
      <c r="J10" s="86" t="s">
        <v>74</v>
      </c>
      <c r="K10" s="99" t="s">
        <v>74</v>
      </c>
      <c r="L10" s="41"/>
      <c r="M10" s="41"/>
      <c r="N10" s="99" t="s">
        <v>74</v>
      </c>
      <c r="O10" s="99" t="s">
        <v>74</v>
      </c>
      <c r="P10" s="41"/>
      <c r="Q10" s="41"/>
      <c r="R10" s="99" t="s">
        <v>74</v>
      </c>
      <c r="S10" s="99" t="s">
        <v>74</v>
      </c>
      <c r="T10" s="99" t="s">
        <v>74</v>
      </c>
      <c r="U10" s="99" t="s">
        <v>74</v>
      </c>
      <c r="V10" s="99" t="s">
        <v>74</v>
      </c>
      <c r="W10" s="99" t="s">
        <v>74</v>
      </c>
      <c r="X10" s="102"/>
      <c r="Y10" s="38"/>
      <c r="Z10" s="102"/>
      <c r="AA10" s="38"/>
      <c r="AB10" s="99" t="s">
        <v>74</v>
      </c>
      <c r="AC10" s="99" t="s">
        <v>74</v>
      </c>
      <c r="AD10" s="102"/>
      <c r="AE10" s="38"/>
      <c r="AF10" s="99" t="s">
        <v>74</v>
      </c>
      <c r="AG10" s="99" t="s">
        <v>74</v>
      </c>
      <c r="AH10" s="102"/>
      <c r="AI10" s="38"/>
      <c r="AJ10" s="102"/>
      <c r="AK10" s="38"/>
      <c r="AL10" s="103" t="s">
        <v>74</v>
      </c>
      <c r="AM10" s="99" t="s">
        <v>74</v>
      </c>
      <c r="AN10" s="102"/>
      <c r="AO10" s="38"/>
      <c r="AP10" s="103" t="s">
        <v>74</v>
      </c>
      <c r="AQ10" s="99" t="s">
        <v>74</v>
      </c>
      <c r="AR10" s="102"/>
      <c r="AS10" s="38"/>
      <c r="AT10" s="102"/>
      <c r="AU10" s="38"/>
      <c r="AV10" s="103">
        <f t="shared" si="1"/>
        <v>1</v>
      </c>
      <c r="AW10" s="103">
        <f t="shared" si="2"/>
        <v>3</v>
      </c>
      <c r="AX10" s="80">
        <f t="shared" si="3"/>
        <v>4</v>
      </c>
      <c r="AY10" s="109">
        <f t="shared" si="4"/>
        <v>25</v>
      </c>
      <c r="AZ10" s="34"/>
    </row>
    <row r="11" spans="1:52" ht="19.5" customHeight="1" x14ac:dyDescent="0.2">
      <c r="A11" s="11" t="s">
        <v>26</v>
      </c>
      <c r="B11" s="99" t="s">
        <v>74</v>
      </c>
      <c r="C11" s="99" t="s">
        <v>74</v>
      </c>
      <c r="D11" s="99" t="s">
        <v>74</v>
      </c>
      <c r="E11" s="99" t="s">
        <v>74</v>
      </c>
      <c r="F11" s="99" t="s">
        <v>74</v>
      </c>
      <c r="G11" s="99" t="s">
        <v>74</v>
      </c>
      <c r="H11" s="99">
        <v>1</v>
      </c>
      <c r="I11" s="99" t="s">
        <v>74</v>
      </c>
      <c r="J11" s="86" t="s">
        <v>74</v>
      </c>
      <c r="K11" s="99" t="s">
        <v>74</v>
      </c>
      <c r="L11" s="41"/>
      <c r="M11" s="41"/>
      <c r="N11" s="99" t="s">
        <v>74</v>
      </c>
      <c r="O11" s="99" t="s">
        <v>74</v>
      </c>
      <c r="P11" s="41"/>
      <c r="Q11" s="41"/>
      <c r="R11" s="99" t="s">
        <v>74</v>
      </c>
      <c r="S11" s="99" t="s">
        <v>74</v>
      </c>
      <c r="T11" s="99" t="s">
        <v>74</v>
      </c>
      <c r="U11" s="99" t="s">
        <v>74</v>
      </c>
      <c r="V11" s="99" t="s">
        <v>74</v>
      </c>
      <c r="W11" s="99" t="s">
        <v>74</v>
      </c>
      <c r="X11" s="102"/>
      <c r="Y11" s="38"/>
      <c r="Z11" s="102"/>
      <c r="AA11" s="38"/>
      <c r="AB11" s="99" t="s">
        <v>74</v>
      </c>
      <c r="AC11" s="99" t="s">
        <v>74</v>
      </c>
      <c r="AD11" s="102"/>
      <c r="AE11" s="38"/>
      <c r="AF11" s="99" t="s">
        <v>74</v>
      </c>
      <c r="AG11" s="99" t="s">
        <v>74</v>
      </c>
      <c r="AH11" s="102"/>
      <c r="AI11" s="38"/>
      <c r="AJ11" s="102"/>
      <c r="AK11" s="38"/>
      <c r="AL11" s="103" t="s">
        <v>74</v>
      </c>
      <c r="AM11" s="99" t="s">
        <v>74</v>
      </c>
      <c r="AN11" s="102"/>
      <c r="AO11" s="38"/>
      <c r="AP11" s="103" t="s">
        <v>74</v>
      </c>
      <c r="AQ11" s="99" t="s">
        <v>74</v>
      </c>
      <c r="AR11" s="102"/>
      <c r="AS11" s="38"/>
      <c r="AT11" s="102"/>
      <c r="AU11" s="38"/>
      <c r="AV11" s="103">
        <f t="shared" si="1"/>
        <v>1</v>
      </c>
      <c r="AW11" s="103">
        <f t="shared" si="2"/>
        <v>0</v>
      </c>
      <c r="AX11" s="80">
        <f t="shared" si="3"/>
        <v>1</v>
      </c>
      <c r="AY11" s="109">
        <f t="shared" si="4"/>
        <v>100</v>
      </c>
      <c r="AZ11" s="34"/>
    </row>
    <row r="12" spans="1:52" ht="12.6" customHeight="1" x14ac:dyDescent="0.2">
      <c r="A12" s="11" t="s">
        <v>25</v>
      </c>
      <c r="B12" s="99" t="s">
        <v>74</v>
      </c>
      <c r="C12" s="99" t="s">
        <v>74</v>
      </c>
      <c r="D12" s="99" t="s">
        <v>74</v>
      </c>
      <c r="E12" s="99" t="s">
        <v>74</v>
      </c>
      <c r="F12" s="99" t="s">
        <v>74</v>
      </c>
      <c r="G12" s="99" t="s">
        <v>74</v>
      </c>
      <c r="H12" s="99" t="s">
        <v>74</v>
      </c>
      <c r="I12" s="99">
        <v>1</v>
      </c>
      <c r="J12" s="86" t="s">
        <v>74</v>
      </c>
      <c r="K12" s="99" t="s">
        <v>74</v>
      </c>
      <c r="L12" s="41"/>
      <c r="M12" s="41"/>
      <c r="N12" s="99" t="s">
        <v>74</v>
      </c>
      <c r="O12" s="99" t="s">
        <v>74</v>
      </c>
      <c r="P12" s="41"/>
      <c r="Q12" s="41"/>
      <c r="R12" s="99" t="s">
        <v>74</v>
      </c>
      <c r="S12" s="99" t="s">
        <v>74</v>
      </c>
      <c r="T12" s="99" t="s">
        <v>74</v>
      </c>
      <c r="U12" s="99" t="s">
        <v>74</v>
      </c>
      <c r="V12" s="99" t="s">
        <v>74</v>
      </c>
      <c r="W12" s="99" t="s">
        <v>74</v>
      </c>
      <c r="X12" s="102"/>
      <c r="Y12" s="38"/>
      <c r="Z12" s="102"/>
      <c r="AA12" s="38"/>
      <c r="AB12" s="99" t="s">
        <v>74</v>
      </c>
      <c r="AC12" s="99" t="s">
        <v>74</v>
      </c>
      <c r="AD12" s="102"/>
      <c r="AE12" s="38"/>
      <c r="AF12" s="99" t="s">
        <v>74</v>
      </c>
      <c r="AG12" s="99" t="s">
        <v>74</v>
      </c>
      <c r="AH12" s="102"/>
      <c r="AI12" s="38"/>
      <c r="AJ12" s="102"/>
      <c r="AK12" s="38"/>
      <c r="AL12" s="103" t="s">
        <v>74</v>
      </c>
      <c r="AM12" s="99" t="s">
        <v>74</v>
      </c>
      <c r="AN12" s="102"/>
      <c r="AO12" s="38"/>
      <c r="AP12" s="103" t="s">
        <v>74</v>
      </c>
      <c r="AQ12" s="99" t="s">
        <v>74</v>
      </c>
      <c r="AR12" s="102"/>
      <c r="AS12" s="38"/>
      <c r="AT12" s="102"/>
      <c r="AU12" s="38"/>
      <c r="AV12" s="103">
        <f t="shared" si="1"/>
        <v>0</v>
      </c>
      <c r="AW12" s="103">
        <f t="shared" si="2"/>
        <v>1</v>
      </c>
      <c r="AX12" s="80">
        <f t="shared" si="3"/>
        <v>1</v>
      </c>
      <c r="AY12" s="109">
        <f t="shared" si="4"/>
        <v>0</v>
      </c>
      <c r="AZ12" s="34"/>
    </row>
    <row r="13" spans="1:52" ht="12.6" customHeight="1" x14ac:dyDescent="0.2">
      <c r="A13" s="11" t="s">
        <v>19</v>
      </c>
      <c r="B13" s="99" t="s">
        <v>74</v>
      </c>
      <c r="C13" s="99" t="s">
        <v>74</v>
      </c>
      <c r="D13" s="99" t="s">
        <v>74</v>
      </c>
      <c r="E13" s="99" t="s">
        <v>74</v>
      </c>
      <c r="F13" s="99" t="s">
        <v>74</v>
      </c>
      <c r="G13" s="99" t="s">
        <v>74</v>
      </c>
      <c r="H13" s="99" t="s">
        <v>74</v>
      </c>
      <c r="I13" s="99" t="s">
        <v>74</v>
      </c>
      <c r="J13" s="86" t="s">
        <v>74</v>
      </c>
      <c r="K13" s="99" t="s">
        <v>74</v>
      </c>
      <c r="L13" s="41"/>
      <c r="M13" s="41"/>
      <c r="N13" s="99" t="s">
        <v>74</v>
      </c>
      <c r="O13" s="99" t="s">
        <v>74</v>
      </c>
      <c r="P13" s="41"/>
      <c r="Q13" s="41"/>
      <c r="R13" s="99" t="s">
        <v>74</v>
      </c>
      <c r="S13" s="99" t="s">
        <v>74</v>
      </c>
      <c r="T13" s="99" t="s">
        <v>74</v>
      </c>
      <c r="U13" s="99">
        <v>1</v>
      </c>
      <c r="V13" s="99" t="s">
        <v>74</v>
      </c>
      <c r="W13" s="99" t="s">
        <v>74</v>
      </c>
      <c r="X13" s="102"/>
      <c r="Y13" s="38"/>
      <c r="Z13" s="102"/>
      <c r="AA13" s="38"/>
      <c r="AB13" s="99" t="s">
        <v>74</v>
      </c>
      <c r="AC13" s="99" t="s">
        <v>74</v>
      </c>
      <c r="AD13" s="102"/>
      <c r="AE13" s="38"/>
      <c r="AF13" s="99" t="s">
        <v>74</v>
      </c>
      <c r="AG13" s="99" t="s">
        <v>74</v>
      </c>
      <c r="AH13" s="102"/>
      <c r="AI13" s="38"/>
      <c r="AJ13" s="102"/>
      <c r="AK13" s="38"/>
      <c r="AL13" s="103" t="s">
        <v>74</v>
      </c>
      <c r="AM13" s="99" t="s">
        <v>74</v>
      </c>
      <c r="AN13" s="102"/>
      <c r="AO13" s="38"/>
      <c r="AP13" s="103" t="s">
        <v>74</v>
      </c>
      <c r="AQ13" s="99" t="s">
        <v>74</v>
      </c>
      <c r="AR13" s="102"/>
      <c r="AS13" s="38"/>
      <c r="AT13" s="102"/>
      <c r="AU13" s="38"/>
      <c r="AV13" s="103">
        <f t="shared" si="1"/>
        <v>0</v>
      </c>
      <c r="AW13" s="103">
        <f t="shared" si="2"/>
        <v>1</v>
      </c>
      <c r="AX13" s="80">
        <f t="shared" si="3"/>
        <v>1</v>
      </c>
      <c r="AY13" s="109">
        <f t="shared" si="4"/>
        <v>0</v>
      </c>
      <c r="AZ13" s="34"/>
    </row>
    <row r="14" spans="1:52" ht="12.6" customHeight="1" x14ac:dyDescent="0.2">
      <c r="A14" s="11" t="s">
        <v>28</v>
      </c>
      <c r="B14" s="99" t="s">
        <v>74</v>
      </c>
      <c r="C14" s="99" t="s">
        <v>74</v>
      </c>
      <c r="D14" s="99" t="s">
        <v>74</v>
      </c>
      <c r="E14" s="99">
        <v>1</v>
      </c>
      <c r="F14" s="99" t="s">
        <v>74</v>
      </c>
      <c r="G14" s="99" t="s">
        <v>74</v>
      </c>
      <c r="H14" s="99" t="s">
        <v>74</v>
      </c>
      <c r="I14" s="99">
        <v>1</v>
      </c>
      <c r="J14" s="86" t="s">
        <v>74</v>
      </c>
      <c r="K14" s="99" t="s">
        <v>74</v>
      </c>
      <c r="L14" s="41"/>
      <c r="M14" s="41"/>
      <c r="N14" s="99" t="s">
        <v>74</v>
      </c>
      <c r="O14" s="99" t="s">
        <v>74</v>
      </c>
      <c r="P14" s="41"/>
      <c r="Q14" s="41"/>
      <c r="R14" s="99" t="s">
        <v>74</v>
      </c>
      <c r="S14" s="99" t="s">
        <v>74</v>
      </c>
      <c r="T14" s="99" t="s">
        <v>74</v>
      </c>
      <c r="U14" s="99" t="s">
        <v>74</v>
      </c>
      <c r="V14" s="99" t="s">
        <v>74</v>
      </c>
      <c r="W14" s="99" t="s">
        <v>74</v>
      </c>
      <c r="X14" s="102"/>
      <c r="Y14" s="38"/>
      <c r="Z14" s="102"/>
      <c r="AA14" s="38"/>
      <c r="AB14" s="99">
        <v>1</v>
      </c>
      <c r="AC14" s="99" t="s">
        <v>74</v>
      </c>
      <c r="AD14" s="102"/>
      <c r="AE14" s="38"/>
      <c r="AF14" s="99" t="s">
        <v>74</v>
      </c>
      <c r="AG14" s="99" t="s">
        <v>74</v>
      </c>
      <c r="AH14" s="102"/>
      <c r="AI14" s="38"/>
      <c r="AJ14" s="102"/>
      <c r="AK14" s="38"/>
      <c r="AL14" s="103" t="s">
        <v>74</v>
      </c>
      <c r="AM14" s="99" t="s">
        <v>74</v>
      </c>
      <c r="AN14" s="102"/>
      <c r="AO14" s="38"/>
      <c r="AP14" s="103" t="s">
        <v>74</v>
      </c>
      <c r="AQ14" s="99" t="s">
        <v>74</v>
      </c>
      <c r="AR14" s="102"/>
      <c r="AS14" s="38"/>
      <c r="AT14" s="102"/>
      <c r="AU14" s="38"/>
      <c r="AV14" s="103">
        <f t="shared" si="1"/>
        <v>1</v>
      </c>
      <c r="AW14" s="103">
        <f t="shared" si="2"/>
        <v>2</v>
      </c>
      <c r="AX14" s="80">
        <f t="shared" si="3"/>
        <v>3</v>
      </c>
      <c r="AY14" s="109">
        <f t="shared" si="4"/>
        <v>33.333333333333329</v>
      </c>
      <c r="AZ14" s="34"/>
    </row>
    <row r="15" spans="1:52" ht="12.6" customHeight="1" x14ac:dyDescent="0.2">
      <c r="A15" s="11" t="s">
        <v>12</v>
      </c>
      <c r="B15" s="99" t="s">
        <v>74</v>
      </c>
      <c r="C15" s="99">
        <v>1</v>
      </c>
      <c r="D15" s="99">
        <v>2</v>
      </c>
      <c r="E15" s="99" t="s">
        <v>74</v>
      </c>
      <c r="F15" s="99">
        <v>2</v>
      </c>
      <c r="G15" s="99" t="s">
        <v>74</v>
      </c>
      <c r="H15" s="99" t="s">
        <v>74</v>
      </c>
      <c r="I15" s="99">
        <v>1</v>
      </c>
      <c r="J15" s="86" t="s">
        <v>74</v>
      </c>
      <c r="K15" s="99" t="s">
        <v>74</v>
      </c>
      <c r="L15" s="41"/>
      <c r="M15" s="41"/>
      <c r="N15" s="99" t="s">
        <v>74</v>
      </c>
      <c r="O15" s="99" t="s">
        <v>74</v>
      </c>
      <c r="P15" s="41"/>
      <c r="Q15" s="41"/>
      <c r="R15" s="99" t="s">
        <v>74</v>
      </c>
      <c r="S15" s="99" t="s">
        <v>74</v>
      </c>
      <c r="T15" s="99" t="s">
        <v>74</v>
      </c>
      <c r="U15" s="99" t="s">
        <v>74</v>
      </c>
      <c r="V15" s="99" t="s">
        <v>74</v>
      </c>
      <c r="W15" s="99" t="s">
        <v>74</v>
      </c>
      <c r="X15" s="102"/>
      <c r="Y15" s="38"/>
      <c r="Z15" s="102"/>
      <c r="AA15" s="38"/>
      <c r="AB15" s="99" t="s">
        <v>74</v>
      </c>
      <c r="AC15" s="99">
        <v>1</v>
      </c>
      <c r="AD15" s="102"/>
      <c r="AE15" s="38"/>
      <c r="AF15" s="99" t="s">
        <v>74</v>
      </c>
      <c r="AG15" s="99" t="s">
        <v>74</v>
      </c>
      <c r="AH15" s="102"/>
      <c r="AI15" s="38"/>
      <c r="AJ15" s="102"/>
      <c r="AK15" s="38"/>
      <c r="AL15" s="103" t="s">
        <v>74</v>
      </c>
      <c r="AM15" s="99" t="s">
        <v>74</v>
      </c>
      <c r="AN15" s="102"/>
      <c r="AO15" s="38"/>
      <c r="AP15" s="103" t="s">
        <v>74</v>
      </c>
      <c r="AQ15" s="99" t="s">
        <v>74</v>
      </c>
      <c r="AR15" s="102"/>
      <c r="AS15" s="38"/>
      <c r="AT15" s="102"/>
      <c r="AU15" s="38"/>
      <c r="AV15" s="103">
        <f t="shared" si="1"/>
        <v>4</v>
      </c>
      <c r="AW15" s="103">
        <f t="shared" si="2"/>
        <v>3</v>
      </c>
      <c r="AX15" s="80">
        <f t="shared" si="3"/>
        <v>7</v>
      </c>
      <c r="AY15" s="109">
        <f t="shared" si="4"/>
        <v>57.142857142857139</v>
      </c>
      <c r="AZ15" s="34"/>
    </row>
    <row r="16" spans="1:52" ht="22.7" customHeight="1" x14ac:dyDescent="0.2">
      <c r="A16" s="11" t="s">
        <v>14</v>
      </c>
      <c r="B16" s="99" t="s">
        <v>74</v>
      </c>
      <c r="C16" s="99">
        <v>1</v>
      </c>
      <c r="D16" s="99" t="s">
        <v>74</v>
      </c>
      <c r="E16" s="99">
        <v>1</v>
      </c>
      <c r="F16" s="99">
        <v>1</v>
      </c>
      <c r="G16" s="99" t="s">
        <v>74</v>
      </c>
      <c r="H16" s="99" t="s">
        <v>74</v>
      </c>
      <c r="I16" s="99">
        <v>2</v>
      </c>
      <c r="J16" s="86" t="s">
        <v>74</v>
      </c>
      <c r="K16" s="99" t="s">
        <v>74</v>
      </c>
      <c r="L16" s="41"/>
      <c r="M16" s="41"/>
      <c r="N16" s="99" t="s">
        <v>74</v>
      </c>
      <c r="O16" s="99" t="s">
        <v>74</v>
      </c>
      <c r="P16" s="41"/>
      <c r="Q16" s="41"/>
      <c r="R16" s="99" t="s">
        <v>74</v>
      </c>
      <c r="S16" s="99" t="s">
        <v>74</v>
      </c>
      <c r="T16" s="99" t="s">
        <v>74</v>
      </c>
      <c r="U16" s="99" t="s">
        <v>74</v>
      </c>
      <c r="V16" s="99" t="s">
        <v>74</v>
      </c>
      <c r="W16" s="99" t="s">
        <v>74</v>
      </c>
      <c r="X16" s="102"/>
      <c r="Y16" s="38"/>
      <c r="Z16" s="102"/>
      <c r="AA16" s="38"/>
      <c r="AB16" s="99" t="s">
        <v>74</v>
      </c>
      <c r="AC16" s="99">
        <v>1</v>
      </c>
      <c r="AD16" s="102"/>
      <c r="AE16" s="38"/>
      <c r="AF16" s="99" t="s">
        <v>74</v>
      </c>
      <c r="AG16" s="99" t="s">
        <v>74</v>
      </c>
      <c r="AH16" s="102"/>
      <c r="AI16" s="38"/>
      <c r="AJ16" s="102"/>
      <c r="AK16" s="38"/>
      <c r="AL16" s="103" t="s">
        <v>74</v>
      </c>
      <c r="AM16" s="99" t="s">
        <v>74</v>
      </c>
      <c r="AN16" s="102"/>
      <c r="AO16" s="38"/>
      <c r="AP16" s="103" t="s">
        <v>74</v>
      </c>
      <c r="AQ16" s="99" t="s">
        <v>74</v>
      </c>
      <c r="AR16" s="102"/>
      <c r="AS16" s="38"/>
      <c r="AT16" s="102"/>
      <c r="AU16" s="38"/>
      <c r="AV16" s="103">
        <f t="shared" si="1"/>
        <v>1</v>
      </c>
      <c r="AW16" s="103">
        <f t="shared" si="2"/>
        <v>5</v>
      </c>
      <c r="AX16" s="80">
        <f t="shared" si="3"/>
        <v>6</v>
      </c>
      <c r="AY16" s="109">
        <f t="shared" si="4"/>
        <v>16.666666666666664</v>
      </c>
      <c r="AZ16" s="34"/>
    </row>
    <row r="17" spans="1:52" ht="12.6" customHeight="1" x14ac:dyDescent="0.2">
      <c r="A17" s="11" t="s">
        <v>17</v>
      </c>
      <c r="B17" s="99" t="s">
        <v>74</v>
      </c>
      <c r="C17" s="99" t="s">
        <v>74</v>
      </c>
      <c r="D17" s="99" t="s">
        <v>74</v>
      </c>
      <c r="E17" s="99" t="s">
        <v>74</v>
      </c>
      <c r="F17" s="99">
        <v>1</v>
      </c>
      <c r="G17" s="99">
        <v>1</v>
      </c>
      <c r="H17" s="99" t="s">
        <v>74</v>
      </c>
      <c r="I17" s="99" t="s">
        <v>74</v>
      </c>
      <c r="J17" s="86" t="s">
        <v>74</v>
      </c>
      <c r="K17" s="99">
        <v>1</v>
      </c>
      <c r="L17" s="41"/>
      <c r="M17" s="41"/>
      <c r="N17" s="99" t="s">
        <v>74</v>
      </c>
      <c r="O17" s="99" t="s">
        <v>74</v>
      </c>
      <c r="P17" s="41"/>
      <c r="Q17" s="41"/>
      <c r="R17" s="99">
        <v>1</v>
      </c>
      <c r="S17" s="99" t="s">
        <v>74</v>
      </c>
      <c r="T17" s="99" t="s">
        <v>74</v>
      </c>
      <c r="U17" s="99" t="s">
        <v>74</v>
      </c>
      <c r="V17" s="99" t="s">
        <v>74</v>
      </c>
      <c r="W17" s="99" t="s">
        <v>74</v>
      </c>
      <c r="X17" s="102"/>
      <c r="Y17" s="38"/>
      <c r="Z17" s="102"/>
      <c r="AA17" s="38"/>
      <c r="AB17" s="99">
        <v>1</v>
      </c>
      <c r="AC17" s="99" t="s">
        <v>74</v>
      </c>
      <c r="AD17" s="102"/>
      <c r="AE17" s="38"/>
      <c r="AF17" s="99" t="s">
        <v>74</v>
      </c>
      <c r="AG17" s="99" t="s">
        <v>74</v>
      </c>
      <c r="AH17" s="102"/>
      <c r="AI17" s="38"/>
      <c r="AJ17" s="102"/>
      <c r="AK17" s="38"/>
      <c r="AL17" s="103" t="s">
        <v>74</v>
      </c>
      <c r="AM17" s="99" t="s">
        <v>74</v>
      </c>
      <c r="AN17" s="102"/>
      <c r="AO17" s="38"/>
      <c r="AP17" s="103" t="s">
        <v>74</v>
      </c>
      <c r="AQ17" s="99" t="s">
        <v>74</v>
      </c>
      <c r="AR17" s="102"/>
      <c r="AS17" s="38"/>
      <c r="AT17" s="102"/>
      <c r="AU17" s="38"/>
      <c r="AV17" s="103">
        <f t="shared" si="1"/>
        <v>3</v>
      </c>
      <c r="AW17" s="103">
        <f t="shared" si="2"/>
        <v>2</v>
      </c>
      <c r="AX17" s="80">
        <f t="shared" si="3"/>
        <v>5</v>
      </c>
      <c r="AY17" s="109">
        <f t="shared" si="4"/>
        <v>60</v>
      </c>
      <c r="AZ17" s="34"/>
    </row>
    <row r="18" spans="1:52" ht="12.6" customHeight="1" x14ac:dyDescent="0.2">
      <c r="A18" s="11" t="s">
        <v>16</v>
      </c>
      <c r="B18" s="99">
        <v>1</v>
      </c>
      <c r="C18" s="99" t="s">
        <v>74</v>
      </c>
      <c r="D18" s="99">
        <v>1</v>
      </c>
      <c r="E18" s="99" t="s">
        <v>74</v>
      </c>
      <c r="F18" s="99">
        <v>1</v>
      </c>
      <c r="G18" s="99">
        <v>1</v>
      </c>
      <c r="H18" s="99">
        <v>1</v>
      </c>
      <c r="I18" s="99">
        <v>1</v>
      </c>
      <c r="J18" s="86" t="s">
        <v>74</v>
      </c>
      <c r="K18" s="99" t="s">
        <v>74</v>
      </c>
      <c r="L18" s="41"/>
      <c r="M18" s="41"/>
      <c r="N18" s="99" t="s">
        <v>74</v>
      </c>
      <c r="O18" s="99" t="s">
        <v>74</v>
      </c>
      <c r="P18" s="41"/>
      <c r="Q18" s="41"/>
      <c r="R18" s="99" t="s">
        <v>74</v>
      </c>
      <c r="S18" s="99" t="s">
        <v>74</v>
      </c>
      <c r="T18" s="99" t="s">
        <v>74</v>
      </c>
      <c r="U18" s="99" t="s">
        <v>74</v>
      </c>
      <c r="V18" s="99" t="s">
        <v>74</v>
      </c>
      <c r="W18" s="99" t="s">
        <v>74</v>
      </c>
      <c r="X18" s="102"/>
      <c r="Y18" s="38"/>
      <c r="Z18" s="102"/>
      <c r="AA18" s="38"/>
      <c r="AB18" s="99">
        <v>1</v>
      </c>
      <c r="AC18" s="99" t="s">
        <v>74</v>
      </c>
      <c r="AD18" s="102"/>
      <c r="AE18" s="38"/>
      <c r="AF18" s="99" t="s">
        <v>74</v>
      </c>
      <c r="AG18" s="99" t="s">
        <v>74</v>
      </c>
      <c r="AH18" s="102"/>
      <c r="AI18" s="38"/>
      <c r="AJ18" s="102"/>
      <c r="AK18" s="38"/>
      <c r="AL18" s="103" t="s">
        <v>74</v>
      </c>
      <c r="AM18" s="99" t="s">
        <v>74</v>
      </c>
      <c r="AN18" s="102"/>
      <c r="AO18" s="38"/>
      <c r="AP18" s="103" t="s">
        <v>74</v>
      </c>
      <c r="AQ18" s="99" t="s">
        <v>74</v>
      </c>
      <c r="AR18" s="102"/>
      <c r="AS18" s="38"/>
      <c r="AT18" s="102"/>
      <c r="AU18" s="38"/>
      <c r="AV18" s="103">
        <f t="shared" si="1"/>
        <v>5</v>
      </c>
      <c r="AW18" s="103">
        <f t="shared" si="2"/>
        <v>2</v>
      </c>
      <c r="AX18" s="80">
        <f t="shared" si="3"/>
        <v>7</v>
      </c>
      <c r="AY18" s="109">
        <f t="shared" si="4"/>
        <v>71.428571428571431</v>
      </c>
      <c r="AZ18" s="34"/>
    </row>
    <row r="19" spans="1:52" ht="12.6" customHeight="1" x14ac:dyDescent="0.2">
      <c r="A19" s="11" t="s">
        <v>22</v>
      </c>
      <c r="B19" s="99" t="s">
        <v>74</v>
      </c>
      <c r="C19" s="99" t="s">
        <v>74</v>
      </c>
      <c r="D19" s="99" t="s">
        <v>74</v>
      </c>
      <c r="E19" s="99" t="s">
        <v>74</v>
      </c>
      <c r="F19" s="99">
        <v>1</v>
      </c>
      <c r="G19" s="99" t="s">
        <v>74</v>
      </c>
      <c r="H19" s="99" t="s">
        <v>74</v>
      </c>
      <c r="I19" s="99">
        <v>1</v>
      </c>
      <c r="J19" s="86" t="s">
        <v>74</v>
      </c>
      <c r="K19" s="99" t="s">
        <v>74</v>
      </c>
      <c r="L19" s="41"/>
      <c r="M19" s="41"/>
      <c r="N19" s="99" t="s">
        <v>74</v>
      </c>
      <c r="O19" s="99" t="s">
        <v>74</v>
      </c>
      <c r="P19" s="41"/>
      <c r="Q19" s="41"/>
      <c r="R19" s="99" t="s">
        <v>74</v>
      </c>
      <c r="S19" s="99" t="s">
        <v>74</v>
      </c>
      <c r="T19" s="99" t="s">
        <v>74</v>
      </c>
      <c r="U19" s="99" t="s">
        <v>74</v>
      </c>
      <c r="V19" s="99" t="s">
        <v>74</v>
      </c>
      <c r="W19" s="99" t="s">
        <v>74</v>
      </c>
      <c r="X19" s="102"/>
      <c r="Y19" s="38"/>
      <c r="Z19" s="102"/>
      <c r="AA19" s="38"/>
      <c r="AB19" s="99" t="s">
        <v>74</v>
      </c>
      <c r="AC19" s="99" t="s">
        <v>74</v>
      </c>
      <c r="AD19" s="102"/>
      <c r="AE19" s="38"/>
      <c r="AF19" s="99" t="s">
        <v>74</v>
      </c>
      <c r="AG19" s="99" t="s">
        <v>74</v>
      </c>
      <c r="AH19" s="102"/>
      <c r="AI19" s="38"/>
      <c r="AJ19" s="102"/>
      <c r="AK19" s="38"/>
      <c r="AL19" s="103" t="s">
        <v>74</v>
      </c>
      <c r="AM19" s="99" t="s">
        <v>74</v>
      </c>
      <c r="AN19" s="102"/>
      <c r="AO19" s="38"/>
      <c r="AP19" s="103" t="s">
        <v>74</v>
      </c>
      <c r="AQ19" s="99" t="s">
        <v>74</v>
      </c>
      <c r="AR19" s="102"/>
      <c r="AS19" s="38"/>
      <c r="AT19" s="102"/>
      <c r="AU19" s="38"/>
      <c r="AV19" s="103">
        <f t="shared" si="1"/>
        <v>1</v>
      </c>
      <c r="AW19" s="103">
        <f t="shared" si="2"/>
        <v>1</v>
      </c>
      <c r="AX19" s="80">
        <f t="shared" si="3"/>
        <v>2</v>
      </c>
      <c r="AY19" s="109">
        <f t="shared" si="4"/>
        <v>50</v>
      </c>
      <c r="AZ19" s="34"/>
    </row>
    <row r="20" spans="1:52" ht="12.6" customHeight="1" x14ac:dyDescent="0.2">
      <c r="A20" s="11" t="s">
        <v>80</v>
      </c>
      <c r="B20" s="99" t="s">
        <v>74</v>
      </c>
      <c r="C20" s="99" t="s">
        <v>74</v>
      </c>
      <c r="D20" s="99" t="s">
        <v>74</v>
      </c>
      <c r="E20" s="99" t="s">
        <v>74</v>
      </c>
      <c r="F20" s="99" t="s">
        <v>74</v>
      </c>
      <c r="G20" s="99" t="s">
        <v>74</v>
      </c>
      <c r="H20" s="99" t="s">
        <v>74</v>
      </c>
      <c r="I20" s="99">
        <v>1</v>
      </c>
      <c r="J20" s="86" t="s">
        <v>74</v>
      </c>
      <c r="K20" s="99" t="s">
        <v>74</v>
      </c>
      <c r="L20" s="41"/>
      <c r="M20" s="41"/>
      <c r="N20" s="99" t="s">
        <v>74</v>
      </c>
      <c r="O20" s="99" t="s">
        <v>74</v>
      </c>
      <c r="P20" s="41"/>
      <c r="Q20" s="41"/>
      <c r="R20" s="99" t="s">
        <v>74</v>
      </c>
      <c r="S20" s="99" t="s">
        <v>74</v>
      </c>
      <c r="T20" s="99" t="s">
        <v>74</v>
      </c>
      <c r="U20" s="99" t="s">
        <v>74</v>
      </c>
      <c r="V20" s="99" t="s">
        <v>74</v>
      </c>
      <c r="W20" s="99" t="s">
        <v>74</v>
      </c>
      <c r="X20" s="102"/>
      <c r="Y20" s="38"/>
      <c r="Z20" s="102"/>
      <c r="AA20" s="38"/>
      <c r="AB20" s="99" t="s">
        <v>74</v>
      </c>
      <c r="AC20" s="99" t="s">
        <v>74</v>
      </c>
      <c r="AD20" s="102"/>
      <c r="AE20" s="38"/>
      <c r="AF20" s="99" t="s">
        <v>74</v>
      </c>
      <c r="AG20" s="99" t="s">
        <v>74</v>
      </c>
      <c r="AH20" s="102"/>
      <c r="AI20" s="38"/>
      <c r="AJ20" s="102"/>
      <c r="AK20" s="38"/>
      <c r="AL20" s="103" t="s">
        <v>74</v>
      </c>
      <c r="AM20" s="99" t="s">
        <v>74</v>
      </c>
      <c r="AN20" s="102"/>
      <c r="AO20" s="38"/>
      <c r="AP20" s="103" t="s">
        <v>74</v>
      </c>
      <c r="AQ20" s="99" t="s">
        <v>74</v>
      </c>
      <c r="AR20" s="102"/>
      <c r="AS20" s="38"/>
      <c r="AT20" s="102"/>
      <c r="AU20" s="38"/>
      <c r="AV20" s="103">
        <f t="shared" si="1"/>
        <v>0</v>
      </c>
      <c r="AW20" s="103">
        <f t="shared" si="2"/>
        <v>1</v>
      </c>
      <c r="AX20" s="80">
        <f t="shared" si="3"/>
        <v>1</v>
      </c>
      <c r="AY20" s="109">
        <f t="shared" si="4"/>
        <v>0</v>
      </c>
      <c r="AZ20" s="34"/>
    </row>
    <row r="21" spans="1:52" ht="24.75" customHeight="1" x14ac:dyDescent="0.2">
      <c r="A21" s="11" t="s">
        <v>81</v>
      </c>
      <c r="B21" s="99" t="s">
        <v>74</v>
      </c>
      <c r="C21" s="99" t="s">
        <v>74</v>
      </c>
      <c r="D21" s="99" t="s">
        <v>74</v>
      </c>
      <c r="E21" s="99">
        <v>1</v>
      </c>
      <c r="F21" s="99" t="s">
        <v>74</v>
      </c>
      <c r="G21" s="99" t="s">
        <v>74</v>
      </c>
      <c r="H21" s="99" t="s">
        <v>74</v>
      </c>
      <c r="I21" s="99" t="s">
        <v>74</v>
      </c>
      <c r="J21" s="86" t="s">
        <v>74</v>
      </c>
      <c r="K21" s="99" t="s">
        <v>74</v>
      </c>
      <c r="L21" s="41"/>
      <c r="M21" s="41"/>
      <c r="N21" s="99" t="s">
        <v>74</v>
      </c>
      <c r="O21" s="99" t="s">
        <v>74</v>
      </c>
      <c r="P21" s="41"/>
      <c r="Q21" s="41"/>
      <c r="R21" s="99" t="s">
        <v>74</v>
      </c>
      <c r="S21" s="99" t="s">
        <v>74</v>
      </c>
      <c r="T21" s="99" t="s">
        <v>74</v>
      </c>
      <c r="U21" s="99" t="s">
        <v>74</v>
      </c>
      <c r="V21" s="110" t="s">
        <v>74</v>
      </c>
      <c r="W21" s="110" t="s">
        <v>74</v>
      </c>
      <c r="X21" s="102"/>
      <c r="Y21" s="38"/>
      <c r="Z21" s="102"/>
      <c r="AA21" s="38"/>
      <c r="AB21" s="99" t="s">
        <v>74</v>
      </c>
      <c r="AC21" s="99" t="s">
        <v>74</v>
      </c>
      <c r="AD21" s="102"/>
      <c r="AE21" s="38"/>
      <c r="AF21" s="99" t="s">
        <v>74</v>
      </c>
      <c r="AG21" s="99" t="s">
        <v>74</v>
      </c>
      <c r="AH21" s="102"/>
      <c r="AI21" s="38"/>
      <c r="AJ21" s="102"/>
      <c r="AK21" s="38"/>
      <c r="AL21" s="103" t="s">
        <v>74</v>
      </c>
      <c r="AM21" s="99" t="s">
        <v>74</v>
      </c>
      <c r="AN21" s="102"/>
      <c r="AO21" s="38"/>
      <c r="AP21" s="103" t="s">
        <v>74</v>
      </c>
      <c r="AQ21" s="99" t="s">
        <v>74</v>
      </c>
      <c r="AR21" s="102"/>
      <c r="AS21" s="38"/>
      <c r="AT21" s="102"/>
      <c r="AU21" s="38"/>
      <c r="AV21" s="103">
        <f t="shared" si="1"/>
        <v>0</v>
      </c>
      <c r="AW21" s="103">
        <f t="shared" si="2"/>
        <v>1</v>
      </c>
      <c r="AX21" s="80">
        <f t="shared" si="3"/>
        <v>1</v>
      </c>
      <c r="AY21" s="109">
        <f t="shared" si="4"/>
        <v>0</v>
      </c>
      <c r="AZ21" s="34"/>
    </row>
    <row r="22" spans="1:52" ht="12.6" customHeight="1" x14ac:dyDescent="0.2">
      <c r="A22" s="11" t="s">
        <v>21</v>
      </c>
      <c r="B22" s="99">
        <v>1</v>
      </c>
      <c r="C22" s="99">
        <v>1</v>
      </c>
      <c r="D22" s="99" t="s">
        <v>74</v>
      </c>
      <c r="E22" s="99">
        <v>2</v>
      </c>
      <c r="F22" s="99">
        <v>2</v>
      </c>
      <c r="G22" s="99" t="s">
        <v>74</v>
      </c>
      <c r="H22" s="99">
        <v>1</v>
      </c>
      <c r="I22" s="99">
        <v>3</v>
      </c>
      <c r="J22" s="86" t="s">
        <v>74</v>
      </c>
      <c r="K22" s="99" t="s">
        <v>74</v>
      </c>
      <c r="L22" s="41"/>
      <c r="M22" s="41"/>
      <c r="N22" s="99" t="s">
        <v>74</v>
      </c>
      <c r="O22" s="99" t="s">
        <v>74</v>
      </c>
      <c r="P22" s="41"/>
      <c r="Q22" s="41"/>
      <c r="R22" s="99" t="s">
        <v>74</v>
      </c>
      <c r="S22" s="99">
        <v>1</v>
      </c>
      <c r="T22" s="99" t="s">
        <v>74</v>
      </c>
      <c r="U22" s="99" t="s">
        <v>74</v>
      </c>
      <c r="V22" s="110" t="s">
        <v>74</v>
      </c>
      <c r="W22" s="110" t="s">
        <v>74</v>
      </c>
      <c r="X22" s="102"/>
      <c r="Y22" s="38"/>
      <c r="Z22" s="102"/>
      <c r="AA22" s="38"/>
      <c r="AB22" s="99">
        <v>1</v>
      </c>
      <c r="AC22" s="99" t="s">
        <v>74</v>
      </c>
      <c r="AD22" s="102"/>
      <c r="AE22" s="38"/>
      <c r="AF22" s="99" t="s">
        <v>74</v>
      </c>
      <c r="AG22" s="99" t="s">
        <v>74</v>
      </c>
      <c r="AH22" s="102"/>
      <c r="AI22" s="38"/>
      <c r="AJ22" s="102"/>
      <c r="AK22" s="38"/>
      <c r="AL22" s="103" t="s">
        <v>74</v>
      </c>
      <c r="AM22" s="99" t="s">
        <v>74</v>
      </c>
      <c r="AN22" s="102"/>
      <c r="AO22" s="38"/>
      <c r="AP22" s="103" t="s">
        <v>74</v>
      </c>
      <c r="AQ22" s="99" t="s">
        <v>74</v>
      </c>
      <c r="AR22" s="102"/>
      <c r="AS22" s="38"/>
      <c r="AT22" s="102"/>
      <c r="AU22" s="38"/>
      <c r="AV22" s="103">
        <f t="shared" si="1"/>
        <v>5</v>
      </c>
      <c r="AW22" s="103">
        <f t="shared" si="2"/>
        <v>7</v>
      </c>
      <c r="AX22" s="80">
        <f t="shared" si="3"/>
        <v>12</v>
      </c>
      <c r="AY22" s="109">
        <f t="shared" si="4"/>
        <v>41.666666666666671</v>
      </c>
      <c r="AZ22" s="34"/>
    </row>
    <row r="23" spans="1:52" ht="12.6" customHeight="1" x14ac:dyDescent="0.2">
      <c r="A23" s="11" t="s">
        <v>20</v>
      </c>
      <c r="B23" s="99">
        <v>1</v>
      </c>
      <c r="C23" s="99" t="s">
        <v>74</v>
      </c>
      <c r="D23" s="99" t="s">
        <v>74</v>
      </c>
      <c r="E23" s="99">
        <v>1</v>
      </c>
      <c r="F23" s="99">
        <v>1</v>
      </c>
      <c r="G23" s="99">
        <v>1</v>
      </c>
      <c r="H23" s="99">
        <v>1</v>
      </c>
      <c r="I23" s="99" t="s">
        <v>74</v>
      </c>
      <c r="J23" s="86" t="s">
        <v>74</v>
      </c>
      <c r="K23" s="99" t="s">
        <v>74</v>
      </c>
      <c r="L23" s="41"/>
      <c r="M23" s="41"/>
      <c r="N23" s="99" t="s">
        <v>74</v>
      </c>
      <c r="O23" s="99" t="s">
        <v>74</v>
      </c>
      <c r="P23" s="41"/>
      <c r="Q23" s="41"/>
      <c r="R23" s="99" t="s">
        <v>74</v>
      </c>
      <c r="S23" s="99" t="s">
        <v>74</v>
      </c>
      <c r="T23" s="99" t="s">
        <v>74</v>
      </c>
      <c r="U23" s="99" t="s">
        <v>74</v>
      </c>
      <c r="V23" s="110" t="s">
        <v>74</v>
      </c>
      <c r="W23" s="110" t="s">
        <v>74</v>
      </c>
      <c r="X23" s="102"/>
      <c r="Y23" s="38"/>
      <c r="Z23" s="102"/>
      <c r="AA23" s="38"/>
      <c r="AB23" s="99" t="s">
        <v>74</v>
      </c>
      <c r="AC23" s="99" t="s">
        <v>74</v>
      </c>
      <c r="AD23" s="102"/>
      <c r="AE23" s="38"/>
      <c r="AF23" s="99" t="s">
        <v>74</v>
      </c>
      <c r="AG23" s="99" t="s">
        <v>74</v>
      </c>
      <c r="AH23" s="102"/>
      <c r="AI23" s="38"/>
      <c r="AJ23" s="102"/>
      <c r="AK23" s="38"/>
      <c r="AL23" s="103" t="s">
        <v>74</v>
      </c>
      <c r="AM23" s="99" t="s">
        <v>74</v>
      </c>
      <c r="AN23" s="102"/>
      <c r="AO23" s="38"/>
      <c r="AP23" s="103" t="s">
        <v>74</v>
      </c>
      <c r="AQ23" s="99" t="s">
        <v>74</v>
      </c>
      <c r="AR23" s="102"/>
      <c r="AS23" s="38"/>
      <c r="AT23" s="102"/>
      <c r="AU23" s="38"/>
      <c r="AV23" s="103">
        <f t="shared" si="1"/>
        <v>3</v>
      </c>
      <c r="AW23" s="103">
        <f t="shared" si="2"/>
        <v>2</v>
      </c>
      <c r="AX23" s="80">
        <f t="shared" si="3"/>
        <v>5</v>
      </c>
      <c r="AY23" s="109">
        <f t="shared" si="4"/>
        <v>60</v>
      </c>
      <c r="AZ23" s="34"/>
    </row>
    <row r="24" spans="1:52" ht="12.6" customHeight="1" x14ac:dyDescent="0.2">
      <c r="A24" s="11" t="s">
        <v>15</v>
      </c>
      <c r="B24" s="99" t="s">
        <v>74</v>
      </c>
      <c r="C24" s="99">
        <v>2</v>
      </c>
      <c r="D24" s="99">
        <v>2</v>
      </c>
      <c r="E24" s="99" t="s">
        <v>74</v>
      </c>
      <c r="F24" s="99">
        <v>2</v>
      </c>
      <c r="G24" s="99">
        <v>1</v>
      </c>
      <c r="H24" s="99">
        <v>1</v>
      </c>
      <c r="I24" s="99">
        <v>5</v>
      </c>
      <c r="J24" s="86" t="s">
        <v>74</v>
      </c>
      <c r="K24" s="99" t="s">
        <v>74</v>
      </c>
      <c r="L24" s="41"/>
      <c r="M24" s="41"/>
      <c r="N24" s="99">
        <v>1</v>
      </c>
      <c r="O24" s="99" t="s">
        <v>74</v>
      </c>
      <c r="P24" s="41"/>
      <c r="Q24" s="41"/>
      <c r="R24" s="99" t="s">
        <v>74</v>
      </c>
      <c r="S24" s="99">
        <v>1</v>
      </c>
      <c r="T24" s="99" t="s">
        <v>74</v>
      </c>
      <c r="U24" s="99" t="s">
        <v>74</v>
      </c>
      <c r="V24" s="113" t="s">
        <v>74</v>
      </c>
      <c r="W24" s="110" t="s">
        <v>74</v>
      </c>
      <c r="X24" s="102"/>
      <c r="Y24" s="38"/>
      <c r="Z24" s="102"/>
      <c r="AA24" s="38"/>
      <c r="AB24" s="99">
        <v>1</v>
      </c>
      <c r="AC24" s="99" t="s">
        <v>74</v>
      </c>
      <c r="AD24" s="102"/>
      <c r="AE24" s="38"/>
      <c r="AF24" s="99" t="s">
        <v>74</v>
      </c>
      <c r="AG24" s="99" t="s">
        <v>74</v>
      </c>
      <c r="AH24" s="102"/>
      <c r="AI24" s="38"/>
      <c r="AJ24" s="102"/>
      <c r="AK24" s="38"/>
      <c r="AL24" s="103" t="s">
        <v>74</v>
      </c>
      <c r="AM24" s="99" t="s">
        <v>74</v>
      </c>
      <c r="AN24" s="102"/>
      <c r="AO24" s="38"/>
      <c r="AP24" s="103" t="s">
        <v>74</v>
      </c>
      <c r="AQ24" s="99" t="s">
        <v>74</v>
      </c>
      <c r="AR24" s="102"/>
      <c r="AS24" s="38"/>
      <c r="AT24" s="102"/>
      <c r="AU24" s="38"/>
      <c r="AV24" s="103">
        <f t="shared" si="1"/>
        <v>7</v>
      </c>
      <c r="AW24" s="103">
        <f t="shared" si="2"/>
        <v>9</v>
      </c>
      <c r="AX24" s="80">
        <f t="shared" si="3"/>
        <v>16</v>
      </c>
      <c r="AY24" s="109">
        <f t="shared" si="4"/>
        <v>43.75</v>
      </c>
      <c r="AZ24" s="34"/>
    </row>
    <row r="25" spans="1:52" ht="12.6" customHeight="1" x14ac:dyDescent="0.2">
      <c r="A25" s="11" t="s">
        <v>23</v>
      </c>
      <c r="B25" s="99" t="s">
        <v>74</v>
      </c>
      <c r="C25" s="99" t="s">
        <v>74</v>
      </c>
      <c r="D25" s="99" t="s">
        <v>74</v>
      </c>
      <c r="E25" s="99">
        <v>1</v>
      </c>
      <c r="F25" s="99">
        <v>1</v>
      </c>
      <c r="G25" s="99" t="s">
        <v>74</v>
      </c>
      <c r="H25" s="99">
        <v>2</v>
      </c>
      <c r="I25" s="99">
        <v>1</v>
      </c>
      <c r="J25" s="86" t="s">
        <v>74</v>
      </c>
      <c r="K25" s="99" t="s">
        <v>74</v>
      </c>
      <c r="L25" s="41"/>
      <c r="M25" s="41"/>
      <c r="N25" s="99" t="s">
        <v>74</v>
      </c>
      <c r="O25" s="99" t="s">
        <v>74</v>
      </c>
      <c r="P25" s="41"/>
      <c r="Q25" s="41"/>
      <c r="R25" s="99" t="s">
        <v>74</v>
      </c>
      <c r="S25" s="99" t="s">
        <v>74</v>
      </c>
      <c r="T25" s="99" t="s">
        <v>74</v>
      </c>
      <c r="U25" s="99" t="s">
        <v>74</v>
      </c>
      <c r="V25" s="112" t="s">
        <v>74</v>
      </c>
      <c r="W25" s="95" t="s">
        <v>74</v>
      </c>
      <c r="X25" s="102"/>
      <c r="Y25" s="38"/>
      <c r="Z25" s="102"/>
      <c r="AA25" s="38"/>
      <c r="AB25" s="99" t="s">
        <v>74</v>
      </c>
      <c r="AC25" s="99">
        <v>1</v>
      </c>
      <c r="AD25" s="102"/>
      <c r="AE25" s="38"/>
      <c r="AF25" s="99" t="s">
        <v>74</v>
      </c>
      <c r="AG25" s="99" t="s">
        <v>74</v>
      </c>
      <c r="AH25" s="102"/>
      <c r="AI25" s="38"/>
      <c r="AJ25" s="102"/>
      <c r="AK25" s="38"/>
      <c r="AL25" s="103" t="s">
        <v>74</v>
      </c>
      <c r="AM25" s="99" t="s">
        <v>74</v>
      </c>
      <c r="AN25" s="102"/>
      <c r="AO25" s="38"/>
      <c r="AP25" s="103" t="s">
        <v>74</v>
      </c>
      <c r="AQ25" s="99" t="s">
        <v>74</v>
      </c>
      <c r="AR25" s="102"/>
      <c r="AS25" s="38"/>
      <c r="AT25" s="102"/>
      <c r="AU25" s="38"/>
      <c r="AV25" s="103">
        <f t="shared" si="1"/>
        <v>3</v>
      </c>
      <c r="AW25" s="103">
        <f t="shared" si="2"/>
        <v>3</v>
      </c>
      <c r="AX25" s="80">
        <f t="shared" si="3"/>
        <v>6</v>
      </c>
      <c r="AY25" s="109">
        <f t="shared" si="4"/>
        <v>50</v>
      </c>
      <c r="AZ25" s="34"/>
    </row>
    <row r="26" spans="1:52" ht="19.5" customHeight="1" x14ac:dyDescent="0.2">
      <c r="A26" s="11" t="s">
        <v>3</v>
      </c>
      <c r="B26" s="99" t="s">
        <v>74</v>
      </c>
      <c r="C26" s="99">
        <v>2</v>
      </c>
      <c r="D26" s="99" t="s">
        <v>74</v>
      </c>
      <c r="E26" s="99">
        <v>2</v>
      </c>
      <c r="F26" s="99">
        <v>1</v>
      </c>
      <c r="G26" s="99" t="s">
        <v>74</v>
      </c>
      <c r="H26" s="99" t="s">
        <v>74</v>
      </c>
      <c r="I26" s="99">
        <v>1</v>
      </c>
      <c r="J26" s="86" t="s">
        <v>74</v>
      </c>
      <c r="K26" s="99" t="s">
        <v>74</v>
      </c>
      <c r="L26" s="41"/>
      <c r="M26" s="41"/>
      <c r="N26" s="99" t="s">
        <v>74</v>
      </c>
      <c r="O26" s="99" t="s">
        <v>74</v>
      </c>
      <c r="P26" s="41"/>
      <c r="Q26" s="41"/>
      <c r="R26" s="99" t="s">
        <v>74</v>
      </c>
      <c r="S26" s="99" t="s">
        <v>74</v>
      </c>
      <c r="T26" s="99" t="s">
        <v>74</v>
      </c>
      <c r="U26" s="99" t="s">
        <v>74</v>
      </c>
      <c r="V26" s="110" t="s">
        <v>74</v>
      </c>
      <c r="W26" s="110" t="s">
        <v>74</v>
      </c>
      <c r="X26" s="102"/>
      <c r="Y26" s="38"/>
      <c r="Z26" s="102"/>
      <c r="AA26" s="38"/>
      <c r="AB26" s="99">
        <v>1</v>
      </c>
      <c r="AC26" s="99" t="s">
        <v>74</v>
      </c>
      <c r="AD26" s="102"/>
      <c r="AE26" s="38"/>
      <c r="AF26" s="99" t="s">
        <v>74</v>
      </c>
      <c r="AG26" s="99" t="s">
        <v>74</v>
      </c>
      <c r="AH26" s="102"/>
      <c r="AI26" s="38"/>
      <c r="AJ26" s="102"/>
      <c r="AK26" s="38"/>
      <c r="AL26" s="103" t="s">
        <v>74</v>
      </c>
      <c r="AM26" s="99" t="s">
        <v>74</v>
      </c>
      <c r="AN26" s="102"/>
      <c r="AO26" s="38"/>
      <c r="AP26" s="103" t="s">
        <v>74</v>
      </c>
      <c r="AQ26" s="99">
        <v>1</v>
      </c>
      <c r="AR26" s="102"/>
      <c r="AS26" s="38"/>
      <c r="AT26" s="102"/>
      <c r="AU26" s="38"/>
      <c r="AV26" s="103">
        <f t="shared" si="1"/>
        <v>2</v>
      </c>
      <c r="AW26" s="103">
        <f t="shared" si="2"/>
        <v>6</v>
      </c>
      <c r="AX26" s="80">
        <f t="shared" si="3"/>
        <v>8</v>
      </c>
      <c r="AY26" s="109">
        <f t="shared" si="4"/>
        <v>25</v>
      </c>
      <c r="AZ26" s="34"/>
    </row>
    <row r="27" spans="1:52" ht="12.6" customHeight="1" x14ac:dyDescent="0.2">
      <c r="A27" s="11" t="s">
        <v>10</v>
      </c>
      <c r="B27" s="99">
        <v>2</v>
      </c>
      <c r="C27" s="99">
        <v>3</v>
      </c>
      <c r="D27" s="99" t="s">
        <v>74</v>
      </c>
      <c r="E27" s="99" t="s">
        <v>74</v>
      </c>
      <c r="F27" s="99">
        <v>2</v>
      </c>
      <c r="G27" s="99">
        <v>3</v>
      </c>
      <c r="H27" s="99" t="s">
        <v>74</v>
      </c>
      <c r="I27" s="99">
        <v>3</v>
      </c>
      <c r="J27" s="86" t="s">
        <v>74</v>
      </c>
      <c r="K27" s="99" t="s">
        <v>74</v>
      </c>
      <c r="L27" s="41"/>
      <c r="M27" s="41"/>
      <c r="N27" s="99" t="s">
        <v>74</v>
      </c>
      <c r="O27" s="99" t="s">
        <v>74</v>
      </c>
      <c r="P27" s="41"/>
      <c r="Q27" s="41"/>
      <c r="R27" s="99">
        <v>1</v>
      </c>
      <c r="S27" s="99">
        <v>1</v>
      </c>
      <c r="T27" s="99" t="s">
        <v>74</v>
      </c>
      <c r="U27" s="99" t="s">
        <v>74</v>
      </c>
      <c r="V27" s="99" t="s">
        <v>74</v>
      </c>
      <c r="W27" s="99" t="s">
        <v>74</v>
      </c>
      <c r="X27" s="102"/>
      <c r="Y27" s="38"/>
      <c r="Z27" s="102"/>
      <c r="AA27" s="38"/>
      <c r="AB27" s="99">
        <v>3</v>
      </c>
      <c r="AC27" s="99">
        <v>1</v>
      </c>
      <c r="AD27" s="102"/>
      <c r="AE27" s="38"/>
      <c r="AF27" s="99" t="s">
        <v>74</v>
      </c>
      <c r="AG27" s="99" t="s">
        <v>74</v>
      </c>
      <c r="AH27" s="102"/>
      <c r="AI27" s="38"/>
      <c r="AJ27" s="102"/>
      <c r="AK27" s="38"/>
      <c r="AL27" s="103" t="s">
        <v>74</v>
      </c>
      <c r="AM27" s="99" t="s">
        <v>74</v>
      </c>
      <c r="AN27" s="102"/>
      <c r="AO27" s="38"/>
      <c r="AP27" s="103" t="s">
        <v>74</v>
      </c>
      <c r="AQ27" s="99" t="s">
        <v>74</v>
      </c>
      <c r="AR27" s="102"/>
      <c r="AS27" s="38"/>
      <c r="AT27" s="102"/>
      <c r="AU27" s="38"/>
      <c r="AV27" s="103">
        <f t="shared" si="1"/>
        <v>8</v>
      </c>
      <c r="AW27" s="103">
        <f t="shared" si="2"/>
        <v>11</v>
      </c>
      <c r="AX27" s="80">
        <f t="shared" si="3"/>
        <v>19</v>
      </c>
      <c r="AY27" s="109">
        <f t="shared" si="4"/>
        <v>42.105263157894733</v>
      </c>
      <c r="AZ27" s="34"/>
    </row>
    <row r="28" spans="1:52" ht="12.6" customHeight="1" x14ac:dyDescent="0.2">
      <c r="A28" s="11" t="s">
        <v>9</v>
      </c>
      <c r="B28" s="99" t="s">
        <v>74</v>
      </c>
      <c r="C28" s="99">
        <v>1</v>
      </c>
      <c r="D28" s="99" t="s">
        <v>74</v>
      </c>
      <c r="E28" s="99">
        <v>3</v>
      </c>
      <c r="F28" s="99" t="s">
        <v>74</v>
      </c>
      <c r="G28" s="99">
        <v>1</v>
      </c>
      <c r="H28" s="99" t="s">
        <v>74</v>
      </c>
      <c r="I28" s="99">
        <v>2</v>
      </c>
      <c r="J28" s="86" t="s">
        <v>74</v>
      </c>
      <c r="K28" s="99" t="s">
        <v>74</v>
      </c>
      <c r="L28" s="41"/>
      <c r="M28" s="41"/>
      <c r="N28" s="99" t="s">
        <v>74</v>
      </c>
      <c r="O28" s="99" t="s">
        <v>74</v>
      </c>
      <c r="P28" s="41"/>
      <c r="Q28" s="41"/>
      <c r="R28" s="99" t="s">
        <v>74</v>
      </c>
      <c r="S28" s="99" t="s">
        <v>74</v>
      </c>
      <c r="T28" s="99" t="s">
        <v>74</v>
      </c>
      <c r="U28" s="99" t="s">
        <v>74</v>
      </c>
      <c r="V28" s="99" t="s">
        <v>74</v>
      </c>
      <c r="W28" s="99" t="s">
        <v>74</v>
      </c>
      <c r="X28" s="102"/>
      <c r="Y28" s="38"/>
      <c r="Z28" s="102"/>
      <c r="AA28" s="38"/>
      <c r="AB28" s="99" t="s">
        <v>74</v>
      </c>
      <c r="AC28" s="99">
        <v>1</v>
      </c>
      <c r="AD28" s="102"/>
      <c r="AE28" s="38"/>
      <c r="AF28" s="99" t="s">
        <v>74</v>
      </c>
      <c r="AG28" s="99" t="s">
        <v>74</v>
      </c>
      <c r="AH28" s="102"/>
      <c r="AI28" s="38"/>
      <c r="AJ28" s="102"/>
      <c r="AK28" s="38"/>
      <c r="AL28" s="103" t="s">
        <v>74</v>
      </c>
      <c r="AM28" s="99" t="s">
        <v>74</v>
      </c>
      <c r="AN28" s="102"/>
      <c r="AO28" s="38"/>
      <c r="AP28" s="103" t="s">
        <v>74</v>
      </c>
      <c r="AQ28" s="99" t="s">
        <v>74</v>
      </c>
      <c r="AR28" s="102"/>
      <c r="AS28" s="38"/>
      <c r="AT28" s="102"/>
      <c r="AU28" s="38"/>
      <c r="AV28" s="103">
        <f t="shared" si="1"/>
        <v>0</v>
      </c>
      <c r="AW28" s="103">
        <f t="shared" si="2"/>
        <v>8</v>
      </c>
      <c r="AX28" s="80">
        <f t="shared" si="3"/>
        <v>8</v>
      </c>
      <c r="AY28" s="109">
        <f t="shared" si="4"/>
        <v>0</v>
      </c>
      <c r="AZ28" s="34"/>
    </row>
    <row r="29" spans="1:52" ht="12.6" customHeight="1" x14ac:dyDescent="0.2">
      <c r="A29" s="11" t="s">
        <v>13</v>
      </c>
      <c r="B29" s="99" t="s">
        <v>74</v>
      </c>
      <c r="C29" s="99">
        <v>1</v>
      </c>
      <c r="D29" s="99" t="s">
        <v>74</v>
      </c>
      <c r="E29" s="99" t="s">
        <v>74</v>
      </c>
      <c r="F29" s="99" t="s">
        <v>74</v>
      </c>
      <c r="G29" s="99">
        <v>1</v>
      </c>
      <c r="H29" s="99" t="s">
        <v>74</v>
      </c>
      <c r="I29" s="99" t="s">
        <v>74</v>
      </c>
      <c r="J29" s="86" t="s">
        <v>74</v>
      </c>
      <c r="K29" s="99" t="s">
        <v>74</v>
      </c>
      <c r="L29" s="41"/>
      <c r="M29" s="41"/>
      <c r="N29" s="99" t="s">
        <v>74</v>
      </c>
      <c r="O29" s="99" t="s">
        <v>74</v>
      </c>
      <c r="P29" s="42"/>
      <c r="Q29" s="41"/>
      <c r="R29" s="99" t="s">
        <v>74</v>
      </c>
      <c r="S29" s="99" t="s">
        <v>74</v>
      </c>
      <c r="T29" s="99" t="s">
        <v>74</v>
      </c>
      <c r="U29" s="99" t="s">
        <v>74</v>
      </c>
      <c r="V29" s="99" t="s">
        <v>74</v>
      </c>
      <c r="W29" s="99">
        <v>1</v>
      </c>
      <c r="X29" s="102"/>
      <c r="Y29" s="38"/>
      <c r="Z29" s="102"/>
      <c r="AA29" s="38"/>
      <c r="AB29" s="99" t="s">
        <v>74</v>
      </c>
      <c r="AC29" s="99">
        <v>1</v>
      </c>
      <c r="AD29" s="102"/>
      <c r="AE29" s="38"/>
      <c r="AF29" s="99" t="s">
        <v>74</v>
      </c>
      <c r="AG29" s="99" t="s">
        <v>74</v>
      </c>
      <c r="AH29" s="102"/>
      <c r="AI29" s="38"/>
      <c r="AJ29" s="102"/>
      <c r="AK29" s="38"/>
      <c r="AL29" s="103" t="s">
        <v>74</v>
      </c>
      <c r="AM29" s="99" t="s">
        <v>74</v>
      </c>
      <c r="AN29" s="102"/>
      <c r="AO29" s="38"/>
      <c r="AP29" s="103" t="s">
        <v>74</v>
      </c>
      <c r="AQ29" s="99" t="s">
        <v>74</v>
      </c>
      <c r="AR29" s="102"/>
      <c r="AS29" s="38"/>
      <c r="AT29" s="102"/>
      <c r="AU29" s="38"/>
      <c r="AV29" s="103">
        <f t="shared" si="1"/>
        <v>0</v>
      </c>
      <c r="AW29" s="103">
        <f t="shared" si="2"/>
        <v>4</v>
      </c>
      <c r="AX29" s="80">
        <f t="shared" si="3"/>
        <v>4</v>
      </c>
      <c r="AY29" s="109">
        <f t="shared" si="4"/>
        <v>0</v>
      </c>
      <c r="AZ29" s="34"/>
    </row>
    <row r="30" spans="1:52" ht="12.6" customHeight="1" x14ac:dyDescent="0.2">
      <c r="A30" s="11" t="s">
        <v>8</v>
      </c>
      <c r="B30" s="99">
        <v>1</v>
      </c>
      <c r="C30" s="99">
        <v>1</v>
      </c>
      <c r="D30" s="99" t="s">
        <v>74</v>
      </c>
      <c r="E30" s="99">
        <v>1</v>
      </c>
      <c r="F30" s="99">
        <v>1</v>
      </c>
      <c r="G30" s="99">
        <v>1</v>
      </c>
      <c r="H30" s="99">
        <v>1</v>
      </c>
      <c r="I30" s="99">
        <v>1</v>
      </c>
      <c r="J30" s="86" t="s">
        <v>74</v>
      </c>
      <c r="K30" s="99" t="s">
        <v>74</v>
      </c>
      <c r="L30" s="41"/>
      <c r="M30" s="41"/>
      <c r="N30" s="99" t="s">
        <v>74</v>
      </c>
      <c r="O30" s="99" t="s">
        <v>74</v>
      </c>
      <c r="P30" s="41"/>
      <c r="Q30" s="41"/>
      <c r="R30" s="99" t="s">
        <v>74</v>
      </c>
      <c r="S30" s="99">
        <v>1</v>
      </c>
      <c r="T30" s="99" t="s">
        <v>74</v>
      </c>
      <c r="U30" s="99" t="s">
        <v>74</v>
      </c>
      <c r="V30" s="99" t="s">
        <v>74</v>
      </c>
      <c r="W30" s="99" t="s">
        <v>74</v>
      </c>
      <c r="X30" s="102"/>
      <c r="Y30" s="38"/>
      <c r="Z30" s="102"/>
      <c r="AA30" s="38"/>
      <c r="AB30" s="99">
        <v>2</v>
      </c>
      <c r="AC30" s="99">
        <v>1</v>
      </c>
      <c r="AD30" s="102"/>
      <c r="AE30" s="38"/>
      <c r="AF30" s="99">
        <v>1</v>
      </c>
      <c r="AG30" s="99" t="s">
        <v>74</v>
      </c>
      <c r="AH30" s="102"/>
      <c r="AI30" s="38"/>
      <c r="AJ30" s="102"/>
      <c r="AK30" s="38"/>
      <c r="AL30" s="103" t="s">
        <v>74</v>
      </c>
      <c r="AM30" s="99" t="s">
        <v>74</v>
      </c>
      <c r="AN30" s="102"/>
      <c r="AO30" s="38"/>
      <c r="AP30" s="103" t="s">
        <v>74</v>
      </c>
      <c r="AQ30" s="99" t="s">
        <v>74</v>
      </c>
      <c r="AR30" s="102"/>
      <c r="AS30" s="38"/>
      <c r="AT30" s="102"/>
      <c r="AU30" s="38"/>
      <c r="AV30" s="103">
        <f t="shared" si="1"/>
        <v>6</v>
      </c>
      <c r="AW30" s="103">
        <f t="shared" si="2"/>
        <v>6</v>
      </c>
      <c r="AX30" s="80">
        <f t="shared" si="3"/>
        <v>12</v>
      </c>
      <c r="AY30" s="109">
        <f t="shared" si="4"/>
        <v>50</v>
      </c>
      <c r="AZ30" s="34"/>
    </row>
    <row r="31" spans="1:52" ht="12.6" customHeight="1" x14ac:dyDescent="0.2">
      <c r="A31" s="11" t="s">
        <v>2</v>
      </c>
      <c r="B31" s="99" t="s">
        <v>74</v>
      </c>
      <c r="C31" s="99" t="s">
        <v>74</v>
      </c>
      <c r="D31" s="99" t="s">
        <v>74</v>
      </c>
      <c r="E31" s="99">
        <v>1</v>
      </c>
      <c r="F31" s="99" t="s">
        <v>74</v>
      </c>
      <c r="G31" s="99">
        <v>1</v>
      </c>
      <c r="H31" s="99" t="s">
        <v>74</v>
      </c>
      <c r="I31" s="99" t="s">
        <v>74</v>
      </c>
      <c r="J31" s="86" t="s">
        <v>74</v>
      </c>
      <c r="K31" s="99" t="s">
        <v>74</v>
      </c>
      <c r="L31" s="41"/>
      <c r="M31" s="41"/>
      <c r="N31" s="99" t="s">
        <v>74</v>
      </c>
      <c r="O31" s="99" t="s">
        <v>74</v>
      </c>
      <c r="P31" s="41"/>
      <c r="Q31" s="41"/>
      <c r="R31" s="99" t="s">
        <v>74</v>
      </c>
      <c r="S31" s="99" t="s">
        <v>74</v>
      </c>
      <c r="T31" s="99" t="s">
        <v>74</v>
      </c>
      <c r="U31" s="99" t="s">
        <v>74</v>
      </c>
      <c r="V31" s="99" t="s">
        <v>74</v>
      </c>
      <c r="W31" s="99" t="s">
        <v>74</v>
      </c>
      <c r="X31" s="102"/>
      <c r="Y31" s="38"/>
      <c r="Z31" s="102"/>
      <c r="AA31" s="38"/>
      <c r="AB31" s="99" t="s">
        <v>74</v>
      </c>
      <c r="AC31" s="99" t="s">
        <v>74</v>
      </c>
      <c r="AD31" s="102"/>
      <c r="AE31" s="38"/>
      <c r="AF31" s="99" t="s">
        <v>74</v>
      </c>
      <c r="AG31" s="99" t="s">
        <v>74</v>
      </c>
      <c r="AH31" s="102"/>
      <c r="AI31" s="38"/>
      <c r="AJ31" s="102"/>
      <c r="AK31" s="38"/>
      <c r="AL31" s="103" t="s">
        <v>74</v>
      </c>
      <c r="AM31" s="99" t="s">
        <v>74</v>
      </c>
      <c r="AN31" s="102"/>
      <c r="AO31" s="38"/>
      <c r="AP31" s="103" t="s">
        <v>74</v>
      </c>
      <c r="AQ31" s="99" t="s">
        <v>74</v>
      </c>
      <c r="AR31" s="102"/>
      <c r="AS31" s="38"/>
      <c r="AT31" s="102"/>
      <c r="AU31" s="38"/>
      <c r="AV31" s="103">
        <f t="shared" si="1"/>
        <v>0</v>
      </c>
      <c r="AW31" s="103">
        <f t="shared" si="2"/>
        <v>2</v>
      </c>
      <c r="AX31" s="80">
        <f t="shared" si="3"/>
        <v>2</v>
      </c>
      <c r="AY31" s="109">
        <f t="shared" si="4"/>
        <v>0</v>
      </c>
      <c r="AZ31" s="34"/>
    </row>
    <row r="32" spans="1:52" ht="12.6" customHeight="1" x14ac:dyDescent="0.2">
      <c r="A32" s="62" t="s">
        <v>31</v>
      </c>
      <c r="B32" s="123">
        <f>(SUM(B6:B31,J6:J31)/SUM(B6:C31,J6:K31))*100</f>
        <v>34.482758620689658</v>
      </c>
      <c r="C32" s="122"/>
      <c r="D32" s="123">
        <f>(SUM(D6:D31)/SUM(D6:E31))*100</f>
        <v>28.000000000000004</v>
      </c>
      <c r="E32" s="122"/>
      <c r="F32" s="123">
        <f>(SUM(F6:F31)/SUM(F6:G31))*100</f>
        <v>64.102564102564102</v>
      </c>
      <c r="G32" s="122"/>
      <c r="H32" s="123">
        <f t="shared" ref="H32" si="5">(SUM(H6:H31)/SUM(H6:I31))*100</f>
        <v>24.528301886792452</v>
      </c>
      <c r="I32" s="122"/>
      <c r="J32" s="121" t="s">
        <v>110</v>
      </c>
      <c r="K32" s="122"/>
      <c r="L32" s="123" t="e">
        <f t="shared" ref="L32" si="6">(SUM(L6:L31)/SUM(L6:M31))*100</f>
        <v>#DIV/0!</v>
      </c>
      <c r="M32" s="122"/>
      <c r="N32" s="123">
        <f t="shared" ref="N32" si="7">(SUM(N6:N31)/SUM(N6:O31))*100</f>
        <v>66.666666666666657</v>
      </c>
      <c r="O32" s="122"/>
      <c r="P32" s="123" t="e">
        <f t="shared" ref="P32" si="8">(SUM(P6:P31)/SUM(P6:Q31))*100</f>
        <v>#DIV/0!</v>
      </c>
      <c r="Q32" s="122"/>
      <c r="R32" s="123">
        <f t="shared" ref="R32" si="9">(SUM(R6:R31)/SUM(R6:S31))*100</f>
        <v>50</v>
      </c>
      <c r="S32" s="122"/>
      <c r="T32" s="123">
        <f t="shared" ref="T32" si="10">(SUM(T6:T31)/SUM(T6:U31))*100</f>
        <v>33.333333333333329</v>
      </c>
      <c r="U32" s="122"/>
      <c r="V32" s="123">
        <f t="shared" ref="V32" si="11">(SUM(V6:V31)/SUM(V6:W31))*100</f>
        <v>0</v>
      </c>
      <c r="W32" s="122"/>
      <c r="X32" s="123" t="e">
        <f t="shared" ref="X32" si="12">(SUM(X6:X31)/SUM(X6:Y31))*100</f>
        <v>#DIV/0!</v>
      </c>
      <c r="Y32" s="122"/>
      <c r="Z32" s="123" t="e">
        <f t="shared" ref="Z32" si="13">(SUM(Z6:Z31)/SUM(Z6:AA31))*100</f>
        <v>#DIV/0!</v>
      </c>
      <c r="AA32" s="122"/>
      <c r="AB32" s="123">
        <f t="shared" ref="AB32" si="14">(SUM(AB6:AB31)/SUM(AB6:AC31))*100</f>
        <v>60.714285714285708</v>
      </c>
      <c r="AC32" s="122"/>
      <c r="AD32" s="123" t="e">
        <f t="shared" ref="AD32" si="15">(SUM(AD6:AD31)/SUM(AD6:AE31))*100</f>
        <v>#DIV/0!</v>
      </c>
      <c r="AE32" s="122"/>
      <c r="AF32" s="123">
        <f t="shared" ref="AF32" si="16">(SUM(AF6:AF31)/SUM(AF6:AG31))*100</f>
        <v>100</v>
      </c>
      <c r="AG32" s="122"/>
      <c r="AH32" s="123" t="e">
        <f t="shared" ref="AH32" si="17">(SUM(AH6:AH31)/SUM(AH6:AI31))*100</f>
        <v>#DIV/0!</v>
      </c>
      <c r="AI32" s="122"/>
      <c r="AJ32" s="123" t="e">
        <f t="shared" ref="AJ32" si="18">(SUM(AJ6:AJ31)/SUM(AJ6:AK31))*100</f>
        <v>#DIV/0!</v>
      </c>
      <c r="AK32" s="122"/>
      <c r="AL32" s="123">
        <f>(SUM(AL6:AL31)/SUM(AL6:AM31))*100</f>
        <v>0</v>
      </c>
      <c r="AM32" s="122"/>
      <c r="AN32" s="123" t="e">
        <f t="shared" ref="AN32" si="19">(SUM(AN6:AN31)/SUM(AN6:AO31))*100</f>
        <v>#DIV/0!</v>
      </c>
      <c r="AO32" s="122"/>
      <c r="AP32" s="123">
        <f t="shared" ref="AP32" si="20">(SUM(AP6:AP31)/SUM(AP6:AQ31))*100</f>
        <v>0</v>
      </c>
      <c r="AQ32" s="122"/>
      <c r="AR32" s="123" t="e">
        <f t="shared" ref="AR32" si="21">(SUM(AR6:AR31)/SUM(AR6:AS31))*100</f>
        <v>#DIV/0!</v>
      </c>
      <c r="AS32" s="122"/>
      <c r="AT32" s="123" t="e">
        <f t="shared" ref="AT32" si="22">(SUM(AT6:AT31)/SUM(AT6:AU31))*100</f>
        <v>#DIV/0!</v>
      </c>
      <c r="AU32" s="122"/>
      <c r="AV32" s="123">
        <f>(SUM(AV6:AV31)/SUM(AV6:AW31))*100</f>
        <v>42</v>
      </c>
      <c r="AW32" s="122"/>
      <c r="AX32" s="91"/>
      <c r="AY32" s="92"/>
      <c r="AZ32" s="34"/>
    </row>
    <row r="33" spans="1:52" ht="12.6" customHeight="1" x14ac:dyDescent="0.2">
      <c r="A33" s="47"/>
      <c r="B33" s="103"/>
      <c r="C33" s="104"/>
      <c r="D33" s="103"/>
      <c r="E33" s="104"/>
      <c r="F33" s="103"/>
      <c r="G33" s="104"/>
      <c r="H33" s="103"/>
      <c r="I33" s="104"/>
      <c r="J33" s="103"/>
      <c r="K33" s="104"/>
      <c r="L33" s="103"/>
      <c r="M33" s="104"/>
      <c r="N33" s="103"/>
      <c r="O33" s="104"/>
      <c r="P33" s="48"/>
      <c r="Q33" s="49"/>
      <c r="R33" s="103"/>
      <c r="S33" s="104"/>
      <c r="T33" s="103"/>
      <c r="U33" s="104"/>
      <c r="V33" s="103"/>
      <c r="W33" s="104"/>
      <c r="X33" s="103"/>
      <c r="Y33" s="104"/>
      <c r="Z33" s="103"/>
      <c r="AA33" s="104"/>
      <c r="AB33" s="103"/>
      <c r="AC33" s="104"/>
      <c r="AD33" s="103"/>
      <c r="AE33" s="104"/>
      <c r="AF33" s="103"/>
      <c r="AG33" s="104"/>
      <c r="AH33" s="103"/>
      <c r="AI33" s="104"/>
      <c r="AJ33" s="105"/>
      <c r="AK33" s="105"/>
      <c r="AL33" s="103"/>
      <c r="AM33" s="104"/>
      <c r="AN33" s="105"/>
      <c r="AO33" s="105"/>
      <c r="AP33" s="103"/>
      <c r="AQ33" s="104"/>
      <c r="AR33" s="105"/>
      <c r="AS33" s="105"/>
      <c r="AV33" s="103"/>
      <c r="AW33" s="104"/>
      <c r="AX33" s="104"/>
      <c r="AZ33" s="34"/>
    </row>
    <row r="34" spans="1:52" ht="12.6" customHeight="1" x14ac:dyDescent="0.2">
      <c r="A34" s="51" t="s">
        <v>79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52"/>
      <c r="Q34" s="52"/>
      <c r="R34" s="106"/>
      <c r="S34" s="106"/>
      <c r="T34" s="106"/>
      <c r="U34" s="106"/>
      <c r="V34" s="106"/>
      <c r="W34" s="106"/>
      <c r="X34" s="105"/>
      <c r="Y34" s="105"/>
      <c r="Z34" s="105"/>
      <c r="AA34" s="105"/>
      <c r="AB34" s="106"/>
      <c r="AC34" s="106"/>
      <c r="AD34" s="106"/>
      <c r="AE34" s="106"/>
      <c r="AF34" s="106"/>
      <c r="AG34" s="106"/>
      <c r="AH34" s="106"/>
      <c r="AI34" s="106"/>
      <c r="AJ34" s="105"/>
      <c r="AK34" s="105"/>
      <c r="AL34" s="106"/>
      <c r="AM34" s="106"/>
      <c r="AN34" s="105"/>
      <c r="AO34" s="105"/>
      <c r="AP34" s="106"/>
      <c r="AQ34" s="106"/>
      <c r="AR34" s="105"/>
      <c r="AS34" s="105"/>
      <c r="AV34" s="105"/>
      <c r="AW34" s="105"/>
      <c r="AX34" s="105"/>
      <c r="AZ34" s="34"/>
    </row>
    <row r="35" spans="1:52" ht="12.6" customHeight="1" x14ac:dyDescent="0.2">
      <c r="A35" s="6" t="s">
        <v>77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53"/>
      <c r="Q35" s="53"/>
      <c r="R35" s="107"/>
      <c r="S35" s="107"/>
      <c r="T35" s="107"/>
      <c r="U35" s="107"/>
      <c r="V35" s="107"/>
      <c r="W35" s="107"/>
      <c r="X35" s="105"/>
      <c r="Y35" s="105"/>
      <c r="Z35" s="105"/>
      <c r="AA35" s="105"/>
      <c r="AB35" s="107"/>
      <c r="AC35" s="107"/>
      <c r="AD35" s="107"/>
      <c r="AE35" s="107"/>
      <c r="AF35" s="107"/>
      <c r="AG35" s="107"/>
      <c r="AH35" s="107"/>
      <c r="AI35" s="107"/>
      <c r="AJ35" s="105"/>
      <c r="AK35" s="105"/>
      <c r="AL35" s="107"/>
      <c r="AM35" s="107"/>
      <c r="AN35" s="105"/>
      <c r="AO35" s="105"/>
      <c r="AP35" s="107"/>
      <c r="AQ35" s="107"/>
      <c r="AR35" s="105"/>
      <c r="AS35" s="105"/>
      <c r="AV35" s="105"/>
      <c r="AW35" s="105"/>
      <c r="AX35" s="105"/>
      <c r="AZ35" s="34"/>
    </row>
    <row r="36" spans="1:52" ht="12.6" customHeight="1" x14ac:dyDescent="0.2">
      <c r="A36" s="47" t="s">
        <v>78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52"/>
      <c r="Q36" s="52"/>
      <c r="R36" s="106"/>
      <c r="S36" s="106"/>
      <c r="T36" s="106"/>
      <c r="U36" s="106"/>
      <c r="V36" s="106"/>
      <c r="W36" s="106"/>
      <c r="X36" s="105"/>
      <c r="Y36" s="105"/>
      <c r="Z36" s="105"/>
      <c r="AA36" s="105"/>
      <c r="AB36" s="106"/>
      <c r="AC36" s="106"/>
      <c r="AD36" s="106"/>
      <c r="AE36" s="106"/>
      <c r="AF36" s="106"/>
      <c r="AG36" s="106"/>
      <c r="AH36" s="106"/>
      <c r="AI36" s="106"/>
      <c r="AJ36" s="105"/>
      <c r="AK36" s="105"/>
      <c r="AL36" s="106"/>
      <c r="AM36" s="106"/>
      <c r="AN36" s="105"/>
      <c r="AO36" s="105"/>
      <c r="AP36" s="106"/>
      <c r="AQ36" s="106"/>
      <c r="AR36" s="105"/>
      <c r="AS36" s="105"/>
      <c r="AT36" s="105"/>
      <c r="AU36" s="105"/>
      <c r="AV36" s="105"/>
      <c r="AW36" s="105"/>
      <c r="AX36" s="105"/>
      <c r="AZ36" s="34"/>
    </row>
    <row r="37" spans="1:52" ht="12.6" customHeight="1" x14ac:dyDescent="0.2">
      <c r="A37" s="47" t="s">
        <v>105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52"/>
      <c r="Q37" s="52"/>
      <c r="R37" s="106"/>
      <c r="S37" s="106"/>
      <c r="T37" s="106"/>
      <c r="U37" s="106"/>
      <c r="V37" s="106"/>
      <c r="W37" s="106"/>
      <c r="X37" s="105"/>
      <c r="Y37" s="105"/>
      <c r="Z37" s="105"/>
      <c r="AA37" s="105"/>
      <c r="AB37" s="106"/>
      <c r="AC37" s="106"/>
      <c r="AD37" s="106"/>
      <c r="AE37" s="106"/>
      <c r="AF37" s="106"/>
      <c r="AG37" s="106"/>
      <c r="AH37" s="106"/>
      <c r="AI37" s="106"/>
      <c r="AJ37" s="105"/>
      <c r="AK37" s="105"/>
      <c r="AL37" s="106"/>
      <c r="AM37" s="106"/>
      <c r="AN37" s="105"/>
      <c r="AO37" s="105"/>
      <c r="AP37" s="106"/>
      <c r="AQ37" s="106"/>
      <c r="AR37" s="105"/>
      <c r="AS37" s="105"/>
      <c r="AT37" s="105"/>
      <c r="AU37" s="105"/>
      <c r="AV37" s="105"/>
      <c r="AW37" s="105"/>
      <c r="AX37" s="105"/>
      <c r="AZ37" s="34"/>
    </row>
    <row r="38" spans="1:52" s="54" customFormat="1" ht="12.6" customHeight="1" x14ac:dyDescent="0.2">
      <c r="A38" s="6" t="s">
        <v>101</v>
      </c>
      <c r="B38" s="100"/>
      <c r="C38" s="100"/>
      <c r="D38" s="100"/>
      <c r="E38" s="100"/>
      <c r="F38" s="100"/>
      <c r="G38" s="100"/>
      <c r="H38" s="100"/>
      <c r="I38" s="100"/>
      <c r="J38" s="108"/>
      <c r="K38" s="100"/>
      <c r="L38" s="100"/>
      <c r="M38" s="100"/>
      <c r="N38" s="100"/>
      <c r="O38" s="100"/>
      <c r="P38" s="6"/>
      <c r="Q38" s="6"/>
      <c r="R38" s="100"/>
      <c r="S38" s="100"/>
      <c r="T38" s="100"/>
      <c r="U38" s="100"/>
      <c r="V38" s="100"/>
      <c r="W38" s="100"/>
      <c r="X38" s="100"/>
      <c r="Y38" s="100"/>
      <c r="Z38" s="100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</row>
    <row r="39" spans="1:52" s="54" customFormat="1" ht="12.6" customHeight="1" x14ac:dyDescent="0.2">
      <c r="A39" s="55"/>
      <c r="B39" s="100"/>
      <c r="C39" s="100"/>
      <c r="D39" s="100"/>
      <c r="E39" s="100"/>
      <c r="F39" s="100"/>
      <c r="G39" s="100"/>
      <c r="H39" s="100"/>
      <c r="I39" s="100"/>
      <c r="J39" s="108"/>
      <c r="K39" s="100"/>
      <c r="L39" s="100"/>
      <c r="M39" s="100"/>
      <c r="N39" s="100"/>
      <c r="O39" s="100"/>
      <c r="P39" s="6"/>
      <c r="Q39" s="6"/>
      <c r="R39" s="100"/>
      <c r="S39" s="100"/>
      <c r="T39" s="100"/>
      <c r="U39" s="100"/>
      <c r="V39" s="100"/>
      <c r="W39" s="100"/>
      <c r="X39" s="100"/>
      <c r="Y39" s="100"/>
      <c r="Z39" s="100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</row>
    <row r="40" spans="1:52" s="54" customFormat="1" ht="12.6" customHeight="1" x14ac:dyDescent="0.2">
      <c r="A40" s="54" t="s">
        <v>115</v>
      </c>
      <c r="B40" s="100"/>
      <c r="C40" s="100"/>
      <c r="D40" s="100"/>
      <c r="E40" s="100"/>
      <c r="F40" s="100"/>
      <c r="G40" s="100"/>
      <c r="H40" s="100"/>
      <c r="I40" s="100"/>
      <c r="J40" s="108"/>
      <c r="K40" s="100"/>
      <c r="L40" s="100"/>
      <c r="M40" s="100"/>
      <c r="N40" s="100"/>
      <c r="O40" s="100"/>
      <c r="P40" s="6"/>
      <c r="Q40" s="6"/>
      <c r="R40" s="100"/>
      <c r="S40" s="100"/>
      <c r="T40" s="100"/>
      <c r="U40" s="100"/>
      <c r="V40" s="100"/>
      <c r="W40" s="100"/>
      <c r="X40" s="100"/>
      <c r="Y40" s="100"/>
      <c r="Z40" s="100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</row>
    <row r="41" spans="1:52" s="54" customFormat="1" ht="12.6" customHeight="1" x14ac:dyDescent="0.2">
      <c r="A41" s="6" t="s">
        <v>106</v>
      </c>
      <c r="B41" s="100"/>
      <c r="C41" s="100"/>
      <c r="D41" s="100"/>
      <c r="E41" s="100"/>
      <c r="F41" s="100"/>
      <c r="G41" s="100"/>
      <c r="H41" s="100"/>
      <c r="I41" s="100"/>
      <c r="J41" s="108"/>
      <c r="K41" s="100"/>
      <c r="L41" s="100"/>
      <c r="M41" s="100"/>
      <c r="N41" s="100"/>
      <c r="O41" s="100"/>
      <c r="P41" s="6"/>
      <c r="Q41" s="6"/>
      <c r="R41" s="100"/>
      <c r="S41" s="100"/>
      <c r="T41" s="100"/>
      <c r="U41" s="100"/>
      <c r="V41" s="100"/>
      <c r="W41" s="100"/>
      <c r="X41" s="100"/>
      <c r="Y41" s="100"/>
      <c r="Z41" s="100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</row>
    <row r="42" spans="1:52" ht="12.2" customHeight="1" x14ac:dyDescent="0.2">
      <c r="A42" s="56" t="s">
        <v>104</v>
      </c>
      <c r="B42" s="114"/>
      <c r="C42" s="108"/>
      <c r="D42" s="108"/>
      <c r="H42" s="105"/>
      <c r="I42" s="105"/>
      <c r="J42" s="105"/>
      <c r="K42" s="105"/>
      <c r="L42" s="105"/>
      <c r="M42" s="105"/>
      <c r="N42" s="105"/>
      <c r="O42" s="105"/>
      <c r="P42" s="34"/>
      <c r="Q42" s="34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P42" s="105"/>
      <c r="AQ42" s="105"/>
      <c r="AT42" s="105"/>
      <c r="AU42" s="105"/>
    </row>
    <row r="43" spans="1:52" ht="12.6" customHeight="1" x14ac:dyDescent="0.2">
      <c r="A43" s="56"/>
      <c r="C43" s="108"/>
      <c r="D43" s="108"/>
      <c r="H43" s="105"/>
      <c r="I43" s="105"/>
      <c r="J43" s="105"/>
      <c r="K43" s="105"/>
      <c r="L43" s="105"/>
      <c r="M43" s="105"/>
      <c r="N43" s="105"/>
      <c r="O43" s="105"/>
      <c r="P43" s="34"/>
      <c r="Q43" s="34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P43" s="105"/>
      <c r="AQ43" s="105"/>
    </row>
    <row r="44" spans="1:52" ht="12.6" customHeight="1" x14ac:dyDescent="0.2">
      <c r="A44" s="115" t="s">
        <v>114</v>
      </c>
      <c r="B44" s="108"/>
      <c r="C44" s="108"/>
      <c r="D44" s="108"/>
      <c r="H44" s="105"/>
      <c r="I44" s="105"/>
      <c r="J44" s="105"/>
      <c r="K44" s="105"/>
      <c r="L44" s="105"/>
      <c r="M44" s="105"/>
      <c r="N44" s="105"/>
      <c r="O44" s="105"/>
      <c r="P44" s="34"/>
      <c r="Q44" s="34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</row>
    <row r="45" spans="1:52" ht="12.6" customHeight="1" x14ac:dyDescent="0.2">
      <c r="A45" s="115"/>
      <c r="B45" s="108"/>
      <c r="C45" s="108"/>
      <c r="D45" s="108"/>
      <c r="H45" s="105"/>
      <c r="I45" s="105"/>
      <c r="J45" s="105"/>
      <c r="K45" s="105"/>
      <c r="L45" s="105"/>
      <c r="M45" s="105"/>
      <c r="N45" s="105"/>
      <c r="O45" s="105"/>
      <c r="P45" s="34"/>
      <c r="Q45" s="34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</row>
    <row r="46" spans="1:52" ht="12.6" customHeight="1" x14ac:dyDescent="0.2">
      <c r="A46" s="115" t="s">
        <v>111</v>
      </c>
      <c r="B46" s="108"/>
      <c r="C46" s="108"/>
      <c r="D46" s="108"/>
      <c r="L46" s="105"/>
      <c r="M46" s="105"/>
      <c r="T46" s="105"/>
      <c r="U46" s="105"/>
      <c r="X46" s="105"/>
      <c r="Y46" s="105"/>
      <c r="Z46" s="105"/>
      <c r="AA46" s="105"/>
      <c r="AJ46" s="105"/>
      <c r="AK46" s="105"/>
      <c r="AN46" s="105"/>
      <c r="AO46" s="105"/>
      <c r="AR46" s="105"/>
      <c r="AS46" s="105"/>
      <c r="AV46" s="105"/>
      <c r="AW46" s="105"/>
      <c r="AX46" s="105"/>
      <c r="AZ46" s="34"/>
    </row>
    <row r="47" spans="1:52" ht="12.6" customHeight="1" x14ac:dyDescent="0.2">
      <c r="A47" s="116" t="s">
        <v>112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34"/>
      <c r="Q47" s="34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Z47" s="34"/>
    </row>
    <row r="48" spans="1:52" ht="12.6" customHeight="1" x14ac:dyDescent="0.2">
      <c r="A48" s="116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34"/>
      <c r="Q48" s="34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Z48" s="34"/>
    </row>
    <row r="49" spans="1:52" ht="12.6" customHeight="1" x14ac:dyDescent="0.2">
      <c r="A49" s="117" t="s">
        <v>113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34"/>
      <c r="Q49" s="34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Z49" s="34"/>
    </row>
    <row r="50" spans="1:52" ht="12.6" customHeight="1" x14ac:dyDescent="0.2">
      <c r="A50" s="61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34"/>
      <c r="Q50" s="34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Z50" s="34"/>
    </row>
    <row r="51" spans="1:52" ht="12.6" customHeight="1" x14ac:dyDescent="0.2">
      <c r="A51" s="61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34"/>
      <c r="Q51" s="34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Z51" s="34"/>
    </row>
    <row r="52" spans="1:52" ht="12.6" customHeight="1" x14ac:dyDescent="0.2">
      <c r="A52" s="61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34"/>
      <c r="Q52" s="34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Z52" s="34"/>
    </row>
    <row r="53" spans="1:52" ht="12.6" customHeight="1" x14ac:dyDescent="0.2">
      <c r="A53" s="61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34"/>
      <c r="Q53" s="34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Z53" s="34"/>
    </row>
    <row r="54" spans="1:52" ht="12.6" customHeight="1" x14ac:dyDescent="0.2">
      <c r="A54" s="61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34"/>
      <c r="Q54" s="34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Z54" s="34"/>
    </row>
    <row r="55" spans="1:52" ht="12.6" customHeight="1" x14ac:dyDescent="0.2">
      <c r="A55" s="61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34"/>
      <c r="Q55" s="34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Z55" s="34"/>
    </row>
    <row r="56" spans="1:52" ht="12.6" customHeight="1" x14ac:dyDescent="0.2">
      <c r="L56" s="105"/>
      <c r="M56" s="105"/>
      <c r="T56" s="105"/>
      <c r="U56" s="105"/>
      <c r="X56" s="105"/>
      <c r="Y56" s="105"/>
      <c r="Z56" s="105"/>
      <c r="AA56" s="105"/>
      <c r="AJ56" s="105"/>
      <c r="AK56" s="105"/>
      <c r="AN56" s="105"/>
      <c r="AO56" s="105"/>
      <c r="AR56" s="105"/>
      <c r="AS56" s="105"/>
      <c r="AT56" s="105"/>
      <c r="AU56" s="105"/>
    </row>
    <row r="57" spans="1:52" ht="12.6" customHeight="1" x14ac:dyDescent="0.2">
      <c r="X57" s="105"/>
      <c r="Y57" s="105"/>
      <c r="Z57" s="105"/>
      <c r="AA57" s="105"/>
      <c r="AJ57" s="105"/>
      <c r="AK57" s="105"/>
      <c r="AT57" s="105"/>
      <c r="AU57" s="105"/>
    </row>
    <row r="58" spans="1:52" ht="12.6" customHeight="1" x14ac:dyDescent="0.2">
      <c r="X58" s="105"/>
      <c r="Y58" s="105"/>
      <c r="Z58" s="105"/>
      <c r="AA58" s="105"/>
      <c r="AJ58" s="105"/>
      <c r="AK58" s="105"/>
      <c r="AT58" s="105"/>
      <c r="AU58" s="105"/>
    </row>
    <row r="59" spans="1:52" ht="12.6" customHeight="1" x14ac:dyDescent="0.2">
      <c r="X59" s="105"/>
      <c r="Y59" s="105"/>
      <c r="Z59" s="105"/>
      <c r="AA59" s="105"/>
      <c r="AJ59" s="105"/>
      <c r="AK59" s="105"/>
      <c r="AT59" s="105"/>
      <c r="AU59" s="105"/>
    </row>
    <row r="60" spans="1:52" ht="12.6" customHeight="1" x14ac:dyDescent="0.2">
      <c r="X60" s="105"/>
      <c r="Y60" s="105"/>
      <c r="Z60" s="105"/>
      <c r="AA60" s="105"/>
      <c r="AJ60" s="105"/>
      <c r="AK60" s="105"/>
    </row>
  </sheetData>
  <mergeCells count="55">
    <mergeCell ref="AP32:AQ32"/>
    <mergeCell ref="AR32:AS32"/>
    <mergeCell ref="AT32:AU32"/>
    <mergeCell ref="AV32:AW32"/>
    <mergeCell ref="L4:M4"/>
    <mergeCell ref="P4:Q4"/>
    <mergeCell ref="X4:Y4"/>
    <mergeCell ref="Z4:AA4"/>
    <mergeCell ref="AD4:AE4"/>
    <mergeCell ref="AH4:AI4"/>
    <mergeCell ref="AJ4:AK4"/>
    <mergeCell ref="AF32:AG32"/>
    <mergeCell ref="AH32:AI32"/>
    <mergeCell ref="AJ32:AK32"/>
    <mergeCell ref="AL32:AM32"/>
    <mergeCell ref="AN32:AO32"/>
    <mergeCell ref="V32:W32"/>
    <mergeCell ref="X32:Y32"/>
    <mergeCell ref="Z32:AA32"/>
    <mergeCell ref="AB32:AC32"/>
    <mergeCell ref="AD32:AE32"/>
    <mergeCell ref="L32:M32"/>
    <mergeCell ref="N32:O32"/>
    <mergeCell ref="P32:Q32"/>
    <mergeCell ref="R32:S32"/>
    <mergeCell ref="T32:U32"/>
    <mergeCell ref="J4:K4"/>
    <mergeCell ref="B32:C32"/>
    <mergeCell ref="D32:E32"/>
    <mergeCell ref="F32:G32"/>
    <mergeCell ref="H32:I32"/>
    <mergeCell ref="J32:K32"/>
    <mergeCell ref="AL2:AM2"/>
    <mergeCell ref="AN2:AO2"/>
    <mergeCell ref="AP2:AQ2"/>
    <mergeCell ref="AR2:AS2"/>
    <mergeCell ref="AT2:AU2"/>
    <mergeCell ref="AB2:AC2"/>
    <mergeCell ref="AD2:AE2"/>
    <mergeCell ref="AF2:AG2"/>
    <mergeCell ref="AH2:AI2"/>
    <mergeCell ref="AJ2:AK2"/>
    <mergeCell ref="B2:C2"/>
    <mergeCell ref="D2:E2"/>
    <mergeCell ref="F2:G2"/>
    <mergeCell ref="H2:I2"/>
    <mergeCell ref="L2:M2"/>
    <mergeCell ref="J2:K2"/>
    <mergeCell ref="X2:Y2"/>
    <mergeCell ref="Z2:AA2"/>
    <mergeCell ref="N2:O2"/>
    <mergeCell ref="P2:Q2"/>
    <mergeCell ref="R2:S2"/>
    <mergeCell ref="T2:U2"/>
    <mergeCell ref="V2:W2"/>
  </mergeCells>
  <hyperlinks>
    <hyperlink ref="A34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5"/>
  <sheetViews>
    <sheetView showGridLines="0" zoomScaleNormal="100" workbookViewId="0"/>
  </sheetViews>
  <sheetFormatPr baseColWidth="10" defaultColWidth="9.33203125" defaultRowHeight="12.6" customHeight="1" x14ac:dyDescent="0.2"/>
  <cols>
    <col min="1" max="1" width="17.83203125" style="10" customWidth="1"/>
    <col min="2" max="12" width="5.83203125" style="10" customWidth="1"/>
    <col min="13" max="13" width="6.5" style="10" customWidth="1"/>
    <col min="14" max="14" width="5.83203125" style="10" customWidth="1"/>
    <col min="15" max="15" width="6.5" style="10" customWidth="1"/>
    <col min="16" max="16" width="5.83203125" style="10" hidden="1" customWidth="1"/>
    <col min="17" max="17" width="6.5" style="10" hidden="1" customWidth="1"/>
    <col min="18" max="20" width="5.83203125" style="10" hidden="1" customWidth="1"/>
    <col min="21" max="21" width="6.1640625" style="10" hidden="1" customWidth="1"/>
    <col min="22" max="22" width="5.83203125" style="10" customWidth="1"/>
    <col min="23" max="23" width="6.5" style="10" customWidth="1"/>
    <col min="24" max="24" width="5.83203125" style="10" customWidth="1"/>
    <col min="25" max="25" width="6.5" style="10" customWidth="1"/>
    <col min="26" max="26" width="5.83203125" style="10" customWidth="1"/>
    <col min="27" max="27" width="6.5" style="10" customWidth="1"/>
    <col min="28" max="28" width="5.83203125" style="10" customWidth="1"/>
    <col min="29" max="29" width="6.5" style="10" customWidth="1"/>
    <col min="30" max="30" width="5.83203125" style="10" hidden="1" customWidth="1"/>
    <col min="31" max="31" width="6.5" style="10" hidden="1" customWidth="1"/>
    <col min="32" max="33" width="5.83203125" style="10" hidden="1" customWidth="1"/>
    <col min="34" max="34" width="5.83203125" style="10" customWidth="1"/>
    <col min="35" max="35" width="6.5" style="10" customWidth="1"/>
    <col min="36" max="36" width="5.83203125" style="10" customWidth="1"/>
    <col min="37" max="37" width="6.5" style="10" customWidth="1"/>
    <col min="38" max="38" width="5.83203125" style="10" hidden="1" customWidth="1"/>
    <col min="39" max="39" width="6.5" style="10" hidden="1" customWidth="1"/>
    <col min="40" max="40" width="5.83203125" style="10" hidden="1" customWidth="1"/>
    <col min="41" max="41" width="6.5" style="10" hidden="1" customWidth="1"/>
    <col min="42" max="42" width="5.83203125" style="10" hidden="1" customWidth="1"/>
    <col min="43" max="43" width="6.5" style="10" hidden="1" customWidth="1"/>
    <col min="44" max="44" width="5.83203125" style="10" hidden="1" customWidth="1"/>
    <col min="45" max="45" width="6.5" style="10" hidden="1" customWidth="1"/>
    <col min="46" max="46" width="5.83203125" style="10" customWidth="1"/>
    <col min="47" max="47" width="6.5" style="10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V1" s="1"/>
      <c r="W1" s="1"/>
      <c r="X1" s="1"/>
      <c r="Y1" s="1"/>
      <c r="Z1" s="1"/>
      <c r="AA1" s="1"/>
      <c r="AB1" s="1"/>
      <c r="AC1" s="1"/>
      <c r="AD1" s="1"/>
      <c r="AE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33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42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54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8"/>
      <c r="M7" s="8"/>
      <c r="N7" s="28"/>
      <c r="O7" s="8"/>
      <c r="P7" s="28"/>
      <c r="Q7" s="8"/>
      <c r="R7" s="27"/>
      <c r="S7" s="8"/>
      <c r="T7" s="27"/>
      <c r="U7" s="8"/>
      <c r="V7" s="28"/>
      <c r="W7" s="8"/>
      <c r="X7" s="28"/>
      <c r="Y7" s="8"/>
      <c r="Z7" s="28"/>
      <c r="AA7" s="8"/>
      <c r="AB7" s="28"/>
      <c r="AC7" s="8"/>
      <c r="AD7" s="28"/>
      <c r="AE7" s="8"/>
      <c r="AF7" s="27"/>
      <c r="AG7" s="8"/>
      <c r="AH7" s="28"/>
      <c r="AI7" s="8"/>
      <c r="AJ7" s="28"/>
      <c r="AK7" s="8"/>
      <c r="AL7" s="28"/>
      <c r="AM7" s="8"/>
      <c r="AN7" s="28"/>
      <c r="AO7" s="8"/>
      <c r="AP7" s="28"/>
      <c r="AQ7" s="8"/>
      <c r="AR7" s="28"/>
      <c r="AS7" s="8"/>
      <c r="AT7" s="28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4</v>
      </c>
      <c r="C9" s="84">
        <v>50</v>
      </c>
      <c r="D9" s="63">
        <v>3</v>
      </c>
      <c r="E9" s="84">
        <v>39</v>
      </c>
      <c r="F9" s="63">
        <v>10</v>
      </c>
      <c r="G9" s="84">
        <v>37</v>
      </c>
      <c r="H9" s="63">
        <v>0</v>
      </c>
      <c r="I9" s="84">
        <v>23</v>
      </c>
      <c r="J9" s="63">
        <v>0</v>
      </c>
      <c r="K9" s="84">
        <v>8</v>
      </c>
      <c r="L9" s="63">
        <v>2</v>
      </c>
      <c r="M9" s="84">
        <v>6</v>
      </c>
      <c r="N9" s="63">
        <v>0</v>
      </c>
      <c r="O9" s="84">
        <v>3</v>
      </c>
      <c r="P9" s="63">
        <f t="shared" ref="P9:U9" si="0">SUM(P11:P36)</f>
        <v>0</v>
      </c>
      <c r="Q9" s="63">
        <f t="shared" si="0"/>
        <v>0</v>
      </c>
      <c r="R9" s="63">
        <f t="shared" si="0"/>
        <v>0</v>
      </c>
      <c r="S9" s="63">
        <f t="shared" si="0"/>
        <v>0</v>
      </c>
      <c r="T9" s="63">
        <f t="shared" si="0"/>
        <v>0</v>
      </c>
      <c r="U9" s="63">
        <f t="shared" si="0"/>
        <v>0</v>
      </c>
      <c r="V9" s="63">
        <v>0</v>
      </c>
      <c r="W9" s="84">
        <v>1</v>
      </c>
      <c r="X9" s="63">
        <v>0</v>
      </c>
      <c r="Y9" s="84">
        <v>1</v>
      </c>
      <c r="Z9" s="63">
        <v>2</v>
      </c>
      <c r="AA9" s="84">
        <v>1</v>
      </c>
      <c r="AB9" s="63">
        <v>0</v>
      </c>
      <c r="AC9" s="84">
        <v>3</v>
      </c>
      <c r="AD9" s="63">
        <f>SUM(AD11:AD36)</f>
        <v>0</v>
      </c>
      <c r="AE9" s="63">
        <f>SUM(AE11:AE36)</f>
        <v>0</v>
      </c>
      <c r="AF9" s="63">
        <f>SUM(AF11:AF36)</f>
        <v>0</v>
      </c>
      <c r="AG9" s="63">
        <f>SUM(AG11:AG36)</f>
        <v>0</v>
      </c>
      <c r="AH9" s="63">
        <v>0</v>
      </c>
      <c r="AI9" s="84">
        <v>4</v>
      </c>
      <c r="AJ9" s="63">
        <v>0</v>
      </c>
      <c r="AK9" s="84">
        <v>1</v>
      </c>
      <c r="AL9" s="63">
        <f t="shared" ref="AL9:AQ9" si="1">SUM(AL11:AL36)</f>
        <v>0</v>
      </c>
      <c r="AM9" s="63">
        <f t="shared" si="1"/>
        <v>0</v>
      </c>
      <c r="AN9" s="63">
        <f>SUM(AN11:AN36)</f>
        <v>0</v>
      </c>
      <c r="AO9" s="63">
        <f>SUM(AO11:AO36)</f>
        <v>0</v>
      </c>
      <c r="AP9" s="63">
        <f t="shared" si="1"/>
        <v>0</v>
      </c>
      <c r="AQ9" s="63">
        <f t="shared" si="1"/>
        <v>0</v>
      </c>
      <c r="AR9" s="63"/>
      <c r="AS9" s="63"/>
      <c r="AT9" s="63">
        <v>1</v>
      </c>
      <c r="AU9" s="84">
        <v>1</v>
      </c>
      <c r="AV9" s="63">
        <v>22</v>
      </c>
      <c r="AW9" s="84">
        <v>178</v>
      </c>
      <c r="AX9" s="66">
        <v>200</v>
      </c>
      <c r="AY9" s="65">
        <v>11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8"/>
      <c r="H10" s="36"/>
      <c r="I10" s="38"/>
      <c r="J10" s="36"/>
      <c r="K10" s="38"/>
      <c r="L10" s="36"/>
      <c r="M10" s="38"/>
      <c r="N10" s="36"/>
      <c r="O10" s="38"/>
      <c r="P10" s="36"/>
      <c r="Q10" s="38"/>
      <c r="R10" s="36"/>
      <c r="S10" s="37"/>
      <c r="T10" s="36"/>
      <c r="U10" s="37"/>
      <c r="V10" s="36"/>
      <c r="W10" s="38"/>
      <c r="X10" s="36"/>
      <c r="Y10" s="38"/>
      <c r="Z10" s="36"/>
      <c r="AA10" s="38"/>
      <c r="AB10" s="36"/>
      <c r="AC10" s="38"/>
      <c r="AD10" s="36"/>
      <c r="AE10" s="38"/>
      <c r="AF10" s="36"/>
      <c r="AG10" s="38"/>
      <c r="AH10" s="36"/>
      <c r="AI10" s="38"/>
      <c r="AJ10" s="36"/>
      <c r="AK10" s="38"/>
      <c r="AL10" s="36"/>
      <c r="AM10" s="38"/>
      <c r="AN10" s="36"/>
      <c r="AO10" s="38"/>
      <c r="AP10" s="36"/>
      <c r="AQ10" s="38"/>
      <c r="AR10" s="36"/>
      <c r="AS10" s="38"/>
      <c r="AT10" s="36"/>
      <c r="AU10" s="38"/>
      <c r="AV10" s="36"/>
      <c r="AW10" s="38"/>
      <c r="AX10" s="71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36">
        <v>2</v>
      </c>
      <c r="C11" s="38">
        <v>7</v>
      </c>
      <c r="D11" s="36">
        <v>0</v>
      </c>
      <c r="E11" s="38">
        <v>3</v>
      </c>
      <c r="F11" s="36">
        <v>2</v>
      </c>
      <c r="G11" s="38">
        <v>6</v>
      </c>
      <c r="H11" s="36">
        <v>0</v>
      </c>
      <c r="I11" s="38">
        <v>5</v>
      </c>
      <c r="J11" s="36" t="s">
        <v>73</v>
      </c>
      <c r="K11" s="38" t="s">
        <v>74</v>
      </c>
      <c r="L11" s="36">
        <v>2</v>
      </c>
      <c r="M11" s="38">
        <v>2</v>
      </c>
      <c r="N11" s="36">
        <v>0</v>
      </c>
      <c r="O11" s="38">
        <v>2</v>
      </c>
      <c r="P11" s="36"/>
      <c r="Q11" s="38"/>
      <c r="R11" s="41"/>
      <c r="S11" s="41"/>
      <c r="T11" s="41"/>
      <c r="U11" s="41"/>
      <c r="V11" s="36">
        <v>0</v>
      </c>
      <c r="W11" s="38">
        <v>0</v>
      </c>
      <c r="X11" s="36" t="s">
        <v>73</v>
      </c>
      <c r="Y11" s="38" t="s">
        <v>74</v>
      </c>
      <c r="Z11" s="36">
        <v>0</v>
      </c>
      <c r="AA11" s="38">
        <v>1</v>
      </c>
      <c r="AB11" s="36">
        <v>0</v>
      </c>
      <c r="AC11" s="38">
        <v>1</v>
      </c>
      <c r="AD11" s="36"/>
      <c r="AE11" s="38"/>
      <c r="AF11" s="36"/>
      <c r="AG11" s="38"/>
      <c r="AH11" s="36">
        <v>0</v>
      </c>
      <c r="AI11" s="38">
        <v>2</v>
      </c>
      <c r="AJ11" s="36" t="s">
        <v>73</v>
      </c>
      <c r="AK11" s="38" t="s">
        <v>74</v>
      </c>
      <c r="AL11" s="36"/>
      <c r="AM11" s="38"/>
      <c r="AN11" s="36"/>
      <c r="AO11" s="38"/>
      <c r="AP11" s="36"/>
      <c r="AQ11" s="38"/>
      <c r="AR11" s="36"/>
      <c r="AS11" s="38"/>
      <c r="AT11" s="36">
        <v>0</v>
      </c>
      <c r="AU11" s="38">
        <v>0</v>
      </c>
      <c r="AV11" s="36">
        <v>6</v>
      </c>
      <c r="AW11" s="38">
        <v>29</v>
      </c>
      <c r="AX11" s="71">
        <v>35</v>
      </c>
      <c r="AY11" s="43">
        <v>17.100000000000001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36">
        <v>1</v>
      </c>
      <c r="C12" s="38">
        <v>4</v>
      </c>
      <c r="D12" s="36">
        <v>0</v>
      </c>
      <c r="E12" s="38">
        <v>0</v>
      </c>
      <c r="F12" s="36">
        <v>0</v>
      </c>
      <c r="G12" s="38">
        <v>9</v>
      </c>
      <c r="H12" s="36">
        <v>0</v>
      </c>
      <c r="I12" s="38">
        <v>9</v>
      </c>
      <c r="J12" s="36" t="s">
        <v>73</v>
      </c>
      <c r="K12" s="38" t="s">
        <v>74</v>
      </c>
      <c r="L12" s="36">
        <v>0</v>
      </c>
      <c r="M12" s="38">
        <v>1</v>
      </c>
      <c r="N12" s="36">
        <v>0</v>
      </c>
      <c r="O12" s="38">
        <v>1</v>
      </c>
      <c r="P12" s="36"/>
      <c r="Q12" s="38"/>
      <c r="R12" s="41"/>
      <c r="S12" s="41"/>
      <c r="T12" s="41"/>
      <c r="U12" s="41"/>
      <c r="V12" s="36" t="s">
        <v>73</v>
      </c>
      <c r="W12" s="38" t="s">
        <v>74</v>
      </c>
      <c r="X12" s="36" t="s">
        <v>73</v>
      </c>
      <c r="Y12" s="38" t="s">
        <v>74</v>
      </c>
      <c r="Z12" s="36">
        <v>1</v>
      </c>
      <c r="AA12" s="38">
        <v>0</v>
      </c>
      <c r="AB12" s="36" t="s">
        <v>73</v>
      </c>
      <c r="AC12" s="38" t="s">
        <v>74</v>
      </c>
      <c r="AD12" s="36"/>
      <c r="AE12" s="38"/>
      <c r="AF12" s="36"/>
      <c r="AG12" s="38"/>
      <c r="AH12" s="36">
        <v>0</v>
      </c>
      <c r="AI12" s="38">
        <v>2</v>
      </c>
      <c r="AJ12" s="36" t="s">
        <v>73</v>
      </c>
      <c r="AK12" s="38" t="s">
        <v>74</v>
      </c>
      <c r="AL12" s="36"/>
      <c r="AM12" s="38"/>
      <c r="AN12" s="36"/>
      <c r="AO12" s="38"/>
      <c r="AP12" s="36"/>
      <c r="AQ12" s="38"/>
      <c r="AR12" s="36"/>
      <c r="AS12" s="38"/>
      <c r="AT12" s="36">
        <v>1</v>
      </c>
      <c r="AU12" s="38">
        <v>0</v>
      </c>
      <c r="AV12" s="36">
        <v>3</v>
      </c>
      <c r="AW12" s="38">
        <v>26</v>
      </c>
      <c r="AX12" s="71">
        <v>29</v>
      </c>
      <c r="AY12" s="43">
        <v>10.3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36">
        <v>0</v>
      </c>
      <c r="C13" s="38">
        <v>3</v>
      </c>
      <c r="D13" s="36">
        <v>1</v>
      </c>
      <c r="E13" s="38">
        <v>4</v>
      </c>
      <c r="F13" s="36">
        <v>0</v>
      </c>
      <c r="G13" s="38">
        <v>1</v>
      </c>
      <c r="H13" s="36" t="s">
        <v>73</v>
      </c>
      <c r="I13" s="38" t="s">
        <v>74</v>
      </c>
      <c r="J13" s="36" t="s">
        <v>73</v>
      </c>
      <c r="K13" s="38" t="s">
        <v>74</v>
      </c>
      <c r="L13" s="36" t="s">
        <v>73</v>
      </c>
      <c r="M13" s="38" t="s">
        <v>74</v>
      </c>
      <c r="N13" s="36" t="s">
        <v>73</v>
      </c>
      <c r="O13" s="38" t="s">
        <v>74</v>
      </c>
      <c r="P13" s="36"/>
      <c r="Q13" s="38"/>
      <c r="R13" s="41"/>
      <c r="S13" s="41"/>
      <c r="T13" s="41"/>
      <c r="U13" s="41"/>
      <c r="V13" s="36" t="s">
        <v>73</v>
      </c>
      <c r="W13" s="38" t="s">
        <v>74</v>
      </c>
      <c r="X13" s="36" t="s">
        <v>73</v>
      </c>
      <c r="Y13" s="38" t="s">
        <v>74</v>
      </c>
      <c r="Z13" s="36">
        <v>0</v>
      </c>
      <c r="AA13" s="38">
        <v>0</v>
      </c>
      <c r="AB13" s="36" t="s">
        <v>73</v>
      </c>
      <c r="AC13" s="38" t="s">
        <v>74</v>
      </c>
      <c r="AD13" s="36"/>
      <c r="AE13" s="38"/>
      <c r="AF13" s="36"/>
      <c r="AG13" s="38"/>
      <c r="AH13" s="36">
        <v>0</v>
      </c>
      <c r="AI13" s="38">
        <v>0</v>
      </c>
      <c r="AJ13" s="36" t="s">
        <v>73</v>
      </c>
      <c r="AK13" s="38" t="s">
        <v>74</v>
      </c>
      <c r="AL13" s="36"/>
      <c r="AM13" s="38"/>
      <c r="AN13" s="36"/>
      <c r="AO13" s="38"/>
      <c r="AP13" s="36"/>
      <c r="AQ13" s="38"/>
      <c r="AR13" s="36"/>
      <c r="AS13" s="38"/>
      <c r="AT13" s="36">
        <v>0</v>
      </c>
      <c r="AU13" s="38">
        <v>0</v>
      </c>
      <c r="AV13" s="36">
        <v>1</v>
      </c>
      <c r="AW13" s="38">
        <v>8</v>
      </c>
      <c r="AX13" s="71">
        <v>9</v>
      </c>
      <c r="AY13" s="43">
        <v>11.1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36">
        <v>0</v>
      </c>
      <c r="C14" s="38">
        <v>1</v>
      </c>
      <c r="D14" s="36" t="s">
        <v>73</v>
      </c>
      <c r="E14" s="38" t="s">
        <v>74</v>
      </c>
      <c r="F14" s="36" t="s">
        <v>73</v>
      </c>
      <c r="G14" s="38" t="s">
        <v>74</v>
      </c>
      <c r="H14" s="36" t="s">
        <v>73</v>
      </c>
      <c r="I14" s="38" t="s">
        <v>74</v>
      </c>
      <c r="J14" s="36" t="s">
        <v>73</v>
      </c>
      <c r="K14" s="38" t="s">
        <v>74</v>
      </c>
      <c r="L14" s="36" t="s">
        <v>73</v>
      </c>
      <c r="M14" s="38" t="s">
        <v>74</v>
      </c>
      <c r="N14" s="36" t="s">
        <v>73</v>
      </c>
      <c r="O14" s="38" t="s">
        <v>74</v>
      </c>
      <c r="P14" s="36"/>
      <c r="Q14" s="38"/>
      <c r="R14" s="41"/>
      <c r="S14" s="41"/>
      <c r="T14" s="41"/>
      <c r="U14" s="41"/>
      <c r="V14" s="36" t="s">
        <v>73</v>
      </c>
      <c r="W14" s="38" t="s">
        <v>74</v>
      </c>
      <c r="X14" s="36" t="s">
        <v>73</v>
      </c>
      <c r="Y14" s="38" t="s">
        <v>74</v>
      </c>
      <c r="Z14" s="36" t="s">
        <v>73</v>
      </c>
      <c r="AA14" s="38" t="s">
        <v>74</v>
      </c>
      <c r="AB14" s="36" t="s">
        <v>73</v>
      </c>
      <c r="AC14" s="38" t="s">
        <v>74</v>
      </c>
      <c r="AD14" s="36"/>
      <c r="AE14" s="38"/>
      <c r="AF14" s="36"/>
      <c r="AG14" s="38"/>
      <c r="AH14" s="36" t="s">
        <v>73</v>
      </c>
      <c r="AI14" s="38" t="s">
        <v>74</v>
      </c>
      <c r="AJ14" s="36" t="s">
        <v>73</v>
      </c>
      <c r="AK14" s="38" t="s">
        <v>74</v>
      </c>
      <c r="AL14" s="36"/>
      <c r="AM14" s="38"/>
      <c r="AN14" s="36"/>
      <c r="AO14" s="38"/>
      <c r="AP14" s="36"/>
      <c r="AQ14" s="38"/>
      <c r="AR14" s="36"/>
      <c r="AS14" s="38"/>
      <c r="AT14" s="36">
        <v>0</v>
      </c>
      <c r="AU14" s="38">
        <v>0</v>
      </c>
      <c r="AV14" s="36">
        <v>0</v>
      </c>
      <c r="AW14" s="38">
        <v>1</v>
      </c>
      <c r="AX14" s="71">
        <v>1</v>
      </c>
      <c r="AY14" s="43" t="s">
        <v>72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36">
        <v>0</v>
      </c>
      <c r="C15" s="38">
        <v>1</v>
      </c>
      <c r="D15" s="36">
        <v>1</v>
      </c>
      <c r="E15" s="38">
        <v>1</v>
      </c>
      <c r="F15" s="36">
        <v>0</v>
      </c>
      <c r="G15" s="38">
        <v>0</v>
      </c>
      <c r="H15" s="36">
        <v>0</v>
      </c>
      <c r="I15" s="38">
        <v>0</v>
      </c>
      <c r="J15" s="36" t="s">
        <v>73</v>
      </c>
      <c r="K15" s="38" t="s">
        <v>74</v>
      </c>
      <c r="L15" s="36" t="s">
        <v>73</v>
      </c>
      <c r="M15" s="38" t="s">
        <v>74</v>
      </c>
      <c r="N15" s="36" t="s">
        <v>73</v>
      </c>
      <c r="O15" s="38" t="s">
        <v>74</v>
      </c>
      <c r="P15" s="36"/>
      <c r="Q15" s="38"/>
      <c r="R15" s="41"/>
      <c r="S15" s="41"/>
      <c r="T15" s="41"/>
      <c r="U15" s="41"/>
      <c r="V15" s="36" t="s">
        <v>73</v>
      </c>
      <c r="W15" s="38" t="s">
        <v>74</v>
      </c>
      <c r="X15" s="36" t="s">
        <v>73</v>
      </c>
      <c r="Y15" s="38" t="s">
        <v>74</v>
      </c>
      <c r="Z15" s="36" t="s">
        <v>73</v>
      </c>
      <c r="AA15" s="38" t="s">
        <v>74</v>
      </c>
      <c r="AB15" s="36" t="s">
        <v>73</v>
      </c>
      <c r="AC15" s="38" t="s">
        <v>74</v>
      </c>
      <c r="AD15" s="36"/>
      <c r="AE15" s="38"/>
      <c r="AF15" s="36"/>
      <c r="AG15" s="38"/>
      <c r="AH15" s="36" t="s">
        <v>73</v>
      </c>
      <c r="AI15" s="38" t="s">
        <v>74</v>
      </c>
      <c r="AJ15" s="36" t="s">
        <v>73</v>
      </c>
      <c r="AK15" s="38" t="s">
        <v>74</v>
      </c>
      <c r="AL15" s="36"/>
      <c r="AM15" s="38"/>
      <c r="AN15" s="36"/>
      <c r="AO15" s="38"/>
      <c r="AP15" s="36"/>
      <c r="AQ15" s="38"/>
      <c r="AR15" s="36"/>
      <c r="AS15" s="38"/>
      <c r="AT15" s="36" t="s">
        <v>73</v>
      </c>
      <c r="AU15" s="38" t="s">
        <v>74</v>
      </c>
      <c r="AV15" s="36">
        <v>1</v>
      </c>
      <c r="AW15" s="38">
        <v>2</v>
      </c>
      <c r="AX15" s="71">
        <v>3</v>
      </c>
      <c r="AY15" s="43">
        <v>33.299999999999997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36" t="s">
        <v>73</v>
      </c>
      <c r="C16" s="38" t="s">
        <v>74</v>
      </c>
      <c r="D16" s="36">
        <v>0</v>
      </c>
      <c r="E16" s="38">
        <v>1</v>
      </c>
      <c r="F16" s="36" t="s">
        <v>73</v>
      </c>
      <c r="G16" s="38" t="s">
        <v>74</v>
      </c>
      <c r="H16" s="36" t="s">
        <v>73</v>
      </c>
      <c r="I16" s="38" t="s">
        <v>74</v>
      </c>
      <c r="J16" s="36" t="s">
        <v>73</v>
      </c>
      <c r="K16" s="38" t="s">
        <v>74</v>
      </c>
      <c r="L16" s="36" t="s">
        <v>73</v>
      </c>
      <c r="M16" s="38" t="s">
        <v>74</v>
      </c>
      <c r="N16" s="36" t="s">
        <v>73</v>
      </c>
      <c r="O16" s="38" t="s">
        <v>74</v>
      </c>
      <c r="P16" s="36"/>
      <c r="Q16" s="38"/>
      <c r="R16" s="41"/>
      <c r="S16" s="41"/>
      <c r="T16" s="41"/>
      <c r="U16" s="41"/>
      <c r="V16" s="36" t="s">
        <v>73</v>
      </c>
      <c r="W16" s="38" t="s">
        <v>74</v>
      </c>
      <c r="X16" s="36" t="s">
        <v>73</v>
      </c>
      <c r="Y16" s="38" t="s">
        <v>74</v>
      </c>
      <c r="Z16" s="36" t="s">
        <v>73</v>
      </c>
      <c r="AA16" s="38" t="s">
        <v>74</v>
      </c>
      <c r="AB16" s="36" t="s">
        <v>73</v>
      </c>
      <c r="AC16" s="38" t="s">
        <v>74</v>
      </c>
      <c r="AD16" s="36"/>
      <c r="AE16" s="38"/>
      <c r="AF16" s="36"/>
      <c r="AG16" s="38"/>
      <c r="AH16" s="36" t="s">
        <v>73</v>
      </c>
      <c r="AI16" s="38" t="s">
        <v>74</v>
      </c>
      <c r="AJ16" s="36" t="s">
        <v>73</v>
      </c>
      <c r="AK16" s="38" t="s">
        <v>74</v>
      </c>
      <c r="AL16" s="36"/>
      <c r="AM16" s="38"/>
      <c r="AN16" s="36"/>
      <c r="AO16" s="38"/>
      <c r="AP16" s="36"/>
      <c r="AQ16" s="38"/>
      <c r="AR16" s="36"/>
      <c r="AS16" s="38"/>
      <c r="AT16" s="36">
        <v>0</v>
      </c>
      <c r="AU16" s="38">
        <v>0</v>
      </c>
      <c r="AV16" s="36">
        <v>0</v>
      </c>
      <c r="AW16" s="38">
        <v>1</v>
      </c>
      <c r="AX16" s="71">
        <v>1</v>
      </c>
      <c r="AY16" s="43" t="s">
        <v>72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36" t="s">
        <v>73</v>
      </c>
      <c r="C17" s="38" t="s">
        <v>74</v>
      </c>
      <c r="D17" s="36">
        <v>0</v>
      </c>
      <c r="E17" s="38">
        <v>1</v>
      </c>
      <c r="F17" s="36" t="s">
        <v>73</v>
      </c>
      <c r="G17" s="38" t="s">
        <v>74</v>
      </c>
      <c r="H17" s="36" t="s">
        <v>73</v>
      </c>
      <c r="I17" s="38" t="s">
        <v>74</v>
      </c>
      <c r="J17" s="36" t="s">
        <v>73</v>
      </c>
      <c r="K17" s="38" t="s">
        <v>74</v>
      </c>
      <c r="L17" s="36" t="s">
        <v>73</v>
      </c>
      <c r="M17" s="38" t="s">
        <v>74</v>
      </c>
      <c r="N17" s="36" t="s">
        <v>73</v>
      </c>
      <c r="O17" s="38" t="s">
        <v>74</v>
      </c>
      <c r="P17" s="36"/>
      <c r="Q17" s="38"/>
      <c r="R17" s="41"/>
      <c r="S17" s="41"/>
      <c r="T17" s="41"/>
      <c r="U17" s="41"/>
      <c r="V17" s="36" t="s">
        <v>73</v>
      </c>
      <c r="W17" s="38" t="s">
        <v>74</v>
      </c>
      <c r="X17" s="36" t="s">
        <v>73</v>
      </c>
      <c r="Y17" s="38" t="s">
        <v>74</v>
      </c>
      <c r="Z17" s="36" t="s">
        <v>73</v>
      </c>
      <c r="AA17" s="38" t="s">
        <v>74</v>
      </c>
      <c r="AB17" s="36" t="s">
        <v>73</v>
      </c>
      <c r="AC17" s="38" t="s">
        <v>74</v>
      </c>
      <c r="AD17" s="36"/>
      <c r="AE17" s="38"/>
      <c r="AF17" s="36"/>
      <c r="AG17" s="38"/>
      <c r="AH17" s="36" t="s">
        <v>73</v>
      </c>
      <c r="AI17" s="38" t="s">
        <v>74</v>
      </c>
      <c r="AJ17" s="36" t="s">
        <v>73</v>
      </c>
      <c r="AK17" s="38" t="s">
        <v>74</v>
      </c>
      <c r="AL17" s="36"/>
      <c r="AM17" s="38"/>
      <c r="AN17" s="36"/>
      <c r="AO17" s="38"/>
      <c r="AP17" s="36"/>
      <c r="AQ17" s="38"/>
      <c r="AR17" s="36"/>
      <c r="AS17" s="38"/>
      <c r="AT17" s="36">
        <v>0</v>
      </c>
      <c r="AU17" s="38">
        <v>0</v>
      </c>
      <c r="AV17" s="36">
        <v>0</v>
      </c>
      <c r="AW17" s="38">
        <v>1</v>
      </c>
      <c r="AX17" s="71">
        <v>1</v>
      </c>
      <c r="AY17" s="43" t="s">
        <v>72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36" t="s">
        <v>73</v>
      </c>
      <c r="C18" s="38" t="s">
        <v>74</v>
      </c>
      <c r="D18" s="36" t="s">
        <v>73</v>
      </c>
      <c r="E18" s="38" t="s">
        <v>74</v>
      </c>
      <c r="F18" s="36" t="s">
        <v>73</v>
      </c>
      <c r="G18" s="38" t="s">
        <v>74</v>
      </c>
      <c r="H18" s="36">
        <v>0</v>
      </c>
      <c r="I18" s="38">
        <v>1</v>
      </c>
      <c r="J18" s="36" t="s">
        <v>73</v>
      </c>
      <c r="K18" s="38" t="s">
        <v>74</v>
      </c>
      <c r="L18" s="36" t="s">
        <v>73</v>
      </c>
      <c r="M18" s="38" t="s">
        <v>74</v>
      </c>
      <c r="N18" s="36" t="s">
        <v>73</v>
      </c>
      <c r="O18" s="38" t="s">
        <v>74</v>
      </c>
      <c r="P18" s="36"/>
      <c r="Q18" s="38"/>
      <c r="R18" s="41"/>
      <c r="S18" s="41"/>
      <c r="T18" s="41"/>
      <c r="U18" s="41"/>
      <c r="V18" s="36" t="s">
        <v>73</v>
      </c>
      <c r="W18" s="38" t="s">
        <v>74</v>
      </c>
      <c r="X18" s="36" t="s">
        <v>73</v>
      </c>
      <c r="Y18" s="38" t="s">
        <v>74</v>
      </c>
      <c r="Z18" s="36" t="s">
        <v>73</v>
      </c>
      <c r="AA18" s="38" t="s">
        <v>74</v>
      </c>
      <c r="AB18" s="36" t="s">
        <v>73</v>
      </c>
      <c r="AC18" s="38" t="s">
        <v>74</v>
      </c>
      <c r="AD18" s="36"/>
      <c r="AE18" s="38"/>
      <c r="AF18" s="36"/>
      <c r="AG18" s="38"/>
      <c r="AH18" s="36" t="s">
        <v>73</v>
      </c>
      <c r="AI18" s="38" t="s">
        <v>74</v>
      </c>
      <c r="AJ18" s="36" t="s">
        <v>73</v>
      </c>
      <c r="AK18" s="38" t="s">
        <v>74</v>
      </c>
      <c r="AL18" s="36"/>
      <c r="AM18" s="38"/>
      <c r="AN18" s="36"/>
      <c r="AO18" s="38"/>
      <c r="AP18" s="36"/>
      <c r="AQ18" s="38"/>
      <c r="AR18" s="36"/>
      <c r="AS18" s="38"/>
      <c r="AT18" s="36">
        <v>0</v>
      </c>
      <c r="AU18" s="38">
        <v>0</v>
      </c>
      <c r="AV18" s="36">
        <v>0</v>
      </c>
      <c r="AW18" s="38">
        <v>1</v>
      </c>
      <c r="AX18" s="71">
        <v>1</v>
      </c>
      <c r="AY18" s="43" t="s">
        <v>72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36">
        <v>0</v>
      </c>
      <c r="C19" s="38">
        <v>1</v>
      </c>
      <c r="D19" s="36">
        <v>0</v>
      </c>
      <c r="E19" s="38">
        <v>1</v>
      </c>
      <c r="F19" s="36">
        <v>0</v>
      </c>
      <c r="G19" s="38">
        <v>0</v>
      </c>
      <c r="H19" s="36" t="s">
        <v>73</v>
      </c>
      <c r="I19" s="38" t="s">
        <v>74</v>
      </c>
      <c r="J19" s="36" t="s">
        <v>73</v>
      </c>
      <c r="K19" s="38" t="s">
        <v>74</v>
      </c>
      <c r="L19" s="36" t="s">
        <v>73</v>
      </c>
      <c r="M19" s="38" t="s">
        <v>74</v>
      </c>
      <c r="N19" s="36" t="s">
        <v>73</v>
      </c>
      <c r="O19" s="38" t="s">
        <v>74</v>
      </c>
      <c r="P19" s="36"/>
      <c r="Q19" s="38"/>
      <c r="R19" s="41"/>
      <c r="S19" s="41"/>
      <c r="T19" s="41"/>
      <c r="U19" s="41"/>
      <c r="V19" s="36" t="s">
        <v>73</v>
      </c>
      <c r="W19" s="38" t="s">
        <v>74</v>
      </c>
      <c r="X19" s="36" t="s">
        <v>73</v>
      </c>
      <c r="Y19" s="38" t="s">
        <v>74</v>
      </c>
      <c r="Z19" s="36" t="s">
        <v>73</v>
      </c>
      <c r="AA19" s="38" t="s">
        <v>74</v>
      </c>
      <c r="AB19" s="36" t="s">
        <v>73</v>
      </c>
      <c r="AC19" s="38" t="s">
        <v>74</v>
      </c>
      <c r="AD19" s="36"/>
      <c r="AE19" s="38"/>
      <c r="AF19" s="36"/>
      <c r="AG19" s="38"/>
      <c r="AH19" s="36" t="s">
        <v>73</v>
      </c>
      <c r="AI19" s="38" t="s">
        <v>74</v>
      </c>
      <c r="AJ19" s="36" t="s">
        <v>73</v>
      </c>
      <c r="AK19" s="38" t="s">
        <v>74</v>
      </c>
      <c r="AL19" s="36"/>
      <c r="AM19" s="38"/>
      <c r="AN19" s="36"/>
      <c r="AO19" s="38"/>
      <c r="AP19" s="36"/>
      <c r="AQ19" s="38"/>
      <c r="AR19" s="36"/>
      <c r="AS19" s="38"/>
      <c r="AT19" s="36">
        <v>0</v>
      </c>
      <c r="AU19" s="38">
        <v>0</v>
      </c>
      <c r="AV19" s="36">
        <v>0</v>
      </c>
      <c r="AW19" s="38">
        <v>2</v>
      </c>
      <c r="AX19" s="71">
        <v>2</v>
      </c>
      <c r="AY19" s="43" t="s">
        <v>72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36">
        <v>0</v>
      </c>
      <c r="C20" s="38">
        <v>1</v>
      </c>
      <c r="D20" s="36">
        <v>0</v>
      </c>
      <c r="E20" s="38">
        <v>3</v>
      </c>
      <c r="F20" s="36">
        <v>0</v>
      </c>
      <c r="G20" s="38">
        <v>1</v>
      </c>
      <c r="H20" s="36">
        <v>0</v>
      </c>
      <c r="I20" s="38">
        <v>1</v>
      </c>
      <c r="J20" s="36" t="s">
        <v>73</v>
      </c>
      <c r="K20" s="38" t="s">
        <v>74</v>
      </c>
      <c r="L20" s="36" t="s">
        <v>73</v>
      </c>
      <c r="M20" s="38" t="s">
        <v>74</v>
      </c>
      <c r="N20" s="36" t="s">
        <v>73</v>
      </c>
      <c r="O20" s="38" t="s">
        <v>74</v>
      </c>
      <c r="P20" s="36"/>
      <c r="Q20" s="38"/>
      <c r="R20" s="41"/>
      <c r="S20" s="41"/>
      <c r="T20" s="41"/>
      <c r="U20" s="41"/>
      <c r="V20" s="36" t="s">
        <v>73</v>
      </c>
      <c r="W20" s="38" t="s">
        <v>74</v>
      </c>
      <c r="X20" s="36" t="s">
        <v>73</v>
      </c>
      <c r="Y20" s="38" t="s">
        <v>74</v>
      </c>
      <c r="Z20" s="36" t="s">
        <v>73</v>
      </c>
      <c r="AA20" s="38" t="s">
        <v>74</v>
      </c>
      <c r="AB20" s="36" t="s">
        <v>73</v>
      </c>
      <c r="AC20" s="38" t="s">
        <v>74</v>
      </c>
      <c r="AD20" s="36"/>
      <c r="AE20" s="38"/>
      <c r="AF20" s="36"/>
      <c r="AG20" s="38"/>
      <c r="AH20" s="36" t="s">
        <v>73</v>
      </c>
      <c r="AI20" s="38" t="s">
        <v>74</v>
      </c>
      <c r="AJ20" s="36" t="s">
        <v>73</v>
      </c>
      <c r="AK20" s="38" t="s">
        <v>74</v>
      </c>
      <c r="AL20" s="36"/>
      <c r="AM20" s="38"/>
      <c r="AN20" s="36"/>
      <c r="AO20" s="38"/>
      <c r="AP20" s="36"/>
      <c r="AQ20" s="38"/>
      <c r="AR20" s="36"/>
      <c r="AS20" s="38"/>
      <c r="AT20" s="36">
        <v>0</v>
      </c>
      <c r="AU20" s="38">
        <v>0</v>
      </c>
      <c r="AV20" s="36">
        <v>0</v>
      </c>
      <c r="AW20" s="38">
        <v>6</v>
      </c>
      <c r="AX20" s="71">
        <v>6</v>
      </c>
      <c r="AY20" s="43" t="s">
        <v>72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36">
        <v>0</v>
      </c>
      <c r="C21" s="38">
        <v>3</v>
      </c>
      <c r="D21" s="36">
        <v>0</v>
      </c>
      <c r="E21" s="38">
        <v>2</v>
      </c>
      <c r="F21" s="36">
        <v>0</v>
      </c>
      <c r="G21" s="38">
        <v>2</v>
      </c>
      <c r="H21" s="36" t="s">
        <v>73</v>
      </c>
      <c r="I21" s="38" t="s">
        <v>74</v>
      </c>
      <c r="J21" s="36" t="s">
        <v>73</v>
      </c>
      <c r="K21" s="38" t="s">
        <v>74</v>
      </c>
      <c r="L21" s="36">
        <v>0</v>
      </c>
      <c r="M21" s="38">
        <v>0</v>
      </c>
      <c r="N21" s="36" t="s">
        <v>73</v>
      </c>
      <c r="O21" s="38" t="s">
        <v>74</v>
      </c>
      <c r="P21" s="36"/>
      <c r="Q21" s="38"/>
      <c r="R21" s="41"/>
      <c r="S21" s="41"/>
      <c r="T21" s="41"/>
      <c r="U21" s="41"/>
      <c r="V21" s="36" t="s">
        <v>73</v>
      </c>
      <c r="W21" s="38" t="s">
        <v>74</v>
      </c>
      <c r="X21" s="36" t="s">
        <v>73</v>
      </c>
      <c r="Y21" s="38" t="s">
        <v>74</v>
      </c>
      <c r="Z21" s="36">
        <v>0</v>
      </c>
      <c r="AA21" s="38">
        <v>0</v>
      </c>
      <c r="AB21" s="36" t="s">
        <v>73</v>
      </c>
      <c r="AC21" s="38" t="s">
        <v>74</v>
      </c>
      <c r="AD21" s="36"/>
      <c r="AE21" s="38"/>
      <c r="AF21" s="36"/>
      <c r="AG21" s="38"/>
      <c r="AH21" s="36" t="s">
        <v>73</v>
      </c>
      <c r="AI21" s="38" t="s">
        <v>74</v>
      </c>
      <c r="AJ21" s="36" t="s">
        <v>73</v>
      </c>
      <c r="AK21" s="38" t="s">
        <v>74</v>
      </c>
      <c r="AL21" s="36"/>
      <c r="AM21" s="38"/>
      <c r="AN21" s="36"/>
      <c r="AO21" s="38"/>
      <c r="AP21" s="36"/>
      <c r="AQ21" s="38"/>
      <c r="AR21" s="36"/>
      <c r="AS21" s="38"/>
      <c r="AT21" s="36">
        <v>0</v>
      </c>
      <c r="AU21" s="38">
        <v>0</v>
      </c>
      <c r="AV21" s="36">
        <v>0</v>
      </c>
      <c r="AW21" s="38">
        <v>7</v>
      </c>
      <c r="AX21" s="71">
        <v>7</v>
      </c>
      <c r="AY21" s="43" t="s">
        <v>72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36">
        <v>0</v>
      </c>
      <c r="C22" s="38">
        <v>1</v>
      </c>
      <c r="D22" s="36">
        <v>0</v>
      </c>
      <c r="E22" s="38">
        <v>1</v>
      </c>
      <c r="F22" s="36">
        <v>0</v>
      </c>
      <c r="G22" s="38">
        <v>2</v>
      </c>
      <c r="H22" s="36" t="s">
        <v>73</v>
      </c>
      <c r="I22" s="38" t="s">
        <v>74</v>
      </c>
      <c r="J22" s="36">
        <v>0</v>
      </c>
      <c r="K22" s="38">
        <v>0</v>
      </c>
      <c r="L22" s="36">
        <v>0</v>
      </c>
      <c r="M22" s="38">
        <v>1</v>
      </c>
      <c r="N22" s="36">
        <v>0</v>
      </c>
      <c r="O22" s="38">
        <v>0</v>
      </c>
      <c r="P22" s="36"/>
      <c r="Q22" s="38"/>
      <c r="R22" s="41"/>
      <c r="S22" s="41"/>
      <c r="T22" s="41"/>
      <c r="U22" s="41"/>
      <c r="V22" s="36">
        <v>0</v>
      </c>
      <c r="W22" s="38">
        <v>0</v>
      </c>
      <c r="X22" s="36" t="s">
        <v>73</v>
      </c>
      <c r="Y22" s="38" t="s">
        <v>74</v>
      </c>
      <c r="Z22" s="36">
        <v>1</v>
      </c>
      <c r="AA22" s="38">
        <v>0</v>
      </c>
      <c r="AB22" s="36" t="s">
        <v>73</v>
      </c>
      <c r="AC22" s="38" t="s">
        <v>74</v>
      </c>
      <c r="AD22" s="36"/>
      <c r="AE22" s="38"/>
      <c r="AF22" s="36"/>
      <c r="AG22" s="38"/>
      <c r="AH22" s="36">
        <v>0</v>
      </c>
      <c r="AI22" s="38">
        <v>0</v>
      </c>
      <c r="AJ22" s="36" t="s">
        <v>73</v>
      </c>
      <c r="AK22" s="38" t="s">
        <v>74</v>
      </c>
      <c r="AL22" s="36"/>
      <c r="AM22" s="38"/>
      <c r="AN22" s="36"/>
      <c r="AO22" s="38"/>
      <c r="AP22" s="36"/>
      <c r="AQ22" s="38"/>
      <c r="AR22" s="36"/>
      <c r="AS22" s="38"/>
      <c r="AT22" s="36">
        <v>0</v>
      </c>
      <c r="AU22" s="38">
        <v>0</v>
      </c>
      <c r="AV22" s="36">
        <v>1</v>
      </c>
      <c r="AW22" s="38">
        <v>5</v>
      </c>
      <c r="AX22" s="71">
        <v>6</v>
      </c>
      <c r="AY22" s="43">
        <v>16.7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36">
        <v>0</v>
      </c>
      <c r="C23" s="38">
        <v>2</v>
      </c>
      <c r="D23" s="36">
        <v>0</v>
      </c>
      <c r="E23" s="38">
        <v>1</v>
      </c>
      <c r="F23" s="36">
        <v>1</v>
      </c>
      <c r="G23" s="38">
        <v>2</v>
      </c>
      <c r="H23" s="36">
        <v>0</v>
      </c>
      <c r="I23" s="38">
        <v>1</v>
      </c>
      <c r="J23" s="36" t="s">
        <v>73</v>
      </c>
      <c r="K23" s="38" t="s">
        <v>74</v>
      </c>
      <c r="L23" s="36">
        <v>0</v>
      </c>
      <c r="M23" s="38">
        <v>0</v>
      </c>
      <c r="N23" s="36" t="s">
        <v>73</v>
      </c>
      <c r="O23" s="38" t="s">
        <v>74</v>
      </c>
      <c r="P23" s="36"/>
      <c r="Q23" s="38"/>
      <c r="R23" s="41"/>
      <c r="S23" s="41"/>
      <c r="T23" s="41"/>
      <c r="U23" s="41"/>
      <c r="V23" s="36" t="s">
        <v>73</v>
      </c>
      <c r="W23" s="38" t="s">
        <v>74</v>
      </c>
      <c r="X23" s="36" t="s">
        <v>73</v>
      </c>
      <c r="Y23" s="38" t="s">
        <v>74</v>
      </c>
      <c r="Z23" s="36">
        <v>0</v>
      </c>
      <c r="AA23" s="38">
        <v>0</v>
      </c>
      <c r="AB23" s="36">
        <v>0</v>
      </c>
      <c r="AC23" s="38">
        <v>0</v>
      </c>
      <c r="AD23" s="36"/>
      <c r="AE23" s="38"/>
      <c r="AF23" s="36"/>
      <c r="AG23" s="38"/>
      <c r="AH23" s="36">
        <v>0</v>
      </c>
      <c r="AI23" s="38">
        <v>0</v>
      </c>
      <c r="AJ23" s="36" t="s">
        <v>73</v>
      </c>
      <c r="AK23" s="38" t="s">
        <v>74</v>
      </c>
      <c r="AL23" s="36"/>
      <c r="AM23" s="38"/>
      <c r="AN23" s="36"/>
      <c r="AO23" s="38"/>
      <c r="AP23" s="36"/>
      <c r="AQ23" s="38"/>
      <c r="AR23" s="36"/>
      <c r="AS23" s="38"/>
      <c r="AT23" s="36" t="s">
        <v>73</v>
      </c>
      <c r="AU23" s="38" t="s">
        <v>74</v>
      </c>
      <c r="AV23" s="36">
        <v>1</v>
      </c>
      <c r="AW23" s="38">
        <v>6</v>
      </c>
      <c r="AX23" s="71">
        <v>7</v>
      </c>
      <c r="AY23" s="43">
        <v>14.3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36">
        <v>0</v>
      </c>
      <c r="C24" s="38">
        <v>1</v>
      </c>
      <c r="D24" s="36">
        <v>0</v>
      </c>
      <c r="E24" s="38">
        <v>0</v>
      </c>
      <c r="F24" s="36">
        <v>0</v>
      </c>
      <c r="G24" s="38">
        <v>1</v>
      </c>
      <c r="H24" s="36">
        <v>0</v>
      </c>
      <c r="I24" s="38">
        <v>0</v>
      </c>
      <c r="J24" s="36" t="s">
        <v>73</v>
      </c>
      <c r="K24" s="38" t="s">
        <v>74</v>
      </c>
      <c r="L24" s="36">
        <v>0</v>
      </c>
      <c r="M24" s="38">
        <v>0</v>
      </c>
      <c r="N24" s="36" t="s">
        <v>73</v>
      </c>
      <c r="O24" s="38" t="s">
        <v>74</v>
      </c>
      <c r="P24" s="36"/>
      <c r="Q24" s="38"/>
      <c r="R24" s="41"/>
      <c r="S24" s="41"/>
      <c r="T24" s="41"/>
      <c r="U24" s="41"/>
      <c r="V24" s="36" t="s">
        <v>73</v>
      </c>
      <c r="W24" s="38" t="s">
        <v>74</v>
      </c>
      <c r="X24" s="36" t="s">
        <v>73</v>
      </c>
      <c r="Y24" s="38" t="s">
        <v>74</v>
      </c>
      <c r="Z24" s="36">
        <v>0</v>
      </c>
      <c r="AA24" s="38">
        <v>0</v>
      </c>
      <c r="AB24" s="36" t="s">
        <v>73</v>
      </c>
      <c r="AC24" s="38" t="s">
        <v>74</v>
      </c>
      <c r="AD24" s="36"/>
      <c r="AE24" s="38"/>
      <c r="AF24" s="36"/>
      <c r="AG24" s="38"/>
      <c r="AH24" s="36" t="s">
        <v>73</v>
      </c>
      <c r="AI24" s="38" t="s">
        <v>74</v>
      </c>
      <c r="AJ24" s="36" t="s">
        <v>73</v>
      </c>
      <c r="AK24" s="38" t="s">
        <v>74</v>
      </c>
      <c r="AL24" s="36"/>
      <c r="AM24" s="38"/>
      <c r="AN24" s="36"/>
      <c r="AO24" s="38"/>
      <c r="AP24" s="36"/>
      <c r="AQ24" s="38"/>
      <c r="AR24" s="36"/>
      <c r="AS24" s="38"/>
      <c r="AT24" s="36">
        <v>0</v>
      </c>
      <c r="AU24" s="38">
        <v>0</v>
      </c>
      <c r="AV24" s="36">
        <v>0</v>
      </c>
      <c r="AW24" s="38">
        <v>2</v>
      </c>
      <c r="AX24" s="71">
        <v>2</v>
      </c>
      <c r="AY24" s="43" t="s">
        <v>72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80</v>
      </c>
      <c r="B25" s="36">
        <v>0</v>
      </c>
      <c r="C25" s="38">
        <v>1</v>
      </c>
      <c r="D25" s="36">
        <v>0</v>
      </c>
      <c r="E25" s="38">
        <v>0</v>
      </c>
      <c r="F25" s="36">
        <v>0</v>
      </c>
      <c r="G25" s="38">
        <v>0</v>
      </c>
      <c r="H25" s="36" t="s">
        <v>73</v>
      </c>
      <c r="I25" s="38" t="s">
        <v>74</v>
      </c>
      <c r="J25" s="36" t="s">
        <v>73</v>
      </c>
      <c r="K25" s="38" t="s">
        <v>74</v>
      </c>
      <c r="L25" s="36" t="s">
        <v>73</v>
      </c>
      <c r="M25" s="38" t="s">
        <v>74</v>
      </c>
      <c r="N25" s="36" t="s">
        <v>73</v>
      </c>
      <c r="O25" s="38" t="s">
        <v>74</v>
      </c>
      <c r="P25" s="36"/>
      <c r="Q25" s="38"/>
      <c r="R25" s="41"/>
      <c r="S25" s="41"/>
      <c r="T25" s="41"/>
      <c r="U25" s="41"/>
      <c r="V25" s="36" t="s">
        <v>73</v>
      </c>
      <c r="W25" s="38" t="s">
        <v>74</v>
      </c>
      <c r="X25" s="36" t="s">
        <v>73</v>
      </c>
      <c r="Y25" s="38" t="s">
        <v>74</v>
      </c>
      <c r="Z25" s="36" t="s">
        <v>73</v>
      </c>
      <c r="AA25" s="38" t="s">
        <v>74</v>
      </c>
      <c r="AB25" s="36" t="s">
        <v>73</v>
      </c>
      <c r="AC25" s="38" t="s">
        <v>74</v>
      </c>
      <c r="AD25" s="36"/>
      <c r="AE25" s="38"/>
      <c r="AF25" s="36"/>
      <c r="AG25" s="38"/>
      <c r="AH25" s="36" t="s">
        <v>73</v>
      </c>
      <c r="AI25" s="38" t="s">
        <v>74</v>
      </c>
      <c r="AJ25" s="36" t="s">
        <v>73</v>
      </c>
      <c r="AK25" s="38" t="s">
        <v>74</v>
      </c>
      <c r="AL25" s="36"/>
      <c r="AM25" s="38"/>
      <c r="AN25" s="36"/>
      <c r="AO25" s="38"/>
      <c r="AP25" s="36"/>
      <c r="AQ25" s="38"/>
      <c r="AR25" s="36"/>
      <c r="AS25" s="38"/>
      <c r="AT25" s="36">
        <v>0</v>
      </c>
      <c r="AU25" s="38">
        <v>1</v>
      </c>
      <c r="AV25" s="36">
        <v>0</v>
      </c>
      <c r="AW25" s="38">
        <v>2</v>
      </c>
      <c r="AX25" s="71">
        <v>2</v>
      </c>
      <c r="AY25" s="43" t="s">
        <v>72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36" t="s">
        <v>73</v>
      </c>
      <c r="C26" s="38" t="s">
        <v>74</v>
      </c>
      <c r="D26" s="36">
        <v>0</v>
      </c>
      <c r="E26" s="38">
        <v>1</v>
      </c>
      <c r="F26" s="36" t="s">
        <v>73</v>
      </c>
      <c r="G26" s="38" t="s">
        <v>74</v>
      </c>
      <c r="H26" s="36" t="s">
        <v>73</v>
      </c>
      <c r="I26" s="38" t="s">
        <v>74</v>
      </c>
      <c r="J26" s="36" t="s">
        <v>73</v>
      </c>
      <c r="K26" s="38" t="s">
        <v>74</v>
      </c>
      <c r="L26" s="36" t="s">
        <v>73</v>
      </c>
      <c r="M26" s="38" t="s">
        <v>74</v>
      </c>
      <c r="N26" s="36" t="s">
        <v>73</v>
      </c>
      <c r="O26" s="38" t="s">
        <v>74</v>
      </c>
      <c r="P26" s="36"/>
      <c r="Q26" s="38"/>
      <c r="R26" s="41"/>
      <c r="S26" s="41"/>
      <c r="T26" s="41"/>
      <c r="U26" s="41"/>
      <c r="V26" s="36" t="s">
        <v>73</v>
      </c>
      <c r="W26" s="38" t="s">
        <v>74</v>
      </c>
      <c r="X26" s="36" t="s">
        <v>73</v>
      </c>
      <c r="Y26" s="38" t="s">
        <v>74</v>
      </c>
      <c r="Z26" s="36" t="s">
        <v>73</v>
      </c>
      <c r="AA26" s="38" t="s">
        <v>74</v>
      </c>
      <c r="AB26" s="36" t="s">
        <v>73</v>
      </c>
      <c r="AC26" s="38" t="s">
        <v>74</v>
      </c>
      <c r="AD26" s="36"/>
      <c r="AE26" s="38"/>
      <c r="AF26" s="36"/>
      <c r="AG26" s="38"/>
      <c r="AH26" s="36" t="s">
        <v>73</v>
      </c>
      <c r="AI26" s="38" t="s">
        <v>74</v>
      </c>
      <c r="AJ26" s="36" t="s">
        <v>73</v>
      </c>
      <c r="AK26" s="38" t="s">
        <v>74</v>
      </c>
      <c r="AL26" s="36"/>
      <c r="AM26" s="38"/>
      <c r="AN26" s="36"/>
      <c r="AO26" s="38"/>
      <c r="AP26" s="36"/>
      <c r="AQ26" s="38"/>
      <c r="AR26" s="36"/>
      <c r="AS26" s="38"/>
      <c r="AT26" s="36">
        <v>0</v>
      </c>
      <c r="AU26" s="38">
        <v>0</v>
      </c>
      <c r="AV26" s="36">
        <v>0</v>
      </c>
      <c r="AW26" s="38">
        <v>1</v>
      </c>
      <c r="AX26" s="71">
        <v>1</v>
      </c>
      <c r="AY26" s="43" t="s">
        <v>72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36">
        <v>1</v>
      </c>
      <c r="C27" s="38">
        <v>3</v>
      </c>
      <c r="D27" s="36">
        <v>1</v>
      </c>
      <c r="E27" s="38">
        <v>4</v>
      </c>
      <c r="F27" s="36">
        <v>0</v>
      </c>
      <c r="G27" s="38">
        <v>2</v>
      </c>
      <c r="H27" s="36">
        <v>0</v>
      </c>
      <c r="I27" s="38">
        <v>0</v>
      </c>
      <c r="J27" s="36" t="s">
        <v>73</v>
      </c>
      <c r="K27" s="38" t="s">
        <v>74</v>
      </c>
      <c r="L27" s="36">
        <v>0</v>
      </c>
      <c r="M27" s="38">
        <v>1</v>
      </c>
      <c r="N27" s="36" t="s">
        <v>73</v>
      </c>
      <c r="O27" s="38" t="s">
        <v>74</v>
      </c>
      <c r="P27" s="36"/>
      <c r="Q27" s="38"/>
      <c r="R27" s="41"/>
      <c r="S27" s="41"/>
      <c r="T27" s="41"/>
      <c r="U27" s="41"/>
      <c r="V27" s="36" t="s">
        <v>73</v>
      </c>
      <c r="W27" s="38" t="s">
        <v>74</v>
      </c>
      <c r="X27" s="36" t="s">
        <v>73</v>
      </c>
      <c r="Y27" s="38" t="s">
        <v>74</v>
      </c>
      <c r="Z27" s="36" t="s">
        <v>73</v>
      </c>
      <c r="AA27" s="38" t="s">
        <v>74</v>
      </c>
      <c r="AB27" s="36" t="s">
        <v>73</v>
      </c>
      <c r="AC27" s="38" t="s">
        <v>74</v>
      </c>
      <c r="AD27" s="36"/>
      <c r="AE27" s="38"/>
      <c r="AF27" s="36"/>
      <c r="AG27" s="38"/>
      <c r="AH27" s="36" t="s">
        <v>73</v>
      </c>
      <c r="AI27" s="38" t="s">
        <v>74</v>
      </c>
      <c r="AJ27" s="36" t="s">
        <v>73</v>
      </c>
      <c r="AK27" s="38" t="s">
        <v>74</v>
      </c>
      <c r="AL27" s="36"/>
      <c r="AM27" s="38"/>
      <c r="AN27" s="36"/>
      <c r="AO27" s="38"/>
      <c r="AP27" s="36"/>
      <c r="AQ27" s="38"/>
      <c r="AR27" s="36"/>
      <c r="AS27" s="38"/>
      <c r="AT27" s="36" t="s">
        <v>73</v>
      </c>
      <c r="AU27" s="38" t="s">
        <v>74</v>
      </c>
      <c r="AV27" s="36">
        <v>2</v>
      </c>
      <c r="AW27" s="38">
        <v>10</v>
      </c>
      <c r="AX27" s="71">
        <v>12</v>
      </c>
      <c r="AY27" s="43">
        <v>16.7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36">
        <v>0</v>
      </c>
      <c r="C28" s="38">
        <v>1</v>
      </c>
      <c r="D28" s="36">
        <v>0</v>
      </c>
      <c r="E28" s="38">
        <v>2</v>
      </c>
      <c r="F28" s="36">
        <v>0</v>
      </c>
      <c r="G28" s="38">
        <v>1</v>
      </c>
      <c r="H28" s="36">
        <v>0</v>
      </c>
      <c r="I28" s="38">
        <v>1</v>
      </c>
      <c r="J28" s="36" t="s">
        <v>73</v>
      </c>
      <c r="K28" s="38" t="s">
        <v>74</v>
      </c>
      <c r="L28" s="36" t="s">
        <v>73</v>
      </c>
      <c r="M28" s="38" t="s">
        <v>74</v>
      </c>
      <c r="N28" s="36" t="s">
        <v>73</v>
      </c>
      <c r="O28" s="38" t="s">
        <v>74</v>
      </c>
      <c r="P28" s="36"/>
      <c r="Q28" s="38"/>
      <c r="R28" s="41"/>
      <c r="S28" s="41"/>
      <c r="T28" s="41"/>
      <c r="U28" s="41"/>
      <c r="V28" s="36" t="s">
        <v>73</v>
      </c>
      <c r="W28" s="38" t="s">
        <v>74</v>
      </c>
      <c r="X28" s="36" t="s">
        <v>73</v>
      </c>
      <c r="Y28" s="38" t="s">
        <v>74</v>
      </c>
      <c r="Z28" s="36" t="s">
        <v>73</v>
      </c>
      <c r="AA28" s="38" t="s">
        <v>74</v>
      </c>
      <c r="AB28" s="36" t="s">
        <v>73</v>
      </c>
      <c r="AC28" s="38" t="s">
        <v>74</v>
      </c>
      <c r="AD28" s="36"/>
      <c r="AE28" s="38"/>
      <c r="AF28" s="36"/>
      <c r="AG28" s="38"/>
      <c r="AH28" s="36" t="s">
        <v>73</v>
      </c>
      <c r="AI28" s="38" t="s">
        <v>74</v>
      </c>
      <c r="AJ28" s="36" t="s">
        <v>73</v>
      </c>
      <c r="AK28" s="38" t="s">
        <v>74</v>
      </c>
      <c r="AL28" s="36"/>
      <c r="AM28" s="38"/>
      <c r="AN28" s="36"/>
      <c r="AO28" s="38"/>
      <c r="AP28" s="36"/>
      <c r="AQ28" s="38"/>
      <c r="AR28" s="36"/>
      <c r="AS28" s="38"/>
      <c r="AT28" s="36" t="s">
        <v>73</v>
      </c>
      <c r="AU28" s="38" t="s">
        <v>74</v>
      </c>
      <c r="AV28" s="36">
        <v>0</v>
      </c>
      <c r="AW28" s="38">
        <v>5</v>
      </c>
      <c r="AX28" s="71">
        <v>5</v>
      </c>
      <c r="AY28" s="43" t="s">
        <v>72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36">
        <v>0</v>
      </c>
      <c r="C29" s="38">
        <v>3</v>
      </c>
      <c r="D29" s="36">
        <v>0</v>
      </c>
      <c r="E29" s="38">
        <v>4</v>
      </c>
      <c r="F29" s="36">
        <v>1</v>
      </c>
      <c r="G29" s="38">
        <v>3</v>
      </c>
      <c r="H29" s="36">
        <v>0</v>
      </c>
      <c r="I29" s="38">
        <v>2</v>
      </c>
      <c r="J29" s="36" t="s">
        <v>73</v>
      </c>
      <c r="K29" s="38" t="s">
        <v>74</v>
      </c>
      <c r="L29" s="36">
        <v>0</v>
      </c>
      <c r="M29" s="38">
        <v>1</v>
      </c>
      <c r="N29" s="36">
        <v>0</v>
      </c>
      <c r="O29" s="38">
        <v>0</v>
      </c>
      <c r="P29" s="36"/>
      <c r="Q29" s="38"/>
      <c r="R29" s="41"/>
      <c r="S29" s="41"/>
      <c r="T29" s="41"/>
      <c r="U29" s="41"/>
      <c r="V29" s="36" t="s">
        <v>73</v>
      </c>
      <c r="W29" s="38" t="s">
        <v>74</v>
      </c>
      <c r="X29" s="36" t="s">
        <v>73</v>
      </c>
      <c r="Y29" s="38" t="s">
        <v>74</v>
      </c>
      <c r="Z29" s="36" t="s">
        <v>73</v>
      </c>
      <c r="AA29" s="38" t="s">
        <v>74</v>
      </c>
      <c r="AB29" s="36" t="s">
        <v>73</v>
      </c>
      <c r="AC29" s="38" t="s">
        <v>74</v>
      </c>
      <c r="AD29" s="36"/>
      <c r="AE29" s="38"/>
      <c r="AF29" s="36"/>
      <c r="AG29" s="38"/>
      <c r="AH29" s="36">
        <v>0</v>
      </c>
      <c r="AI29" s="38">
        <v>0</v>
      </c>
      <c r="AJ29" s="36" t="s">
        <v>73</v>
      </c>
      <c r="AK29" s="38" t="s">
        <v>74</v>
      </c>
      <c r="AL29" s="36"/>
      <c r="AM29" s="38"/>
      <c r="AN29" s="36"/>
      <c r="AO29" s="38"/>
      <c r="AP29" s="36"/>
      <c r="AQ29" s="38"/>
      <c r="AR29" s="36"/>
      <c r="AS29" s="38"/>
      <c r="AT29" s="36">
        <v>0</v>
      </c>
      <c r="AU29" s="38">
        <v>0</v>
      </c>
      <c r="AV29" s="36">
        <v>1</v>
      </c>
      <c r="AW29" s="38">
        <v>13</v>
      </c>
      <c r="AX29" s="71">
        <v>14</v>
      </c>
      <c r="AY29" s="43">
        <v>7.1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36">
        <v>0</v>
      </c>
      <c r="C30" s="38">
        <v>1</v>
      </c>
      <c r="D30" s="36">
        <v>0</v>
      </c>
      <c r="E30" s="38">
        <v>2</v>
      </c>
      <c r="F30" s="36">
        <v>0</v>
      </c>
      <c r="G30" s="38">
        <v>1</v>
      </c>
      <c r="H30" s="36">
        <v>0</v>
      </c>
      <c r="I30" s="38">
        <v>2</v>
      </c>
      <c r="J30" s="36" t="s">
        <v>73</v>
      </c>
      <c r="K30" s="38" t="s">
        <v>74</v>
      </c>
      <c r="L30" s="36">
        <v>0</v>
      </c>
      <c r="M30" s="38">
        <v>0</v>
      </c>
      <c r="N30" s="36">
        <v>0</v>
      </c>
      <c r="O30" s="38">
        <v>0</v>
      </c>
      <c r="P30" s="36"/>
      <c r="Q30" s="38"/>
      <c r="R30" s="41"/>
      <c r="S30" s="41"/>
      <c r="T30" s="41"/>
      <c r="U30" s="41"/>
      <c r="V30" s="36" t="s">
        <v>73</v>
      </c>
      <c r="W30" s="38" t="s">
        <v>74</v>
      </c>
      <c r="X30" s="36" t="s">
        <v>73</v>
      </c>
      <c r="Y30" s="38" t="s">
        <v>74</v>
      </c>
      <c r="Z30" s="36" t="s">
        <v>73</v>
      </c>
      <c r="AA30" s="38" t="s">
        <v>74</v>
      </c>
      <c r="AB30" s="36">
        <v>0</v>
      </c>
      <c r="AC30" s="38">
        <v>0</v>
      </c>
      <c r="AD30" s="36"/>
      <c r="AE30" s="38"/>
      <c r="AF30" s="36"/>
      <c r="AG30" s="38"/>
      <c r="AH30" s="36">
        <v>0</v>
      </c>
      <c r="AI30" s="38">
        <v>0</v>
      </c>
      <c r="AJ30" s="36" t="s">
        <v>73</v>
      </c>
      <c r="AK30" s="38" t="s">
        <v>74</v>
      </c>
      <c r="AL30" s="36"/>
      <c r="AM30" s="38"/>
      <c r="AN30" s="36"/>
      <c r="AO30" s="38"/>
      <c r="AP30" s="36"/>
      <c r="AQ30" s="38"/>
      <c r="AR30" s="36"/>
      <c r="AS30" s="38"/>
      <c r="AT30" s="36" t="s">
        <v>73</v>
      </c>
      <c r="AU30" s="38" t="s">
        <v>74</v>
      </c>
      <c r="AV30" s="36">
        <v>0</v>
      </c>
      <c r="AW30" s="38">
        <v>6</v>
      </c>
      <c r="AX30" s="71">
        <v>6</v>
      </c>
      <c r="AY30" s="43" t="s">
        <v>72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36">
        <v>0</v>
      </c>
      <c r="C31" s="38">
        <v>3</v>
      </c>
      <c r="D31" s="36">
        <v>0</v>
      </c>
      <c r="E31" s="38">
        <v>3</v>
      </c>
      <c r="F31" s="36">
        <v>0</v>
      </c>
      <c r="G31" s="38">
        <v>1</v>
      </c>
      <c r="H31" s="36">
        <v>0</v>
      </c>
      <c r="I31" s="38">
        <v>0</v>
      </c>
      <c r="J31" s="36" t="s">
        <v>73</v>
      </c>
      <c r="K31" s="38" t="s">
        <v>74</v>
      </c>
      <c r="L31" s="36" t="s">
        <v>73</v>
      </c>
      <c r="M31" s="38" t="s">
        <v>74</v>
      </c>
      <c r="N31" s="36" t="s">
        <v>73</v>
      </c>
      <c r="O31" s="38" t="s">
        <v>74</v>
      </c>
      <c r="P31" s="36"/>
      <c r="Q31" s="38"/>
      <c r="R31" s="41"/>
      <c r="S31" s="41"/>
      <c r="T31" s="41"/>
      <c r="U31" s="41"/>
      <c r="V31" s="36" t="s">
        <v>73</v>
      </c>
      <c r="W31" s="38" t="s">
        <v>74</v>
      </c>
      <c r="X31" s="36">
        <v>0</v>
      </c>
      <c r="Y31" s="38">
        <v>1</v>
      </c>
      <c r="Z31" s="36" t="s">
        <v>73</v>
      </c>
      <c r="AA31" s="38" t="s">
        <v>74</v>
      </c>
      <c r="AB31" s="36" t="s">
        <v>73</v>
      </c>
      <c r="AC31" s="38" t="s">
        <v>74</v>
      </c>
      <c r="AD31" s="36"/>
      <c r="AE31" s="38"/>
      <c r="AF31" s="36"/>
      <c r="AG31" s="38"/>
      <c r="AH31" s="36" t="s">
        <v>73</v>
      </c>
      <c r="AI31" s="38" t="s">
        <v>74</v>
      </c>
      <c r="AJ31" s="36" t="s">
        <v>73</v>
      </c>
      <c r="AK31" s="38" t="s">
        <v>74</v>
      </c>
      <c r="AL31" s="36"/>
      <c r="AM31" s="38"/>
      <c r="AN31" s="36"/>
      <c r="AO31" s="38"/>
      <c r="AP31" s="36"/>
      <c r="AQ31" s="38"/>
      <c r="AR31" s="36"/>
      <c r="AS31" s="38"/>
      <c r="AT31" s="36">
        <v>0</v>
      </c>
      <c r="AU31" s="38">
        <v>0</v>
      </c>
      <c r="AV31" s="36">
        <v>0</v>
      </c>
      <c r="AW31" s="38">
        <v>8</v>
      </c>
      <c r="AX31" s="71">
        <v>8</v>
      </c>
      <c r="AY31" s="43" t="s">
        <v>72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36">
        <v>0</v>
      </c>
      <c r="C32" s="38">
        <v>7</v>
      </c>
      <c r="D32" s="36">
        <v>0</v>
      </c>
      <c r="E32" s="38">
        <v>0</v>
      </c>
      <c r="F32" s="36">
        <v>2</v>
      </c>
      <c r="G32" s="38">
        <v>3</v>
      </c>
      <c r="H32" s="36">
        <v>0</v>
      </c>
      <c r="I32" s="38">
        <v>1</v>
      </c>
      <c r="J32" s="36">
        <v>0</v>
      </c>
      <c r="K32" s="38">
        <v>3</v>
      </c>
      <c r="L32" s="36" t="s">
        <v>73</v>
      </c>
      <c r="M32" s="38" t="s">
        <v>74</v>
      </c>
      <c r="N32" s="36" t="s">
        <v>73</v>
      </c>
      <c r="O32" s="38" t="s">
        <v>74</v>
      </c>
      <c r="P32" s="36"/>
      <c r="Q32" s="38"/>
      <c r="R32" s="41"/>
      <c r="S32" s="41"/>
      <c r="T32" s="41"/>
      <c r="U32" s="41"/>
      <c r="V32" s="36">
        <v>0</v>
      </c>
      <c r="W32" s="38">
        <v>0</v>
      </c>
      <c r="X32" s="36" t="s">
        <v>73</v>
      </c>
      <c r="Y32" s="38" t="s">
        <v>74</v>
      </c>
      <c r="Z32" s="36" t="s">
        <v>73</v>
      </c>
      <c r="AA32" s="38" t="s">
        <v>74</v>
      </c>
      <c r="AB32" s="36">
        <v>0</v>
      </c>
      <c r="AC32" s="38">
        <v>1</v>
      </c>
      <c r="AD32" s="36"/>
      <c r="AE32" s="38"/>
      <c r="AF32" s="36"/>
      <c r="AG32" s="38"/>
      <c r="AH32" s="36" t="s">
        <v>73</v>
      </c>
      <c r="AI32" s="38" t="s">
        <v>74</v>
      </c>
      <c r="AJ32" s="36" t="s">
        <v>73</v>
      </c>
      <c r="AK32" s="38" t="s">
        <v>74</v>
      </c>
      <c r="AL32" s="36"/>
      <c r="AM32" s="38"/>
      <c r="AN32" s="36"/>
      <c r="AO32" s="38"/>
      <c r="AP32" s="36"/>
      <c r="AQ32" s="38"/>
      <c r="AR32" s="36"/>
      <c r="AS32" s="38"/>
      <c r="AT32" s="36">
        <v>0</v>
      </c>
      <c r="AU32" s="38">
        <v>0</v>
      </c>
      <c r="AV32" s="36">
        <v>2</v>
      </c>
      <c r="AW32" s="38">
        <v>15</v>
      </c>
      <c r="AX32" s="71">
        <v>17</v>
      </c>
      <c r="AY32" s="43">
        <v>11.8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36">
        <v>0</v>
      </c>
      <c r="C33" s="38">
        <v>2</v>
      </c>
      <c r="D33" s="36">
        <v>0</v>
      </c>
      <c r="E33" s="38">
        <v>4</v>
      </c>
      <c r="F33" s="36">
        <v>1</v>
      </c>
      <c r="G33" s="38">
        <v>0</v>
      </c>
      <c r="H33" s="36" t="s">
        <v>73</v>
      </c>
      <c r="I33" s="38" t="s">
        <v>74</v>
      </c>
      <c r="J33" s="36" t="s">
        <v>73</v>
      </c>
      <c r="K33" s="38" t="s">
        <v>74</v>
      </c>
      <c r="L33" s="36" t="s">
        <v>73</v>
      </c>
      <c r="M33" s="38" t="s">
        <v>74</v>
      </c>
      <c r="N33" s="36" t="s">
        <v>73</v>
      </c>
      <c r="O33" s="38" t="s">
        <v>74</v>
      </c>
      <c r="P33" s="36"/>
      <c r="Q33" s="38"/>
      <c r="R33" s="41"/>
      <c r="S33" s="41"/>
      <c r="T33" s="41"/>
      <c r="U33" s="41"/>
      <c r="V33" s="36" t="s">
        <v>73</v>
      </c>
      <c r="W33" s="38" t="s">
        <v>74</v>
      </c>
      <c r="X33" s="36" t="s">
        <v>73</v>
      </c>
      <c r="Y33" s="38" t="s">
        <v>74</v>
      </c>
      <c r="Z33" s="36" t="s">
        <v>73</v>
      </c>
      <c r="AA33" s="38" t="s">
        <v>74</v>
      </c>
      <c r="AB33" s="36" t="s">
        <v>73</v>
      </c>
      <c r="AC33" s="38" t="s">
        <v>74</v>
      </c>
      <c r="AD33" s="36"/>
      <c r="AE33" s="38"/>
      <c r="AF33" s="36"/>
      <c r="AG33" s="38"/>
      <c r="AH33" s="36" t="s">
        <v>73</v>
      </c>
      <c r="AI33" s="38" t="s">
        <v>74</v>
      </c>
      <c r="AJ33" s="36" t="s">
        <v>73</v>
      </c>
      <c r="AK33" s="38" t="s">
        <v>74</v>
      </c>
      <c r="AL33" s="36"/>
      <c r="AM33" s="38"/>
      <c r="AN33" s="36"/>
      <c r="AO33" s="38"/>
      <c r="AP33" s="36"/>
      <c r="AQ33" s="38"/>
      <c r="AR33" s="36"/>
      <c r="AS33" s="38"/>
      <c r="AT33" s="36">
        <v>0</v>
      </c>
      <c r="AU33" s="38">
        <v>0</v>
      </c>
      <c r="AV33" s="36">
        <v>1</v>
      </c>
      <c r="AW33" s="38">
        <v>6</v>
      </c>
      <c r="AX33" s="71">
        <v>7</v>
      </c>
      <c r="AY33" s="43">
        <v>14.3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36">
        <v>0</v>
      </c>
      <c r="C34" s="38">
        <v>1</v>
      </c>
      <c r="D34" s="36" t="s">
        <v>73</v>
      </c>
      <c r="E34" s="38" t="s">
        <v>74</v>
      </c>
      <c r="F34" s="36">
        <v>1</v>
      </c>
      <c r="G34" s="38">
        <v>1</v>
      </c>
      <c r="H34" s="36" t="s">
        <v>73</v>
      </c>
      <c r="I34" s="38" t="s">
        <v>74</v>
      </c>
      <c r="J34" s="36">
        <v>0</v>
      </c>
      <c r="K34" s="38">
        <v>2</v>
      </c>
      <c r="L34" s="36">
        <v>0</v>
      </c>
      <c r="M34" s="38">
        <v>0</v>
      </c>
      <c r="N34" s="36" t="s">
        <v>73</v>
      </c>
      <c r="O34" s="38" t="s">
        <v>74</v>
      </c>
      <c r="P34" s="36"/>
      <c r="Q34" s="38"/>
      <c r="R34" s="41"/>
      <c r="S34" s="41"/>
      <c r="T34" s="41"/>
      <c r="U34" s="41"/>
      <c r="V34" s="36">
        <v>0</v>
      </c>
      <c r="W34" s="38">
        <v>0</v>
      </c>
      <c r="X34" s="36" t="s">
        <v>73</v>
      </c>
      <c r="Y34" s="38" t="s">
        <v>74</v>
      </c>
      <c r="Z34" s="36" t="s">
        <v>73</v>
      </c>
      <c r="AA34" s="38" t="s">
        <v>74</v>
      </c>
      <c r="AB34" s="36">
        <v>0</v>
      </c>
      <c r="AC34" s="38">
        <v>0</v>
      </c>
      <c r="AD34" s="36"/>
      <c r="AE34" s="38"/>
      <c r="AF34" s="36"/>
      <c r="AG34" s="38"/>
      <c r="AH34" s="36" t="s">
        <v>73</v>
      </c>
      <c r="AI34" s="38" t="s">
        <v>74</v>
      </c>
      <c r="AJ34" s="36" t="s">
        <v>73</v>
      </c>
      <c r="AK34" s="38" t="s">
        <v>74</v>
      </c>
      <c r="AL34" s="36"/>
      <c r="AM34" s="38"/>
      <c r="AN34" s="36"/>
      <c r="AO34" s="38"/>
      <c r="AP34" s="36"/>
      <c r="AQ34" s="38"/>
      <c r="AR34" s="36"/>
      <c r="AS34" s="38"/>
      <c r="AT34" s="36">
        <v>0</v>
      </c>
      <c r="AU34" s="38">
        <v>0</v>
      </c>
      <c r="AV34" s="36">
        <v>1</v>
      </c>
      <c r="AW34" s="38">
        <v>4</v>
      </c>
      <c r="AX34" s="71">
        <v>5</v>
      </c>
      <c r="AY34" s="43">
        <v>20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36">
        <v>0</v>
      </c>
      <c r="C35" s="38">
        <v>2</v>
      </c>
      <c r="D35" s="36">
        <v>0</v>
      </c>
      <c r="E35" s="38">
        <v>1</v>
      </c>
      <c r="F35" s="36">
        <v>1</v>
      </c>
      <c r="G35" s="38">
        <v>1</v>
      </c>
      <c r="H35" s="36" t="s">
        <v>73</v>
      </c>
      <c r="I35" s="38" t="s">
        <v>74</v>
      </c>
      <c r="J35" s="36">
        <v>0</v>
      </c>
      <c r="K35" s="38">
        <v>3</v>
      </c>
      <c r="L35" s="36" t="s">
        <v>73</v>
      </c>
      <c r="M35" s="38" t="s">
        <v>74</v>
      </c>
      <c r="N35" s="36" t="s">
        <v>73</v>
      </c>
      <c r="O35" s="38" t="s">
        <v>74</v>
      </c>
      <c r="P35" s="36"/>
      <c r="Q35" s="38"/>
      <c r="R35" s="41"/>
      <c r="S35" s="41"/>
      <c r="T35" s="41"/>
      <c r="U35" s="41"/>
      <c r="V35" s="36">
        <v>0</v>
      </c>
      <c r="W35" s="38">
        <v>1</v>
      </c>
      <c r="X35" s="36" t="s">
        <v>73</v>
      </c>
      <c r="Y35" s="38" t="s">
        <v>74</v>
      </c>
      <c r="Z35" s="36" t="s">
        <v>73</v>
      </c>
      <c r="AA35" s="38" t="s">
        <v>74</v>
      </c>
      <c r="AB35" s="36">
        <v>0</v>
      </c>
      <c r="AC35" s="38">
        <v>1</v>
      </c>
      <c r="AD35" s="36"/>
      <c r="AE35" s="38"/>
      <c r="AF35" s="36"/>
      <c r="AG35" s="38"/>
      <c r="AH35" s="36" t="s">
        <v>73</v>
      </c>
      <c r="AI35" s="38" t="s">
        <v>74</v>
      </c>
      <c r="AJ35" s="36">
        <v>0</v>
      </c>
      <c r="AK35" s="38">
        <v>1</v>
      </c>
      <c r="AL35" s="36"/>
      <c r="AM35" s="38"/>
      <c r="AN35" s="36"/>
      <c r="AO35" s="38"/>
      <c r="AP35" s="36"/>
      <c r="AQ35" s="38"/>
      <c r="AR35" s="36"/>
      <c r="AS35" s="38"/>
      <c r="AT35" s="36">
        <v>0</v>
      </c>
      <c r="AU35" s="38">
        <v>0</v>
      </c>
      <c r="AV35" s="36">
        <v>1</v>
      </c>
      <c r="AW35" s="38">
        <v>10</v>
      </c>
      <c r="AX35" s="71">
        <v>11</v>
      </c>
      <c r="AY35" s="43">
        <v>9.1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customHeight="1" x14ac:dyDescent="0.2">
      <c r="A36" s="11" t="s">
        <v>2</v>
      </c>
      <c r="B36" s="36">
        <v>0</v>
      </c>
      <c r="C36" s="38">
        <v>1</v>
      </c>
      <c r="D36" s="36">
        <v>0</v>
      </c>
      <c r="E36" s="38">
        <v>0</v>
      </c>
      <c r="F36" s="36">
        <v>1</v>
      </c>
      <c r="G36" s="38">
        <v>0</v>
      </c>
      <c r="H36" s="36">
        <v>0</v>
      </c>
      <c r="I36" s="38">
        <v>0</v>
      </c>
      <c r="J36" s="36" t="s">
        <v>73</v>
      </c>
      <c r="K36" s="38" t="s">
        <v>74</v>
      </c>
      <c r="L36" s="36" t="s">
        <v>73</v>
      </c>
      <c r="M36" s="38" t="s">
        <v>74</v>
      </c>
      <c r="N36" s="36" t="s">
        <v>73</v>
      </c>
      <c r="O36" s="38" t="s">
        <v>74</v>
      </c>
      <c r="P36" s="36"/>
      <c r="Q36" s="38"/>
      <c r="R36" s="41"/>
      <c r="S36" s="41"/>
      <c r="T36" s="41"/>
      <c r="U36" s="41"/>
      <c r="V36" s="36" t="s">
        <v>73</v>
      </c>
      <c r="W36" s="38" t="s">
        <v>74</v>
      </c>
      <c r="X36" s="36" t="s">
        <v>73</v>
      </c>
      <c r="Y36" s="38" t="s">
        <v>74</v>
      </c>
      <c r="Z36" s="36" t="s">
        <v>73</v>
      </c>
      <c r="AA36" s="38" t="s">
        <v>74</v>
      </c>
      <c r="AB36" s="36" t="s">
        <v>73</v>
      </c>
      <c r="AC36" s="38" t="s">
        <v>74</v>
      </c>
      <c r="AD36" s="36"/>
      <c r="AE36" s="38"/>
      <c r="AF36" s="36"/>
      <c r="AG36" s="38"/>
      <c r="AH36" s="36" t="s">
        <v>73</v>
      </c>
      <c r="AI36" s="38" t="s">
        <v>74</v>
      </c>
      <c r="AJ36" s="36" t="s">
        <v>73</v>
      </c>
      <c r="AK36" s="38" t="s">
        <v>74</v>
      </c>
      <c r="AL36" s="36"/>
      <c r="AM36" s="38"/>
      <c r="AN36" s="36"/>
      <c r="AO36" s="38"/>
      <c r="AP36" s="36"/>
      <c r="AQ36" s="38"/>
      <c r="AR36" s="36"/>
      <c r="AS36" s="38"/>
      <c r="AT36" s="36">
        <v>0</v>
      </c>
      <c r="AU36" s="38">
        <v>0</v>
      </c>
      <c r="AV36" s="36">
        <v>1</v>
      </c>
      <c r="AW36" s="38">
        <v>1</v>
      </c>
      <c r="AX36" s="71">
        <v>2</v>
      </c>
      <c r="AY36" s="43">
        <v>50</v>
      </c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71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v>7.4074074074074074</v>
      </c>
      <c r="C38" s="122"/>
      <c r="D38" s="123">
        <v>7.1428571428571423</v>
      </c>
      <c r="E38" s="122"/>
      <c r="F38" s="123">
        <v>21.276595744680851</v>
      </c>
      <c r="G38" s="122"/>
      <c r="H38" s="123">
        <v>0</v>
      </c>
      <c r="I38" s="123"/>
      <c r="J38" s="123">
        <v>0</v>
      </c>
      <c r="K38" s="123"/>
      <c r="L38" s="123">
        <v>25</v>
      </c>
      <c r="M38" s="122"/>
      <c r="N38" s="123">
        <v>0</v>
      </c>
      <c r="O38" s="122"/>
      <c r="P38" s="123" t="e">
        <f>100*P9/(P9+Q9)</f>
        <v>#DIV/0!</v>
      </c>
      <c r="Q38" s="122"/>
      <c r="R38" s="123" t="e">
        <f>100*R9/(R9+S9)</f>
        <v>#DIV/0!</v>
      </c>
      <c r="S38" s="122"/>
      <c r="T38" s="123" t="e">
        <f>100*T9/(T9+U9)</f>
        <v>#DIV/0!</v>
      </c>
      <c r="U38" s="122"/>
      <c r="V38" s="123">
        <v>0</v>
      </c>
      <c r="W38" s="122"/>
      <c r="X38" s="123">
        <v>0</v>
      </c>
      <c r="Y38" s="122"/>
      <c r="Z38" s="123">
        <v>66.666666666666671</v>
      </c>
      <c r="AA38" s="122"/>
      <c r="AB38" s="123">
        <v>0</v>
      </c>
      <c r="AC38" s="122"/>
      <c r="AD38" s="123" t="e">
        <f>100*AD9/(AD9+AE9)</f>
        <v>#DIV/0!</v>
      </c>
      <c r="AE38" s="122"/>
      <c r="AF38" s="123" t="e">
        <f>100*AF9/(AF9+AG9)</f>
        <v>#DIV/0!</v>
      </c>
      <c r="AG38" s="122"/>
      <c r="AH38" s="123">
        <v>0</v>
      </c>
      <c r="AI38" s="122"/>
      <c r="AJ38" s="123">
        <v>0</v>
      </c>
      <c r="AK38" s="122"/>
      <c r="AL38" s="123" t="e">
        <f>100*AL9/(AL9+AM9)</f>
        <v>#DIV/0!</v>
      </c>
      <c r="AM38" s="122"/>
      <c r="AN38" s="123" t="e">
        <f>100*AN9/(AN9+AO9)</f>
        <v>#DIV/0!</v>
      </c>
      <c r="AO38" s="122"/>
      <c r="AP38" s="123" t="e">
        <f>100*AP9/(AP9+AQ9)</f>
        <v>#DIV/0!</v>
      </c>
      <c r="AQ38" s="122"/>
      <c r="AR38" s="123"/>
      <c r="AS38" s="122"/>
      <c r="AT38" s="123">
        <v>50</v>
      </c>
      <c r="AU38" s="122"/>
      <c r="AV38" s="123">
        <v>11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O41" s="68"/>
      <c r="P41" s="68"/>
      <c r="Q41" s="68"/>
      <c r="R41" s="72"/>
      <c r="S41" s="72"/>
      <c r="T41" s="72"/>
      <c r="U41" s="72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72"/>
      <c r="AG41" s="72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O42" s="68"/>
      <c r="P42" s="68"/>
      <c r="Q42" s="68"/>
      <c r="R42" s="74"/>
      <c r="S42" s="74"/>
      <c r="T42" s="74"/>
      <c r="U42" s="74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74"/>
      <c r="AG42" s="74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O43" s="68"/>
      <c r="P43" s="68"/>
      <c r="Q43" s="68"/>
      <c r="R43" s="72"/>
      <c r="S43" s="72"/>
      <c r="T43" s="72"/>
      <c r="U43" s="72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72"/>
      <c r="AG43" s="72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O44" s="68"/>
      <c r="P44" s="68"/>
      <c r="Q44" s="68"/>
      <c r="R44" s="72"/>
      <c r="S44" s="72"/>
      <c r="T44" s="72"/>
      <c r="U44" s="72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72"/>
      <c r="AG44" s="72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O45" s="68"/>
      <c r="P45" s="68"/>
      <c r="Q45" s="68"/>
      <c r="R45" s="72"/>
      <c r="S45" s="72"/>
      <c r="T45" s="72"/>
      <c r="U45" s="72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72"/>
      <c r="AG45" s="72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</row>
    <row r="46" spans="1:60" ht="12.6" customHeight="1" x14ac:dyDescent="0.2">
      <c r="A46" s="73" t="s">
        <v>52</v>
      </c>
      <c r="B46" s="81"/>
      <c r="C46" s="81"/>
      <c r="D46" s="74"/>
      <c r="E46" s="74"/>
      <c r="F46" s="74"/>
      <c r="G46" s="74"/>
      <c r="H46" s="74"/>
      <c r="I46" s="74"/>
      <c r="J46" s="74"/>
      <c r="K46" s="74"/>
      <c r="L46" s="74"/>
      <c r="M46" s="74"/>
      <c r="O46" s="68"/>
      <c r="P46" s="68"/>
      <c r="Q46" s="68"/>
      <c r="R46" s="72"/>
      <c r="S46" s="72"/>
      <c r="T46" s="72"/>
      <c r="U46" s="72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74"/>
      <c r="AG46" s="74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</row>
    <row r="47" spans="1:60" ht="12.6" customHeight="1" x14ac:dyDescent="0.2">
      <c r="A47" s="73" t="s">
        <v>53</v>
      </c>
      <c r="B47" s="81"/>
      <c r="C47" s="81"/>
      <c r="D47" s="74"/>
      <c r="E47" s="74"/>
      <c r="F47" s="74"/>
      <c r="G47" s="74"/>
      <c r="H47" s="74"/>
      <c r="I47" s="74"/>
      <c r="J47" s="74"/>
      <c r="K47" s="74"/>
      <c r="L47" s="74"/>
      <c r="M47" s="74"/>
      <c r="O47" s="68"/>
      <c r="P47" s="68"/>
      <c r="Q47" s="68"/>
      <c r="R47" s="72"/>
      <c r="S47" s="72"/>
      <c r="T47" s="72"/>
      <c r="U47" s="72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74"/>
      <c r="AG47" s="74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</row>
    <row r="48" spans="1:60" ht="12.6" customHeight="1" x14ac:dyDescent="0.2">
      <c r="A48" s="85" t="s">
        <v>71</v>
      </c>
      <c r="B48" s="81"/>
      <c r="C48" s="81"/>
      <c r="D48" s="74"/>
      <c r="E48" s="74"/>
      <c r="F48" s="74"/>
      <c r="G48" s="74"/>
      <c r="H48" s="74"/>
      <c r="I48" s="74"/>
      <c r="J48" s="74"/>
      <c r="K48" s="74"/>
      <c r="L48" s="74"/>
      <c r="M48" s="74"/>
      <c r="O48" s="68"/>
      <c r="P48" s="68"/>
      <c r="Q48" s="68"/>
      <c r="R48" s="70"/>
      <c r="S48" s="70"/>
      <c r="T48" s="70"/>
      <c r="U48" s="70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73"/>
      <c r="AO48" s="73"/>
      <c r="AP48" s="73"/>
      <c r="AQ48" s="73"/>
      <c r="AR48" s="73"/>
      <c r="AS48" s="73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</row>
    <row r="49" spans="1:60" ht="12.6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O49" s="68"/>
      <c r="P49" s="73"/>
      <c r="Q49" s="73"/>
      <c r="R49" s="70"/>
      <c r="S49" s="70"/>
      <c r="T49" s="70"/>
      <c r="U49" s="70"/>
      <c r="V49" s="68"/>
      <c r="W49" s="68"/>
      <c r="X49" s="68"/>
      <c r="Y49" s="68"/>
      <c r="Z49" s="68"/>
      <c r="AA49" s="68"/>
      <c r="AB49" s="68"/>
      <c r="AC49" s="68"/>
      <c r="AD49" s="73"/>
      <c r="AE49" s="73"/>
      <c r="AF49" s="70"/>
      <c r="AG49" s="70"/>
      <c r="AH49" s="68"/>
      <c r="AI49" s="68"/>
      <c r="AJ49" s="68"/>
      <c r="AK49" s="68"/>
      <c r="AL49" s="73"/>
      <c r="AM49" s="73"/>
      <c r="AN49" s="73"/>
      <c r="AO49" s="73"/>
      <c r="AP49" s="73"/>
      <c r="AQ49" s="73"/>
      <c r="AR49" s="73"/>
      <c r="AS49" s="73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</row>
    <row r="50" spans="1:60" s="73" customFormat="1" ht="12.6" customHeight="1" x14ac:dyDescent="0.2">
      <c r="A50" s="115" t="s">
        <v>111</v>
      </c>
      <c r="B50" s="108"/>
      <c r="C50" s="59"/>
      <c r="D50" s="59"/>
      <c r="E50" s="77"/>
      <c r="F50" s="59"/>
      <c r="H50" s="82"/>
      <c r="I50" s="82"/>
      <c r="J50" s="83"/>
      <c r="K50" s="83"/>
      <c r="R50" s="70"/>
      <c r="S50" s="70"/>
      <c r="T50" s="70"/>
      <c r="U50" s="70"/>
      <c r="AF50" s="70"/>
      <c r="AG50" s="70"/>
    </row>
    <row r="51" spans="1:60" s="73" customFormat="1" ht="12.6" customHeight="1" x14ac:dyDescent="0.2">
      <c r="A51" s="116" t="s">
        <v>112</v>
      </c>
      <c r="B51" s="105"/>
      <c r="C51" s="59"/>
      <c r="D51" s="59"/>
      <c r="E51" s="77"/>
      <c r="F51" s="59"/>
      <c r="R51" s="70"/>
      <c r="S51" s="70"/>
      <c r="T51" s="70"/>
      <c r="U51" s="70"/>
      <c r="AF51" s="70"/>
      <c r="AG51" s="70"/>
      <c r="AN51" s="11"/>
      <c r="AO51" s="11"/>
      <c r="AP51" s="11"/>
      <c r="AQ51" s="11"/>
      <c r="AR51" s="11"/>
      <c r="AS51" s="11"/>
    </row>
    <row r="52" spans="1:60" s="73" customFormat="1" ht="12.6" customHeight="1" x14ac:dyDescent="0.2">
      <c r="A52" s="116"/>
      <c r="B52" s="105"/>
      <c r="C52" s="78"/>
      <c r="D52" s="59"/>
      <c r="E52" s="77"/>
      <c r="F52" s="59"/>
      <c r="P52" s="11"/>
      <c r="Q52" s="11"/>
      <c r="R52" s="10"/>
      <c r="S52" s="10"/>
      <c r="T52" s="10"/>
      <c r="U52" s="10"/>
      <c r="AD52" s="11"/>
      <c r="AE52" s="11"/>
      <c r="AF52" s="70"/>
      <c r="AG52" s="70"/>
      <c r="AL52" s="11"/>
      <c r="AM52" s="11"/>
      <c r="AN52" s="68"/>
      <c r="AO52" s="68"/>
      <c r="AP52" s="68"/>
      <c r="AQ52" s="68"/>
      <c r="AR52" s="68"/>
      <c r="AS52" s="68"/>
    </row>
    <row r="53" spans="1:60" s="11" customFormat="1" ht="12.6" customHeight="1" x14ac:dyDescent="0.2">
      <c r="A53" s="117" t="s">
        <v>113</v>
      </c>
      <c r="B53" s="105"/>
      <c r="C53" s="78"/>
      <c r="D53" s="59"/>
      <c r="E53" s="77"/>
      <c r="F53" s="59"/>
      <c r="H53" s="73"/>
      <c r="I53" s="73"/>
      <c r="P53" s="74"/>
      <c r="Q53" s="74"/>
      <c r="R53" s="10"/>
      <c r="S53" s="10"/>
      <c r="T53" s="10"/>
      <c r="U53" s="10"/>
      <c r="AD53" s="10"/>
      <c r="AE53" s="68"/>
      <c r="AF53" s="10"/>
      <c r="AG53" s="10"/>
      <c r="AL53" s="68"/>
      <c r="AM53" s="68"/>
      <c r="AN53" s="68"/>
      <c r="AO53" s="68"/>
      <c r="AP53" s="68"/>
      <c r="AQ53" s="68"/>
      <c r="AR53" s="68"/>
      <c r="AS53" s="68"/>
    </row>
    <row r="54" spans="1:60" ht="12.6" customHeight="1" x14ac:dyDescent="0.2">
      <c r="A54" s="60"/>
      <c r="B54" s="59"/>
      <c r="C54" s="59"/>
      <c r="D54" s="59"/>
      <c r="E54" s="77"/>
      <c r="F54" s="59"/>
      <c r="O54" s="74"/>
      <c r="P54" s="74"/>
      <c r="Q54" s="74"/>
      <c r="V54" s="74"/>
      <c r="W54" s="74"/>
      <c r="X54" s="74"/>
      <c r="Y54" s="74"/>
      <c r="Z54" s="74"/>
      <c r="AA54" s="74"/>
      <c r="AC54" s="68"/>
      <c r="AE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</row>
    <row r="55" spans="1:60" ht="12.6" customHeight="1" x14ac:dyDescent="0.2">
      <c r="O55" s="74"/>
      <c r="P55" s="74"/>
      <c r="Q55" s="74"/>
      <c r="V55" s="74"/>
      <c r="W55" s="74"/>
      <c r="X55" s="74"/>
      <c r="Y55" s="74"/>
      <c r="Z55" s="74"/>
      <c r="AA55" s="74"/>
      <c r="AC55" s="68"/>
      <c r="AE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O56" s="74"/>
      <c r="P56" s="68"/>
      <c r="Q56" s="68"/>
      <c r="V56" s="74"/>
      <c r="W56" s="74"/>
      <c r="X56" s="74"/>
      <c r="Y56" s="74"/>
      <c r="Z56" s="74"/>
      <c r="AA56" s="74"/>
      <c r="AC56" s="68"/>
      <c r="AD56" s="68"/>
      <c r="AE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O57" s="68"/>
      <c r="P57" s="68"/>
      <c r="Q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A59" s="79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A79" s="79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</row>
    <row r="80" spans="1:60" ht="12.6" customHeight="1" x14ac:dyDescent="0.2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</row>
    <row r="81" spans="1:60" ht="12.6" customHeight="1" x14ac:dyDescent="0.2">
      <c r="A81" s="79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</row>
    <row r="82" spans="1:60" ht="12.6" customHeight="1" x14ac:dyDescent="0.2">
      <c r="A82" s="79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</row>
    <row r="83" spans="1:60" ht="12.6" customHeight="1" x14ac:dyDescent="0.2">
      <c r="A83" s="79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V83" s="68"/>
      <c r="W83" s="68"/>
      <c r="X83" s="68"/>
      <c r="Y83" s="68"/>
      <c r="Z83" s="68"/>
      <c r="AA83" s="68"/>
      <c r="AB83" s="68"/>
      <c r="AC83" s="68"/>
      <c r="AH83" s="68"/>
      <c r="AI83" s="68"/>
      <c r="AJ83" s="68"/>
      <c r="AK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</row>
    <row r="84" spans="1:60" ht="12.6" customHeight="1" x14ac:dyDescent="0.2">
      <c r="AN84" s="68"/>
      <c r="AO84" s="68"/>
      <c r="AP84" s="68"/>
      <c r="AQ84" s="68"/>
      <c r="AR84" s="68"/>
      <c r="AS84" s="68"/>
    </row>
    <row r="85" spans="1:60" ht="12.6" customHeight="1" x14ac:dyDescent="0.2">
      <c r="AN85" s="68"/>
      <c r="AO85" s="68"/>
      <c r="AP85" s="68"/>
      <c r="AQ85" s="68"/>
      <c r="AR85" s="68"/>
      <c r="AS85" s="68"/>
    </row>
  </sheetData>
  <mergeCells count="47">
    <mergeCell ref="V38:W38"/>
    <mergeCell ref="T38:U38"/>
    <mergeCell ref="P38:Q38"/>
    <mergeCell ref="R38:S38"/>
    <mergeCell ref="B38:C38"/>
    <mergeCell ref="D38:E38"/>
    <mergeCell ref="F38:G38"/>
    <mergeCell ref="H38:I38"/>
    <mergeCell ref="J38:K38"/>
    <mergeCell ref="L38:M38"/>
    <mergeCell ref="N38:O38"/>
    <mergeCell ref="AV38:AW38"/>
    <mergeCell ref="X38:Y38"/>
    <mergeCell ref="Z38:AA38"/>
    <mergeCell ref="AB38:AC38"/>
    <mergeCell ref="AH38:AI38"/>
    <mergeCell ref="AL38:AM38"/>
    <mergeCell ref="AP38:AQ38"/>
    <mergeCell ref="AN38:AO38"/>
    <mergeCell ref="AF38:AG38"/>
    <mergeCell ref="AD38:AE38"/>
    <mergeCell ref="AR38:AS38"/>
    <mergeCell ref="AJ38:AK38"/>
    <mergeCell ref="AT38:AU38"/>
    <mergeCell ref="N4:O4"/>
    <mergeCell ref="V4:W4"/>
    <mergeCell ref="B4:C4"/>
    <mergeCell ref="D4:E4"/>
    <mergeCell ref="F4:G4"/>
    <mergeCell ref="H4:I4"/>
    <mergeCell ref="T4:U4"/>
    <mergeCell ref="P4:Q4"/>
    <mergeCell ref="J4:K4"/>
    <mergeCell ref="L4:M4"/>
    <mergeCell ref="R4:S4"/>
    <mergeCell ref="AJ4:AK4"/>
    <mergeCell ref="AT4:AU4"/>
    <mergeCell ref="X4:Y4"/>
    <mergeCell ref="Z4:AA4"/>
    <mergeCell ref="AB4:AC4"/>
    <mergeCell ref="AH4:AI4"/>
    <mergeCell ref="AL4:AM4"/>
    <mergeCell ref="AP4:AQ4"/>
    <mergeCell ref="AN4:AO4"/>
    <mergeCell ref="AR4:AS4"/>
    <mergeCell ref="AD4:AE4"/>
    <mergeCell ref="AF4:AG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5"/>
  <sheetViews>
    <sheetView showGridLines="0" zoomScaleNormal="100" workbookViewId="0"/>
  </sheetViews>
  <sheetFormatPr baseColWidth="10" defaultColWidth="9.33203125" defaultRowHeight="12.6" customHeight="1" x14ac:dyDescent="0.2"/>
  <cols>
    <col min="1" max="1" width="17.83203125" style="10" customWidth="1"/>
    <col min="2" max="12" width="5.83203125" style="10" customWidth="1"/>
    <col min="13" max="13" width="6.5" style="10" customWidth="1"/>
    <col min="14" max="14" width="5.83203125" style="10" customWidth="1"/>
    <col min="15" max="15" width="6.5" style="10" customWidth="1"/>
    <col min="16" max="16" width="5.83203125" style="10" hidden="1" customWidth="1"/>
    <col min="17" max="17" width="6.5" style="10" hidden="1" customWidth="1"/>
    <col min="18" max="20" width="5.83203125" style="10" hidden="1" customWidth="1"/>
    <col min="21" max="21" width="6.1640625" style="10" hidden="1" customWidth="1"/>
    <col min="22" max="22" width="5.83203125" style="10" customWidth="1"/>
    <col min="23" max="23" width="6.5" style="10" customWidth="1"/>
    <col min="24" max="24" width="5.83203125" style="10" customWidth="1"/>
    <col min="25" max="25" width="6.5" style="10" customWidth="1"/>
    <col min="26" max="26" width="5.83203125" style="10" customWidth="1"/>
    <col min="27" max="27" width="6.5" style="10" customWidth="1"/>
    <col min="28" max="28" width="5.83203125" style="10" customWidth="1"/>
    <col min="29" max="29" width="6.5" style="10" customWidth="1"/>
    <col min="30" max="30" width="5.83203125" style="10" hidden="1" customWidth="1"/>
    <col min="31" max="31" width="6.5" style="10" hidden="1" customWidth="1"/>
    <col min="32" max="33" width="5.83203125" style="10" hidden="1" customWidth="1"/>
    <col min="34" max="34" width="5.83203125" style="10" customWidth="1"/>
    <col min="35" max="35" width="6.5" style="10" customWidth="1"/>
    <col min="36" max="36" width="5.83203125" style="10" customWidth="1"/>
    <col min="37" max="37" width="6.5" style="10" customWidth="1"/>
    <col min="38" max="38" width="5.83203125" style="10" hidden="1" customWidth="1"/>
    <col min="39" max="39" width="6.5" style="10" hidden="1" customWidth="1"/>
    <col min="40" max="40" width="5.83203125" style="10" hidden="1" customWidth="1"/>
    <col min="41" max="41" width="6.5" style="10" hidden="1" customWidth="1"/>
    <col min="42" max="42" width="5.83203125" style="10" hidden="1" customWidth="1"/>
    <col min="43" max="43" width="6.5" style="10" hidden="1" customWidth="1"/>
    <col min="44" max="44" width="5.83203125" style="10" hidden="1" customWidth="1"/>
    <col min="45" max="45" width="6.5" style="10" hidden="1" customWidth="1"/>
    <col min="46" max="46" width="5.83203125" style="10" customWidth="1"/>
    <col min="47" max="47" width="6.5" style="10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V1" s="1"/>
      <c r="W1" s="1"/>
      <c r="X1" s="1"/>
      <c r="Y1" s="1"/>
      <c r="Z1" s="1"/>
      <c r="AA1" s="1"/>
      <c r="AB1" s="1"/>
      <c r="AC1" s="1"/>
      <c r="AD1" s="1"/>
      <c r="AE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33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49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50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8"/>
      <c r="M7" s="8"/>
      <c r="N7" s="28"/>
      <c r="O7" s="8"/>
      <c r="P7" s="28"/>
      <c r="Q7" s="8"/>
      <c r="R7" s="27"/>
      <c r="S7" s="8"/>
      <c r="T7" s="27"/>
      <c r="U7" s="8"/>
      <c r="V7" s="28"/>
      <c r="W7" s="8"/>
      <c r="X7" s="28"/>
      <c r="Y7" s="8"/>
      <c r="Z7" s="28"/>
      <c r="AA7" s="8"/>
      <c r="AB7" s="28"/>
      <c r="AC7" s="8"/>
      <c r="AD7" s="28"/>
      <c r="AE7" s="8"/>
      <c r="AF7" s="27"/>
      <c r="AG7" s="8"/>
      <c r="AH7" s="28"/>
      <c r="AI7" s="8"/>
      <c r="AJ7" s="28"/>
      <c r="AK7" s="8"/>
      <c r="AL7" s="28"/>
      <c r="AM7" s="8"/>
      <c r="AN7" s="28"/>
      <c r="AO7" s="8"/>
      <c r="AP7" s="28"/>
      <c r="AQ7" s="8"/>
      <c r="AR7" s="28"/>
      <c r="AS7" s="8"/>
      <c r="AT7" s="28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8</v>
      </c>
      <c r="C9" s="84">
        <v>43</v>
      </c>
      <c r="D9" s="63">
        <v>4</v>
      </c>
      <c r="E9" s="84">
        <v>40</v>
      </c>
      <c r="F9" s="63">
        <v>8</v>
      </c>
      <c r="G9" s="84">
        <v>43</v>
      </c>
      <c r="H9" s="63">
        <v>0</v>
      </c>
      <c r="I9" s="84">
        <v>23</v>
      </c>
      <c r="J9" s="63">
        <v>0</v>
      </c>
      <c r="K9" s="84">
        <v>8</v>
      </c>
      <c r="L9" s="63">
        <v>0</v>
      </c>
      <c r="M9" s="84">
        <v>8</v>
      </c>
      <c r="N9" s="63">
        <v>0</v>
      </c>
      <c r="O9" s="84">
        <v>3</v>
      </c>
      <c r="P9" s="63">
        <f t="shared" ref="P9:U9" si="0">SUM(P11:P36)</f>
        <v>0</v>
      </c>
      <c r="Q9" s="63">
        <f t="shared" si="0"/>
        <v>0</v>
      </c>
      <c r="R9" s="63">
        <f t="shared" si="0"/>
        <v>0</v>
      </c>
      <c r="S9" s="63">
        <f t="shared" si="0"/>
        <v>0</v>
      </c>
      <c r="T9" s="63">
        <f t="shared" si="0"/>
        <v>0</v>
      </c>
      <c r="U9" s="63">
        <f t="shared" si="0"/>
        <v>0</v>
      </c>
      <c r="V9" s="63">
        <v>0</v>
      </c>
      <c r="W9" s="84">
        <v>3</v>
      </c>
      <c r="X9" s="63">
        <v>0</v>
      </c>
      <c r="Y9" s="84">
        <v>1</v>
      </c>
      <c r="Z9" s="63">
        <v>1</v>
      </c>
      <c r="AA9" s="84">
        <v>1</v>
      </c>
      <c r="AB9" s="63">
        <v>0</v>
      </c>
      <c r="AC9" s="84">
        <v>1</v>
      </c>
      <c r="AD9" s="63">
        <f>SUM(AD11:AD36)</f>
        <v>0</v>
      </c>
      <c r="AE9" s="63">
        <f>SUM(AE11:AE36)</f>
        <v>0</v>
      </c>
      <c r="AF9" s="63">
        <f>SUM(AF11:AF36)</f>
        <v>0</v>
      </c>
      <c r="AG9" s="63">
        <f>SUM(AG11:AG36)</f>
        <v>0</v>
      </c>
      <c r="AH9" s="63">
        <v>0</v>
      </c>
      <c r="AI9" s="84">
        <v>2</v>
      </c>
      <c r="AJ9" s="63">
        <v>0</v>
      </c>
      <c r="AK9" s="84">
        <v>1</v>
      </c>
      <c r="AL9" s="63">
        <f t="shared" ref="AL9:AQ9" si="1">SUM(AL11:AL36)</f>
        <v>0</v>
      </c>
      <c r="AM9" s="63">
        <f t="shared" si="1"/>
        <v>0</v>
      </c>
      <c r="AN9" s="63">
        <f t="shared" si="1"/>
        <v>0</v>
      </c>
      <c r="AO9" s="63">
        <f t="shared" si="1"/>
        <v>0</v>
      </c>
      <c r="AP9" s="63">
        <f t="shared" si="1"/>
        <v>0</v>
      </c>
      <c r="AQ9" s="63">
        <f t="shared" si="1"/>
        <v>0</v>
      </c>
      <c r="AR9" s="63"/>
      <c r="AS9" s="63"/>
      <c r="AT9" s="63">
        <v>0</v>
      </c>
      <c r="AU9" s="84">
        <v>2</v>
      </c>
      <c r="AV9" s="63">
        <v>21</v>
      </c>
      <c r="AW9" s="84">
        <v>179</v>
      </c>
      <c r="AX9" s="66">
        <v>200</v>
      </c>
      <c r="AY9" s="65">
        <v>10.5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8"/>
      <c r="H10" s="36"/>
      <c r="I10" s="38"/>
      <c r="J10" s="36"/>
      <c r="K10" s="38"/>
      <c r="L10" s="36"/>
      <c r="M10" s="38"/>
      <c r="N10" s="36"/>
      <c r="O10" s="38"/>
      <c r="P10" s="36"/>
      <c r="Q10" s="38"/>
      <c r="R10" s="36"/>
      <c r="S10" s="37"/>
      <c r="T10" s="36"/>
      <c r="U10" s="37"/>
      <c r="V10" s="36"/>
      <c r="W10" s="38"/>
      <c r="X10" s="36"/>
      <c r="Y10" s="38"/>
      <c r="Z10" s="36"/>
      <c r="AA10" s="38"/>
      <c r="AB10" s="36"/>
      <c r="AC10" s="38"/>
      <c r="AD10" s="36"/>
      <c r="AE10" s="38"/>
      <c r="AF10" s="36"/>
      <c r="AG10" s="38"/>
      <c r="AH10" s="36"/>
      <c r="AI10" s="38"/>
      <c r="AJ10" s="36"/>
      <c r="AK10" s="38"/>
      <c r="AL10" s="36"/>
      <c r="AM10" s="38"/>
      <c r="AN10" s="36"/>
      <c r="AO10" s="38"/>
      <c r="AP10" s="36"/>
      <c r="AQ10" s="38"/>
      <c r="AR10" s="36"/>
      <c r="AS10" s="38"/>
      <c r="AT10" s="36"/>
      <c r="AU10" s="38"/>
      <c r="AV10" s="36"/>
      <c r="AW10" s="38"/>
      <c r="AX10" s="71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36">
        <v>2</v>
      </c>
      <c r="C11" s="38">
        <v>7</v>
      </c>
      <c r="D11" s="36">
        <v>0</v>
      </c>
      <c r="E11" s="38">
        <v>3</v>
      </c>
      <c r="F11" s="36">
        <v>3</v>
      </c>
      <c r="G11" s="38">
        <v>7</v>
      </c>
      <c r="H11" s="36">
        <v>0</v>
      </c>
      <c r="I11" s="38">
        <v>5</v>
      </c>
      <c r="J11" s="36" t="s">
        <v>73</v>
      </c>
      <c r="K11" s="38" t="s">
        <v>74</v>
      </c>
      <c r="L11" s="36">
        <v>0</v>
      </c>
      <c r="M11" s="38">
        <v>4</v>
      </c>
      <c r="N11" s="36">
        <v>0</v>
      </c>
      <c r="O11" s="38">
        <v>2</v>
      </c>
      <c r="P11" s="36"/>
      <c r="Q11" s="38"/>
      <c r="R11" s="41"/>
      <c r="S11" s="41"/>
      <c r="T11" s="41"/>
      <c r="U11" s="41"/>
      <c r="V11" s="36">
        <v>0</v>
      </c>
      <c r="W11" s="38">
        <v>0</v>
      </c>
      <c r="X11" s="36" t="s">
        <v>73</v>
      </c>
      <c r="Y11" s="38" t="s">
        <v>74</v>
      </c>
      <c r="Z11" s="36">
        <v>0</v>
      </c>
      <c r="AA11" s="38">
        <v>1</v>
      </c>
      <c r="AB11" s="36">
        <v>0</v>
      </c>
      <c r="AC11" s="38">
        <v>0</v>
      </c>
      <c r="AD11" s="36"/>
      <c r="AE11" s="38"/>
      <c r="AF11" s="36"/>
      <c r="AG11" s="38"/>
      <c r="AH11" s="36">
        <v>0</v>
      </c>
      <c r="AI11" s="38">
        <v>1</v>
      </c>
      <c r="AJ11" s="36">
        <v>0</v>
      </c>
      <c r="AK11" s="38">
        <v>0</v>
      </c>
      <c r="AL11" s="36"/>
      <c r="AM11" s="38"/>
      <c r="AN11" s="36"/>
      <c r="AO11" s="38"/>
      <c r="AP11" s="36"/>
      <c r="AQ11" s="38"/>
      <c r="AR11" s="36"/>
      <c r="AS11" s="38"/>
      <c r="AT11" s="36">
        <v>0</v>
      </c>
      <c r="AU11" s="38">
        <v>0</v>
      </c>
      <c r="AV11" s="36">
        <v>5</v>
      </c>
      <c r="AW11" s="38">
        <v>30</v>
      </c>
      <c r="AX11" s="71">
        <v>35</v>
      </c>
      <c r="AY11" s="43">
        <v>14.3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36">
        <v>1</v>
      </c>
      <c r="C12" s="38">
        <v>5</v>
      </c>
      <c r="D12" s="36">
        <v>0</v>
      </c>
      <c r="E12" s="38">
        <v>0</v>
      </c>
      <c r="F12" s="36">
        <v>0</v>
      </c>
      <c r="G12" s="38">
        <v>9</v>
      </c>
      <c r="H12" s="36">
        <v>0</v>
      </c>
      <c r="I12" s="38">
        <v>10</v>
      </c>
      <c r="J12" s="36" t="s">
        <v>73</v>
      </c>
      <c r="K12" s="38" t="s">
        <v>74</v>
      </c>
      <c r="L12" s="36">
        <v>0</v>
      </c>
      <c r="M12" s="38">
        <v>1</v>
      </c>
      <c r="N12" s="36">
        <v>0</v>
      </c>
      <c r="O12" s="38">
        <v>1</v>
      </c>
      <c r="P12" s="36"/>
      <c r="Q12" s="38"/>
      <c r="R12" s="41"/>
      <c r="S12" s="41"/>
      <c r="T12" s="41"/>
      <c r="U12" s="41"/>
      <c r="V12" s="36">
        <v>0</v>
      </c>
      <c r="W12" s="38">
        <v>0</v>
      </c>
      <c r="X12" s="36" t="s">
        <v>73</v>
      </c>
      <c r="Y12" s="38" t="s">
        <v>74</v>
      </c>
      <c r="Z12" s="36">
        <v>0</v>
      </c>
      <c r="AA12" s="38">
        <v>0</v>
      </c>
      <c r="AB12" s="36" t="s">
        <v>73</v>
      </c>
      <c r="AC12" s="38" t="s">
        <v>74</v>
      </c>
      <c r="AD12" s="36"/>
      <c r="AE12" s="38"/>
      <c r="AF12" s="36"/>
      <c r="AG12" s="38"/>
      <c r="AH12" s="36">
        <v>0</v>
      </c>
      <c r="AI12" s="38">
        <v>1</v>
      </c>
      <c r="AJ12" s="36" t="s">
        <v>73</v>
      </c>
      <c r="AK12" s="38" t="s">
        <v>74</v>
      </c>
      <c r="AL12" s="36"/>
      <c r="AM12" s="38"/>
      <c r="AN12" s="36"/>
      <c r="AO12" s="38"/>
      <c r="AP12" s="36"/>
      <c r="AQ12" s="38"/>
      <c r="AR12" s="36"/>
      <c r="AS12" s="38"/>
      <c r="AT12" s="36">
        <v>0</v>
      </c>
      <c r="AU12" s="38">
        <v>1</v>
      </c>
      <c r="AV12" s="36">
        <v>1</v>
      </c>
      <c r="AW12" s="38">
        <v>28</v>
      </c>
      <c r="AX12" s="71">
        <v>29</v>
      </c>
      <c r="AY12" s="43">
        <v>3.4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36">
        <v>0</v>
      </c>
      <c r="C13" s="38">
        <v>3</v>
      </c>
      <c r="D13" s="36">
        <v>1</v>
      </c>
      <c r="E13" s="38">
        <v>4</v>
      </c>
      <c r="F13" s="36">
        <v>0</v>
      </c>
      <c r="G13" s="38">
        <v>1</v>
      </c>
      <c r="H13" s="36" t="s">
        <v>73</v>
      </c>
      <c r="I13" s="38" t="s">
        <v>74</v>
      </c>
      <c r="J13" s="36" t="s">
        <v>73</v>
      </c>
      <c r="K13" s="38" t="s">
        <v>74</v>
      </c>
      <c r="L13" s="36" t="s">
        <v>73</v>
      </c>
      <c r="M13" s="38" t="s">
        <v>74</v>
      </c>
      <c r="N13" s="36" t="s">
        <v>73</v>
      </c>
      <c r="O13" s="38" t="s">
        <v>74</v>
      </c>
      <c r="P13" s="36"/>
      <c r="Q13" s="38"/>
      <c r="R13" s="41"/>
      <c r="S13" s="41"/>
      <c r="T13" s="41"/>
      <c r="U13" s="41"/>
      <c r="V13" s="36" t="s">
        <v>73</v>
      </c>
      <c r="W13" s="38" t="s">
        <v>74</v>
      </c>
      <c r="X13" s="36" t="s">
        <v>73</v>
      </c>
      <c r="Y13" s="38" t="s">
        <v>74</v>
      </c>
      <c r="Z13" s="36">
        <v>0</v>
      </c>
      <c r="AA13" s="38">
        <v>0</v>
      </c>
      <c r="AB13" s="36" t="s">
        <v>73</v>
      </c>
      <c r="AC13" s="38" t="s">
        <v>74</v>
      </c>
      <c r="AD13" s="36"/>
      <c r="AE13" s="38"/>
      <c r="AF13" s="36"/>
      <c r="AG13" s="38"/>
      <c r="AH13" s="36" t="s">
        <v>73</v>
      </c>
      <c r="AI13" s="38" t="s">
        <v>74</v>
      </c>
      <c r="AJ13" s="36" t="s">
        <v>73</v>
      </c>
      <c r="AK13" s="38" t="s">
        <v>74</v>
      </c>
      <c r="AL13" s="36"/>
      <c r="AM13" s="38"/>
      <c r="AN13" s="36"/>
      <c r="AO13" s="38"/>
      <c r="AP13" s="36"/>
      <c r="AQ13" s="38"/>
      <c r="AR13" s="36"/>
      <c r="AS13" s="38"/>
      <c r="AT13" s="36">
        <v>0</v>
      </c>
      <c r="AU13" s="38">
        <v>0</v>
      </c>
      <c r="AV13" s="36">
        <v>1</v>
      </c>
      <c r="AW13" s="38">
        <v>8</v>
      </c>
      <c r="AX13" s="71">
        <v>9</v>
      </c>
      <c r="AY13" s="43">
        <v>11.1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36">
        <v>0</v>
      </c>
      <c r="C14" s="38">
        <v>1</v>
      </c>
      <c r="D14" s="36" t="s">
        <v>73</v>
      </c>
      <c r="E14" s="38" t="s">
        <v>74</v>
      </c>
      <c r="F14" s="36">
        <v>0</v>
      </c>
      <c r="G14" s="38">
        <v>0</v>
      </c>
      <c r="H14" s="36" t="s">
        <v>73</v>
      </c>
      <c r="I14" s="38" t="s">
        <v>74</v>
      </c>
      <c r="J14" s="36" t="s">
        <v>73</v>
      </c>
      <c r="K14" s="38" t="s">
        <v>74</v>
      </c>
      <c r="L14" s="36" t="s">
        <v>73</v>
      </c>
      <c r="M14" s="38" t="s">
        <v>74</v>
      </c>
      <c r="N14" s="36" t="s">
        <v>73</v>
      </c>
      <c r="O14" s="38" t="s">
        <v>74</v>
      </c>
      <c r="P14" s="36"/>
      <c r="Q14" s="38"/>
      <c r="R14" s="41"/>
      <c r="S14" s="41"/>
      <c r="T14" s="41"/>
      <c r="U14" s="41"/>
      <c r="V14" s="36" t="s">
        <v>73</v>
      </c>
      <c r="W14" s="38" t="s">
        <v>74</v>
      </c>
      <c r="X14" s="36" t="s">
        <v>73</v>
      </c>
      <c r="Y14" s="38" t="s">
        <v>74</v>
      </c>
      <c r="Z14" s="36" t="s">
        <v>73</v>
      </c>
      <c r="AA14" s="38" t="s">
        <v>74</v>
      </c>
      <c r="AB14" s="36" t="s">
        <v>73</v>
      </c>
      <c r="AC14" s="38" t="s">
        <v>74</v>
      </c>
      <c r="AD14" s="36"/>
      <c r="AE14" s="38"/>
      <c r="AF14" s="36"/>
      <c r="AG14" s="38"/>
      <c r="AH14" s="36" t="s">
        <v>73</v>
      </c>
      <c r="AI14" s="38" t="s">
        <v>74</v>
      </c>
      <c r="AJ14" s="36" t="s">
        <v>73</v>
      </c>
      <c r="AK14" s="38" t="s">
        <v>74</v>
      </c>
      <c r="AL14" s="36"/>
      <c r="AM14" s="38"/>
      <c r="AN14" s="36"/>
      <c r="AO14" s="38"/>
      <c r="AP14" s="36"/>
      <c r="AQ14" s="38"/>
      <c r="AR14" s="36"/>
      <c r="AS14" s="38"/>
      <c r="AT14" s="36">
        <v>0</v>
      </c>
      <c r="AU14" s="38">
        <v>0</v>
      </c>
      <c r="AV14" s="36">
        <v>0</v>
      </c>
      <c r="AW14" s="38">
        <v>1</v>
      </c>
      <c r="AX14" s="71">
        <v>1</v>
      </c>
      <c r="AY14" s="43" t="s">
        <v>72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36">
        <v>0</v>
      </c>
      <c r="C15" s="38">
        <v>1</v>
      </c>
      <c r="D15" s="36">
        <v>1</v>
      </c>
      <c r="E15" s="38">
        <v>1</v>
      </c>
      <c r="F15" s="36">
        <v>0</v>
      </c>
      <c r="G15" s="38">
        <v>0</v>
      </c>
      <c r="H15" s="36" t="s">
        <v>73</v>
      </c>
      <c r="I15" s="38" t="s">
        <v>74</v>
      </c>
      <c r="J15" s="36" t="s">
        <v>73</v>
      </c>
      <c r="K15" s="38" t="s">
        <v>74</v>
      </c>
      <c r="L15" s="36" t="s">
        <v>73</v>
      </c>
      <c r="M15" s="38" t="s">
        <v>74</v>
      </c>
      <c r="N15" s="36" t="s">
        <v>73</v>
      </c>
      <c r="O15" s="38" t="s">
        <v>74</v>
      </c>
      <c r="P15" s="36"/>
      <c r="Q15" s="38"/>
      <c r="R15" s="41"/>
      <c r="S15" s="41"/>
      <c r="T15" s="41"/>
      <c r="U15" s="41"/>
      <c r="V15" s="36" t="s">
        <v>73</v>
      </c>
      <c r="W15" s="38" t="s">
        <v>74</v>
      </c>
      <c r="X15" s="36" t="s">
        <v>73</v>
      </c>
      <c r="Y15" s="38" t="s">
        <v>74</v>
      </c>
      <c r="Z15" s="36" t="s">
        <v>73</v>
      </c>
      <c r="AA15" s="38" t="s">
        <v>74</v>
      </c>
      <c r="AB15" s="36" t="s">
        <v>73</v>
      </c>
      <c r="AC15" s="38" t="s">
        <v>74</v>
      </c>
      <c r="AD15" s="36"/>
      <c r="AE15" s="38"/>
      <c r="AF15" s="36"/>
      <c r="AG15" s="38"/>
      <c r="AH15" s="36" t="s">
        <v>73</v>
      </c>
      <c r="AI15" s="38" t="s">
        <v>74</v>
      </c>
      <c r="AJ15" s="36" t="s">
        <v>73</v>
      </c>
      <c r="AK15" s="38" t="s">
        <v>74</v>
      </c>
      <c r="AL15" s="36"/>
      <c r="AM15" s="38"/>
      <c r="AN15" s="36"/>
      <c r="AO15" s="38"/>
      <c r="AP15" s="36"/>
      <c r="AQ15" s="38"/>
      <c r="AR15" s="36"/>
      <c r="AS15" s="38"/>
      <c r="AT15" s="36" t="s">
        <v>73</v>
      </c>
      <c r="AU15" s="38" t="s">
        <v>74</v>
      </c>
      <c r="AV15" s="36">
        <v>1</v>
      </c>
      <c r="AW15" s="38">
        <v>2</v>
      </c>
      <c r="AX15" s="71">
        <v>3</v>
      </c>
      <c r="AY15" s="43">
        <v>33.299999999999997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36" t="s">
        <v>73</v>
      </c>
      <c r="C16" s="38" t="s">
        <v>74</v>
      </c>
      <c r="D16" s="36">
        <v>0</v>
      </c>
      <c r="E16" s="38">
        <v>1</v>
      </c>
      <c r="F16" s="36" t="s">
        <v>73</v>
      </c>
      <c r="G16" s="38" t="s">
        <v>74</v>
      </c>
      <c r="H16" s="36" t="s">
        <v>73</v>
      </c>
      <c r="I16" s="38" t="s">
        <v>74</v>
      </c>
      <c r="J16" s="36" t="s">
        <v>73</v>
      </c>
      <c r="K16" s="38" t="s">
        <v>74</v>
      </c>
      <c r="L16" s="36" t="s">
        <v>73</v>
      </c>
      <c r="M16" s="38" t="s">
        <v>74</v>
      </c>
      <c r="N16" s="36" t="s">
        <v>73</v>
      </c>
      <c r="O16" s="38" t="s">
        <v>74</v>
      </c>
      <c r="P16" s="36"/>
      <c r="Q16" s="38"/>
      <c r="R16" s="41"/>
      <c r="S16" s="41"/>
      <c r="T16" s="41"/>
      <c r="U16" s="41"/>
      <c r="V16" s="36" t="s">
        <v>73</v>
      </c>
      <c r="W16" s="38" t="s">
        <v>74</v>
      </c>
      <c r="X16" s="36" t="s">
        <v>73</v>
      </c>
      <c r="Y16" s="38" t="s">
        <v>74</v>
      </c>
      <c r="Z16" s="36" t="s">
        <v>73</v>
      </c>
      <c r="AA16" s="38" t="s">
        <v>74</v>
      </c>
      <c r="AB16" s="36" t="s">
        <v>73</v>
      </c>
      <c r="AC16" s="38" t="s">
        <v>74</v>
      </c>
      <c r="AD16" s="36"/>
      <c r="AE16" s="38"/>
      <c r="AF16" s="36"/>
      <c r="AG16" s="38"/>
      <c r="AH16" s="36" t="s">
        <v>73</v>
      </c>
      <c r="AI16" s="38" t="s">
        <v>74</v>
      </c>
      <c r="AJ16" s="36" t="s">
        <v>73</v>
      </c>
      <c r="AK16" s="38" t="s">
        <v>74</v>
      </c>
      <c r="AL16" s="36"/>
      <c r="AM16" s="38"/>
      <c r="AN16" s="36"/>
      <c r="AO16" s="38"/>
      <c r="AP16" s="36"/>
      <c r="AQ16" s="38"/>
      <c r="AR16" s="36"/>
      <c r="AS16" s="38"/>
      <c r="AT16" s="36">
        <v>0</v>
      </c>
      <c r="AU16" s="38">
        <v>0</v>
      </c>
      <c r="AV16" s="36">
        <v>0</v>
      </c>
      <c r="AW16" s="38">
        <v>1</v>
      </c>
      <c r="AX16" s="71">
        <v>1</v>
      </c>
      <c r="AY16" s="43" t="s">
        <v>72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36">
        <v>0</v>
      </c>
      <c r="C17" s="38">
        <v>0</v>
      </c>
      <c r="D17" s="36">
        <v>0</v>
      </c>
      <c r="E17" s="38">
        <v>1</v>
      </c>
      <c r="F17" s="36">
        <v>0</v>
      </c>
      <c r="G17" s="38">
        <v>0</v>
      </c>
      <c r="H17" s="36" t="s">
        <v>73</v>
      </c>
      <c r="I17" s="38" t="s">
        <v>74</v>
      </c>
      <c r="J17" s="36" t="s">
        <v>73</v>
      </c>
      <c r="K17" s="38" t="s">
        <v>74</v>
      </c>
      <c r="L17" s="36" t="s">
        <v>73</v>
      </c>
      <c r="M17" s="38" t="s">
        <v>74</v>
      </c>
      <c r="N17" s="36" t="s">
        <v>73</v>
      </c>
      <c r="O17" s="38" t="s">
        <v>74</v>
      </c>
      <c r="P17" s="36"/>
      <c r="Q17" s="38"/>
      <c r="R17" s="41"/>
      <c r="S17" s="41"/>
      <c r="T17" s="41"/>
      <c r="U17" s="41"/>
      <c r="V17" s="36" t="s">
        <v>73</v>
      </c>
      <c r="W17" s="38" t="s">
        <v>74</v>
      </c>
      <c r="X17" s="36" t="s">
        <v>73</v>
      </c>
      <c r="Y17" s="38" t="s">
        <v>74</v>
      </c>
      <c r="Z17" s="36" t="s">
        <v>73</v>
      </c>
      <c r="AA17" s="38" t="s">
        <v>74</v>
      </c>
      <c r="AB17" s="36" t="s">
        <v>73</v>
      </c>
      <c r="AC17" s="38" t="s">
        <v>74</v>
      </c>
      <c r="AD17" s="36"/>
      <c r="AE17" s="38"/>
      <c r="AF17" s="36"/>
      <c r="AG17" s="38"/>
      <c r="AH17" s="36" t="s">
        <v>73</v>
      </c>
      <c r="AI17" s="38" t="s">
        <v>74</v>
      </c>
      <c r="AJ17" s="36" t="s">
        <v>73</v>
      </c>
      <c r="AK17" s="38" t="s">
        <v>74</v>
      </c>
      <c r="AL17" s="36"/>
      <c r="AM17" s="38"/>
      <c r="AN17" s="36"/>
      <c r="AO17" s="38"/>
      <c r="AP17" s="36"/>
      <c r="AQ17" s="38"/>
      <c r="AR17" s="36"/>
      <c r="AS17" s="38"/>
      <c r="AT17" s="36">
        <v>0</v>
      </c>
      <c r="AU17" s="38">
        <v>0</v>
      </c>
      <c r="AV17" s="36">
        <v>0</v>
      </c>
      <c r="AW17" s="38">
        <v>1</v>
      </c>
      <c r="AX17" s="71">
        <v>1</v>
      </c>
      <c r="AY17" s="43" t="s">
        <v>72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36" t="s">
        <v>73</v>
      </c>
      <c r="C18" s="38" t="s">
        <v>74</v>
      </c>
      <c r="D18" s="36" t="s">
        <v>73</v>
      </c>
      <c r="E18" s="38" t="s">
        <v>74</v>
      </c>
      <c r="F18" s="36" t="s">
        <v>73</v>
      </c>
      <c r="G18" s="38" t="s">
        <v>74</v>
      </c>
      <c r="H18" s="36">
        <v>0</v>
      </c>
      <c r="I18" s="38">
        <v>1</v>
      </c>
      <c r="J18" s="36" t="s">
        <v>73</v>
      </c>
      <c r="K18" s="38" t="s">
        <v>74</v>
      </c>
      <c r="L18" s="36" t="s">
        <v>73</v>
      </c>
      <c r="M18" s="38" t="s">
        <v>74</v>
      </c>
      <c r="N18" s="36" t="s">
        <v>73</v>
      </c>
      <c r="O18" s="38" t="s">
        <v>74</v>
      </c>
      <c r="P18" s="36"/>
      <c r="Q18" s="38"/>
      <c r="R18" s="41"/>
      <c r="S18" s="41"/>
      <c r="T18" s="41"/>
      <c r="U18" s="41"/>
      <c r="V18" s="36" t="s">
        <v>73</v>
      </c>
      <c r="W18" s="38" t="s">
        <v>74</v>
      </c>
      <c r="X18" s="36" t="s">
        <v>73</v>
      </c>
      <c r="Y18" s="38" t="s">
        <v>74</v>
      </c>
      <c r="Z18" s="36" t="s">
        <v>73</v>
      </c>
      <c r="AA18" s="38" t="s">
        <v>74</v>
      </c>
      <c r="AB18" s="36" t="s">
        <v>73</v>
      </c>
      <c r="AC18" s="38" t="s">
        <v>74</v>
      </c>
      <c r="AD18" s="36"/>
      <c r="AE18" s="38"/>
      <c r="AF18" s="36"/>
      <c r="AG18" s="38"/>
      <c r="AH18" s="36" t="s">
        <v>73</v>
      </c>
      <c r="AI18" s="38" t="s">
        <v>74</v>
      </c>
      <c r="AJ18" s="36" t="s">
        <v>73</v>
      </c>
      <c r="AK18" s="38" t="s">
        <v>74</v>
      </c>
      <c r="AL18" s="36"/>
      <c r="AM18" s="38"/>
      <c r="AN18" s="36"/>
      <c r="AO18" s="38"/>
      <c r="AP18" s="36"/>
      <c r="AQ18" s="38"/>
      <c r="AR18" s="36"/>
      <c r="AS18" s="38"/>
      <c r="AT18" s="36">
        <v>0</v>
      </c>
      <c r="AU18" s="38">
        <v>0</v>
      </c>
      <c r="AV18" s="36">
        <v>0</v>
      </c>
      <c r="AW18" s="38">
        <v>1</v>
      </c>
      <c r="AX18" s="71">
        <v>1</v>
      </c>
      <c r="AY18" s="43" t="s">
        <v>72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36">
        <v>0</v>
      </c>
      <c r="C19" s="38">
        <v>1</v>
      </c>
      <c r="D19" s="36">
        <v>0</v>
      </c>
      <c r="E19" s="38">
        <v>1</v>
      </c>
      <c r="F19" s="36">
        <v>0</v>
      </c>
      <c r="G19" s="38">
        <v>0</v>
      </c>
      <c r="H19" s="36" t="s">
        <v>73</v>
      </c>
      <c r="I19" s="38" t="s">
        <v>74</v>
      </c>
      <c r="J19" s="36" t="s">
        <v>73</v>
      </c>
      <c r="K19" s="38" t="s">
        <v>74</v>
      </c>
      <c r="L19" s="36" t="s">
        <v>73</v>
      </c>
      <c r="M19" s="38" t="s">
        <v>74</v>
      </c>
      <c r="N19" s="36" t="s">
        <v>73</v>
      </c>
      <c r="O19" s="38" t="s">
        <v>74</v>
      </c>
      <c r="P19" s="36"/>
      <c r="Q19" s="38"/>
      <c r="R19" s="41"/>
      <c r="S19" s="41"/>
      <c r="T19" s="41"/>
      <c r="U19" s="41"/>
      <c r="V19" s="36" t="s">
        <v>73</v>
      </c>
      <c r="W19" s="38" t="s">
        <v>74</v>
      </c>
      <c r="X19" s="36" t="s">
        <v>73</v>
      </c>
      <c r="Y19" s="38" t="s">
        <v>74</v>
      </c>
      <c r="Z19" s="36" t="s">
        <v>73</v>
      </c>
      <c r="AA19" s="38" t="s">
        <v>74</v>
      </c>
      <c r="AB19" s="36" t="s">
        <v>73</v>
      </c>
      <c r="AC19" s="38" t="s">
        <v>74</v>
      </c>
      <c r="AD19" s="36"/>
      <c r="AE19" s="38"/>
      <c r="AF19" s="36"/>
      <c r="AG19" s="38"/>
      <c r="AH19" s="36" t="s">
        <v>73</v>
      </c>
      <c r="AI19" s="38" t="s">
        <v>74</v>
      </c>
      <c r="AJ19" s="36" t="s">
        <v>73</v>
      </c>
      <c r="AK19" s="38" t="s">
        <v>74</v>
      </c>
      <c r="AL19" s="36"/>
      <c r="AM19" s="38"/>
      <c r="AN19" s="36"/>
      <c r="AO19" s="38"/>
      <c r="AP19" s="36"/>
      <c r="AQ19" s="38"/>
      <c r="AR19" s="36"/>
      <c r="AS19" s="38"/>
      <c r="AT19" s="36">
        <v>0</v>
      </c>
      <c r="AU19" s="38">
        <v>0</v>
      </c>
      <c r="AV19" s="36">
        <v>0</v>
      </c>
      <c r="AW19" s="38">
        <v>2</v>
      </c>
      <c r="AX19" s="71">
        <v>2</v>
      </c>
      <c r="AY19" s="43" t="s">
        <v>72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36">
        <v>1</v>
      </c>
      <c r="C20" s="38">
        <v>0</v>
      </c>
      <c r="D20" s="36">
        <v>0</v>
      </c>
      <c r="E20" s="38">
        <v>3</v>
      </c>
      <c r="F20" s="36">
        <v>0</v>
      </c>
      <c r="G20" s="38">
        <v>2</v>
      </c>
      <c r="H20" s="36">
        <v>0</v>
      </c>
      <c r="I20" s="38">
        <v>0</v>
      </c>
      <c r="J20" s="36" t="s">
        <v>73</v>
      </c>
      <c r="K20" s="38" t="s">
        <v>74</v>
      </c>
      <c r="L20" s="36" t="s">
        <v>73</v>
      </c>
      <c r="M20" s="38" t="s">
        <v>74</v>
      </c>
      <c r="N20" s="36" t="s">
        <v>73</v>
      </c>
      <c r="O20" s="38" t="s">
        <v>74</v>
      </c>
      <c r="P20" s="36"/>
      <c r="Q20" s="38"/>
      <c r="R20" s="41"/>
      <c r="S20" s="41"/>
      <c r="T20" s="41"/>
      <c r="U20" s="41"/>
      <c r="V20" s="36" t="s">
        <v>73</v>
      </c>
      <c r="W20" s="38" t="s">
        <v>74</v>
      </c>
      <c r="X20" s="36" t="s">
        <v>73</v>
      </c>
      <c r="Y20" s="38" t="s">
        <v>74</v>
      </c>
      <c r="Z20" s="36" t="s">
        <v>73</v>
      </c>
      <c r="AA20" s="38" t="s">
        <v>74</v>
      </c>
      <c r="AB20" s="36" t="s">
        <v>73</v>
      </c>
      <c r="AC20" s="38" t="s">
        <v>74</v>
      </c>
      <c r="AD20" s="36"/>
      <c r="AE20" s="38"/>
      <c r="AF20" s="36"/>
      <c r="AG20" s="38"/>
      <c r="AH20" s="36" t="s">
        <v>73</v>
      </c>
      <c r="AI20" s="38" t="s">
        <v>74</v>
      </c>
      <c r="AJ20" s="36" t="s">
        <v>73</v>
      </c>
      <c r="AK20" s="38" t="s">
        <v>74</v>
      </c>
      <c r="AL20" s="36"/>
      <c r="AM20" s="38"/>
      <c r="AN20" s="36"/>
      <c r="AO20" s="38"/>
      <c r="AP20" s="36"/>
      <c r="AQ20" s="38"/>
      <c r="AR20" s="36"/>
      <c r="AS20" s="38"/>
      <c r="AT20" s="36" t="s">
        <v>73</v>
      </c>
      <c r="AU20" s="38" t="s">
        <v>74</v>
      </c>
      <c r="AV20" s="36">
        <v>1</v>
      </c>
      <c r="AW20" s="38">
        <v>5</v>
      </c>
      <c r="AX20" s="71">
        <v>6</v>
      </c>
      <c r="AY20" s="43">
        <v>16.7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36">
        <v>1</v>
      </c>
      <c r="C21" s="38">
        <v>2</v>
      </c>
      <c r="D21" s="36">
        <v>0</v>
      </c>
      <c r="E21" s="38">
        <v>2</v>
      </c>
      <c r="F21" s="36">
        <v>0</v>
      </c>
      <c r="G21" s="38">
        <v>2</v>
      </c>
      <c r="H21" s="36" t="s">
        <v>73</v>
      </c>
      <c r="I21" s="38" t="s">
        <v>74</v>
      </c>
      <c r="J21" s="36" t="s">
        <v>73</v>
      </c>
      <c r="K21" s="38" t="s">
        <v>74</v>
      </c>
      <c r="L21" s="36" t="s">
        <v>73</v>
      </c>
      <c r="M21" s="38" t="s">
        <v>74</v>
      </c>
      <c r="N21" s="36" t="s">
        <v>73</v>
      </c>
      <c r="O21" s="38" t="s">
        <v>74</v>
      </c>
      <c r="P21" s="36"/>
      <c r="Q21" s="38"/>
      <c r="R21" s="41"/>
      <c r="S21" s="41"/>
      <c r="T21" s="41"/>
      <c r="U21" s="41"/>
      <c r="V21" s="36">
        <v>0</v>
      </c>
      <c r="W21" s="38">
        <v>0</v>
      </c>
      <c r="X21" s="36" t="s">
        <v>73</v>
      </c>
      <c r="Y21" s="38" t="s">
        <v>74</v>
      </c>
      <c r="Z21" s="36">
        <v>0</v>
      </c>
      <c r="AA21" s="38">
        <v>0</v>
      </c>
      <c r="AB21" s="36" t="s">
        <v>73</v>
      </c>
      <c r="AC21" s="38" t="s">
        <v>74</v>
      </c>
      <c r="AD21" s="36"/>
      <c r="AE21" s="38"/>
      <c r="AF21" s="36"/>
      <c r="AG21" s="38"/>
      <c r="AH21" s="36" t="s">
        <v>73</v>
      </c>
      <c r="AI21" s="38" t="s">
        <v>74</v>
      </c>
      <c r="AJ21" s="36" t="s">
        <v>73</v>
      </c>
      <c r="AK21" s="38" t="s">
        <v>74</v>
      </c>
      <c r="AL21" s="36"/>
      <c r="AM21" s="38"/>
      <c r="AN21" s="36"/>
      <c r="AO21" s="38"/>
      <c r="AP21" s="36"/>
      <c r="AQ21" s="38"/>
      <c r="AR21" s="36"/>
      <c r="AS21" s="38"/>
      <c r="AT21" s="36" t="s">
        <v>73</v>
      </c>
      <c r="AU21" s="38" t="s">
        <v>74</v>
      </c>
      <c r="AV21" s="36">
        <v>1</v>
      </c>
      <c r="AW21" s="38">
        <v>6</v>
      </c>
      <c r="AX21" s="71">
        <v>7</v>
      </c>
      <c r="AY21" s="43">
        <v>14.3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36">
        <v>0</v>
      </c>
      <c r="C22" s="38">
        <v>1</v>
      </c>
      <c r="D22" s="36">
        <v>1</v>
      </c>
      <c r="E22" s="38">
        <v>0</v>
      </c>
      <c r="F22" s="36">
        <v>0</v>
      </c>
      <c r="G22" s="38">
        <v>3</v>
      </c>
      <c r="H22" s="36" t="s">
        <v>73</v>
      </c>
      <c r="I22" s="38" t="s">
        <v>74</v>
      </c>
      <c r="J22" s="36">
        <v>0</v>
      </c>
      <c r="K22" s="38">
        <v>1</v>
      </c>
      <c r="L22" s="36">
        <v>0</v>
      </c>
      <c r="M22" s="38">
        <v>0</v>
      </c>
      <c r="N22" s="36" t="s">
        <v>73</v>
      </c>
      <c r="O22" s="38" t="s">
        <v>74</v>
      </c>
      <c r="P22" s="36"/>
      <c r="Q22" s="38"/>
      <c r="R22" s="41"/>
      <c r="S22" s="41"/>
      <c r="T22" s="41"/>
      <c r="U22" s="41"/>
      <c r="V22" s="36">
        <v>0</v>
      </c>
      <c r="W22" s="38">
        <v>0</v>
      </c>
      <c r="X22" s="36" t="s">
        <v>73</v>
      </c>
      <c r="Y22" s="38" t="s">
        <v>74</v>
      </c>
      <c r="Z22" s="36">
        <v>1</v>
      </c>
      <c r="AA22" s="38">
        <v>0</v>
      </c>
      <c r="AB22" s="36" t="s">
        <v>73</v>
      </c>
      <c r="AC22" s="38" t="s">
        <v>74</v>
      </c>
      <c r="AD22" s="36"/>
      <c r="AE22" s="38"/>
      <c r="AF22" s="36"/>
      <c r="AG22" s="38"/>
      <c r="AH22" s="36">
        <v>0</v>
      </c>
      <c r="AI22" s="38">
        <v>0</v>
      </c>
      <c r="AJ22" s="36" t="s">
        <v>73</v>
      </c>
      <c r="AK22" s="38" t="s">
        <v>74</v>
      </c>
      <c r="AL22" s="36"/>
      <c r="AM22" s="38"/>
      <c r="AN22" s="36"/>
      <c r="AO22" s="38"/>
      <c r="AP22" s="36"/>
      <c r="AQ22" s="38"/>
      <c r="AR22" s="36"/>
      <c r="AS22" s="38"/>
      <c r="AT22" s="36">
        <v>0</v>
      </c>
      <c r="AU22" s="38">
        <v>0</v>
      </c>
      <c r="AV22" s="36">
        <v>2</v>
      </c>
      <c r="AW22" s="38">
        <v>5</v>
      </c>
      <c r="AX22" s="71">
        <v>7</v>
      </c>
      <c r="AY22" s="43">
        <v>28.6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36">
        <v>0</v>
      </c>
      <c r="C23" s="38">
        <v>2</v>
      </c>
      <c r="D23" s="36">
        <v>0</v>
      </c>
      <c r="E23" s="38">
        <v>1</v>
      </c>
      <c r="F23" s="36">
        <v>0</v>
      </c>
      <c r="G23" s="38">
        <v>2</v>
      </c>
      <c r="H23" s="36">
        <v>0</v>
      </c>
      <c r="I23" s="38">
        <v>1</v>
      </c>
      <c r="J23" s="36" t="s">
        <v>73</v>
      </c>
      <c r="K23" s="38" t="s">
        <v>74</v>
      </c>
      <c r="L23" s="36">
        <v>0</v>
      </c>
      <c r="M23" s="38">
        <v>1</v>
      </c>
      <c r="N23" s="36">
        <v>0</v>
      </c>
      <c r="O23" s="38">
        <v>0</v>
      </c>
      <c r="P23" s="36"/>
      <c r="Q23" s="38"/>
      <c r="R23" s="41"/>
      <c r="S23" s="41"/>
      <c r="T23" s="41"/>
      <c r="U23" s="41"/>
      <c r="V23" s="36">
        <v>0</v>
      </c>
      <c r="W23" s="38">
        <v>0</v>
      </c>
      <c r="X23" s="36" t="s">
        <v>73</v>
      </c>
      <c r="Y23" s="38" t="s">
        <v>74</v>
      </c>
      <c r="Z23" s="36">
        <v>0</v>
      </c>
      <c r="AA23" s="38">
        <v>0</v>
      </c>
      <c r="AB23" s="36" t="s">
        <v>73</v>
      </c>
      <c r="AC23" s="38" t="s">
        <v>74</v>
      </c>
      <c r="AD23" s="36"/>
      <c r="AE23" s="38"/>
      <c r="AF23" s="36"/>
      <c r="AG23" s="38"/>
      <c r="AH23" s="36" t="s">
        <v>73</v>
      </c>
      <c r="AI23" s="38" t="s">
        <v>74</v>
      </c>
      <c r="AJ23" s="36" t="s">
        <v>73</v>
      </c>
      <c r="AK23" s="38" t="s">
        <v>74</v>
      </c>
      <c r="AL23" s="36"/>
      <c r="AM23" s="38"/>
      <c r="AN23" s="36"/>
      <c r="AO23" s="38"/>
      <c r="AP23" s="36"/>
      <c r="AQ23" s="38"/>
      <c r="AR23" s="36"/>
      <c r="AS23" s="38"/>
      <c r="AT23" s="36" t="s">
        <v>73</v>
      </c>
      <c r="AU23" s="38" t="s">
        <v>74</v>
      </c>
      <c r="AV23" s="36">
        <v>0</v>
      </c>
      <c r="AW23" s="38">
        <v>7</v>
      </c>
      <c r="AX23" s="71">
        <v>7</v>
      </c>
      <c r="AY23" s="43" t="s">
        <v>72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36">
        <v>0</v>
      </c>
      <c r="C24" s="38">
        <v>1</v>
      </c>
      <c r="D24" s="36" t="s">
        <v>73</v>
      </c>
      <c r="E24" s="38" t="s">
        <v>74</v>
      </c>
      <c r="F24" s="36">
        <v>0</v>
      </c>
      <c r="G24" s="38">
        <v>1</v>
      </c>
      <c r="H24" s="36">
        <v>0</v>
      </c>
      <c r="I24" s="38">
        <v>0</v>
      </c>
      <c r="J24" s="36" t="s">
        <v>73</v>
      </c>
      <c r="K24" s="38" t="s">
        <v>74</v>
      </c>
      <c r="L24" s="36" t="s">
        <v>73</v>
      </c>
      <c r="M24" s="38" t="s">
        <v>74</v>
      </c>
      <c r="N24" s="36">
        <v>0</v>
      </c>
      <c r="O24" s="38">
        <v>0</v>
      </c>
      <c r="P24" s="36"/>
      <c r="Q24" s="38"/>
      <c r="R24" s="41"/>
      <c r="S24" s="41"/>
      <c r="T24" s="41"/>
      <c r="U24" s="41"/>
      <c r="V24" s="36" t="s">
        <v>73</v>
      </c>
      <c r="W24" s="38" t="s">
        <v>74</v>
      </c>
      <c r="X24" s="36" t="s">
        <v>73</v>
      </c>
      <c r="Y24" s="38" t="s">
        <v>74</v>
      </c>
      <c r="Z24" s="36">
        <v>0</v>
      </c>
      <c r="AA24" s="38">
        <v>0</v>
      </c>
      <c r="AB24" s="36" t="s">
        <v>73</v>
      </c>
      <c r="AC24" s="38" t="s">
        <v>74</v>
      </c>
      <c r="AD24" s="36"/>
      <c r="AE24" s="38"/>
      <c r="AF24" s="36"/>
      <c r="AG24" s="38"/>
      <c r="AH24" s="36" t="s">
        <v>73</v>
      </c>
      <c r="AI24" s="38" t="s">
        <v>74</v>
      </c>
      <c r="AJ24" s="36" t="s">
        <v>73</v>
      </c>
      <c r="AK24" s="38" t="s">
        <v>74</v>
      </c>
      <c r="AL24" s="36"/>
      <c r="AM24" s="38"/>
      <c r="AN24" s="36"/>
      <c r="AO24" s="38"/>
      <c r="AP24" s="36"/>
      <c r="AQ24" s="38"/>
      <c r="AR24" s="36"/>
      <c r="AS24" s="38"/>
      <c r="AT24" s="36">
        <v>0</v>
      </c>
      <c r="AU24" s="38">
        <v>0</v>
      </c>
      <c r="AV24" s="36">
        <v>0</v>
      </c>
      <c r="AW24" s="38">
        <v>2</v>
      </c>
      <c r="AX24" s="71">
        <v>2</v>
      </c>
      <c r="AY24" s="43" t="s">
        <v>72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82</v>
      </c>
      <c r="B25" s="36">
        <v>0</v>
      </c>
      <c r="C25" s="38">
        <v>1</v>
      </c>
      <c r="D25" s="36">
        <v>0</v>
      </c>
      <c r="E25" s="38">
        <v>0</v>
      </c>
      <c r="F25" s="36">
        <v>0</v>
      </c>
      <c r="G25" s="38">
        <v>1</v>
      </c>
      <c r="H25" s="36" t="s">
        <v>73</v>
      </c>
      <c r="I25" s="38" t="s">
        <v>74</v>
      </c>
      <c r="J25" s="36" t="s">
        <v>73</v>
      </c>
      <c r="K25" s="38" t="s">
        <v>74</v>
      </c>
      <c r="L25" s="36" t="s">
        <v>73</v>
      </c>
      <c r="M25" s="38" t="s">
        <v>74</v>
      </c>
      <c r="N25" s="36" t="s">
        <v>73</v>
      </c>
      <c r="O25" s="38" t="s">
        <v>74</v>
      </c>
      <c r="P25" s="36"/>
      <c r="Q25" s="38"/>
      <c r="R25" s="41"/>
      <c r="S25" s="41"/>
      <c r="T25" s="41"/>
      <c r="U25" s="41"/>
      <c r="V25" s="36" t="s">
        <v>73</v>
      </c>
      <c r="W25" s="38" t="s">
        <v>74</v>
      </c>
      <c r="X25" s="36" t="s">
        <v>73</v>
      </c>
      <c r="Y25" s="38" t="s">
        <v>74</v>
      </c>
      <c r="Z25" s="36" t="s">
        <v>73</v>
      </c>
      <c r="AA25" s="38" t="s">
        <v>74</v>
      </c>
      <c r="AB25" s="36" t="s">
        <v>73</v>
      </c>
      <c r="AC25" s="38" t="s">
        <v>74</v>
      </c>
      <c r="AD25" s="36"/>
      <c r="AE25" s="38"/>
      <c r="AF25" s="36"/>
      <c r="AG25" s="38"/>
      <c r="AH25" s="36" t="s">
        <v>73</v>
      </c>
      <c r="AI25" s="38" t="s">
        <v>74</v>
      </c>
      <c r="AJ25" s="36" t="s">
        <v>73</v>
      </c>
      <c r="AK25" s="38" t="s">
        <v>74</v>
      </c>
      <c r="AL25" s="36"/>
      <c r="AM25" s="38"/>
      <c r="AN25" s="36"/>
      <c r="AO25" s="38"/>
      <c r="AP25" s="36"/>
      <c r="AQ25" s="38"/>
      <c r="AR25" s="36"/>
      <c r="AS25" s="38"/>
      <c r="AT25" s="36" t="s">
        <v>73</v>
      </c>
      <c r="AU25" s="38" t="s">
        <v>74</v>
      </c>
      <c r="AV25" s="36">
        <v>0</v>
      </c>
      <c r="AW25" s="38">
        <v>2</v>
      </c>
      <c r="AX25" s="71">
        <v>2</v>
      </c>
      <c r="AY25" s="43" t="s">
        <v>72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36" t="s">
        <v>73</v>
      </c>
      <c r="C26" s="38" t="s">
        <v>74</v>
      </c>
      <c r="D26" s="36">
        <v>0</v>
      </c>
      <c r="E26" s="38">
        <v>1</v>
      </c>
      <c r="F26" s="36" t="s">
        <v>73</v>
      </c>
      <c r="G26" s="38" t="s">
        <v>74</v>
      </c>
      <c r="H26" s="36" t="s">
        <v>73</v>
      </c>
      <c r="I26" s="38" t="s">
        <v>74</v>
      </c>
      <c r="J26" s="36" t="s">
        <v>73</v>
      </c>
      <c r="K26" s="38" t="s">
        <v>74</v>
      </c>
      <c r="L26" s="36" t="s">
        <v>73</v>
      </c>
      <c r="M26" s="38" t="s">
        <v>74</v>
      </c>
      <c r="N26" s="36" t="s">
        <v>73</v>
      </c>
      <c r="O26" s="38" t="s">
        <v>74</v>
      </c>
      <c r="P26" s="36"/>
      <c r="Q26" s="38"/>
      <c r="R26" s="41"/>
      <c r="S26" s="41"/>
      <c r="T26" s="41"/>
      <c r="U26" s="41"/>
      <c r="V26" s="36" t="s">
        <v>73</v>
      </c>
      <c r="W26" s="38" t="s">
        <v>74</v>
      </c>
      <c r="X26" s="36" t="s">
        <v>73</v>
      </c>
      <c r="Y26" s="38" t="s">
        <v>74</v>
      </c>
      <c r="Z26" s="36" t="s">
        <v>73</v>
      </c>
      <c r="AA26" s="38" t="s">
        <v>74</v>
      </c>
      <c r="AB26" s="36" t="s">
        <v>73</v>
      </c>
      <c r="AC26" s="38" t="s">
        <v>74</v>
      </c>
      <c r="AD26" s="36"/>
      <c r="AE26" s="38"/>
      <c r="AF26" s="36"/>
      <c r="AG26" s="38"/>
      <c r="AH26" s="36" t="s">
        <v>73</v>
      </c>
      <c r="AI26" s="38" t="s">
        <v>74</v>
      </c>
      <c r="AJ26" s="36" t="s">
        <v>73</v>
      </c>
      <c r="AK26" s="38" t="s">
        <v>74</v>
      </c>
      <c r="AL26" s="36"/>
      <c r="AM26" s="38"/>
      <c r="AN26" s="36"/>
      <c r="AO26" s="38"/>
      <c r="AP26" s="36"/>
      <c r="AQ26" s="38"/>
      <c r="AR26" s="36"/>
      <c r="AS26" s="38"/>
      <c r="AT26" s="36">
        <v>0</v>
      </c>
      <c r="AU26" s="38">
        <v>0</v>
      </c>
      <c r="AV26" s="36">
        <v>0</v>
      </c>
      <c r="AW26" s="38">
        <v>1</v>
      </c>
      <c r="AX26" s="71">
        <v>1</v>
      </c>
      <c r="AY26" s="43" t="s">
        <v>72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36">
        <v>1</v>
      </c>
      <c r="C27" s="38">
        <v>2</v>
      </c>
      <c r="D27" s="36">
        <v>1</v>
      </c>
      <c r="E27" s="38">
        <v>5</v>
      </c>
      <c r="F27" s="36">
        <v>0</v>
      </c>
      <c r="G27" s="38">
        <v>2</v>
      </c>
      <c r="H27" s="36" t="s">
        <v>73</v>
      </c>
      <c r="I27" s="38" t="s">
        <v>74</v>
      </c>
      <c r="J27" s="36" t="s">
        <v>73</v>
      </c>
      <c r="K27" s="38" t="s">
        <v>74</v>
      </c>
      <c r="L27" s="36">
        <v>0</v>
      </c>
      <c r="M27" s="38">
        <v>1</v>
      </c>
      <c r="N27" s="36">
        <v>0</v>
      </c>
      <c r="O27" s="38">
        <v>0</v>
      </c>
      <c r="P27" s="36"/>
      <c r="Q27" s="38"/>
      <c r="R27" s="41"/>
      <c r="S27" s="41"/>
      <c r="T27" s="41"/>
      <c r="U27" s="41"/>
      <c r="V27" s="36" t="s">
        <v>73</v>
      </c>
      <c r="W27" s="38" t="s">
        <v>74</v>
      </c>
      <c r="X27" s="36" t="s">
        <v>73</v>
      </c>
      <c r="Y27" s="38" t="s">
        <v>74</v>
      </c>
      <c r="Z27" s="36" t="s">
        <v>73</v>
      </c>
      <c r="AA27" s="38" t="s">
        <v>74</v>
      </c>
      <c r="AB27" s="36" t="s">
        <v>73</v>
      </c>
      <c r="AC27" s="38" t="s">
        <v>74</v>
      </c>
      <c r="AD27" s="36"/>
      <c r="AE27" s="38"/>
      <c r="AF27" s="36"/>
      <c r="AG27" s="38"/>
      <c r="AH27" s="36" t="s">
        <v>73</v>
      </c>
      <c r="AI27" s="38" t="s">
        <v>74</v>
      </c>
      <c r="AJ27" s="36" t="s">
        <v>73</v>
      </c>
      <c r="AK27" s="38" t="s">
        <v>74</v>
      </c>
      <c r="AL27" s="36"/>
      <c r="AM27" s="38"/>
      <c r="AN27" s="36"/>
      <c r="AO27" s="38"/>
      <c r="AP27" s="36"/>
      <c r="AQ27" s="38"/>
      <c r="AR27" s="36"/>
      <c r="AS27" s="38"/>
      <c r="AT27" s="36" t="s">
        <v>73</v>
      </c>
      <c r="AU27" s="38" t="s">
        <v>74</v>
      </c>
      <c r="AV27" s="36">
        <v>2</v>
      </c>
      <c r="AW27" s="38">
        <v>10</v>
      </c>
      <c r="AX27" s="71">
        <v>12</v>
      </c>
      <c r="AY27" s="43">
        <v>16.7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36">
        <v>0</v>
      </c>
      <c r="C28" s="38">
        <v>1</v>
      </c>
      <c r="D28" s="36">
        <v>0</v>
      </c>
      <c r="E28" s="38">
        <v>2</v>
      </c>
      <c r="F28" s="36">
        <v>0</v>
      </c>
      <c r="G28" s="38">
        <v>1</v>
      </c>
      <c r="H28" s="36">
        <v>0</v>
      </c>
      <c r="I28" s="38">
        <v>1</v>
      </c>
      <c r="J28" s="36" t="s">
        <v>73</v>
      </c>
      <c r="K28" s="38" t="s">
        <v>74</v>
      </c>
      <c r="L28" s="36" t="s">
        <v>73</v>
      </c>
      <c r="M28" s="38" t="s">
        <v>74</v>
      </c>
      <c r="N28" s="36" t="s">
        <v>73</v>
      </c>
      <c r="O28" s="38" t="s">
        <v>74</v>
      </c>
      <c r="P28" s="36"/>
      <c r="Q28" s="38"/>
      <c r="R28" s="41"/>
      <c r="S28" s="41"/>
      <c r="T28" s="41"/>
      <c r="U28" s="41"/>
      <c r="V28" s="36" t="s">
        <v>73</v>
      </c>
      <c r="W28" s="38" t="s">
        <v>74</v>
      </c>
      <c r="X28" s="36" t="s">
        <v>73</v>
      </c>
      <c r="Y28" s="38" t="s">
        <v>74</v>
      </c>
      <c r="Z28" s="36" t="s">
        <v>73</v>
      </c>
      <c r="AA28" s="38" t="s">
        <v>74</v>
      </c>
      <c r="AB28" s="36" t="s">
        <v>73</v>
      </c>
      <c r="AC28" s="38" t="s">
        <v>74</v>
      </c>
      <c r="AD28" s="36"/>
      <c r="AE28" s="38"/>
      <c r="AF28" s="36"/>
      <c r="AG28" s="38"/>
      <c r="AH28" s="36" t="s">
        <v>73</v>
      </c>
      <c r="AI28" s="38" t="s">
        <v>74</v>
      </c>
      <c r="AJ28" s="36" t="s">
        <v>73</v>
      </c>
      <c r="AK28" s="38" t="s">
        <v>74</v>
      </c>
      <c r="AL28" s="36"/>
      <c r="AM28" s="38"/>
      <c r="AN28" s="36"/>
      <c r="AO28" s="38"/>
      <c r="AP28" s="36"/>
      <c r="AQ28" s="38"/>
      <c r="AR28" s="36"/>
      <c r="AS28" s="38"/>
      <c r="AT28" s="36" t="s">
        <v>73</v>
      </c>
      <c r="AU28" s="38" t="s">
        <v>74</v>
      </c>
      <c r="AV28" s="36">
        <v>0</v>
      </c>
      <c r="AW28" s="38">
        <v>5</v>
      </c>
      <c r="AX28" s="71">
        <v>5</v>
      </c>
      <c r="AY28" s="43" t="s">
        <v>72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36">
        <v>0</v>
      </c>
      <c r="C29" s="38">
        <v>3</v>
      </c>
      <c r="D29" s="36">
        <v>0</v>
      </c>
      <c r="E29" s="38">
        <v>4</v>
      </c>
      <c r="F29" s="36">
        <v>1</v>
      </c>
      <c r="G29" s="38">
        <v>3</v>
      </c>
      <c r="H29" s="36">
        <v>0</v>
      </c>
      <c r="I29" s="38">
        <v>2</v>
      </c>
      <c r="J29" s="36" t="s">
        <v>73</v>
      </c>
      <c r="K29" s="38" t="s">
        <v>74</v>
      </c>
      <c r="L29" s="36">
        <v>0</v>
      </c>
      <c r="M29" s="38">
        <v>1</v>
      </c>
      <c r="N29" s="36">
        <v>0</v>
      </c>
      <c r="O29" s="38">
        <v>0</v>
      </c>
      <c r="P29" s="36"/>
      <c r="Q29" s="38"/>
      <c r="R29" s="41"/>
      <c r="S29" s="41"/>
      <c r="T29" s="41"/>
      <c r="U29" s="41"/>
      <c r="V29" s="36" t="s">
        <v>73</v>
      </c>
      <c r="W29" s="38" t="s">
        <v>74</v>
      </c>
      <c r="X29" s="36" t="s">
        <v>73</v>
      </c>
      <c r="Y29" s="38" t="s">
        <v>74</v>
      </c>
      <c r="Z29" s="36" t="s">
        <v>73</v>
      </c>
      <c r="AA29" s="38" t="s">
        <v>74</v>
      </c>
      <c r="AB29" s="36" t="s">
        <v>73</v>
      </c>
      <c r="AC29" s="38" t="s">
        <v>74</v>
      </c>
      <c r="AD29" s="36"/>
      <c r="AE29" s="38"/>
      <c r="AF29" s="36"/>
      <c r="AG29" s="38"/>
      <c r="AH29" s="36">
        <v>0</v>
      </c>
      <c r="AI29" s="38">
        <v>0</v>
      </c>
      <c r="AJ29" s="36">
        <v>0</v>
      </c>
      <c r="AK29" s="38">
        <v>0</v>
      </c>
      <c r="AL29" s="36"/>
      <c r="AM29" s="38"/>
      <c r="AN29" s="36"/>
      <c r="AO29" s="38"/>
      <c r="AP29" s="36"/>
      <c r="AQ29" s="38"/>
      <c r="AR29" s="36"/>
      <c r="AS29" s="38"/>
      <c r="AT29" s="36">
        <v>0</v>
      </c>
      <c r="AU29" s="38">
        <v>0</v>
      </c>
      <c r="AV29" s="36">
        <v>1</v>
      </c>
      <c r="AW29" s="38">
        <v>13</v>
      </c>
      <c r="AX29" s="71">
        <v>14</v>
      </c>
      <c r="AY29" s="43">
        <v>7.1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36">
        <v>0</v>
      </c>
      <c r="C30" s="38">
        <v>1</v>
      </c>
      <c r="D30" s="36">
        <v>0</v>
      </c>
      <c r="E30" s="38">
        <v>2</v>
      </c>
      <c r="F30" s="36">
        <v>0</v>
      </c>
      <c r="G30" s="38">
        <v>1</v>
      </c>
      <c r="H30" s="36">
        <v>0</v>
      </c>
      <c r="I30" s="38">
        <v>2</v>
      </c>
      <c r="J30" s="36" t="s">
        <v>73</v>
      </c>
      <c r="K30" s="38" t="s">
        <v>74</v>
      </c>
      <c r="L30" s="36">
        <v>0</v>
      </c>
      <c r="M30" s="38">
        <v>0</v>
      </c>
      <c r="N30" s="36">
        <v>0</v>
      </c>
      <c r="O30" s="38">
        <v>0</v>
      </c>
      <c r="P30" s="36"/>
      <c r="Q30" s="38"/>
      <c r="R30" s="41"/>
      <c r="S30" s="41"/>
      <c r="T30" s="41"/>
      <c r="U30" s="41"/>
      <c r="V30" s="36" t="s">
        <v>73</v>
      </c>
      <c r="W30" s="38" t="s">
        <v>74</v>
      </c>
      <c r="X30" s="36" t="s">
        <v>73</v>
      </c>
      <c r="Y30" s="38" t="s">
        <v>74</v>
      </c>
      <c r="Z30" s="36" t="s">
        <v>73</v>
      </c>
      <c r="AA30" s="38" t="s">
        <v>74</v>
      </c>
      <c r="AB30" s="36" t="s">
        <v>73</v>
      </c>
      <c r="AC30" s="38" t="s">
        <v>74</v>
      </c>
      <c r="AD30" s="36"/>
      <c r="AE30" s="38"/>
      <c r="AF30" s="36"/>
      <c r="AG30" s="38"/>
      <c r="AH30" s="36">
        <v>0</v>
      </c>
      <c r="AI30" s="38">
        <v>0</v>
      </c>
      <c r="AJ30" s="36">
        <v>0</v>
      </c>
      <c r="AK30" s="38">
        <v>0</v>
      </c>
      <c r="AL30" s="36"/>
      <c r="AM30" s="38"/>
      <c r="AN30" s="36"/>
      <c r="AO30" s="38"/>
      <c r="AP30" s="36"/>
      <c r="AQ30" s="38"/>
      <c r="AR30" s="36"/>
      <c r="AS30" s="38"/>
      <c r="AT30" s="36">
        <v>0</v>
      </c>
      <c r="AU30" s="38">
        <v>0</v>
      </c>
      <c r="AV30" s="36">
        <v>0</v>
      </c>
      <c r="AW30" s="38">
        <v>6</v>
      </c>
      <c r="AX30" s="71">
        <v>6</v>
      </c>
      <c r="AY30" s="43" t="s">
        <v>72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36">
        <v>1</v>
      </c>
      <c r="C31" s="38">
        <v>2</v>
      </c>
      <c r="D31" s="36">
        <v>0</v>
      </c>
      <c r="E31" s="38">
        <v>3</v>
      </c>
      <c r="F31" s="36">
        <v>0</v>
      </c>
      <c r="G31" s="38">
        <v>1</v>
      </c>
      <c r="H31" s="36">
        <v>0</v>
      </c>
      <c r="I31" s="38">
        <v>0</v>
      </c>
      <c r="J31" s="36" t="s">
        <v>73</v>
      </c>
      <c r="K31" s="38" t="s">
        <v>74</v>
      </c>
      <c r="L31" s="36" t="s">
        <v>73</v>
      </c>
      <c r="M31" s="38" t="s">
        <v>74</v>
      </c>
      <c r="N31" s="36" t="s">
        <v>73</v>
      </c>
      <c r="O31" s="38" t="s">
        <v>74</v>
      </c>
      <c r="P31" s="36"/>
      <c r="Q31" s="38"/>
      <c r="R31" s="41"/>
      <c r="S31" s="41"/>
      <c r="T31" s="41"/>
      <c r="U31" s="41"/>
      <c r="V31" s="36">
        <v>0</v>
      </c>
      <c r="W31" s="38">
        <v>0</v>
      </c>
      <c r="X31" s="36">
        <v>0</v>
      </c>
      <c r="Y31" s="38">
        <v>1</v>
      </c>
      <c r="Z31" s="36" t="s">
        <v>73</v>
      </c>
      <c r="AA31" s="38" t="s">
        <v>74</v>
      </c>
      <c r="AB31" s="36" t="s">
        <v>73</v>
      </c>
      <c r="AC31" s="38" t="s">
        <v>74</v>
      </c>
      <c r="AD31" s="36"/>
      <c r="AE31" s="38"/>
      <c r="AF31" s="36"/>
      <c r="AG31" s="38"/>
      <c r="AH31" s="36" t="s">
        <v>73</v>
      </c>
      <c r="AI31" s="38" t="s">
        <v>74</v>
      </c>
      <c r="AJ31" s="36" t="s">
        <v>73</v>
      </c>
      <c r="AK31" s="38" t="s">
        <v>74</v>
      </c>
      <c r="AL31" s="36"/>
      <c r="AM31" s="38"/>
      <c r="AN31" s="36"/>
      <c r="AO31" s="38"/>
      <c r="AP31" s="36"/>
      <c r="AQ31" s="38"/>
      <c r="AR31" s="36"/>
      <c r="AS31" s="38"/>
      <c r="AT31" s="36" t="s">
        <v>73</v>
      </c>
      <c r="AU31" s="38" t="s">
        <v>74</v>
      </c>
      <c r="AV31" s="36">
        <v>1</v>
      </c>
      <c r="AW31" s="38">
        <v>7</v>
      </c>
      <c r="AX31" s="71">
        <v>8</v>
      </c>
      <c r="AY31" s="43">
        <v>12.5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36">
        <v>1</v>
      </c>
      <c r="C32" s="38">
        <v>4</v>
      </c>
      <c r="D32" s="36">
        <v>0</v>
      </c>
      <c r="E32" s="38">
        <v>0</v>
      </c>
      <c r="F32" s="36">
        <v>1</v>
      </c>
      <c r="G32" s="38">
        <v>4</v>
      </c>
      <c r="H32" s="36">
        <v>0</v>
      </c>
      <c r="I32" s="38">
        <v>1</v>
      </c>
      <c r="J32" s="36">
        <v>0</v>
      </c>
      <c r="K32" s="38">
        <v>3</v>
      </c>
      <c r="L32" s="36">
        <v>0</v>
      </c>
      <c r="M32" s="38">
        <v>0</v>
      </c>
      <c r="N32" s="36" t="s">
        <v>73</v>
      </c>
      <c r="O32" s="38" t="s">
        <v>74</v>
      </c>
      <c r="P32" s="36"/>
      <c r="Q32" s="38"/>
      <c r="R32" s="41"/>
      <c r="S32" s="41"/>
      <c r="T32" s="41"/>
      <c r="U32" s="41"/>
      <c r="V32" s="36">
        <v>0</v>
      </c>
      <c r="W32" s="38">
        <v>1</v>
      </c>
      <c r="X32" s="36" t="s">
        <v>73</v>
      </c>
      <c r="Y32" s="38" t="s">
        <v>74</v>
      </c>
      <c r="Z32" s="36" t="s">
        <v>73</v>
      </c>
      <c r="AA32" s="38" t="s">
        <v>74</v>
      </c>
      <c r="AB32" s="36">
        <v>0</v>
      </c>
      <c r="AC32" s="38">
        <v>1</v>
      </c>
      <c r="AD32" s="36"/>
      <c r="AE32" s="38"/>
      <c r="AF32" s="36"/>
      <c r="AG32" s="38"/>
      <c r="AH32" s="36" t="s">
        <v>73</v>
      </c>
      <c r="AI32" s="38" t="s">
        <v>74</v>
      </c>
      <c r="AJ32" s="36" t="s">
        <v>73</v>
      </c>
      <c r="AK32" s="38" t="s">
        <v>74</v>
      </c>
      <c r="AL32" s="36"/>
      <c r="AM32" s="38"/>
      <c r="AN32" s="36"/>
      <c r="AO32" s="38"/>
      <c r="AP32" s="36"/>
      <c r="AQ32" s="38"/>
      <c r="AR32" s="36"/>
      <c r="AS32" s="38"/>
      <c r="AT32" s="36">
        <v>0</v>
      </c>
      <c r="AU32" s="38">
        <v>0</v>
      </c>
      <c r="AV32" s="36">
        <v>2</v>
      </c>
      <c r="AW32" s="38">
        <v>14</v>
      </c>
      <c r="AX32" s="71">
        <v>16</v>
      </c>
      <c r="AY32" s="43">
        <v>12.5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36">
        <v>0</v>
      </c>
      <c r="C33" s="38">
        <v>2</v>
      </c>
      <c r="D33" s="36">
        <v>0</v>
      </c>
      <c r="E33" s="38">
        <v>4</v>
      </c>
      <c r="F33" s="36">
        <v>1</v>
      </c>
      <c r="G33" s="38">
        <v>0</v>
      </c>
      <c r="H33" s="36" t="s">
        <v>73</v>
      </c>
      <c r="I33" s="38" t="s">
        <v>74</v>
      </c>
      <c r="J33" s="36">
        <v>0</v>
      </c>
      <c r="K33" s="38">
        <v>0</v>
      </c>
      <c r="L33" s="36" t="s">
        <v>73</v>
      </c>
      <c r="M33" s="38" t="s">
        <v>74</v>
      </c>
      <c r="N33" s="36" t="s">
        <v>73</v>
      </c>
      <c r="O33" s="38" t="s">
        <v>74</v>
      </c>
      <c r="P33" s="36"/>
      <c r="Q33" s="38"/>
      <c r="R33" s="41"/>
      <c r="S33" s="41"/>
      <c r="T33" s="41"/>
      <c r="U33" s="41"/>
      <c r="V33" s="36" t="s">
        <v>73</v>
      </c>
      <c r="W33" s="38" t="s">
        <v>74</v>
      </c>
      <c r="X33" s="36" t="s">
        <v>73</v>
      </c>
      <c r="Y33" s="38" t="s">
        <v>74</v>
      </c>
      <c r="Z33" s="36" t="s">
        <v>73</v>
      </c>
      <c r="AA33" s="38" t="s">
        <v>74</v>
      </c>
      <c r="AB33" s="36" t="s">
        <v>73</v>
      </c>
      <c r="AC33" s="38" t="s">
        <v>74</v>
      </c>
      <c r="AD33" s="36"/>
      <c r="AE33" s="38"/>
      <c r="AF33" s="36"/>
      <c r="AG33" s="38"/>
      <c r="AH33" s="36" t="s">
        <v>73</v>
      </c>
      <c r="AI33" s="38" t="s">
        <v>74</v>
      </c>
      <c r="AJ33" s="36" t="s">
        <v>73</v>
      </c>
      <c r="AK33" s="38" t="s">
        <v>74</v>
      </c>
      <c r="AL33" s="36"/>
      <c r="AM33" s="38"/>
      <c r="AN33" s="36"/>
      <c r="AO33" s="38"/>
      <c r="AP33" s="36"/>
      <c r="AQ33" s="38"/>
      <c r="AR33" s="36"/>
      <c r="AS33" s="38"/>
      <c r="AT33" s="36">
        <v>0</v>
      </c>
      <c r="AU33" s="38">
        <v>0</v>
      </c>
      <c r="AV33" s="36">
        <v>1</v>
      </c>
      <c r="AW33" s="38">
        <v>6</v>
      </c>
      <c r="AX33" s="71">
        <v>7</v>
      </c>
      <c r="AY33" s="43">
        <v>14.3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36">
        <v>0</v>
      </c>
      <c r="C34" s="38">
        <v>1</v>
      </c>
      <c r="D34" s="36" t="s">
        <v>73</v>
      </c>
      <c r="E34" s="38" t="s">
        <v>74</v>
      </c>
      <c r="F34" s="36">
        <v>1</v>
      </c>
      <c r="G34" s="38">
        <v>1</v>
      </c>
      <c r="H34" s="36" t="s">
        <v>73</v>
      </c>
      <c r="I34" s="38" t="s">
        <v>74</v>
      </c>
      <c r="J34" s="36">
        <v>0</v>
      </c>
      <c r="K34" s="38">
        <v>2</v>
      </c>
      <c r="L34" s="36">
        <v>0</v>
      </c>
      <c r="M34" s="38">
        <v>0</v>
      </c>
      <c r="N34" s="36" t="s">
        <v>73</v>
      </c>
      <c r="O34" s="38" t="s">
        <v>74</v>
      </c>
      <c r="P34" s="36"/>
      <c r="Q34" s="38"/>
      <c r="R34" s="41"/>
      <c r="S34" s="41"/>
      <c r="T34" s="41"/>
      <c r="U34" s="41"/>
      <c r="V34" s="36">
        <v>0</v>
      </c>
      <c r="W34" s="38">
        <v>0</v>
      </c>
      <c r="X34" s="36" t="s">
        <v>73</v>
      </c>
      <c r="Y34" s="38" t="s">
        <v>74</v>
      </c>
      <c r="Z34" s="36" t="s">
        <v>73</v>
      </c>
      <c r="AA34" s="38" t="s">
        <v>74</v>
      </c>
      <c r="AB34" s="36" t="s">
        <v>73</v>
      </c>
      <c r="AC34" s="38" t="s">
        <v>74</v>
      </c>
      <c r="AD34" s="36"/>
      <c r="AE34" s="38"/>
      <c r="AF34" s="36"/>
      <c r="AG34" s="38"/>
      <c r="AH34" s="36" t="s">
        <v>73</v>
      </c>
      <c r="AI34" s="38" t="s">
        <v>74</v>
      </c>
      <c r="AJ34" s="36" t="s">
        <v>73</v>
      </c>
      <c r="AK34" s="38" t="s">
        <v>74</v>
      </c>
      <c r="AL34" s="36"/>
      <c r="AM34" s="38"/>
      <c r="AN34" s="36"/>
      <c r="AO34" s="38"/>
      <c r="AP34" s="36"/>
      <c r="AQ34" s="38"/>
      <c r="AR34" s="36"/>
      <c r="AS34" s="38"/>
      <c r="AT34" s="36">
        <v>0</v>
      </c>
      <c r="AU34" s="38">
        <v>0</v>
      </c>
      <c r="AV34" s="36">
        <v>1</v>
      </c>
      <c r="AW34" s="38">
        <v>4</v>
      </c>
      <c r="AX34" s="71">
        <v>5</v>
      </c>
      <c r="AY34" s="43">
        <v>20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36">
        <v>0</v>
      </c>
      <c r="C35" s="38">
        <v>2</v>
      </c>
      <c r="D35" s="36">
        <v>0</v>
      </c>
      <c r="E35" s="38">
        <v>1</v>
      </c>
      <c r="F35" s="36">
        <v>1</v>
      </c>
      <c r="G35" s="38">
        <v>2</v>
      </c>
      <c r="H35" s="36" t="s">
        <v>73</v>
      </c>
      <c r="I35" s="38" t="s">
        <v>74</v>
      </c>
      <c r="J35" s="36">
        <v>0</v>
      </c>
      <c r="K35" s="38">
        <v>2</v>
      </c>
      <c r="L35" s="36" t="s">
        <v>73</v>
      </c>
      <c r="M35" s="38" t="s">
        <v>74</v>
      </c>
      <c r="N35" s="36" t="s">
        <v>73</v>
      </c>
      <c r="O35" s="38" t="s">
        <v>74</v>
      </c>
      <c r="P35" s="36"/>
      <c r="Q35" s="38"/>
      <c r="R35" s="41"/>
      <c r="S35" s="41"/>
      <c r="T35" s="41"/>
      <c r="U35" s="41"/>
      <c r="V35" s="36">
        <v>0</v>
      </c>
      <c r="W35" s="38">
        <v>2</v>
      </c>
      <c r="X35" s="36" t="s">
        <v>73</v>
      </c>
      <c r="Y35" s="38" t="s">
        <v>74</v>
      </c>
      <c r="Z35" s="36" t="s">
        <v>73</v>
      </c>
      <c r="AA35" s="38" t="s">
        <v>74</v>
      </c>
      <c r="AB35" s="36" t="s">
        <v>73</v>
      </c>
      <c r="AC35" s="38" t="s">
        <v>74</v>
      </c>
      <c r="AD35" s="36"/>
      <c r="AE35" s="38"/>
      <c r="AF35" s="36"/>
      <c r="AG35" s="38"/>
      <c r="AH35" s="36">
        <v>0</v>
      </c>
      <c r="AI35" s="38">
        <v>0</v>
      </c>
      <c r="AJ35" s="36">
        <v>0</v>
      </c>
      <c r="AK35" s="38">
        <v>1</v>
      </c>
      <c r="AL35" s="36"/>
      <c r="AM35" s="38"/>
      <c r="AN35" s="36"/>
      <c r="AO35" s="38"/>
      <c r="AP35" s="36"/>
      <c r="AQ35" s="38"/>
      <c r="AR35" s="36"/>
      <c r="AS35" s="38"/>
      <c r="AT35" s="36">
        <v>0</v>
      </c>
      <c r="AU35" s="38">
        <v>0</v>
      </c>
      <c r="AV35" s="36">
        <v>1</v>
      </c>
      <c r="AW35" s="38">
        <v>10</v>
      </c>
      <c r="AX35" s="71">
        <v>11</v>
      </c>
      <c r="AY35" s="43">
        <v>9.1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customHeight="1" x14ac:dyDescent="0.2">
      <c r="A36" s="11" t="s">
        <v>2</v>
      </c>
      <c r="B36" s="36">
        <v>0</v>
      </c>
      <c r="C36" s="38">
        <v>0</v>
      </c>
      <c r="D36" s="36">
        <v>0</v>
      </c>
      <c r="E36" s="38">
        <v>1</v>
      </c>
      <c r="F36" s="36" t="s">
        <v>73</v>
      </c>
      <c r="G36" s="38" t="s">
        <v>74</v>
      </c>
      <c r="H36" s="36" t="s">
        <v>73</v>
      </c>
      <c r="I36" s="38" t="s">
        <v>74</v>
      </c>
      <c r="J36" s="36" t="s">
        <v>73</v>
      </c>
      <c r="K36" s="38" t="s">
        <v>74</v>
      </c>
      <c r="L36" s="36" t="s">
        <v>73</v>
      </c>
      <c r="M36" s="38" t="s">
        <v>74</v>
      </c>
      <c r="N36" s="36" t="s">
        <v>73</v>
      </c>
      <c r="O36" s="38" t="s">
        <v>74</v>
      </c>
      <c r="P36" s="36"/>
      <c r="Q36" s="38"/>
      <c r="R36" s="41"/>
      <c r="S36" s="41"/>
      <c r="T36" s="41"/>
      <c r="U36" s="41"/>
      <c r="V36" s="36" t="s">
        <v>73</v>
      </c>
      <c r="W36" s="38" t="s">
        <v>74</v>
      </c>
      <c r="X36" s="36" t="s">
        <v>73</v>
      </c>
      <c r="Y36" s="38" t="s">
        <v>74</v>
      </c>
      <c r="Z36" s="36" t="s">
        <v>73</v>
      </c>
      <c r="AA36" s="38" t="s">
        <v>74</v>
      </c>
      <c r="AB36" s="36" t="s">
        <v>73</v>
      </c>
      <c r="AC36" s="38" t="s">
        <v>74</v>
      </c>
      <c r="AD36" s="36"/>
      <c r="AE36" s="38"/>
      <c r="AF36" s="36"/>
      <c r="AG36" s="38"/>
      <c r="AH36" s="36" t="s">
        <v>73</v>
      </c>
      <c r="AI36" s="38" t="s">
        <v>74</v>
      </c>
      <c r="AJ36" s="36" t="s">
        <v>73</v>
      </c>
      <c r="AK36" s="38" t="s">
        <v>74</v>
      </c>
      <c r="AL36" s="36"/>
      <c r="AM36" s="38"/>
      <c r="AN36" s="36"/>
      <c r="AO36" s="38"/>
      <c r="AP36" s="36"/>
      <c r="AQ36" s="38"/>
      <c r="AR36" s="36"/>
      <c r="AS36" s="38"/>
      <c r="AT36" s="36">
        <v>0</v>
      </c>
      <c r="AU36" s="38">
        <v>1</v>
      </c>
      <c r="AV36" s="36">
        <v>0</v>
      </c>
      <c r="AW36" s="38">
        <v>2</v>
      </c>
      <c r="AX36" s="71">
        <v>2</v>
      </c>
      <c r="AY36" s="43" t="s">
        <v>72</v>
      </c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71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v>15.686274509803921</v>
      </c>
      <c r="C38" s="122"/>
      <c r="D38" s="123">
        <v>9.0909090909090917</v>
      </c>
      <c r="E38" s="122"/>
      <c r="F38" s="123">
        <v>15.686274509803921</v>
      </c>
      <c r="G38" s="122"/>
      <c r="H38" s="123">
        <v>0</v>
      </c>
      <c r="I38" s="123"/>
      <c r="J38" s="123">
        <v>0</v>
      </c>
      <c r="K38" s="123"/>
      <c r="L38" s="123">
        <v>0</v>
      </c>
      <c r="M38" s="122"/>
      <c r="N38" s="123">
        <v>0</v>
      </c>
      <c r="O38" s="122"/>
      <c r="P38" s="123" t="e">
        <f>100*P9/(P9+Q9)</f>
        <v>#DIV/0!</v>
      </c>
      <c r="Q38" s="122"/>
      <c r="R38" s="123" t="e">
        <f>100*R9/(R9+S9)</f>
        <v>#DIV/0!</v>
      </c>
      <c r="S38" s="122"/>
      <c r="T38" s="123" t="e">
        <f>100*T9/(T9+U9)</f>
        <v>#DIV/0!</v>
      </c>
      <c r="U38" s="122"/>
      <c r="V38" s="123">
        <v>0</v>
      </c>
      <c r="W38" s="122"/>
      <c r="X38" s="123">
        <v>0</v>
      </c>
      <c r="Y38" s="122"/>
      <c r="Z38" s="123">
        <v>50</v>
      </c>
      <c r="AA38" s="122"/>
      <c r="AB38" s="123">
        <v>0</v>
      </c>
      <c r="AC38" s="122"/>
      <c r="AD38" s="123" t="e">
        <f>100*AD9/(AD9+AE9)</f>
        <v>#DIV/0!</v>
      </c>
      <c r="AE38" s="122"/>
      <c r="AF38" s="123" t="e">
        <f>100*AF9/(AF9+AG9)</f>
        <v>#DIV/0!</v>
      </c>
      <c r="AG38" s="122"/>
      <c r="AH38" s="123">
        <v>0</v>
      </c>
      <c r="AI38" s="122"/>
      <c r="AJ38" s="123">
        <v>0</v>
      </c>
      <c r="AK38" s="122"/>
      <c r="AL38" s="123" t="e">
        <f>100*AL9/(AL9+AM9)</f>
        <v>#DIV/0!</v>
      </c>
      <c r="AM38" s="122"/>
      <c r="AN38" s="123" t="e">
        <f>100*AN9/(AN9+AO9)</f>
        <v>#DIV/0!</v>
      </c>
      <c r="AO38" s="122"/>
      <c r="AP38" s="123" t="e">
        <f>100*AP9/(AP9+AQ9)</f>
        <v>#DIV/0!</v>
      </c>
      <c r="AQ38" s="122"/>
      <c r="AR38" s="123"/>
      <c r="AS38" s="122"/>
      <c r="AT38" s="123">
        <v>0</v>
      </c>
      <c r="AU38" s="122"/>
      <c r="AV38" s="123">
        <v>10.5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O41" s="68"/>
      <c r="P41" s="68"/>
      <c r="Q41" s="68"/>
      <c r="R41" s="72"/>
      <c r="S41" s="72"/>
      <c r="T41" s="72"/>
      <c r="U41" s="72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72"/>
      <c r="AG41" s="72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O42" s="68"/>
      <c r="P42" s="68"/>
      <c r="Q42" s="68"/>
      <c r="R42" s="74"/>
      <c r="S42" s="74"/>
      <c r="T42" s="74"/>
      <c r="U42" s="74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74"/>
      <c r="AG42" s="74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O43" s="68"/>
      <c r="P43" s="68"/>
      <c r="Q43" s="68"/>
      <c r="R43" s="72"/>
      <c r="S43" s="72"/>
      <c r="T43" s="72"/>
      <c r="U43" s="72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72"/>
      <c r="AG43" s="72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O44" s="68"/>
      <c r="P44" s="68"/>
      <c r="Q44" s="68"/>
      <c r="R44" s="72"/>
      <c r="S44" s="72"/>
      <c r="T44" s="72"/>
      <c r="U44" s="72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72"/>
      <c r="AG44" s="72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O45" s="68"/>
      <c r="P45" s="68"/>
      <c r="Q45" s="68"/>
      <c r="R45" s="72"/>
      <c r="S45" s="72"/>
      <c r="T45" s="72"/>
      <c r="U45" s="72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72"/>
      <c r="AG45" s="72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</row>
    <row r="46" spans="1:60" ht="12.6" customHeight="1" x14ac:dyDescent="0.2">
      <c r="A46" s="73" t="s">
        <v>40</v>
      </c>
      <c r="B46" s="81"/>
      <c r="C46" s="81"/>
      <c r="D46" s="74"/>
      <c r="E46" s="74"/>
      <c r="F46" s="74"/>
      <c r="G46" s="74"/>
      <c r="H46" s="74"/>
      <c r="I46" s="74"/>
      <c r="J46" s="74"/>
      <c r="K46" s="74"/>
      <c r="L46" s="74"/>
      <c r="M46" s="74"/>
      <c r="O46" s="74"/>
      <c r="P46" s="68"/>
      <c r="Q46" s="68"/>
      <c r="R46" s="72"/>
      <c r="S46" s="72"/>
      <c r="T46" s="72"/>
      <c r="U46" s="72"/>
      <c r="V46" s="74"/>
      <c r="W46" s="68"/>
      <c r="X46" s="68"/>
      <c r="Y46" s="68"/>
      <c r="Z46" s="68"/>
      <c r="AA46" s="68"/>
      <c r="AB46" s="68"/>
      <c r="AC46" s="68"/>
      <c r="AD46" s="68"/>
      <c r="AE46" s="68"/>
      <c r="AF46" s="74"/>
      <c r="AG46" s="74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</row>
    <row r="47" spans="1:60" ht="12.6" customHeight="1" x14ac:dyDescent="0.2">
      <c r="A47" s="73" t="s">
        <v>47</v>
      </c>
      <c r="B47" s="81"/>
      <c r="C47" s="81"/>
      <c r="D47" s="74"/>
      <c r="E47" s="74"/>
      <c r="F47" s="74"/>
      <c r="G47" s="74"/>
      <c r="H47" s="74"/>
      <c r="I47" s="74"/>
      <c r="J47" s="74"/>
      <c r="K47" s="74"/>
      <c r="L47" s="74"/>
      <c r="M47" s="74"/>
      <c r="O47" s="68"/>
      <c r="P47" s="68"/>
      <c r="Q47" s="68"/>
      <c r="R47" s="72"/>
      <c r="S47" s="72"/>
      <c r="T47" s="72"/>
      <c r="U47" s="72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74"/>
      <c r="AG47" s="74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</row>
    <row r="48" spans="1:60" ht="12.6" customHeight="1" x14ac:dyDescent="0.2">
      <c r="A48" s="73" t="s">
        <v>46</v>
      </c>
      <c r="B48" s="81"/>
      <c r="C48" s="81"/>
      <c r="D48" s="74"/>
      <c r="E48" s="74"/>
      <c r="F48" s="74"/>
      <c r="G48" s="74"/>
      <c r="H48" s="74"/>
      <c r="I48" s="74"/>
      <c r="J48" s="74"/>
      <c r="K48" s="74"/>
      <c r="L48" s="74"/>
      <c r="M48" s="74"/>
      <c r="O48" s="68"/>
      <c r="P48" s="68"/>
      <c r="Q48" s="68"/>
      <c r="R48" s="70"/>
      <c r="S48" s="70"/>
      <c r="T48" s="70"/>
      <c r="U48" s="70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</row>
    <row r="49" spans="1:60" ht="12.6" customHeight="1" x14ac:dyDescent="0.2">
      <c r="A49" s="85" t="s">
        <v>70</v>
      </c>
      <c r="B49" s="81"/>
      <c r="C49" s="81"/>
      <c r="D49" s="74"/>
      <c r="E49" s="74"/>
      <c r="F49" s="74"/>
      <c r="G49" s="74"/>
      <c r="H49" s="74"/>
      <c r="I49" s="74"/>
      <c r="J49" s="74"/>
      <c r="K49" s="74"/>
      <c r="L49" s="74"/>
      <c r="M49" s="74"/>
      <c r="O49" s="68"/>
      <c r="P49" s="73"/>
      <c r="Q49" s="73"/>
      <c r="R49" s="70"/>
      <c r="S49" s="70"/>
      <c r="T49" s="70"/>
      <c r="U49" s="70"/>
      <c r="V49" s="68"/>
      <c r="W49" s="68"/>
      <c r="X49" s="68"/>
      <c r="Y49" s="68"/>
      <c r="Z49" s="68"/>
      <c r="AA49" s="68"/>
      <c r="AB49" s="68"/>
      <c r="AC49" s="68"/>
      <c r="AD49" s="73"/>
      <c r="AE49" s="73"/>
      <c r="AF49" s="70"/>
      <c r="AG49" s="70"/>
      <c r="AH49" s="68"/>
      <c r="AI49" s="68"/>
      <c r="AJ49" s="68"/>
      <c r="AK49" s="68"/>
      <c r="AL49" s="73"/>
      <c r="AM49" s="73"/>
      <c r="AN49" s="73"/>
      <c r="AO49" s="73"/>
      <c r="AP49" s="73"/>
      <c r="AQ49" s="73"/>
      <c r="AR49" s="73"/>
      <c r="AS49" s="73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</row>
    <row r="50" spans="1:60" ht="12.6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O50" s="68"/>
      <c r="P50" s="73"/>
      <c r="Q50" s="73"/>
      <c r="R50" s="70"/>
      <c r="S50" s="70"/>
      <c r="T50" s="70"/>
      <c r="U50" s="70"/>
      <c r="V50" s="68"/>
      <c r="W50" s="68"/>
      <c r="X50" s="68"/>
      <c r="Y50" s="68"/>
      <c r="Z50" s="68"/>
      <c r="AA50" s="68"/>
      <c r="AB50" s="68"/>
      <c r="AC50" s="68"/>
      <c r="AD50" s="73"/>
      <c r="AE50" s="73"/>
      <c r="AF50" s="70"/>
      <c r="AG50" s="70"/>
      <c r="AH50" s="68"/>
      <c r="AI50" s="68"/>
      <c r="AJ50" s="68"/>
      <c r="AK50" s="68"/>
      <c r="AL50" s="73"/>
      <c r="AM50" s="73"/>
      <c r="AN50" s="73"/>
      <c r="AO50" s="73"/>
      <c r="AP50" s="73"/>
      <c r="AQ50" s="73"/>
      <c r="AR50" s="73"/>
      <c r="AS50" s="73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</row>
    <row r="51" spans="1:60" s="73" customFormat="1" ht="12.6" customHeight="1" x14ac:dyDescent="0.2">
      <c r="A51" s="115" t="s">
        <v>111</v>
      </c>
      <c r="B51" s="108"/>
      <c r="C51" s="59"/>
      <c r="D51" s="59"/>
      <c r="E51" s="77"/>
      <c r="F51" s="59"/>
      <c r="H51" s="82"/>
      <c r="I51" s="82"/>
      <c r="J51" s="83"/>
      <c r="K51" s="83"/>
      <c r="R51" s="70"/>
      <c r="S51" s="70"/>
      <c r="T51" s="70"/>
      <c r="U51" s="70"/>
      <c r="AF51" s="70"/>
      <c r="AG51" s="70"/>
    </row>
    <row r="52" spans="1:60" s="73" customFormat="1" ht="12.6" customHeight="1" x14ac:dyDescent="0.2">
      <c r="A52" s="116" t="s">
        <v>112</v>
      </c>
      <c r="B52" s="105"/>
      <c r="C52" s="59"/>
      <c r="D52" s="59"/>
      <c r="E52" s="77"/>
      <c r="F52" s="59"/>
      <c r="P52" s="11"/>
      <c r="Q52" s="11"/>
      <c r="R52" s="10"/>
      <c r="S52" s="10"/>
      <c r="T52" s="10"/>
      <c r="U52" s="10"/>
      <c r="AD52" s="11"/>
      <c r="AE52" s="11"/>
      <c r="AF52" s="70"/>
      <c r="AG52" s="70"/>
      <c r="AL52" s="11"/>
      <c r="AM52" s="11"/>
      <c r="AN52" s="11"/>
      <c r="AO52" s="11"/>
      <c r="AP52" s="11"/>
      <c r="AQ52" s="11"/>
      <c r="AR52" s="11"/>
      <c r="AS52" s="11"/>
    </row>
    <row r="53" spans="1:60" s="73" customFormat="1" ht="12.6" customHeight="1" x14ac:dyDescent="0.2">
      <c r="A53" s="116"/>
      <c r="B53" s="105"/>
      <c r="C53" s="78"/>
      <c r="D53" s="59"/>
      <c r="E53" s="77"/>
      <c r="F53" s="59"/>
      <c r="P53" s="74"/>
      <c r="Q53" s="74"/>
      <c r="R53" s="10"/>
      <c r="S53" s="10"/>
      <c r="T53" s="10"/>
      <c r="U53" s="10"/>
      <c r="AD53" s="10"/>
      <c r="AE53" s="68"/>
      <c r="AF53" s="10"/>
      <c r="AG53" s="10"/>
      <c r="AL53" s="68"/>
      <c r="AM53" s="68"/>
      <c r="AN53" s="74"/>
      <c r="AO53" s="74"/>
      <c r="AP53" s="74"/>
      <c r="AQ53" s="74"/>
      <c r="AR53" s="74"/>
      <c r="AS53" s="74"/>
    </row>
    <row r="54" spans="1:60" s="11" customFormat="1" ht="12.6" customHeight="1" x14ac:dyDescent="0.2">
      <c r="A54" s="117" t="s">
        <v>113</v>
      </c>
      <c r="B54" s="105"/>
      <c r="C54" s="78"/>
      <c r="D54" s="59"/>
      <c r="E54" s="77"/>
      <c r="F54" s="59"/>
      <c r="H54" s="73"/>
      <c r="I54" s="73"/>
      <c r="P54" s="74"/>
      <c r="Q54" s="74"/>
      <c r="R54" s="10"/>
      <c r="S54" s="10"/>
      <c r="T54" s="10"/>
      <c r="U54" s="10"/>
      <c r="AD54" s="10"/>
      <c r="AE54" s="68"/>
      <c r="AF54" s="10"/>
      <c r="AG54" s="10"/>
      <c r="AL54" s="68"/>
      <c r="AM54" s="68"/>
      <c r="AN54" s="74"/>
      <c r="AO54" s="74"/>
      <c r="AP54" s="74"/>
      <c r="AQ54" s="74"/>
      <c r="AR54" s="74"/>
      <c r="AS54" s="74"/>
    </row>
    <row r="55" spans="1:60" ht="12.6" customHeight="1" x14ac:dyDescent="0.2">
      <c r="A55" s="60"/>
      <c r="B55" s="59"/>
      <c r="C55" s="59"/>
      <c r="D55" s="59"/>
      <c r="E55" s="77"/>
      <c r="F55" s="59"/>
      <c r="O55" s="74"/>
      <c r="P55" s="74"/>
      <c r="Q55" s="74"/>
      <c r="V55" s="74"/>
      <c r="W55" s="74"/>
      <c r="X55" s="74"/>
      <c r="Y55" s="74"/>
      <c r="Z55" s="74"/>
      <c r="AA55" s="74"/>
      <c r="AC55" s="68"/>
      <c r="AE55" s="68"/>
      <c r="AH55" s="68"/>
      <c r="AI55" s="68"/>
      <c r="AJ55" s="68"/>
      <c r="AK55" s="68"/>
      <c r="AL55" s="68"/>
      <c r="AM55" s="68"/>
      <c r="AN55" s="74"/>
      <c r="AO55" s="74"/>
      <c r="AP55" s="74"/>
      <c r="AQ55" s="74"/>
      <c r="AR55" s="74"/>
      <c r="AS55" s="74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O56" s="74"/>
      <c r="P56" s="68"/>
      <c r="Q56" s="68"/>
      <c r="V56" s="74"/>
      <c r="W56" s="74"/>
      <c r="X56" s="74"/>
      <c r="Y56" s="74"/>
      <c r="Z56" s="74"/>
      <c r="AA56" s="74"/>
      <c r="AC56" s="68"/>
      <c r="AD56" s="68"/>
      <c r="AE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O57" s="68"/>
      <c r="P57" s="68"/>
      <c r="Q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O58" s="68"/>
      <c r="P58" s="68"/>
      <c r="Q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A79" s="79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</row>
    <row r="80" spans="1:60" ht="12.6" customHeight="1" x14ac:dyDescent="0.2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</row>
    <row r="81" spans="1:60" ht="12.6" customHeight="1" x14ac:dyDescent="0.2">
      <c r="A81" s="79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</row>
    <row r="82" spans="1:60" ht="12.6" customHeight="1" x14ac:dyDescent="0.2">
      <c r="A82" s="79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</row>
    <row r="83" spans="1:60" ht="12.6" customHeight="1" x14ac:dyDescent="0.2">
      <c r="A83" s="79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V83" s="68"/>
      <c r="W83" s="68"/>
      <c r="X83" s="68"/>
      <c r="Y83" s="68"/>
      <c r="Z83" s="68"/>
      <c r="AA83" s="68"/>
      <c r="AB83" s="68"/>
      <c r="AC83" s="68"/>
      <c r="AH83" s="68"/>
      <c r="AI83" s="68"/>
      <c r="AJ83" s="68"/>
      <c r="AK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</row>
    <row r="84" spans="1:60" ht="12.6" customHeight="1" x14ac:dyDescent="0.2">
      <c r="A84" s="79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V84" s="68"/>
      <c r="W84" s="68"/>
      <c r="X84" s="68"/>
      <c r="Y84" s="68"/>
      <c r="Z84" s="68"/>
      <c r="AA84" s="68"/>
      <c r="AB84" s="68"/>
      <c r="AC84" s="68"/>
      <c r="AH84" s="68"/>
      <c r="AI84" s="68"/>
      <c r="AJ84" s="68"/>
      <c r="AK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</row>
    <row r="85" spans="1:60" ht="12.6" customHeight="1" x14ac:dyDescent="0.2">
      <c r="A85" s="79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V85" s="68"/>
      <c r="W85" s="68"/>
      <c r="X85" s="68"/>
      <c r="Y85" s="68"/>
      <c r="Z85" s="68"/>
      <c r="AA85" s="68"/>
      <c r="AB85" s="68"/>
      <c r="AC85" s="68"/>
      <c r="AH85" s="68"/>
      <c r="AI85" s="68"/>
      <c r="AJ85" s="68"/>
      <c r="AK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</row>
  </sheetData>
  <mergeCells count="47">
    <mergeCell ref="V38:W38"/>
    <mergeCell ref="T38:U38"/>
    <mergeCell ref="P38:Q38"/>
    <mergeCell ref="R38:S38"/>
    <mergeCell ref="B38:C38"/>
    <mergeCell ref="D38:E38"/>
    <mergeCell ref="F38:G38"/>
    <mergeCell ref="H38:I38"/>
    <mergeCell ref="J38:K38"/>
    <mergeCell ref="L38:M38"/>
    <mergeCell ref="N38:O38"/>
    <mergeCell ref="AV38:AW38"/>
    <mergeCell ref="X38:Y38"/>
    <mergeCell ref="Z38:AA38"/>
    <mergeCell ref="AB38:AC38"/>
    <mergeCell ref="AH38:AI38"/>
    <mergeCell ref="AL38:AM38"/>
    <mergeCell ref="AN38:AO38"/>
    <mergeCell ref="AP38:AQ38"/>
    <mergeCell ref="AF38:AG38"/>
    <mergeCell ref="AD38:AE38"/>
    <mergeCell ref="AR38:AS38"/>
    <mergeCell ref="AJ38:AK38"/>
    <mergeCell ref="AT38:AU38"/>
    <mergeCell ref="N4:O4"/>
    <mergeCell ref="V4:W4"/>
    <mergeCell ref="B4:C4"/>
    <mergeCell ref="D4:E4"/>
    <mergeCell ref="F4:G4"/>
    <mergeCell ref="H4:I4"/>
    <mergeCell ref="T4:U4"/>
    <mergeCell ref="P4:Q4"/>
    <mergeCell ref="J4:K4"/>
    <mergeCell ref="L4:M4"/>
    <mergeCell ref="R4:S4"/>
    <mergeCell ref="AJ4:AK4"/>
    <mergeCell ref="AT4:AU4"/>
    <mergeCell ref="X4:Y4"/>
    <mergeCell ref="Z4:AA4"/>
    <mergeCell ref="AB4:AC4"/>
    <mergeCell ref="AH4:AI4"/>
    <mergeCell ref="AL4:AM4"/>
    <mergeCell ref="AN4:AO4"/>
    <mergeCell ref="AP4:AQ4"/>
    <mergeCell ref="AR4:AS4"/>
    <mergeCell ref="AD4:AE4"/>
    <mergeCell ref="AF4:AG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5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5"/>
  <sheetViews>
    <sheetView showGridLines="0" zoomScaleNormal="100" workbookViewId="0"/>
  </sheetViews>
  <sheetFormatPr baseColWidth="10" defaultColWidth="9.33203125" defaultRowHeight="12.6" customHeight="1" x14ac:dyDescent="0.2"/>
  <cols>
    <col min="1" max="1" width="17.83203125" style="10" customWidth="1"/>
    <col min="2" max="12" width="5.83203125" style="10" customWidth="1"/>
    <col min="13" max="13" width="6.5" style="10" customWidth="1"/>
    <col min="14" max="14" width="5.83203125" style="10" customWidth="1"/>
    <col min="15" max="15" width="6.5" style="10" customWidth="1"/>
    <col min="16" max="16" width="5.83203125" style="10" hidden="1" customWidth="1"/>
    <col min="17" max="17" width="6.5" style="10" hidden="1" customWidth="1"/>
    <col min="18" max="20" width="5.83203125" style="10" hidden="1" customWidth="1"/>
    <col min="21" max="21" width="6.1640625" style="10" hidden="1" customWidth="1"/>
    <col min="22" max="22" width="5.83203125" style="10" customWidth="1"/>
    <col min="23" max="23" width="6.5" style="10" customWidth="1"/>
    <col min="24" max="24" width="5.83203125" style="10" customWidth="1"/>
    <col min="25" max="25" width="6.5" style="10" customWidth="1"/>
    <col min="26" max="26" width="5.83203125" style="10" hidden="1" customWidth="1"/>
    <col min="27" max="27" width="6.5" style="10" hidden="1" customWidth="1"/>
    <col min="28" max="28" width="5.83203125" style="10" hidden="1" customWidth="1"/>
    <col min="29" max="29" width="6.5" style="10" hidden="1" customWidth="1"/>
    <col min="30" max="30" width="5.83203125" style="10" hidden="1" customWidth="1"/>
    <col min="31" max="31" width="6.5" style="10" hidden="1" customWidth="1"/>
    <col min="32" max="33" width="5.83203125" style="10" hidden="1" customWidth="1"/>
    <col min="34" max="34" width="5.83203125" style="10" customWidth="1"/>
    <col min="35" max="35" width="6.5" style="10" customWidth="1"/>
    <col min="36" max="36" width="5.83203125" style="10" customWidth="1"/>
    <col min="37" max="37" width="6.5" style="10" customWidth="1"/>
    <col min="38" max="38" width="5.83203125" style="10" hidden="1" customWidth="1"/>
    <col min="39" max="39" width="6.5" style="10" hidden="1" customWidth="1"/>
    <col min="40" max="40" width="5.83203125" style="10" hidden="1" customWidth="1"/>
    <col min="41" max="41" width="6.5" style="10" hidden="1" customWidth="1"/>
    <col min="42" max="42" width="5.83203125" style="10" hidden="1" customWidth="1"/>
    <col min="43" max="43" width="6.5" style="10" hidden="1" customWidth="1"/>
    <col min="44" max="44" width="5.83203125" style="10" hidden="1" customWidth="1"/>
    <col min="45" max="45" width="6.5" style="10" hidden="1" customWidth="1"/>
    <col min="46" max="47" width="5.83203125" style="10" hidden="1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V1" s="1"/>
      <c r="W1" s="1"/>
      <c r="X1" s="1"/>
      <c r="Y1" s="1"/>
      <c r="Z1" s="1"/>
      <c r="AA1" s="1"/>
      <c r="AB1" s="1"/>
      <c r="AC1" s="1"/>
      <c r="AD1" s="1"/>
      <c r="AE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V1" s="1"/>
      <c r="AW1" s="1"/>
      <c r="AX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33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42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94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8"/>
      <c r="M7" s="8"/>
      <c r="N7" s="28"/>
      <c r="O7" s="8"/>
      <c r="P7" s="28"/>
      <c r="Q7" s="8"/>
      <c r="R7" s="27"/>
      <c r="S7" s="8"/>
      <c r="T7" s="27"/>
      <c r="U7" s="8"/>
      <c r="V7" s="28"/>
      <c r="W7" s="8"/>
      <c r="X7" s="28"/>
      <c r="Y7" s="8"/>
      <c r="Z7" s="28"/>
      <c r="AA7" s="8"/>
      <c r="AB7" s="28"/>
      <c r="AC7" s="8"/>
      <c r="AD7" s="28"/>
      <c r="AE7" s="8"/>
      <c r="AF7" s="27"/>
      <c r="AG7" s="8"/>
      <c r="AH7" s="28"/>
      <c r="AI7" s="8"/>
      <c r="AJ7" s="28"/>
      <c r="AK7" s="8"/>
      <c r="AL7" s="28"/>
      <c r="AM7" s="8"/>
      <c r="AN7" s="28"/>
      <c r="AO7" s="8"/>
      <c r="AP7" s="28"/>
      <c r="AQ7" s="8"/>
      <c r="AR7" s="28"/>
      <c r="AS7" s="8"/>
      <c r="AT7" s="27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4</v>
      </c>
      <c r="C9" s="84">
        <v>43</v>
      </c>
      <c r="D9" s="63">
        <v>5</v>
      </c>
      <c r="E9" s="84">
        <v>41</v>
      </c>
      <c r="F9" s="63">
        <v>5</v>
      </c>
      <c r="G9" s="84">
        <v>50</v>
      </c>
      <c r="H9" s="63">
        <v>0</v>
      </c>
      <c r="I9" s="84">
        <v>21</v>
      </c>
      <c r="J9" s="63">
        <v>1</v>
      </c>
      <c r="K9" s="84">
        <v>5</v>
      </c>
      <c r="L9" s="63">
        <v>0</v>
      </c>
      <c r="M9" s="84">
        <v>11</v>
      </c>
      <c r="N9" s="63">
        <v>0</v>
      </c>
      <c r="O9" s="84">
        <v>3</v>
      </c>
      <c r="P9" s="63">
        <f t="shared" ref="P9:U9" si="0">SUM(P11:P36)</f>
        <v>0</v>
      </c>
      <c r="Q9" s="63">
        <f t="shared" si="0"/>
        <v>0</v>
      </c>
      <c r="R9" s="63">
        <f t="shared" si="0"/>
        <v>0</v>
      </c>
      <c r="S9" s="63">
        <f t="shared" si="0"/>
        <v>0</v>
      </c>
      <c r="T9" s="63">
        <f t="shared" si="0"/>
        <v>0</v>
      </c>
      <c r="U9" s="63">
        <f t="shared" si="0"/>
        <v>0</v>
      </c>
      <c r="V9" s="63">
        <v>0</v>
      </c>
      <c r="W9" s="84">
        <v>4</v>
      </c>
      <c r="X9" s="63">
        <v>0</v>
      </c>
      <c r="Y9" s="84">
        <v>1</v>
      </c>
      <c r="Z9" s="63">
        <f t="shared" ref="Z9:AG9" si="1">SUM(Z11:Z36)</f>
        <v>0</v>
      </c>
      <c r="AA9" s="63">
        <f t="shared" si="1"/>
        <v>0</v>
      </c>
      <c r="AB9" s="63">
        <f t="shared" si="1"/>
        <v>0</v>
      </c>
      <c r="AC9" s="63">
        <f t="shared" si="1"/>
        <v>0</v>
      </c>
      <c r="AD9" s="63">
        <f t="shared" si="1"/>
        <v>0</v>
      </c>
      <c r="AE9" s="63">
        <f t="shared" si="1"/>
        <v>0</v>
      </c>
      <c r="AF9" s="63">
        <f t="shared" si="1"/>
        <v>0</v>
      </c>
      <c r="AG9" s="63">
        <f t="shared" si="1"/>
        <v>0</v>
      </c>
      <c r="AH9" s="63">
        <v>0</v>
      </c>
      <c r="AI9" s="84">
        <v>2</v>
      </c>
      <c r="AJ9" s="63">
        <v>0</v>
      </c>
      <c r="AK9" s="84">
        <v>4</v>
      </c>
      <c r="AL9" s="63">
        <f t="shared" ref="AL9:AU9" si="2">SUM(AL11:AL36)</f>
        <v>0</v>
      </c>
      <c r="AM9" s="63">
        <f t="shared" si="2"/>
        <v>0</v>
      </c>
      <c r="AN9" s="63">
        <f t="shared" si="2"/>
        <v>0</v>
      </c>
      <c r="AO9" s="63">
        <f t="shared" si="2"/>
        <v>0</v>
      </c>
      <c r="AP9" s="63">
        <f t="shared" si="2"/>
        <v>0</v>
      </c>
      <c r="AQ9" s="63">
        <f t="shared" si="2"/>
        <v>0</v>
      </c>
      <c r="AR9" s="63"/>
      <c r="AS9" s="63"/>
      <c r="AT9" s="63">
        <f t="shared" si="2"/>
        <v>0</v>
      </c>
      <c r="AU9" s="63">
        <f t="shared" si="2"/>
        <v>0</v>
      </c>
      <c r="AV9" s="63">
        <v>15</v>
      </c>
      <c r="AW9" s="84">
        <v>185</v>
      </c>
      <c r="AX9" s="66">
        <v>200</v>
      </c>
      <c r="AY9" s="65">
        <v>7.5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8"/>
      <c r="H10" s="36"/>
      <c r="I10" s="38"/>
      <c r="J10" s="36"/>
      <c r="K10" s="38"/>
      <c r="L10" s="38"/>
      <c r="M10" s="38"/>
      <c r="N10" s="36"/>
      <c r="O10" s="38"/>
      <c r="P10" s="36"/>
      <c r="Q10" s="38"/>
      <c r="R10" s="36"/>
      <c r="S10" s="37"/>
      <c r="T10" s="36"/>
      <c r="U10" s="37"/>
      <c r="V10" s="36"/>
      <c r="W10" s="38"/>
      <c r="X10" s="36"/>
      <c r="Y10" s="38"/>
      <c r="Z10" s="36"/>
      <c r="AA10" s="38"/>
      <c r="AB10" s="36"/>
      <c r="AC10" s="38"/>
      <c r="AD10" s="36"/>
      <c r="AE10" s="38"/>
      <c r="AF10" s="36"/>
      <c r="AG10" s="38"/>
      <c r="AH10" s="36"/>
      <c r="AI10" s="38"/>
      <c r="AJ10" s="36"/>
      <c r="AK10" s="38"/>
      <c r="AL10" s="36"/>
      <c r="AM10" s="38"/>
      <c r="AN10" s="36"/>
      <c r="AO10" s="38"/>
      <c r="AP10" s="36"/>
      <c r="AQ10" s="38"/>
      <c r="AR10" s="36"/>
      <c r="AS10" s="38"/>
      <c r="AT10" s="36"/>
      <c r="AU10" s="37"/>
      <c r="AV10" s="36"/>
      <c r="AW10" s="38"/>
      <c r="AX10" s="71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36">
        <v>1</v>
      </c>
      <c r="C11" s="38">
        <v>6</v>
      </c>
      <c r="D11" s="36">
        <v>1</v>
      </c>
      <c r="E11" s="38">
        <v>3</v>
      </c>
      <c r="F11" s="36">
        <v>3</v>
      </c>
      <c r="G11" s="38">
        <v>6</v>
      </c>
      <c r="H11" s="36">
        <v>0</v>
      </c>
      <c r="I11" s="38">
        <v>4</v>
      </c>
      <c r="J11" s="36" t="s">
        <v>73</v>
      </c>
      <c r="K11" s="38" t="s">
        <v>74</v>
      </c>
      <c r="L11" s="38">
        <v>0</v>
      </c>
      <c r="M11" s="38">
        <v>6</v>
      </c>
      <c r="N11" s="36">
        <v>0</v>
      </c>
      <c r="O11" s="38">
        <v>2</v>
      </c>
      <c r="P11" s="36"/>
      <c r="Q11" s="38"/>
      <c r="R11" s="41"/>
      <c r="S11" s="41"/>
      <c r="T11" s="41"/>
      <c r="U11" s="41"/>
      <c r="V11" s="36">
        <v>0</v>
      </c>
      <c r="W11" s="38">
        <v>0</v>
      </c>
      <c r="X11" s="36" t="s">
        <v>73</v>
      </c>
      <c r="Y11" s="38" t="s">
        <v>74</v>
      </c>
      <c r="Z11" s="36"/>
      <c r="AA11" s="38"/>
      <c r="AB11" s="36"/>
      <c r="AC11" s="38"/>
      <c r="AD11" s="36"/>
      <c r="AE11" s="38"/>
      <c r="AF11" s="36"/>
      <c r="AG11" s="38"/>
      <c r="AH11" s="36">
        <v>0</v>
      </c>
      <c r="AI11" s="38">
        <v>1</v>
      </c>
      <c r="AJ11" s="36">
        <v>0</v>
      </c>
      <c r="AK11" s="38">
        <v>2</v>
      </c>
      <c r="AL11" s="36"/>
      <c r="AM11" s="38"/>
      <c r="AN11" s="36"/>
      <c r="AO11" s="38"/>
      <c r="AP11" s="36"/>
      <c r="AQ11" s="38"/>
      <c r="AR11" s="36"/>
      <c r="AS11" s="38"/>
      <c r="AT11" s="41"/>
      <c r="AU11" s="41"/>
      <c r="AV11" s="36">
        <v>5</v>
      </c>
      <c r="AW11" s="38">
        <v>30</v>
      </c>
      <c r="AX11" s="71">
        <v>35</v>
      </c>
      <c r="AY11" s="43">
        <v>14.3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36">
        <v>0</v>
      </c>
      <c r="C12" s="38">
        <v>6</v>
      </c>
      <c r="D12" s="36">
        <v>0</v>
      </c>
      <c r="E12" s="38">
        <v>1</v>
      </c>
      <c r="F12" s="36">
        <v>0</v>
      </c>
      <c r="G12" s="38">
        <v>11</v>
      </c>
      <c r="H12" s="36">
        <v>0</v>
      </c>
      <c r="I12" s="38">
        <v>10</v>
      </c>
      <c r="J12" s="36" t="s">
        <v>73</v>
      </c>
      <c r="K12" s="38" t="s">
        <v>74</v>
      </c>
      <c r="L12" s="38">
        <v>0</v>
      </c>
      <c r="M12" s="38">
        <v>1</v>
      </c>
      <c r="N12" s="36">
        <v>0</v>
      </c>
      <c r="O12" s="38">
        <v>1</v>
      </c>
      <c r="P12" s="36"/>
      <c r="Q12" s="38"/>
      <c r="R12" s="41"/>
      <c r="S12" s="41"/>
      <c r="T12" s="41"/>
      <c r="U12" s="41"/>
      <c r="V12" s="36">
        <v>0</v>
      </c>
      <c r="W12" s="38">
        <v>0</v>
      </c>
      <c r="X12" s="36" t="s">
        <v>73</v>
      </c>
      <c r="Y12" s="38" t="s">
        <v>74</v>
      </c>
      <c r="Z12" s="36"/>
      <c r="AA12" s="38"/>
      <c r="AB12" s="36"/>
      <c r="AC12" s="38"/>
      <c r="AD12" s="36"/>
      <c r="AE12" s="38"/>
      <c r="AF12" s="36"/>
      <c r="AG12" s="38"/>
      <c r="AH12" s="36">
        <v>0</v>
      </c>
      <c r="AI12" s="38">
        <v>1</v>
      </c>
      <c r="AJ12" s="36">
        <v>0</v>
      </c>
      <c r="AK12" s="38">
        <v>0</v>
      </c>
      <c r="AL12" s="36"/>
      <c r="AM12" s="38"/>
      <c r="AN12" s="36"/>
      <c r="AO12" s="38"/>
      <c r="AP12" s="36"/>
      <c r="AQ12" s="38"/>
      <c r="AR12" s="36"/>
      <c r="AS12" s="38"/>
      <c r="AT12" s="41"/>
      <c r="AU12" s="41"/>
      <c r="AV12" s="36">
        <v>0</v>
      </c>
      <c r="AW12" s="38">
        <v>31</v>
      </c>
      <c r="AX12" s="71">
        <v>31</v>
      </c>
      <c r="AY12" s="43" t="s">
        <v>72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36">
        <v>0</v>
      </c>
      <c r="C13" s="38">
        <v>3</v>
      </c>
      <c r="D13" s="36">
        <v>1</v>
      </c>
      <c r="E13" s="38">
        <v>4</v>
      </c>
      <c r="F13" s="36">
        <v>0</v>
      </c>
      <c r="G13" s="38">
        <v>1</v>
      </c>
      <c r="H13" s="36" t="s">
        <v>73</v>
      </c>
      <c r="I13" s="38" t="s">
        <v>74</v>
      </c>
      <c r="J13" s="36" t="s">
        <v>73</v>
      </c>
      <c r="K13" s="38" t="s">
        <v>74</v>
      </c>
      <c r="L13" s="38">
        <v>0</v>
      </c>
      <c r="M13" s="38">
        <v>0</v>
      </c>
      <c r="N13" s="36" t="s">
        <v>73</v>
      </c>
      <c r="O13" s="38" t="s">
        <v>74</v>
      </c>
      <c r="P13" s="36"/>
      <c r="Q13" s="38"/>
      <c r="R13" s="41"/>
      <c r="S13" s="41"/>
      <c r="T13" s="41"/>
      <c r="U13" s="41"/>
      <c r="V13" s="36" t="s">
        <v>73</v>
      </c>
      <c r="W13" s="38" t="s">
        <v>74</v>
      </c>
      <c r="X13" s="36" t="s">
        <v>73</v>
      </c>
      <c r="Y13" s="38" t="s">
        <v>74</v>
      </c>
      <c r="Z13" s="36"/>
      <c r="AA13" s="38"/>
      <c r="AB13" s="36"/>
      <c r="AC13" s="38"/>
      <c r="AD13" s="36"/>
      <c r="AE13" s="38"/>
      <c r="AF13" s="36"/>
      <c r="AG13" s="38"/>
      <c r="AH13" s="36" t="s">
        <v>73</v>
      </c>
      <c r="AI13" s="38" t="s">
        <v>74</v>
      </c>
      <c r="AJ13" s="36" t="s">
        <v>73</v>
      </c>
      <c r="AK13" s="38" t="s">
        <v>74</v>
      </c>
      <c r="AL13" s="36"/>
      <c r="AM13" s="38"/>
      <c r="AN13" s="36"/>
      <c r="AO13" s="38"/>
      <c r="AP13" s="36"/>
      <c r="AQ13" s="38"/>
      <c r="AR13" s="36"/>
      <c r="AS13" s="38"/>
      <c r="AT13" s="41"/>
      <c r="AU13" s="41"/>
      <c r="AV13" s="36">
        <v>1</v>
      </c>
      <c r="AW13" s="38">
        <v>8</v>
      </c>
      <c r="AX13" s="71">
        <v>9</v>
      </c>
      <c r="AY13" s="43">
        <v>11.1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36">
        <v>0</v>
      </c>
      <c r="C14" s="38">
        <v>1</v>
      </c>
      <c r="D14" s="36">
        <v>0</v>
      </c>
      <c r="E14" s="38">
        <v>0</v>
      </c>
      <c r="F14" s="36" t="s">
        <v>73</v>
      </c>
      <c r="G14" s="38" t="s">
        <v>74</v>
      </c>
      <c r="H14" s="36" t="s">
        <v>73</v>
      </c>
      <c r="I14" s="38" t="s">
        <v>74</v>
      </c>
      <c r="J14" s="36" t="s">
        <v>73</v>
      </c>
      <c r="K14" s="38" t="s">
        <v>74</v>
      </c>
      <c r="L14" s="38" t="s">
        <v>73</v>
      </c>
      <c r="M14" s="38" t="s">
        <v>74</v>
      </c>
      <c r="N14" s="36" t="s">
        <v>73</v>
      </c>
      <c r="O14" s="38" t="s">
        <v>74</v>
      </c>
      <c r="P14" s="36"/>
      <c r="Q14" s="38"/>
      <c r="R14" s="41"/>
      <c r="S14" s="41"/>
      <c r="T14" s="41"/>
      <c r="U14" s="41"/>
      <c r="V14" s="36" t="s">
        <v>73</v>
      </c>
      <c r="W14" s="38" t="s">
        <v>74</v>
      </c>
      <c r="X14" s="36" t="s">
        <v>73</v>
      </c>
      <c r="Y14" s="38" t="s">
        <v>74</v>
      </c>
      <c r="Z14" s="36"/>
      <c r="AA14" s="38"/>
      <c r="AB14" s="36"/>
      <c r="AC14" s="38"/>
      <c r="AD14" s="36"/>
      <c r="AE14" s="38"/>
      <c r="AF14" s="36"/>
      <c r="AG14" s="38"/>
      <c r="AH14" s="36" t="s">
        <v>73</v>
      </c>
      <c r="AI14" s="38" t="s">
        <v>74</v>
      </c>
      <c r="AJ14" s="36" t="s">
        <v>73</v>
      </c>
      <c r="AK14" s="38" t="s">
        <v>74</v>
      </c>
      <c r="AL14" s="36"/>
      <c r="AM14" s="38"/>
      <c r="AN14" s="36"/>
      <c r="AO14" s="38"/>
      <c r="AP14" s="36"/>
      <c r="AQ14" s="38"/>
      <c r="AR14" s="36"/>
      <c r="AS14" s="38"/>
      <c r="AT14" s="41"/>
      <c r="AU14" s="41"/>
      <c r="AV14" s="36">
        <v>0</v>
      </c>
      <c r="AW14" s="38">
        <v>1</v>
      </c>
      <c r="AX14" s="71">
        <v>1</v>
      </c>
      <c r="AY14" s="43" t="s">
        <v>72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36">
        <v>0</v>
      </c>
      <c r="C15" s="38">
        <v>0</v>
      </c>
      <c r="D15" s="36">
        <v>1</v>
      </c>
      <c r="E15" s="38">
        <v>1</v>
      </c>
      <c r="F15" s="36">
        <v>0</v>
      </c>
      <c r="G15" s="38">
        <v>1</v>
      </c>
      <c r="H15" s="36">
        <v>0</v>
      </c>
      <c r="I15" s="38">
        <v>0</v>
      </c>
      <c r="J15" s="36" t="s">
        <v>73</v>
      </c>
      <c r="K15" s="38" t="s">
        <v>74</v>
      </c>
      <c r="L15" s="38" t="s">
        <v>73</v>
      </c>
      <c r="M15" s="38" t="s">
        <v>74</v>
      </c>
      <c r="N15" s="36" t="s">
        <v>73</v>
      </c>
      <c r="O15" s="38" t="s">
        <v>74</v>
      </c>
      <c r="P15" s="36"/>
      <c r="Q15" s="38"/>
      <c r="R15" s="41"/>
      <c r="S15" s="41"/>
      <c r="T15" s="41"/>
      <c r="U15" s="41"/>
      <c r="V15" s="36" t="s">
        <v>73</v>
      </c>
      <c r="W15" s="38" t="s">
        <v>74</v>
      </c>
      <c r="X15" s="36" t="s">
        <v>73</v>
      </c>
      <c r="Y15" s="38" t="s">
        <v>74</v>
      </c>
      <c r="Z15" s="36"/>
      <c r="AA15" s="38"/>
      <c r="AB15" s="36"/>
      <c r="AC15" s="38"/>
      <c r="AD15" s="36"/>
      <c r="AE15" s="38"/>
      <c r="AF15" s="36"/>
      <c r="AG15" s="38"/>
      <c r="AH15" s="36" t="s">
        <v>73</v>
      </c>
      <c r="AI15" s="38" t="s">
        <v>74</v>
      </c>
      <c r="AJ15" s="36" t="s">
        <v>73</v>
      </c>
      <c r="AK15" s="38" t="s">
        <v>74</v>
      </c>
      <c r="AL15" s="36"/>
      <c r="AM15" s="38"/>
      <c r="AN15" s="36"/>
      <c r="AO15" s="38"/>
      <c r="AP15" s="36"/>
      <c r="AQ15" s="38"/>
      <c r="AR15" s="36"/>
      <c r="AS15" s="38"/>
      <c r="AT15" s="41"/>
      <c r="AU15" s="41"/>
      <c r="AV15" s="36">
        <v>1</v>
      </c>
      <c r="AW15" s="38">
        <v>2</v>
      </c>
      <c r="AX15" s="71">
        <v>3</v>
      </c>
      <c r="AY15" s="43">
        <v>33.299999999999997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36" t="s">
        <v>73</v>
      </c>
      <c r="C16" s="38" t="s">
        <v>74</v>
      </c>
      <c r="D16" s="36">
        <v>0</v>
      </c>
      <c r="E16" s="38">
        <v>1</v>
      </c>
      <c r="F16" s="36" t="s">
        <v>73</v>
      </c>
      <c r="G16" s="38" t="s">
        <v>74</v>
      </c>
      <c r="H16" s="36" t="s">
        <v>73</v>
      </c>
      <c r="I16" s="38" t="s">
        <v>74</v>
      </c>
      <c r="J16" s="36" t="s">
        <v>73</v>
      </c>
      <c r="K16" s="38" t="s">
        <v>74</v>
      </c>
      <c r="L16" s="38" t="s">
        <v>73</v>
      </c>
      <c r="M16" s="38" t="s">
        <v>74</v>
      </c>
      <c r="N16" s="36" t="s">
        <v>73</v>
      </c>
      <c r="O16" s="38" t="s">
        <v>74</v>
      </c>
      <c r="P16" s="36"/>
      <c r="Q16" s="38"/>
      <c r="R16" s="41"/>
      <c r="S16" s="41"/>
      <c r="T16" s="41"/>
      <c r="U16" s="41"/>
      <c r="V16" s="36" t="s">
        <v>73</v>
      </c>
      <c r="W16" s="38" t="s">
        <v>74</v>
      </c>
      <c r="X16" s="36" t="s">
        <v>73</v>
      </c>
      <c r="Y16" s="38" t="s">
        <v>74</v>
      </c>
      <c r="Z16" s="36"/>
      <c r="AA16" s="38"/>
      <c r="AB16" s="36"/>
      <c r="AC16" s="38"/>
      <c r="AD16" s="36"/>
      <c r="AE16" s="38"/>
      <c r="AF16" s="36"/>
      <c r="AG16" s="38"/>
      <c r="AH16" s="36" t="s">
        <v>73</v>
      </c>
      <c r="AI16" s="38" t="s">
        <v>74</v>
      </c>
      <c r="AJ16" s="36" t="s">
        <v>73</v>
      </c>
      <c r="AK16" s="38" t="s">
        <v>74</v>
      </c>
      <c r="AL16" s="36"/>
      <c r="AM16" s="38"/>
      <c r="AN16" s="36"/>
      <c r="AO16" s="38"/>
      <c r="AP16" s="36"/>
      <c r="AQ16" s="38"/>
      <c r="AR16" s="36"/>
      <c r="AS16" s="38"/>
      <c r="AT16" s="41"/>
      <c r="AU16" s="41"/>
      <c r="AV16" s="36">
        <v>0</v>
      </c>
      <c r="AW16" s="38">
        <v>1</v>
      </c>
      <c r="AX16" s="71">
        <v>1</v>
      </c>
      <c r="AY16" s="43" t="s">
        <v>72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36" t="s">
        <v>73</v>
      </c>
      <c r="C17" s="38" t="s">
        <v>74</v>
      </c>
      <c r="D17" s="36">
        <v>0</v>
      </c>
      <c r="E17" s="38">
        <v>1</v>
      </c>
      <c r="F17" s="36" t="s">
        <v>73</v>
      </c>
      <c r="G17" s="38" t="s">
        <v>74</v>
      </c>
      <c r="H17" s="36" t="s">
        <v>73</v>
      </c>
      <c r="I17" s="38" t="s">
        <v>74</v>
      </c>
      <c r="J17" s="36" t="s">
        <v>73</v>
      </c>
      <c r="K17" s="38" t="s">
        <v>74</v>
      </c>
      <c r="L17" s="38" t="s">
        <v>73</v>
      </c>
      <c r="M17" s="38" t="s">
        <v>74</v>
      </c>
      <c r="N17" s="36" t="s">
        <v>73</v>
      </c>
      <c r="O17" s="38" t="s">
        <v>74</v>
      </c>
      <c r="P17" s="36"/>
      <c r="Q17" s="38"/>
      <c r="R17" s="41"/>
      <c r="S17" s="41"/>
      <c r="T17" s="41"/>
      <c r="U17" s="41"/>
      <c r="V17" s="36" t="s">
        <v>73</v>
      </c>
      <c r="W17" s="38" t="s">
        <v>74</v>
      </c>
      <c r="X17" s="36" t="s">
        <v>73</v>
      </c>
      <c r="Y17" s="38" t="s">
        <v>74</v>
      </c>
      <c r="Z17" s="36"/>
      <c r="AA17" s="38"/>
      <c r="AB17" s="36"/>
      <c r="AC17" s="38"/>
      <c r="AD17" s="36"/>
      <c r="AE17" s="38"/>
      <c r="AF17" s="36"/>
      <c r="AG17" s="38"/>
      <c r="AH17" s="36" t="s">
        <v>73</v>
      </c>
      <c r="AI17" s="38" t="s">
        <v>74</v>
      </c>
      <c r="AJ17" s="36" t="s">
        <v>73</v>
      </c>
      <c r="AK17" s="38" t="s">
        <v>74</v>
      </c>
      <c r="AL17" s="36"/>
      <c r="AM17" s="38"/>
      <c r="AN17" s="36"/>
      <c r="AO17" s="38"/>
      <c r="AP17" s="36"/>
      <c r="AQ17" s="38"/>
      <c r="AR17" s="36"/>
      <c r="AS17" s="38"/>
      <c r="AT17" s="41"/>
      <c r="AU17" s="41"/>
      <c r="AV17" s="36">
        <v>0</v>
      </c>
      <c r="AW17" s="38">
        <v>1</v>
      </c>
      <c r="AX17" s="71">
        <v>1</v>
      </c>
      <c r="AY17" s="43" t="s">
        <v>72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36" t="s">
        <v>73</v>
      </c>
      <c r="C18" s="38" t="s">
        <v>74</v>
      </c>
      <c r="D18" s="36" t="s">
        <v>73</v>
      </c>
      <c r="E18" s="38" t="s">
        <v>74</v>
      </c>
      <c r="F18" s="36">
        <v>0</v>
      </c>
      <c r="G18" s="38">
        <v>1</v>
      </c>
      <c r="H18" s="36" t="s">
        <v>73</v>
      </c>
      <c r="I18" s="38" t="s">
        <v>74</v>
      </c>
      <c r="J18" s="36" t="s">
        <v>73</v>
      </c>
      <c r="K18" s="38" t="s">
        <v>74</v>
      </c>
      <c r="L18" s="38" t="s">
        <v>73</v>
      </c>
      <c r="M18" s="38" t="s">
        <v>74</v>
      </c>
      <c r="N18" s="36" t="s">
        <v>73</v>
      </c>
      <c r="O18" s="38" t="s">
        <v>74</v>
      </c>
      <c r="P18" s="36"/>
      <c r="Q18" s="38"/>
      <c r="R18" s="41"/>
      <c r="S18" s="41"/>
      <c r="T18" s="41"/>
      <c r="U18" s="41"/>
      <c r="V18" s="36" t="s">
        <v>73</v>
      </c>
      <c r="W18" s="38" t="s">
        <v>74</v>
      </c>
      <c r="X18" s="36" t="s">
        <v>73</v>
      </c>
      <c r="Y18" s="38" t="s">
        <v>74</v>
      </c>
      <c r="Z18" s="36"/>
      <c r="AA18" s="38"/>
      <c r="AB18" s="36"/>
      <c r="AC18" s="38"/>
      <c r="AD18" s="36"/>
      <c r="AE18" s="38"/>
      <c r="AF18" s="36"/>
      <c r="AG18" s="38"/>
      <c r="AH18" s="36" t="s">
        <v>73</v>
      </c>
      <c r="AI18" s="38" t="s">
        <v>74</v>
      </c>
      <c r="AJ18" s="36" t="s">
        <v>73</v>
      </c>
      <c r="AK18" s="38" t="s">
        <v>74</v>
      </c>
      <c r="AL18" s="36"/>
      <c r="AM18" s="38"/>
      <c r="AN18" s="36"/>
      <c r="AO18" s="38"/>
      <c r="AP18" s="36"/>
      <c r="AQ18" s="38"/>
      <c r="AR18" s="36"/>
      <c r="AS18" s="38"/>
      <c r="AT18" s="41"/>
      <c r="AU18" s="41"/>
      <c r="AV18" s="36">
        <v>0</v>
      </c>
      <c r="AW18" s="38">
        <v>1</v>
      </c>
      <c r="AX18" s="71">
        <v>1</v>
      </c>
      <c r="AY18" s="43" t="s">
        <v>72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36">
        <v>0</v>
      </c>
      <c r="C19" s="38">
        <v>0</v>
      </c>
      <c r="D19" s="36">
        <v>0</v>
      </c>
      <c r="E19" s="38">
        <v>1</v>
      </c>
      <c r="F19" s="36">
        <v>0</v>
      </c>
      <c r="G19" s="38">
        <v>1</v>
      </c>
      <c r="H19" s="36" t="s">
        <v>73</v>
      </c>
      <c r="I19" s="38" t="s">
        <v>74</v>
      </c>
      <c r="J19" s="36" t="s">
        <v>73</v>
      </c>
      <c r="K19" s="38" t="s">
        <v>74</v>
      </c>
      <c r="L19" s="38" t="s">
        <v>73</v>
      </c>
      <c r="M19" s="38" t="s">
        <v>74</v>
      </c>
      <c r="N19" s="36" t="s">
        <v>73</v>
      </c>
      <c r="O19" s="38" t="s">
        <v>74</v>
      </c>
      <c r="P19" s="36"/>
      <c r="Q19" s="38"/>
      <c r="R19" s="41"/>
      <c r="S19" s="41"/>
      <c r="T19" s="41"/>
      <c r="U19" s="41"/>
      <c r="V19" s="36" t="s">
        <v>73</v>
      </c>
      <c r="W19" s="38" t="s">
        <v>74</v>
      </c>
      <c r="X19" s="36" t="s">
        <v>73</v>
      </c>
      <c r="Y19" s="38" t="s">
        <v>74</v>
      </c>
      <c r="Z19" s="36"/>
      <c r="AA19" s="38"/>
      <c r="AB19" s="36"/>
      <c r="AC19" s="38"/>
      <c r="AD19" s="36"/>
      <c r="AE19" s="38"/>
      <c r="AF19" s="36"/>
      <c r="AG19" s="38"/>
      <c r="AH19" s="36" t="s">
        <v>73</v>
      </c>
      <c r="AI19" s="38" t="s">
        <v>74</v>
      </c>
      <c r="AJ19" s="36" t="s">
        <v>73</v>
      </c>
      <c r="AK19" s="38" t="s">
        <v>74</v>
      </c>
      <c r="AL19" s="36"/>
      <c r="AM19" s="38"/>
      <c r="AN19" s="36"/>
      <c r="AO19" s="38"/>
      <c r="AP19" s="36"/>
      <c r="AQ19" s="38"/>
      <c r="AR19" s="36"/>
      <c r="AS19" s="38"/>
      <c r="AT19" s="41"/>
      <c r="AU19" s="41"/>
      <c r="AV19" s="36">
        <v>0</v>
      </c>
      <c r="AW19" s="38">
        <v>2</v>
      </c>
      <c r="AX19" s="71">
        <v>2</v>
      </c>
      <c r="AY19" s="43" t="s">
        <v>72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36">
        <v>1</v>
      </c>
      <c r="C20" s="38">
        <v>0</v>
      </c>
      <c r="D20" s="36">
        <v>0</v>
      </c>
      <c r="E20" s="38">
        <v>3</v>
      </c>
      <c r="F20" s="36">
        <v>0</v>
      </c>
      <c r="G20" s="38">
        <v>2</v>
      </c>
      <c r="H20" s="36">
        <v>0</v>
      </c>
      <c r="I20" s="38">
        <v>0</v>
      </c>
      <c r="J20" s="36" t="s">
        <v>73</v>
      </c>
      <c r="K20" s="38" t="s">
        <v>74</v>
      </c>
      <c r="L20" s="38" t="s">
        <v>73</v>
      </c>
      <c r="M20" s="38" t="s">
        <v>74</v>
      </c>
      <c r="N20" s="36" t="s">
        <v>73</v>
      </c>
      <c r="O20" s="38" t="s">
        <v>74</v>
      </c>
      <c r="P20" s="36"/>
      <c r="Q20" s="38"/>
      <c r="R20" s="41"/>
      <c r="S20" s="41"/>
      <c r="T20" s="41"/>
      <c r="U20" s="41"/>
      <c r="V20" s="36" t="s">
        <v>73</v>
      </c>
      <c r="W20" s="38" t="s">
        <v>74</v>
      </c>
      <c r="X20" s="36" t="s">
        <v>73</v>
      </c>
      <c r="Y20" s="38" t="s">
        <v>74</v>
      </c>
      <c r="Z20" s="36"/>
      <c r="AA20" s="38"/>
      <c r="AB20" s="36"/>
      <c r="AC20" s="38"/>
      <c r="AD20" s="36"/>
      <c r="AE20" s="38"/>
      <c r="AF20" s="36"/>
      <c r="AG20" s="38"/>
      <c r="AH20" s="36" t="s">
        <v>73</v>
      </c>
      <c r="AI20" s="38" t="s">
        <v>74</v>
      </c>
      <c r="AJ20" s="36" t="s">
        <v>73</v>
      </c>
      <c r="AK20" s="38" t="s">
        <v>74</v>
      </c>
      <c r="AL20" s="36"/>
      <c r="AM20" s="38"/>
      <c r="AN20" s="36"/>
      <c r="AO20" s="38"/>
      <c r="AP20" s="36"/>
      <c r="AQ20" s="38"/>
      <c r="AR20" s="36"/>
      <c r="AS20" s="38"/>
      <c r="AT20" s="41"/>
      <c r="AU20" s="41"/>
      <c r="AV20" s="36">
        <v>1</v>
      </c>
      <c r="AW20" s="38">
        <v>5</v>
      </c>
      <c r="AX20" s="71">
        <v>6</v>
      </c>
      <c r="AY20" s="43">
        <v>16.7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36">
        <v>1</v>
      </c>
      <c r="C21" s="38">
        <v>2</v>
      </c>
      <c r="D21" s="36">
        <v>0</v>
      </c>
      <c r="E21" s="38">
        <v>2</v>
      </c>
      <c r="F21" s="36">
        <v>0</v>
      </c>
      <c r="G21" s="38">
        <v>2</v>
      </c>
      <c r="H21" s="36" t="s">
        <v>73</v>
      </c>
      <c r="I21" s="38" t="s">
        <v>74</v>
      </c>
      <c r="J21" s="36" t="s">
        <v>73</v>
      </c>
      <c r="K21" s="38" t="s">
        <v>74</v>
      </c>
      <c r="L21" s="38" t="s">
        <v>73</v>
      </c>
      <c r="M21" s="38" t="s">
        <v>74</v>
      </c>
      <c r="N21" s="36" t="s">
        <v>73</v>
      </c>
      <c r="O21" s="38" t="s">
        <v>74</v>
      </c>
      <c r="P21" s="36"/>
      <c r="Q21" s="38"/>
      <c r="R21" s="41"/>
      <c r="S21" s="41"/>
      <c r="T21" s="41"/>
      <c r="U21" s="41"/>
      <c r="V21" s="36" t="s">
        <v>73</v>
      </c>
      <c r="W21" s="38" t="s">
        <v>74</v>
      </c>
      <c r="X21" s="36" t="s">
        <v>73</v>
      </c>
      <c r="Y21" s="38" t="s">
        <v>74</v>
      </c>
      <c r="Z21" s="36"/>
      <c r="AA21" s="38"/>
      <c r="AB21" s="36"/>
      <c r="AC21" s="38"/>
      <c r="AD21" s="36"/>
      <c r="AE21" s="38"/>
      <c r="AF21" s="36"/>
      <c r="AG21" s="38"/>
      <c r="AH21" s="36" t="s">
        <v>73</v>
      </c>
      <c r="AI21" s="38" t="s">
        <v>74</v>
      </c>
      <c r="AJ21" s="36" t="s">
        <v>73</v>
      </c>
      <c r="AK21" s="38" t="s">
        <v>74</v>
      </c>
      <c r="AL21" s="36"/>
      <c r="AM21" s="38"/>
      <c r="AN21" s="36"/>
      <c r="AO21" s="38"/>
      <c r="AP21" s="36"/>
      <c r="AQ21" s="38"/>
      <c r="AR21" s="36"/>
      <c r="AS21" s="38"/>
      <c r="AT21" s="41"/>
      <c r="AU21" s="41"/>
      <c r="AV21" s="36">
        <v>1</v>
      </c>
      <c r="AW21" s="38">
        <v>6</v>
      </c>
      <c r="AX21" s="71">
        <v>7</v>
      </c>
      <c r="AY21" s="43">
        <v>14.3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36">
        <v>0</v>
      </c>
      <c r="C22" s="38">
        <v>1</v>
      </c>
      <c r="D22" s="36">
        <v>1</v>
      </c>
      <c r="E22" s="38">
        <v>0</v>
      </c>
      <c r="F22" s="36">
        <v>0</v>
      </c>
      <c r="G22" s="38">
        <v>3</v>
      </c>
      <c r="H22" s="36" t="s">
        <v>73</v>
      </c>
      <c r="I22" s="38" t="s">
        <v>74</v>
      </c>
      <c r="J22" s="36">
        <v>0</v>
      </c>
      <c r="K22" s="38">
        <v>1</v>
      </c>
      <c r="L22" s="38">
        <v>0</v>
      </c>
      <c r="M22" s="38">
        <v>1</v>
      </c>
      <c r="N22" s="36">
        <v>0</v>
      </c>
      <c r="O22" s="38">
        <v>0</v>
      </c>
      <c r="P22" s="36"/>
      <c r="Q22" s="38"/>
      <c r="R22" s="41"/>
      <c r="S22" s="41"/>
      <c r="T22" s="41"/>
      <c r="U22" s="41"/>
      <c r="V22" s="36">
        <v>0</v>
      </c>
      <c r="W22" s="38">
        <v>0</v>
      </c>
      <c r="X22" s="36" t="s">
        <v>73</v>
      </c>
      <c r="Y22" s="38" t="s">
        <v>74</v>
      </c>
      <c r="Z22" s="36"/>
      <c r="AA22" s="38"/>
      <c r="AB22" s="36"/>
      <c r="AC22" s="38"/>
      <c r="AD22" s="36"/>
      <c r="AE22" s="38"/>
      <c r="AF22" s="36"/>
      <c r="AG22" s="38"/>
      <c r="AH22" s="36">
        <v>0</v>
      </c>
      <c r="AI22" s="38">
        <v>0</v>
      </c>
      <c r="AJ22" s="36" t="s">
        <v>73</v>
      </c>
      <c r="AK22" s="38" t="s">
        <v>74</v>
      </c>
      <c r="AL22" s="36"/>
      <c r="AM22" s="38"/>
      <c r="AN22" s="36"/>
      <c r="AO22" s="38"/>
      <c r="AP22" s="36"/>
      <c r="AQ22" s="38"/>
      <c r="AR22" s="36"/>
      <c r="AS22" s="38"/>
      <c r="AT22" s="41"/>
      <c r="AU22" s="41"/>
      <c r="AV22" s="36">
        <v>1</v>
      </c>
      <c r="AW22" s="38">
        <v>6</v>
      </c>
      <c r="AX22" s="71">
        <v>7</v>
      </c>
      <c r="AY22" s="43">
        <v>14.3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36">
        <v>0</v>
      </c>
      <c r="C23" s="38">
        <v>2</v>
      </c>
      <c r="D23" s="36">
        <v>0</v>
      </c>
      <c r="E23" s="38">
        <v>1</v>
      </c>
      <c r="F23" s="36">
        <v>0</v>
      </c>
      <c r="G23" s="38">
        <v>2</v>
      </c>
      <c r="H23" s="36">
        <v>0</v>
      </c>
      <c r="I23" s="38">
        <v>1</v>
      </c>
      <c r="J23" s="36" t="s">
        <v>73</v>
      </c>
      <c r="K23" s="38" t="s">
        <v>74</v>
      </c>
      <c r="L23" s="38">
        <v>0</v>
      </c>
      <c r="M23" s="38">
        <v>1</v>
      </c>
      <c r="N23" s="36" t="s">
        <v>73</v>
      </c>
      <c r="O23" s="38" t="s">
        <v>74</v>
      </c>
      <c r="P23" s="36"/>
      <c r="Q23" s="38"/>
      <c r="R23" s="41"/>
      <c r="S23" s="41"/>
      <c r="T23" s="41"/>
      <c r="U23" s="41"/>
      <c r="V23" s="36">
        <v>0</v>
      </c>
      <c r="W23" s="38">
        <v>0</v>
      </c>
      <c r="X23" s="36" t="s">
        <v>73</v>
      </c>
      <c r="Y23" s="38" t="s">
        <v>74</v>
      </c>
      <c r="Z23" s="36"/>
      <c r="AA23" s="38"/>
      <c r="AB23" s="36"/>
      <c r="AC23" s="38"/>
      <c r="AD23" s="36"/>
      <c r="AE23" s="38"/>
      <c r="AF23" s="36"/>
      <c r="AG23" s="38"/>
      <c r="AH23" s="36">
        <v>0</v>
      </c>
      <c r="AI23" s="38">
        <v>0</v>
      </c>
      <c r="AJ23" s="36" t="s">
        <v>73</v>
      </c>
      <c r="AK23" s="38" t="s">
        <v>74</v>
      </c>
      <c r="AL23" s="36"/>
      <c r="AM23" s="38"/>
      <c r="AN23" s="36"/>
      <c r="AO23" s="38"/>
      <c r="AP23" s="36"/>
      <c r="AQ23" s="38"/>
      <c r="AR23" s="36"/>
      <c r="AS23" s="38"/>
      <c r="AT23" s="41"/>
      <c r="AU23" s="41"/>
      <c r="AV23" s="36">
        <v>0</v>
      </c>
      <c r="AW23" s="38">
        <v>7</v>
      </c>
      <c r="AX23" s="71">
        <v>7</v>
      </c>
      <c r="AY23" s="43" t="s">
        <v>72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36">
        <v>0</v>
      </c>
      <c r="C24" s="38">
        <v>1</v>
      </c>
      <c r="D24" s="36" t="s">
        <v>73</v>
      </c>
      <c r="E24" s="38" t="s">
        <v>74</v>
      </c>
      <c r="F24" s="36">
        <v>0</v>
      </c>
      <c r="G24" s="38">
        <v>1</v>
      </c>
      <c r="H24" s="36" t="s">
        <v>73</v>
      </c>
      <c r="I24" s="38" t="s">
        <v>74</v>
      </c>
      <c r="J24" s="36" t="s">
        <v>73</v>
      </c>
      <c r="K24" s="38" t="s">
        <v>74</v>
      </c>
      <c r="L24" s="38">
        <v>0</v>
      </c>
      <c r="M24" s="38">
        <v>0</v>
      </c>
      <c r="N24" s="36" t="s">
        <v>73</v>
      </c>
      <c r="O24" s="38" t="s">
        <v>74</v>
      </c>
      <c r="P24" s="36"/>
      <c r="Q24" s="38"/>
      <c r="R24" s="41"/>
      <c r="S24" s="41"/>
      <c r="T24" s="41"/>
      <c r="U24" s="41"/>
      <c r="V24" s="36" t="s">
        <v>73</v>
      </c>
      <c r="W24" s="38" t="s">
        <v>74</v>
      </c>
      <c r="X24" s="36" t="s">
        <v>73</v>
      </c>
      <c r="Y24" s="38" t="s">
        <v>74</v>
      </c>
      <c r="Z24" s="36"/>
      <c r="AA24" s="38"/>
      <c r="AB24" s="36"/>
      <c r="AC24" s="38"/>
      <c r="AD24" s="36"/>
      <c r="AE24" s="38"/>
      <c r="AF24" s="36"/>
      <c r="AG24" s="38"/>
      <c r="AH24" s="36" t="s">
        <v>73</v>
      </c>
      <c r="AI24" s="38" t="s">
        <v>74</v>
      </c>
      <c r="AJ24" s="36" t="s">
        <v>73</v>
      </c>
      <c r="AK24" s="38" t="s">
        <v>74</v>
      </c>
      <c r="AL24" s="36"/>
      <c r="AM24" s="38"/>
      <c r="AN24" s="36"/>
      <c r="AO24" s="38"/>
      <c r="AP24" s="36"/>
      <c r="AQ24" s="38"/>
      <c r="AR24" s="36"/>
      <c r="AS24" s="38"/>
      <c r="AT24" s="41"/>
      <c r="AU24" s="41"/>
      <c r="AV24" s="36">
        <v>0</v>
      </c>
      <c r="AW24" s="38">
        <v>2</v>
      </c>
      <c r="AX24" s="71">
        <v>2</v>
      </c>
      <c r="AY24" s="43" t="s">
        <v>72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80</v>
      </c>
      <c r="B25" s="36">
        <v>0</v>
      </c>
      <c r="C25" s="38">
        <v>1</v>
      </c>
      <c r="D25" s="36">
        <v>0</v>
      </c>
      <c r="E25" s="38">
        <v>0</v>
      </c>
      <c r="F25" s="36">
        <v>0</v>
      </c>
      <c r="G25" s="38">
        <v>1</v>
      </c>
      <c r="H25" s="36" t="s">
        <v>73</v>
      </c>
      <c r="I25" s="38" t="s">
        <v>74</v>
      </c>
      <c r="J25" s="36" t="s">
        <v>73</v>
      </c>
      <c r="K25" s="38" t="s">
        <v>74</v>
      </c>
      <c r="L25" s="38" t="s">
        <v>73</v>
      </c>
      <c r="M25" s="38" t="s">
        <v>74</v>
      </c>
      <c r="N25" s="36" t="s">
        <v>73</v>
      </c>
      <c r="O25" s="38" t="s">
        <v>74</v>
      </c>
      <c r="P25" s="36"/>
      <c r="Q25" s="38"/>
      <c r="R25" s="41"/>
      <c r="S25" s="41"/>
      <c r="T25" s="41"/>
      <c r="U25" s="41"/>
      <c r="V25" s="36" t="s">
        <v>73</v>
      </c>
      <c r="W25" s="38" t="s">
        <v>74</v>
      </c>
      <c r="X25" s="36" t="s">
        <v>73</v>
      </c>
      <c r="Y25" s="38" t="s">
        <v>74</v>
      </c>
      <c r="Z25" s="36"/>
      <c r="AA25" s="38"/>
      <c r="AB25" s="36"/>
      <c r="AC25" s="38"/>
      <c r="AD25" s="36"/>
      <c r="AE25" s="38"/>
      <c r="AF25" s="36"/>
      <c r="AG25" s="38"/>
      <c r="AH25" s="36" t="s">
        <v>73</v>
      </c>
      <c r="AI25" s="38" t="s">
        <v>74</v>
      </c>
      <c r="AJ25" s="36" t="s">
        <v>73</v>
      </c>
      <c r="AK25" s="38" t="s">
        <v>74</v>
      </c>
      <c r="AL25" s="36"/>
      <c r="AM25" s="38"/>
      <c r="AN25" s="36"/>
      <c r="AO25" s="38"/>
      <c r="AP25" s="36"/>
      <c r="AQ25" s="38"/>
      <c r="AR25" s="36"/>
      <c r="AS25" s="38"/>
      <c r="AT25" s="41"/>
      <c r="AU25" s="41"/>
      <c r="AV25" s="36">
        <v>0</v>
      </c>
      <c r="AW25" s="38">
        <v>2</v>
      </c>
      <c r="AX25" s="71">
        <v>2</v>
      </c>
      <c r="AY25" s="43" t="s">
        <v>72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36" t="s">
        <v>73</v>
      </c>
      <c r="C26" s="38" t="s">
        <v>74</v>
      </c>
      <c r="D26" s="36">
        <v>0</v>
      </c>
      <c r="E26" s="38">
        <v>1</v>
      </c>
      <c r="F26" s="36" t="s">
        <v>73</v>
      </c>
      <c r="G26" s="38" t="s">
        <v>74</v>
      </c>
      <c r="H26" s="36" t="s">
        <v>73</v>
      </c>
      <c r="I26" s="38" t="s">
        <v>74</v>
      </c>
      <c r="J26" s="36" t="s">
        <v>73</v>
      </c>
      <c r="K26" s="38" t="s">
        <v>74</v>
      </c>
      <c r="L26" s="38" t="s">
        <v>73</v>
      </c>
      <c r="M26" s="38" t="s">
        <v>74</v>
      </c>
      <c r="N26" s="36" t="s">
        <v>73</v>
      </c>
      <c r="O26" s="38" t="s">
        <v>74</v>
      </c>
      <c r="P26" s="36"/>
      <c r="Q26" s="38"/>
      <c r="R26" s="41"/>
      <c r="S26" s="41"/>
      <c r="T26" s="41"/>
      <c r="U26" s="41"/>
      <c r="V26" s="36" t="s">
        <v>73</v>
      </c>
      <c r="W26" s="38" t="s">
        <v>74</v>
      </c>
      <c r="X26" s="36" t="s">
        <v>73</v>
      </c>
      <c r="Y26" s="38" t="s">
        <v>74</v>
      </c>
      <c r="Z26" s="36"/>
      <c r="AA26" s="38"/>
      <c r="AB26" s="36"/>
      <c r="AC26" s="38"/>
      <c r="AD26" s="36"/>
      <c r="AE26" s="38"/>
      <c r="AF26" s="36"/>
      <c r="AG26" s="38"/>
      <c r="AH26" s="36" t="s">
        <v>73</v>
      </c>
      <c r="AI26" s="38" t="s">
        <v>74</v>
      </c>
      <c r="AJ26" s="36" t="s">
        <v>73</v>
      </c>
      <c r="AK26" s="38" t="s">
        <v>74</v>
      </c>
      <c r="AL26" s="36"/>
      <c r="AM26" s="38"/>
      <c r="AN26" s="36"/>
      <c r="AO26" s="38"/>
      <c r="AP26" s="36"/>
      <c r="AQ26" s="38"/>
      <c r="AR26" s="36"/>
      <c r="AS26" s="38"/>
      <c r="AT26" s="41"/>
      <c r="AU26" s="41"/>
      <c r="AV26" s="36">
        <v>0</v>
      </c>
      <c r="AW26" s="38">
        <v>1</v>
      </c>
      <c r="AX26" s="71">
        <v>1</v>
      </c>
      <c r="AY26" s="43" t="s">
        <v>72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36">
        <v>0</v>
      </c>
      <c r="C27" s="38">
        <v>3</v>
      </c>
      <c r="D27" s="36">
        <v>1</v>
      </c>
      <c r="E27" s="38">
        <v>5</v>
      </c>
      <c r="F27" s="36">
        <v>1</v>
      </c>
      <c r="G27" s="38">
        <v>1</v>
      </c>
      <c r="H27" s="36" t="s">
        <v>73</v>
      </c>
      <c r="I27" s="38" t="s">
        <v>74</v>
      </c>
      <c r="J27" s="36" t="s">
        <v>73</v>
      </c>
      <c r="K27" s="38" t="s">
        <v>74</v>
      </c>
      <c r="L27" s="38">
        <v>0</v>
      </c>
      <c r="M27" s="38">
        <v>1</v>
      </c>
      <c r="N27" s="36" t="s">
        <v>73</v>
      </c>
      <c r="O27" s="38" t="s">
        <v>74</v>
      </c>
      <c r="P27" s="36"/>
      <c r="Q27" s="38"/>
      <c r="R27" s="41"/>
      <c r="S27" s="41"/>
      <c r="T27" s="41"/>
      <c r="U27" s="41"/>
      <c r="V27" s="36">
        <v>0</v>
      </c>
      <c r="W27" s="38">
        <v>0</v>
      </c>
      <c r="X27" s="36" t="s">
        <v>73</v>
      </c>
      <c r="Y27" s="38" t="s">
        <v>74</v>
      </c>
      <c r="Z27" s="36"/>
      <c r="AA27" s="38"/>
      <c r="AB27" s="36"/>
      <c r="AC27" s="38"/>
      <c r="AD27" s="36"/>
      <c r="AE27" s="38"/>
      <c r="AF27" s="36"/>
      <c r="AG27" s="38"/>
      <c r="AH27" s="36">
        <v>0</v>
      </c>
      <c r="AI27" s="38">
        <v>0</v>
      </c>
      <c r="AJ27" s="36">
        <v>0</v>
      </c>
      <c r="AK27" s="38">
        <v>0</v>
      </c>
      <c r="AL27" s="36"/>
      <c r="AM27" s="38"/>
      <c r="AN27" s="36"/>
      <c r="AO27" s="38"/>
      <c r="AP27" s="36"/>
      <c r="AQ27" s="38"/>
      <c r="AR27" s="36"/>
      <c r="AS27" s="38"/>
      <c r="AT27" s="41"/>
      <c r="AU27" s="41"/>
      <c r="AV27" s="36">
        <v>2</v>
      </c>
      <c r="AW27" s="38">
        <v>10</v>
      </c>
      <c r="AX27" s="71">
        <v>12</v>
      </c>
      <c r="AY27" s="43">
        <v>16.7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36">
        <v>0</v>
      </c>
      <c r="C28" s="38">
        <v>1</v>
      </c>
      <c r="D28" s="36">
        <v>0</v>
      </c>
      <c r="E28" s="38">
        <v>2</v>
      </c>
      <c r="F28" s="36">
        <v>0</v>
      </c>
      <c r="G28" s="38">
        <v>1</v>
      </c>
      <c r="H28" s="36">
        <v>0</v>
      </c>
      <c r="I28" s="38">
        <v>1</v>
      </c>
      <c r="J28" s="36" t="s">
        <v>73</v>
      </c>
      <c r="K28" s="38" t="s">
        <v>74</v>
      </c>
      <c r="L28" s="38" t="s">
        <v>73</v>
      </c>
      <c r="M28" s="38" t="s">
        <v>74</v>
      </c>
      <c r="N28" s="36" t="s">
        <v>73</v>
      </c>
      <c r="O28" s="38" t="s">
        <v>74</v>
      </c>
      <c r="P28" s="36"/>
      <c r="Q28" s="38"/>
      <c r="R28" s="41"/>
      <c r="S28" s="41"/>
      <c r="T28" s="41"/>
      <c r="U28" s="41"/>
      <c r="V28" s="36" t="s">
        <v>73</v>
      </c>
      <c r="W28" s="38" t="s">
        <v>74</v>
      </c>
      <c r="X28" s="36" t="s">
        <v>73</v>
      </c>
      <c r="Y28" s="38" t="s">
        <v>74</v>
      </c>
      <c r="Z28" s="36"/>
      <c r="AA28" s="38"/>
      <c r="AB28" s="36"/>
      <c r="AC28" s="38"/>
      <c r="AD28" s="36"/>
      <c r="AE28" s="38"/>
      <c r="AF28" s="36"/>
      <c r="AG28" s="38"/>
      <c r="AH28" s="36">
        <v>0</v>
      </c>
      <c r="AI28" s="38">
        <v>0</v>
      </c>
      <c r="AJ28" s="36"/>
      <c r="AK28" s="38"/>
      <c r="AL28" s="36"/>
      <c r="AM28" s="38"/>
      <c r="AN28" s="36"/>
      <c r="AO28" s="38"/>
      <c r="AP28" s="36"/>
      <c r="AQ28" s="38"/>
      <c r="AR28" s="36"/>
      <c r="AS28" s="38"/>
      <c r="AT28" s="41"/>
      <c r="AU28" s="41"/>
      <c r="AV28" s="36">
        <v>0</v>
      </c>
      <c r="AW28" s="38">
        <v>5</v>
      </c>
      <c r="AX28" s="71">
        <v>5</v>
      </c>
      <c r="AY28" s="43" t="s">
        <v>72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36">
        <v>0</v>
      </c>
      <c r="C29" s="38">
        <v>3</v>
      </c>
      <c r="D29" s="36">
        <v>0</v>
      </c>
      <c r="E29" s="38">
        <v>3</v>
      </c>
      <c r="F29" s="36">
        <v>0</v>
      </c>
      <c r="G29" s="38">
        <v>4</v>
      </c>
      <c r="H29" s="36">
        <v>0</v>
      </c>
      <c r="I29" s="38">
        <v>2</v>
      </c>
      <c r="J29" s="36" t="s">
        <v>73</v>
      </c>
      <c r="K29" s="38" t="s">
        <v>74</v>
      </c>
      <c r="L29" s="38">
        <v>0</v>
      </c>
      <c r="M29" s="38">
        <v>1</v>
      </c>
      <c r="N29" s="36">
        <v>0</v>
      </c>
      <c r="O29" s="38">
        <v>0</v>
      </c>
      <c r="P29" s="36"/>
      <c r="Q29" s="38"/>
      <c r="R29" s="41"/>
      <c r="S29" s="41"/>
      <c r="T29" s="41"/>
      <c r="U29" s="41"/>
      <c r="V29" s="36" t="s">
        <v>73</v>
      </c>
      <c r="W29" s="38" t="s">
        <v>74</v>
      </c>
      <c r="X29" s="36" t="s">
        <v>73</v>
      </c>
      <c r="Y29" s="38" t="s">
        <v>74</v>
      </c>
      <c r="Z29" s="36"/>
      <c r="AA29" s="38"/>
      <c r="AB29" s="36"/>
      <c r="AC29" s="38"/>
      <c r="AD29" s="36"/>
      <c r="AE29" s="38"/>
      <c r="AF29" s="36"/>
      <c r="AG29" s="38"/>
      <c r="AH29" s="36">
        <v>0</v>
      </c>
      <c r="AI29" s="38">
        <v>0</v>
      </c>
      <c r="AJ29" s="36">
        <v>0</v>
      </c>
      <c r="AK29" s="38">
        <v>1</v>
      </c>
      <c r="AL29" s="36"/>
      <c r="AM29" s="38"/>
      <c r="AN29" s="36"/>
      <c r="AO29" s="38"/>
      <c r="AP29" s="36"/>
      <c r="AQ29" s="38"/>
      <c r="AR29" s="36"/>
      <c r="AS29" s="38"/>
      <c r="AT29" s="41"/>
      <c r="AU29" s="41"/>
      <c r="AV29" s="36">
        <v>0</v>
      </c>
      <c r="AW29" s="38">
        <v>14</v>
      </c>
      <c r="AX29" s="71">
        <v>14</v>
      </c>
      <c r="AY29" s="43" t="s">
        <v>72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36">
        <v>0</v>
      </c>
      <c r="C30" s="38">
        <v>1</v>
      </c>
      <c r="D30" s="36">
        <v>0</v>
      </c>
      <c r="E30" s="38">
        <v>2</v>
      </c>
      <c r="F30" s="36">
        <v>0</v>
      </c>
      <c r="G30" s="38">
        <v>1</v>
      </c>
      <c r="H30" s="36">
        <v>0</v>
      </c>
      <c r="I30" s="38">
        <v>2</v>
      </c>
      <c r="J30" s="36" t="s">
        <v>73</v>
      </c>
      <c r="K30" s="38" t="s">
        <v>74</v>
      </c>
      <c r="L30" s="38">
        <v>0</v>
      </c>
      <c r="M30" s="38">
        <v>0</v>
      </c>
      <c r="N30" s="36" t="s">
        <v>73</v>
      </c>
      <c r="O30" s="38" t="s">
        <v>74</v>
      </c>
      <c r="P30" s="36"/>
      <c r="Q30" s="38"/>
      <c r="R30" s="41"/>
      <c r="S30" s="41"/>
      <c r="T30" s="41"/>
      <c r="U30" s="41"/>
      <c r="V30" s="36" t="s">
        <v>73</v>
      </c>
      <c r="W30" s="38" t="s">
        <v>74</v>
      </c>
      <c r="X30" s="36" t="s">
        <v>73</v>
      </c>
      <c r="Y30" s="38" t="s">
        <v>74</v>
      </c>
      <c r="Z30" s="36"/>
      <c r="AA30" s="38"/>
      <c r="AB30" s="36"/>
      <c r="AC30" s="38"/>
      <c r="AD30" s="36"/>
      <c r="AE30" s="38"/>
      <c r="AF30" s="36"/>
      <c r="AG30" s="38"/>
      <c r="AH30" s="36">
        <v>0</v>
      </c>
      <c r="AI30" s="38">
        <v>0</v>
      </c>
      <c r="AJ30" s="36">
        <v>0</v>
      </c>
      <c r="AK30" s="38">
        <v>0</v>
      </c>
      <c r="AL30" s="36"/>
      <c r="AM30" s="38"/>
      <c r="AN30" s="36"/>
      <c r="AO30" s="38"/>
      <c r="AP30" s="36"/>
      <c r="AQ30" s="38"/>
      <c r="AR30" s="36"/>
      <c r="AS30" s="38"/>
      <c r="AT30" s="41"/>
      <c r="AU30" s="41"/>
      <c r="AV30" s="36">
        <v>0</v>
      </c>
      <c r="AW30" s="38">
        <v>6</v>
      </c>
      <c r="AX30" s="71">
        <v>6</v>
      </c>
      <c r="AY30" s="43" t="s">
        <v>72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36">
        <v>0</v>
      </c>
      <c r="C31" s="38">
        <v>3</v>
      </c>
      <c r="D31" s="36">
        <v>0</v>
      </c>
      <c r="E31" s="38">
        <v>3</v>
      </c>
      <c r="F31" s="36">
        <v>0</v>
      </c>
      <c r="G31" s="38">
        <v>1</v>
      </c>
      <c r="H31" s="36" t="s">
        <v>73</v>
      </c>
      <c r="I31" s="38" t="s">
        <v>74</v>
      </c>
      <c r="J31" s="36" t="s">
        <v>73</v>
      </c>
      <c r="K31" s="38" t="s">
        <v>74</v>
      </c>
      <c r="L31" s="38" t="s">
        <v>73</v>
      </c>
      <c r="M31" s="38" t="s">
        <v>74</v>
      </c>
      <c r="N31" s="36" t="s">
        <v>73</v>
      </c>
      <c r="O31" s="38" t="s">
        <v>74</v>
      </c>
      <c r="P31" s="36"/>
      <c r="Q31" s="38"/>
      <c r="R31" s="41"/>
      <c r="S31" s="41"/>
      <c r="T31" s="41"/>
      <c r="U31" s="41"/>
      <c r="V31" s="36">
        <v>0</v>
      </c>
      <c r="W31" s="38">
        <v>0</v>
      </c>
      <c r="X31" s="36">
        <v>0</v>
      </c>
      <c r="Y31" s="38">
        <v>1</v>
      </c>
      <c r="Z31" s="36"/>
      <c r="AA31" s="38"/>
      <c r="AB31" s="36"/>
      <c r="AC31" s="38"/>
      <c r="AD31" s="36"/>
      <c r="AE31" s="38"/>
      <c r="AF31" s="36"/>
      <c r="AG31" s="38"/>
      <c r="AH31" s="36" t="s">
        <v>73</v>
      </c>
      <c r="AI31" s="38" t="s">
        <v>74</v>
      </c>
      <c r="AJ31" s="36" t="s">
        <v>73</v>
      </c>
      <c r="AK31" s="38" t="s">
        <v>74</v>
      </c>
      <c r="AL31" s="36"/>
      <c r="AM31" s="38"/>
      <c r="AN31" s="36"/>
      <c r="AO31" s="38"/>
      <c r="AP31" s="36"/>
      <c r="AQ31" s="38"/>
      <c r="AR31" s="36"/>
      <c r="AS31" s="38"/>
      <c r="AT31" s="41"/>
      <c r="AU31" s="41"/>
      <c r="AV31" s="36">
        <v>0</v>
      </c>
      <c r="AW31" s="38">
        <v>8</v>
      </c>
      <c r="AX31" s="71">
        <v>8</v>
      </c>
      <c r="AY31" s="43" t="s">
        <v>72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36">
        <v>1</v>
      </c>
      <c r="C32" s="38">
        <v>4</v>
      </c>
      <c r="D32" s="36">
        <v>0</v>
      </c>
      <c r="E32" s="38">
        <v>1</v>
      </c>
      <c r="F32" s="36">
        <v>0</v>
      </c>
      <c r="G32" s="38">
        <v>5</v>
      </c>
      <c r="H32" s="36">
        <v>0</v>
      </c>
      <c r="I32" s="38">
        <v>1</v>
      </c>
      <c r="J32" s="36">
        <v>0</v>
      </c>
      <c r="K32" s="38">
        <v>2</v>
      </c>
      <c r="L32" s="38">
        <v>0</v>
      </c>
      <c r="M32" s="38">
        <v>0</v>
      </c>
      <c r="N32" s="36" t="s">
        <v>73</v>
      </c>
      <c r="O32" s="38" t="s">
        <v>74</v>
      </c>
      <c r="P32" s="36"/>
      <c r="Q32" s="38"/>
      <c r="R32" s="41"/>
      <c r="S32" s="41"/>
      <c r="T32" s="41"/>
      <c r="U32" s="41"/>
      <c r="V32" s="36">
        <v>0</v>
      </c>
      <c r="W32" s="38">
        <v>2</v>
      </c>
      <c r="X32" s="36" t="s">
        <v>73</v>
      </c>
      <c r="Y32" s="38" t="s">
        <v>74</v>
      </c>
      <c r="Z32" s="36"/>
      <c r="AA32" s="38"/>
      <c r="AB32" s="36"/>
      <c r="AC32" s="38"/>
      <c r="AD32" s="36"/>
      <c r="AE32" s="38"/>
      <c r="AF32" s="36"/>
      <c r="AG32" s="38"/>
      <c r="AH32" s="36">
        <v>0</v>
      </c>
      <c r="AI32" s="38">
        <v>0</v>
      </c>
      <c r="AJ32" s="36">
        <v>0</v>
      </c>
      <c r="AK32" s="38">
        <v>0</v>
      </c>
      <c r="AL32" s="36"/>
      <c r="AM32" s="38"/>
      <c r="AN32" s="36"/>
      <c r="AO32" s="38"/>
      <c r="AP32" s="36"/>
      <c r="AQ32" s="38"/>
      <c r="AR32" s="36"/>
      <c r="AS32" s="38"/>
      <c r="AT32" s="41"/>
      <c r="AU32" s="41"/>
      <c r="AV32" s="36">
        <v>1</v>
      </c>
      <c r="AW32" s="38">
        <v>15</v>
      </c>
      <c r="AX32" s="71">
        <v>16</v>
      </c>
      <c r="AY32" s="43">
        <v>6.3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36">
        <v>0</v>
      </c>
      <c r="C33" s="38">
        <v>1</v>
      </c>
      <c r="D33" s="36">
        <v>0</v>
      </c>
      <c r="E33" s="38">
        <v>5</v>
      </c>
      <c r="F33" s="36">
        <v>1</v>
      </c>
      <c r="G33" s="38">
        <v>0</v>
      </c>
      <c r="H33" s="36" t="s">
        <v>73</v>
      </c>
      <c r="I33" s="38" t="s">
        <v>74</v>
      </c>
      <c r="J33" s="36" t="s">
        <v>73</v>
      </c>
      <c r="K33" s="38" t="s">
        <v>74</v>
      </c>
      <c r="L33" s="38" t="s">
        <v>73</v>
      </c>
      <c r="M33" s="38" t="s">
        <v>74</v>
      </c>
      <c r="N33" s="36" t="s">
        <v>73</v>
      </c>
      <c r="O33" s="38" t="s">
        <v>74</v>
      </c>
      <c r="P33" s="36"/>
      <c r="Q33" s="38"/>
      <c r="R33" s="41"/>
      <c r="S33" s="41"/>
      <c r="T33" s="41"/>
      <c r="U33" s="41"/>
      <c r="V33" s="36" t="s">
        <v>73</v>
      </c>
      <c r="W33" s="38" t="s">
        <v>74</v>
      </c>
      <c r="X33" s="36" t="s">
        <v>73</v>
      </c>
      <c r="Y33" s="38" t="s">
        <v>74</v>
      </c>
      <c r="Z33" s="36"/>
      <c r="AA33" s="38"/>
      <c r="AB33" s="36"/>
      <c r="AC33" s="38"/>
      <c r="AD33" s="36"/>
      <c r="AE33" s="38"/>
      <c r="AF33" s="36"/>
      <c r="AG33" s="38"/>
      <c r="AH33" s="36" t="s">
        <v>73</v>
      </c>
      <c r="AI33" s="38" t="s">
        <v>74</v>
      </c>
      <c r="AJ33" s="36" t="s">
        <v>73</v>
      </c>
      <c r="AK33" s="38" t="s">
        <v>74</v>
      </c>
      <c r="AL33" s="36"/>
      <c r="AM33" s="38"/>
      <c r="AN33" s="36"/>
      <c r="AO33" s="38"/>
      <c r="AP33" s="36"/>
      <c r="AQ33" s="38"/>
      <c r="AR33" s="36"/>
      <c r="AS33" s="38"/>
      <c r="AT33" s="41"/>
      <c r="AU33" s="41"/>
      <c r="AV33" s="36">
        <v>1</v>
      </c>
      <c r="AW33" s="38">
        <v>6</v>
      </c>
      <c r="AX33" s="71">
        <v>7</v>
      </c>
      <c r="AY33" s="43">
        <v>14.3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36">
        <v>0</v>
      </c>
      <c r="C34" s="38">
        <v>2</v>
      </c>
      <c r="D34" s="36" t="s">
        <v>73</v>
      </c>
      <c r="E34" s="38" t="s">
        <v>74</v>
      </c>
      <c r="F34" s="36">
        <v>0</v>
      </c>
      <c r="G34" s="38">
        <v>2</v>
      </c>
      <c r="H34" s="36" t="s">
        <v>73</v>
      </c>
      <c r="I34" s="38" t="s">
        <v>74</v>
      </c>
      <c r="J34" s="36">
        <v>0</v>
      </c>
      <c r="K34" s="38">
        <v>1</v>
      </c>
      <c r="L34" s="38" t="s">
        <v>73</v>
      </c>
      <c r="M34" s="38" t="s">
        <v>74</v>
      </c>
      <c r="N34" s="36" t="s">
        <v>73</v>
      </c>
      <c r="O34" s="38" t="s">
        <v>74</v>
      </c>
      <c r="P34" s="36"/>
      <c r="Q34" s="38"/>
      <c r="R34" s="41"/>
      <c r="S34" s="41"/>
      <c r="T34" s="41"/>
      <c r="U34" s="41"/>
      <c r="V34" s="36">
        <v>0</v>
      </c>
      <c r="W34" s="38">
        <v>0</v>
      </c>
      <c r="X34" s="36" t="s">
        <v>73</v>
      </c>
      <c r="Y34" s="38" t="s">
        <v>74</v>
      </c>
      <c r="Z34" s="36"/>
      <c r="AA34" s="38"/>
      <c r="AB34" s="36"/>
      <c r="AC34" s="38"/>
      <c r="AD34" s="36"/>
      <c r="AE34" s="38"/>
      <c r="AF34" s="36"/>
      <c r="AG34" s="38"/>
      <c r="AH34" s="36" t="s">
        <v>73</v>
      </c>
      <c r="AI34" s="38" t="s">
        <v>74</v>
      </c>
      <c r="AJ34" s="36" t="s">
        <v>73</v>
      </c>
      <c r="AK34" s="38" t="s">
        <v>74</v>
      </c>
      <c r="AL34" s="36"/>
      <c r="AM34" s="38"/>
      <c r="AN34" s="36"/>
      <c r="AO34" s="38"/>
      <c r="AP34" s="36"/>
      <c r="AQ34" s="38"/>
      <c r="AR34" s="36"/>
      <c r="AS34" s="38"/>
      <c r="AT34" s="41"/>
      <c r="AU34" s="41"/>
      <c r="AV34" s="36">
        <v>0</v>
      </c>
      <c r="AW34" s="38">
        <v>5</v>
      </c>
      <c r="AX34" s="71">
        <v>5</v>
      </c>
      <c r="AY34" s="43" t="s">
        <v>72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36">
        <v>0</v>
      </c>
      <c r="C35" s="38">
        <v>2</v>
      </c>
      <c r="D35" s="36">
        <v>0</v>
      </c>
      <c r="E35" s="38">
        <v>1</v>
      </c>
      <c r="F35" s="36">
        <v>0</v>
      </c>
      <c r="G35" s="38">
        <v>3</v>
      </c>
      <c r="H35" s="36" t="s">
        <v>73</v>
      </c>
      <c r="I35" s="38" t="s">
        <v>74</v>
      </c>
      <c r="J35" s="36">
        <v>1</v>
      </c>
      <c r="K35" s="38">
        <v>1</v>
      </c>
      <c r="L35" s="38">
        <v>0</v>
      </c>
      <c r="M35" s="38">
        <v>0</v>
      </c>
      <c r="N35" s="36" t="s">
        <v>73</v>
      </c>
      <c r="O35" s="38" t="s">
        <v>74</v>
      </c>
      <c r="P35" s="36"/>
      <c r="Q35" s="38"/>
      <c r="R35" s="41"/>
      <c r="S35" s="41"/>
      <c r="T35" s="41"/>
      <c r="U35" s="41"/>
      <c r="V35" s="36">
        <v>0</v>
      </c>
      <c r="W35" s="38">
        <v>2</v>
      </c>
      <c r="X35" s="36" t="s">
        <v>73</v>
      </c>
      <c r="Y35" s="38" t="s">
        <v>74</v>
      </c>
      <c r="Z35" s="36"/>
      <c r="AA35" s="38"/>
      <c r="AB35" s="36"/>
      <c r="AC35" s="38"/>
      <c r="AD35" s="36"/>
      <c r="AE35" s="38"/>
      <c r="AF35" s="36"/>
      <c r="AG35" s="38"/>
      <c r="AH35" s="36">
        <v>0</v>
      </c>
      <c r="AI35" s="38">
        <v>0</v>
      </c>
      <c r="AJ35" s="36">
        <v>0</v>
      </c>
      <c r="AK35" s="38">
        <v>1</v>
      </c>
      <c r="AL35" s="36"/>
      <c r="AM35" s="38"/>
      <c r="AN35" s="36"/>
      <c r="AO35" s="38"/>
      <c r="AP35" s="36"/>
      <c r="AQ35" s="38"/>
      <c r="AR35" s="36"/>
      <c r="AS35" s="38"/>
      <c r="AT35" s="41"/>
      <c r="AU35" s="41"/>
      <c r="AV35" s="36">
        <v>1</v>
      </c>
      <c r="AW35" s="38">
        <v>10</v>
      </c>
      <c r="AX35" s="71">
        <v>11</v>
      </c>
      <c r="AY35" s="43">
        <v>9.1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hidden="1" customHeight="1" x14ac:dyDescent="0.2">
      <c r="A36" s="11" t="s">
        <v>2</v>
      </c>
      <c r="B36" s="36"/>
      <c r="C36" s="38"/>
      <c r="D36" s="36"/>
      <c r="E36" s="38"/>
      <c r="F36" s="36"/>
      <c r="G36" s="38"/>
      <c r="H36" s="36"/>
      <c r="I36" s="38"/>
      <c r="J36" s="36"/>
      <c r="K36" s="38"/>
      <c r="L36" s="36"/>
      <c r="M36" s="38"/>
      <c r="N36" s="36"/>
      <c r="O36" s="38"/>
      <c r="P36" s="36"/>
      <c r="Q36" s="38"/>
      <c r="R36" s="41"/>
      <c r="S36" s="41"/>
      <c r="T36" s="41"/>
      <c r="U36" s="41"/>
      <c r="V36" s="36"/>
      <c r="W36" s="38"/>
      <c r="X36" s="36"/>
      <c r="Y36" s="38"/>
      <c r="Z36" s="36"/>
      <c r="AA36" s="38"/>
      <c r="AB36" s="36" t="s">
        <v>73</v>
      </c>
      <c r="AC36" s="38" t="s">
        <v>74</v>
      </c>
      <c r="AD36" s="36"/>
      <c r="AE36" s="38"/>
      <c r="AF36" s="36"/>
      <c r="AG36" s="38"/>
      <c r="AH36" s="36"/>
      <c r="AI36" s="38"/>
      <c r="AJ36" s="36"/>
      <c r="AK36" s="38"/>
      <c r="AL36" s="36"/>
      <c r="AM36" s="38"/>
      <c r="AN36" s="36"/>
      <c r="AO36" s="38"/>
      <c r="AP36" s="36"/>
      <c r="AQ36" s="38"/>
      <c r="AR36" s="36"/>
      <c r="AS36" s="38"/>
      <c r="AT36" s="41"/>
      <c r="AU36" s="41"/>
      <c r="AV36" s="36"/>
      <c r="AW36" s="38"/>
      <c r="AX36" s="71"/>
      <c r="AY36" s="43"/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71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v>8.5106382978723403</v>
      </c>
      <c r="C38" s="122"/>
      <c r="D38" s="123">
        <v>10.869565217391305</v>
      </c>
      <c r="E38" s="122"/>
      <c r="F38" s="123">
        <v>9.0909090909090899</v>
      </c>
      <c r="G38" s="122"/>
      <c r="H38" s="123">
        <v>0</v>
      </c>
      <c r="I38" s="123"/>
      <c r="J38" s="123">
        <v>16.666666666666668</v>
      </c>
      <c r="K38" s="123"/>
      <c r="L38" s="123">
        <v>0</v>
      </c>
      <c r="M38" s="122"/>
      <c r="N38" s="123">
        <v>0</v>
      </c>
      <c r="O38" s="122"/>
      <c r="P38" s="123" t="e">
        <f>100*P9/(P9+Q9)</f>
        <v>#DIV/0!</v>
      </c>
      <c r="Q38" s="122"/>
      <c r="R38" s="123" t="e">
        <f>100*R9/(R9+S9)</f>
        <v>#DIV/0!</v>
      </c>
      <c r="S38" s="122"/>
      <c r="T38" s="123" t="e">
        <f>100*T9/(T9+U9)</f>
        <v>#DIV/0!</v>
      </c>
      <c r="U38" s="122"/>
      <c r="V38" s="123">
        <v>0</v>
      </c>
      <c r="W38" s="122"/>
      <c r="X38" s="123">
        <v>0</v>
      </c>
      <c r="Y38" s="122"/>
      <c r="Z38" s="123" t="e">
        <f>100*Z9/(Z9+AA9)</f>
        <v>#DIV/0!</v>
      </c>
      <c r="AA38" s="122"/>
      <c r="AB38" s="123" t="e">
        <f>100*AB9/(AB9+AC9)</f>
        <v>#DIV/0!</v>
      </c>
      <c r="AC38" s="122"/>
      <c r="AD38" s="123" t="e">
        <f>100*AD9/(AD9+AE9)</f>
        <v>#DIV/0!</v>
      </c>
      <c r="AE38" s="122"/>
      <c r="AF38" s="123" t="e">
        <f>100*AF9/(AF9+AG9)</f>
        <v>#DIV/0!</v>
      </c>
      <c r="AG38" s="122"/>
      <c r="AH38" s="123">
        <v>0</v>
      </c>
      <c r="AI38" s="122"/>
      <c r="AJ38" s="123">
        <v>0</v>
      </c>
      <c r="AK38" s="122"/>
      <c r="AL38" s="123" t="e">
        <f>100*AL9/(AL9+AM9)</f>
        <v>#DIV/0!</v>
      </c>
      <c r="AM38" s="122"/>
      <c r="AN38" s="123" t="e">
        <f>100*AN9/(AN9+AO9)</f>
        <v>#DIV/0!</v>
      </c>
      <c r="AO38" s="122"/>
      <c r="AP38" s="123" t="e">
        <f>100*AP9/(AP9+AQ9)</f>
        <v>#DIV/0!</v>
      </c>
      <c r="AQ38" s="122"/>
      <c r="AR38" s="123"/>
      <c r="AS38" s="122"/>
      <c r="AT38" s="123" t="e">
        <f>100*AT9/(AT9+AU9)</f>
        <v>#DIV/0!</v>
      </c>
      <c r="AU38" s="122"/>
      <c r="AV38" s="123">
        <v>7.5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O41" s="68"/>
      <c r="P41" s="68"/>
      <c r="Q41" s="68"/>
      <c r="R41" s="72"/>
      <c r="S41" s="72"/>
      <c r="T41" s="72"/>
      <c r="U41" s="72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72"/>
      <c r="AG41" s="72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72"/>
      <c r="AU41" s="72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O42" s="68"/>
      <c r="P42" s="68"/>
      <c r="Q42" s="68"/>
      <c r="R42" s="74"/>
      <c r="S42" s="74"/>
      <c r="T42" s="74"/>
      <c r="U42" s="74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74"/>
      <c r="AG42" s="74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74"/>
      <c r="AU42" s="74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O43" s="68"/>
      <c r="P43" s="68"/>
      <c r="Q43" s="68"/>
      <c r="R43" s="72"/>
      <c r="S43" s="72"/>
      <c r="T43" s="72"/>
      <c r="U43" s="72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72"/>
      <c r="AG43" s="72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72"/>
      <c r="AU43" s="72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O44" s="68"/>
      <c r="P44" s="68"/>
      <c r="Q44" s="68"/>
      <c r="R44" s="72"/>
      <c r="S44" s="72"/>
      <c r="T44" s="72"/>
      <c r="U44" s="72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72"/>
      <c r="AG44" s="72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72"/>
      <c r="AU44" s="72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O45" s="68"/>
      <c r="P45" s="68"/>
      <c r="Q45" s="68"/>
      <c r="R45" s="72"/>
      <c r="S45" s="72"/>
      <c r="T45" s="72"/>
      <c r="U45" s="72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72"/>
      <c r="AG45" s="72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72"/>
      <c r="AU45" s="72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</row>
    <row r="46" spans="1:60" ht="12.6" customHeight="1" x14ac:dyDescent="0.2">
      <c r="A46" s="73" t="s">
        <v>43</v>
      </c>
      <c r="B46" s="81"/>
      <c r="C46" s="81"/>
      <c r="D46" s="74"/>
      <c r="E46" s="74"/>
      <c r="F46" s="74"/>
      <c r="G46" s="74"/>
      <c r="H46" s="74"/>
      <c r="I46" s="74"/>
      <c r="J46" s="74"/>
      <c r="K46" s="74"/>
      <c r="L46" s="74"/>
      <c r="M46" s="74"/>
      <c r="O46" s="74"/>
      <c r="P46" s="68"/>
      <c r="Q46" s="68"/>
      <c r="R46" s="72"/>
      <c r="S46" s="72"/>
      <c r="T46" s="72"/>
      <c r="U46" s="72"/>
      <c r="V46" s="74"/>
      <c r="W46" s="68"/>
      <c r="X46" s="68"/>
      <c r="Y46" s="68"/>
      <c r="Z46" s="68"/>
      <c r="AA46" s="68"/>
      <c r="AB46" s="68"/>
      <c r="AC46" s="68"/>
      <c r="AD46" s="68"/>
      <c r="AE46" s="68"/>
      <c r="AF46" s="74"/>
      <c r="AG46" s="74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72"/>
      <c r="AU46" s="72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</row>
    <row r="47" spans="1:60" ht="12.6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O47" s="68"/>
      <c r="P47" s="68"/>
      <c r="Q47" s="68"/>
      <c r="R47" s="72"/>
      <c r="S47" s="72"/>
      <c r="T47" s="72"/>
      <c r="U47" s="72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74"/>
      <c r="AG47" s="74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72"/>
      <c r="AU47" s="72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</row>
    <row r="48" spans="1:60" s="73" customFormat="1" ht="12.6" customHeight="1" x14ac:dyDescent="0.2">
      <c r="A48" s="115" t="s">
        <v>111</v>
      </c>
      <c r="B48" s="108"/>
      <c r="C48" s="59"/>
      <c r="D48" s="59"/>
      <c r="E48" s="77"/>
      <c r="F48" s="59"/>
      <c r="H48" s="82"/>
      <c r="I48" s="82"/>
      <c r="J48" s="83"/>
      <c r="K48" s="83"/>
      <c r="P48" s="68"/>
      <c r="Q48" s="68"/>
      <c r="R48" s="70"/>
      <c r="S48" s="70"/>
      <c r="T48" s="70"/>
      <c r="U48" s="70"/>
      <c r="Z48" s="68"/>
      <c r="AA48" s="68"/>
      <c r="AB48" s="68"/>
      <c r="AC48" s="68"/>
      <c r="AD48" s="68"/>
      <c r="AE48" s="68"/>
      <c r="AF48" s="68"/>
      <c r="AG48" s="68"/>
      <c r="AL48" s="68"/>
      <c r="AM48" s="68"/>
      <c r="AN48" s="68"/>
      <c r="AO48" s="68"/>
      <c r="AP48" s="68"/>
      <c r="AQ48" s="68"/>
      <c r="AR48" s="68"/>
      <c r="AS48" s="68"/>
      <c r="AT48" s="70"/>
      <c r="AU48" s="70"/>
    </row>
    <row r="49" spans="1:60" s="73" customFormat="1" ht="12.6" customHeight="1" x14ac:dyDescent="0.2">
      <c r="A49" s="116" t="s">
        <v>112</v>
      </c>
      <c r="B49" s="105"/>
      <c r="C49" s="59"/>
      <c r="D49" s="59"/>
      <c r="E49" s="77"/>
      <c r="F49" s="59"/>
      <c r="R49" s="70"/>
      <c r="S49" s="70"/>
      <c r="T49" s="70"/>
      <c r="U49" s="70"/>
      <c r="AB49" s="68"/>
      <c r="AC49" s="68"/>
      <c r="AF49" s="70"/>
      <c r="AG49" s="70"/>
      <c r="AT49" s="70"/>
      <c r="AU49" s="70"/>
    </row>
    <row r="50" spans="1:60" s="73" customFormat="1" ht="12.6" customHeight="1" x14ac:dyDescent="0.2">
      <c r="A50" s="116"/>
      <c r="B50" s="105"/>
      <c r="C50" s="78"/>
      <c r="D50" s="59"/>
      <c r="E50" s="77"/>
      <c r="F50" s="59"/>
      <c r="R50" s="70"/>
      <c r="S50" s="70"/>
      <c r="T50" s="70"/>
      <c r="U50" s="70"/>
      <c r="AB50" s="68"/>
      <c r="AC50" s="68"/>
      <c r="AF50" s="70"/>
      <c r="AG50" s="70"/>
      <c r="AT50" s="70"/>
      <c r="AU50" s="70"/>
    </row>
    <row r="51" spans="1:60" s="11" customFormat="1" ht="12.6" customHeight="1" x14ac:dyDescent="0.2">
      <c r="A51" s="117" t="s">
        <v>113</v>
      </c>
      <c r="B51" s="105"/>
      <c r="C51" s="78"/>
      <c r="D51" s="59"/>
      <c r="E51" s="77"/>
      <c r="F51" s="59"/>
      <c r="H51" s="73"/>
      <c r="I51" s="73"/>
      <c r="P51" s="73"/>
      <c r="Q51" s="73"/>
      <c r="R51" s="70"/>
      <c r="S51" s="70"/>
      <c r="T51" s="70"/>
      <c r="U51" s="70"/>
      <c r="Z51" s="73"/>
      <c r="AA51" s="73"/>
      <c r="AB51" s="73"/>
      <c r="AC51" s="73"/>
      <c r="AD51" s="73"/>
      <c r="AE51" s="73"/>
      <c r="AF51" s="70"/>
      <c r="AG51" s="70"/>
      <c r="AL51" s="73"/>
      <c r="AM51" s="73"/>
      <c r="AN51" s="73"/>
      <c r="AO51" s="73"/>
      <c r="AP51" s="73"/>
      <c r="AQ51" s="73"/>
      <c r="AR51" s="73"/>
      <c r="AS51" s="73"/>
      <c r="AT51" s="70"/>
      <c r="AU51" s="70"/>
    </row>
    <row r="52" spans="1:60" ht="12.6" customHeight="1" x14ac:dyDescent="0.2">
      <c r="A52" s="60"/>
      <c r="B52" s="59"/>
      <c r="C52" s="59"/>
      <c r="D52" s="59"/>
      <c r="E52" s="77"/>
      <c r="F52" s="59"/>
      <c r="G52" s="68"/>
      <c r="H52" s="68"/>
      <c r="I52" s="68"/>
      <c r="J52" s="68"/>
      <c r="K52" s="68"/>
      <c r="L52" s="68"/>
      <c r="M52" s="68"/>
      <c r="N52" s="68"/>
      <c r="O52" s="68"/>
      <c r="P52" s="11"/>
      <c r="Q52" s="11"/>
      <c r="V52" s="68"/>
      <c r="W52" s="68"/>
      <c r="X52" s="68"/>
      <c r="Y52" s="68"/>
      <c r="Z52" s="11"/>
      <c r="AA52" s="11"/>
      <c r="AB52" s="73"/>
      <c r="AC52" s="73"/>
      <c r="AD52" s="11"/>
      <c r="AE52" s="11"/>
      <c r="AF52" s="70"/>
      <c r="AG52" s="70"/>
      <c r="AH52" s="68"/>
      <c r="AI52" s="68"/>
      <c r="AJ52" s="68"/>
      <c r="AK52" s="68"/>
      <c r="AL52" s="11"/>
      <c r="AM52" s="11"/>
      <c r="AN52" s="11"/>
      <c r="AO52" s="11"/>
      <c r="AP52" s="11"/>
      <c r="AQ52" s="11"/>
      <c r="AR52" s="11"/>
      <c r="AS52" s="11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</row>
    <row r="53" spans="1:60" ht="12.6" customHeight="1" x14ac:dyDescent="0.2">
      <c r="P53" s="74"/>
      <c r="Q53" s="74"/>
      <c r="W53" s="74"/>
      <c r="Y53" s="74"/>
      <c r="Z53" s="74"/>
      <c r="AA53" s="74"/>
      <c r="AB53" s="73"/>
      <c r="AC53" s="73"/>
      <c r="AE53" s="68"/>
      <c r="AH53" s="68"/>
      <c r="AI53" s="68"/>
      <c r="AJ53" s="68"/>
      <c r="AK53" s="68"/>
      <c r="AL53" s="68"/>
      <c r="AM53" s="68"/>
      <c r="AN53" s="74"/>
      <c r="AO53" s="74"/>
      <c r="AP53" s="74"/>
      <c r="AQ53" s="74"/>
      <c r="AR53" s="74"/>
      <c r="AS53" s="74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</row>
    <row r="54" spans="1:60" ht="12.6" customHeight="1" x14ac:dyDescent="0.2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74"/>
      <c r="Q54" s="74"/>
      <c r="V54" s="68"/>
      <c r="W54" s="68"/>
      <c r="X54" s="68"/>
      <c r="Y54" s="68"/>
      <c r="Z54" s="74"/>
      <c r="AA54" s="74"/>
      <c r="AB54" s="11"/>
      <c r="AC54" s="11"/>
      <c r="AE54" s="68"/>
      <c r="AH54" s="68"/>
      <c r="AI54" s="68"/>
      <c r="AJ54" s="68"/>
      <c r="AK54" s="68"/>
      <c r="AL54" s="68"/>
      <c r="AM54" s="68"/>
      <c r="AN54" s="74"/>
      <c r="AO54" s="74"/>
      <c r="AP54" s="74"/>
      <c r="AQ54" s="74"/>
      <c r="AR54" s="74"/>
      <c r="AS54" s="74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</row>
    <row r="55" spans="1:60" ht="12.6" customHeight="1" x14ac:dyDescent="0.2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74"/>
      <c r="Q55" s="74"/>
      <c r="V55" s="68"/>
      <c r="W55" s="68"/>
      <c r="X55" s="68"/>
      <c r="Y55" s="68"/>
      <c r="Z55" s="74"/>
      <c r="AA55" s="74"/>
      <c r="AC55" s="68"/>
      <c r="AE55" s="68"/>
      <c r="AH55" s="68"/>
      <c r="AI55" s="68"/>
      <c r="AJ55" s="68"/>
      <c r="AK55" s="68"/>
      <c r="AL55" s="68"/>
      <c r="AM55" s="68"/>
      <c r="AN55" s="74"/>
      <c r="AO55" s="74"/>
      <c r="AP55" s="74"/>
      <c r="AQ55" s="74"/>
      <c r="AR55" s="74"/>
      <c r="AS55" s="74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V56" s="68"/>
      <c r="W56" s="68"/>
      <c r="X56" s="68"/>
      <c r="Y56" s="68"/>
      <c r="Z56" s="68"/>
      <c r="AA56" s="68"/>
      <c r="AC56" s="68"/>
      <c r="AD56" s="68"/>
      <c r="AE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A59" s="79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A79" s="79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</row>
    <row r="80" spans="1:60" ht="12.6" customHeight="1" x14ac:dyDescent="0.2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</row>
    <row r="81" spans="1:60" ht="12.6" customHeight="1" x14ac:dyDescent="0.2">
      <c r="A81" s="79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</row>
    <row r="82" spans="1:60" ht="12.6" customHeight="1" x14ac:dyDescent="0.2">
      <c r="A82" s="79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</row>
    <row r="83" spans="1:60" ht="12.6" customHeight="1" x14ac:dyDescent="0.2">
      <c r="A83" s="79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V83" s="68"/>
      <c r="W83" s="68"/>
      <c r="X83" s="68"/>
      <c r="Y83" s="68"/>
      <c r="AB83" s="68"/>
      <c r="AC83" s="68"/>
      <c r="AH83" s="68"/>
      <c r="AI83" s="68"/>
      <c r="AJ83" s="68"/>
      <c r="AK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</row>
    <row r="84" spans="1:60" ht="12.6" customHeight="1" x14ac:dyDescent="0.2">
      <c r="A84" s="79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V84" s="68"/>
      <c r="W84" s="68"/>
      <c r="X84" s="68"/>
      <c r="Y84" s="68"/>
      <c r="AB84" s="68"/>
      <c r="AC84" s="68"/>
      <c r="AH84" s="68"/>
      <c r="AI84" s="68"/>
      <c r="AJ84" s="68"/>
      <c r="AK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</row>
    <row r="85" spans="1:60" ht="12.6" customHeight="1" x14ac:dyDescent="0.2">
      <c r="A85" s="79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V85" s="68"/>
      <c r="W85" s="68"/>
      <c r="X85" s="68"/>
      <c r="Y85" s="68"/>
      <c r="AB85" s="68"/>
      <c r="AC85" s="68"/>
      <c r="AH85" s="68"/>
      <c r="AI85" s="68"/>
      <c r="AJ85" s="68"/>
      <c r="AK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</row>
  </sheetData>
  <mergeCells count="47">
    <mergeCell ref="AT4:AU4"/>
    <mergeCell ref="AT38:AU38"/>
    <mergeCell ref="AL4:AM4"/>
    <mergeCell ref="AL38:AM38"/>
    <mergeCell ref="AN4:AO4"/>
    <mergeCell ref="AP4:AQ4"/>
    <mergeCell ref="AN38:AO38"/>
    <mergeCell ref="AP38:AQ38"/>
    <mergeCell ref="AR4:AS4"/>
    <mergeCell ref="AR38:AS38"/>
    <mergeCell ref="AJ38:AK38"/>
    <mergeCell ref="AV38:AW38"/>
    <mergeCell ref="J38:K38"/>
    <mergeCell ref="L38:M38"/>
    <mergeCell ref="N38:O38"/>
    <mergeCell ref="V38:W38"/>
    <mergeCell ref="T38:U38"/>
    <mergeCell ref="P38:Q38"/>
    <mergeCell ref="R38:S38"/>
    <mergeCell ref="X38:Y38"/>
    <mergeCell ref="Z38:AA38"/>
    <mergeCell ref="AF38:AG38"/>
    <mergeCell ref="AD38:AE38"/>
    <mergeCell ref="AB38:AC38"/>
    <mergeCell ref="AH38:AI38"/>
    <mergeCell ref="B38:C38"/>
    <mergeCell ref="D38:E38"/>
    <mergeCell ref="F38:G38"/>
    <mergeCell ref="H38:I38"/>
    <mergeCell ref="X4:Y4"/>
    <mergeCell ref="B4:C4"/>
    <mergeCell ref="D4:E4"/>
    <mergeCell ref="F4:G4"/>
    <mergeCell ref="H4:I4"/>
    <mergeCell ref="AH4:AI4"/>
    <mergeCell ref="AJ4:AK4"/>
    <mergeCell ref="J4:K4"/>
    <mergeCell ref="L4:M4"/>
    <mergeCell ref="N4:O4"/>
    <mergeCell ref="V4:W4"/>
    <mergeCell ref="T4:U4"/>
    <mergeCell ref="P4:Q4"/>
    <mergeCell ref="R4:S4"/>
    <mergeCell ref="AF4:AG4"/>
    <mergeCell ref="AD4:AE4"/>
    <mergeCell ref="AB4:AC4"/>
    <mergeCell ref="Z4:AA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5"/>
  <sheetViews>
    <sheetView showGridLines="0" zoomScaleNormal="100" workbookViewId="0"/>
  </sheetViews>
  <sheetFormatPr baseColWidth="10" defaultColWidth="9.33203125" defaultRowHeight="12.6" customHeight="1" x14ac:dyDescent="0.2"/>
  <cols>
    <col min="1" max="1" width="17.83203125" style="10" customWidth="1"/>
    <col min="2" max="12" width="5.83203125" style="10" customWidth="1"/>
    <col min="13" max="13" width="6.5" style="10" customWidth="1"/>
    <col min="14" max="14" width="5.83203125" style="10" customWidth="1"/>
    <col min="15" max="15" width="6.5" style="10" customWidth="1"/>
    <col min="16" max="16" width="5.83203125" style="10" hidden="1" customWidth="1"/>
    <col min="17" max="17" width="6.5" style="10" hidden="1" customWidth="1"/>
    <col min="18" max="20" width="5.83203125" style="10" hidden="1" customWidth="1"/>
    <col min="21" max="21" width="6.1640625" style="10" hidden="1" customWidth="1"/>
    <col min="22" max="22" width="5.83203125" style="10" customWidth="1"/>
    <col min="23" max="23" width="6.5" style="10" customWidth="1"/>
    <col min="24" max="24" width="5.83203125" style="10" hidden="1" customWidth="1"/>
    <col min="25" max="25" width="6.5" style="10" hidden="1" customWidth="1"/>
    <col min="26" max="26" width="5.83203125" style="10" hidden="1" customWidth="1"/>
    <col min="27" max="27" width="6.5" style="10" hidden="1" customWidth="1"/>
    <col min="28" max="28" width="5.83203125" style="10" hidden="1" customWidth="1"/>
    <col min="29" max="29" width="6.5" style="10" hidden="1" customWidth="1"/>
    <col min="30" max="30" width="5.83203125" style="10" hidden="1" customWidth="1"/>
    <col min="31" max="31" width="6.5" style="10" hidden="1" customWidth="1"/>
    <col min="32" max="33" width="5.83203125" style="10" hidden="1" customWidth="1"/>
    <col min="34" max="34" width="5.83203125" style="10" customWidth="1"/>
    <col min="35" max="35" width="6.5" style="10" customWidth="1"/>
    <col min="36" max="36" width="5.83203125" style="10" customWidth="1"/>
    <col min="37" max="37" width="6.5" style="10" customWidth="1"/>
    <col min="38" max="38" width="5.83203125" style="10" hidden="1" customWidth="1"/>
    <col min="39" max="39" width="6.5" style="10" hidden="1" customWidth="1"/>
    <col min="40" max="40" width="5.83203125" style="10" hidden="1" customWidth="1"/>
    <col min="41" max="41" width="6.5" style="10" hidden="1" customWidth="1"/>
    <col min="42" max="42" width="5.83203125" style="10" hidden="1" customWidth="1"/>
    <col min="43" max="43" width="6.5" style="10" hidden="1" customWidth="1"/>
    <col min="44" max="44" width="5.83203125" style="10" hidden="1" customWidth="1"/>
    <col min="45" max="45" width="6.5" style="10" hidden="1" customWidth="1"/>
    <col min="46" max="47" width="5.83203125" style="10" hidden="1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V1" s="1"/>
      <c r="W1" s="1"/>
      <c r="X1" s="1"/>
      <c r="Y1" s="1"/>
      <c r="Z1" s="1"/>
      <c r="AA1" s="1"/>
      <c r="AB1" s="1"/>
      <c r="AC1" s="1"/>
      <c r="AD1" s="1"/>
      <c r="AE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V1" s="1"/>
      <c r="AW1" s="1"/>
      <c r="AX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33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37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94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8"/>
      <c r="M7" s="8"/>
      <c r="N7" s="28"/>
      <c r="O7" s="8"/>
      <c r="P7" s="28"/>
      <c r="Q7" s="8"/>
      <c r="R7" s="27"/>
      <c r="S7" s="8"/>
      <c r="T7" s="27"/>
      <c r="U7" s="8"/>
      <c r="V7" s="28"/>
      <c r="W7" s="8"/>
      <c r="X7" s="28"/>
      <c r="Y7" s="8"/>
      <c r="Z7" s="28"/>
      <c r="AA7" s="8"/>
      <c r="AB7" s="28"/>
      <c r="AC7" s="8"/>
      <c r="AD7" s="28"/>
      <c r="AE7" s="8"/>
      <c r="AF7" s="27"/>
      <c r="AG7" s="8"/>
      <c r="AH7" s="28"/>
      <c r="AI7" s="8"/>
      <c r="AJ7" s="28"/>
      <c r="AK7" s="8"/>
      <c r="AL7" s="28"/>
      <c r="AM7" s="8"/>
      <c r="AN7" s="28"/>
      <c r="AO7" s="8"/>
      <c r="AP7" s="28"/>
      <c r="AQ7" s="8"/>
      <c r="AR7" s="28"/>
      <c r="AS7" s="8"/>
      <c r="AT7" s="27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3</v>
      </c>
      <c r="C9" s="84">
        <v>46</v>
      </c>
      <c r="D9" s="63">
        <v>3</v>
      </c>
      <c r="E9" s="84">
        <v>41</v>
      </c>
      <c r="F9" s="63">
        <v>3</v>
      </c>
      <c r="G9" s="84">
        <v>43</v>
      </c>
      <c r="H9" s="63">
        <v>0</v>
      </c>
      <c r="I9" s="84">
        <v>23</v>
      </c>
      <c r="J9" s="63">
        <v>0</v>
      </c>
      <c r="K9" s="84">
        <v>6</v>
      </c>
      <c r="L9" s="63">
        <v>0</v>
      </c>
      <c r="M9" s="84">
        <v>13</v>
      </c>
      <c r="N9" s="63">
        <v>0</v>
      </c>
      <c r="O9" s="84">
        <v>3</v>
      </c>
      <c r="P9" s="63">
        <f t="shared" ref="P9:U9" si="0">SUM(P11:P36)</f>
        <v>0</v>
      </c>
      <c r="Q9" s="63">
        <f t="shared" si="0"/>
        <v>0</v>
      </c>
      <c r="R9" s="63">
        <f t="shared" si="0"/>
        <v>0</v>
      </c>
      <c r="S9" s="63">
        <f t="shared" si="0"/>
        <v>0</v>
      </c>
      <c r="T9" s="63">
        <f t="shared" si="0"/>
        <v>0</v>
      </c>
      <c r="U9" s="63">
        <f t="shared" si="0"/>
        <v>0</v>
      </c>
      <c r="V9" s="63">
        <v>1</v>
      </c>
      <c r="W9" s="84">
        <v>4</v>
      </c>
      <c r="X9" s="63">
        <f t="shared" ref="X9:AG9" si="1">SUM(X11:X36)</f>
        <v>0</v>
      </c>
      <c r="Y9" s="63">
        <f t="shared" si="1"/>
        <v>0</v>
      </c>
      <c r="Z9" s="63">
        <f t="shared" si="1"/>
        <v>0</v>
      </c>
      <c r="AA9" s="63">
        <f t="shared" si="1"/>
        <v>0</v>
      </c>
      <c r="AB9" s="63">
        <f t="shared" si="1"/>
        <v>0</v>
      </c>
      <c r="AC9" s="63">
        <f t="shared" si="1"/>
        <v>0</v>
      </c>
      <c r="AD9" s="63">
        <f t="shared" si="1"/>
        <v>0</v>
      </c>
      <c r="AE9" s="63">
        <f t="shared" si="1"/>
        <v>0</v>
      </c>
      <c r="AF9" s="63">
        <f t="shared" si="1"/>
        <v>0</v>
      </c>
      <c r="AG9" s="63">
        <f t="shared" si="1"/>
        <v>0</v>
      </c>
      <c r="AH9" s="63">
        <v>0</v>
      </c>
      <c r="AI9" s="84">
        <v>4</v>
      </c>
      <c r="AJ9" s="63">
        <v>0</v>
      </c>
      <c r="AK9" s="84">
        <v>7</v>
      </c>
      <c r="AL9" s="63">
        <f t="shared" ref="AL9:AU9" si="2">SUM(AL11:AL36)</f>
        <v>0</v>
      </c>
      <c r="AM9" s="63">
        <f t="shared" si="2"/>
        <v>0</v>
      </c>
      <c r="AN9" s="63">
        <f t="shared" si="2"/>
        <v>0</v>
      </c>
      <c r="AO9" s="63">
        <f t="shared" si="2"/>
        <v>0</v>
      </c>
      <c r="AP9" s="63">
        <f t="shared" si="2"/>
        <v>0</v>
      </c>
      <c r="AQ9" s="63">
        <f t="shared" si="2"/>
        <v>0</v>
      </c>
      <c r="AR9" s="63"/>
      <c r="AS9" s="63"/>
      <c r="AT9" s="63">
        <f t="shared" si="2"/>
        <v>0</v>
      </c>
      <c r="AU9" s="63">
        <f t="shared" si="2"/>
        <v>0</v>
      </c>
      <c r="AV9" s="63">
        <v>10</v>
      </c>
      <c r="AW9" s="84">
        <v>190</v>
      </c>
      <c r="AX9" s="66">
        <v>200</v>
      </c>
      <c r="AY9" s="65">
        <v>5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8"/>
      <c r="H10" s="36"/>
      <c r="I10" s="38"/>
      <c r="J10" s="36"/>
      <c r="K10" s="38"/>
      <c r="L10" s="36"/>
      <c r="M10" s="38"/>
      <c r="N10" s="36"/>
      <c r="O10" s="38"/>
      <c r="P10" s="36"/>
      <c r="Q10" s="38"/>
      <c r="R10" s="36"/>
      <c r="S10" s="37"/>
      <c r="T10" s="36"/>
      <c r="U10" s="37"/>
      <c r="V10" s="36"/>
      <c r="W10" s="38"/>
      <c r="X10" s="36"/>
      <c r="Y10" s="38"/>
      <c r="Z10" s="36"/>
      <c r="AA10" s="38"/>
      <c r="AB10" s="36"/>
      <c r="AC10" s="38"/>
      <c r="AD10" s="36"/>
      <c r="AE10" s="38"/>
      <c r="AF10" s="36"/>
      <c r="AG10" s="38"/>
      <c r="AH10" s="36"/>
      <c r="AI10" s="38"/>
      <c r="AJ10" s="36"/>
      <c r="AK10" s="38"/>
      <c r="AL10" s="36"/>
      <c r="AM10" s="38"/>
      <c r="AN10" s="36"/>
      <c r="AO10" s="38"/>
      <c r="AP10" s="36"/>
      <c r="AQ10" s="38"/>
      <c r="AR10" s="36"/>
      <c r="AS10" s="38"/>
      <c r="AT10" s="36"/>
      <c r="AU10" s="37"/>
      <c r="AV10" s="36"/>
      <c r="AW10" s="38"/>
      <c r="AX10" s="71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36">
        <v>1</v>
      </c>
      <c r="C11" s="38">
        <v>5</v>
      </c>
      <c r="D11" s="36">
        <v>0</v>
      </c>
      <c r="E11" s="38">
        <v>3</v>
      </c>
      <c r="F11" s="36">
        <v>2</v>
      </c>
      <c r="G11" s="38">
        <v>6</v>
      </c>
      <c r="H11" s="36">
        <v>0</v>
      </c>
      <c r="I11" s="38">
        <v>5</v>
      </c>
      <c r="J11" s="36" t="s">
        <v>73</v>
      </c>
      <c r="K11" s="38" t="s">
        <v>74</v>
      </c>
      <c r="L11" s="36">
        <v>0</v>
      </c>
      <c r="M11" s="38">
        <v>6</v>
      </c>
      <c r="N11" s="36">
        <v>0</v>
      </c>
      <c r="O11" s="38">
        <v>2</v>
      </c>
      <c r="P11" s="36"/>
      <c r="Q11" s="38"/>
      <c r="R11" s="41"/>
      <c r="S11" s="41"/>
      <c r="T11" s="41"/>
      <c r="U11" s="41"/>
      <c r="V11" s="36">
        <v>0</v>
      </c>
      <c r="W11" s="38">
        <v>0</v>
      </c>
      <c r="X11" s="36"/>
      <c r="Y11" s="38"/>
      <c r="Z11" s="36"/>
      <c r="AA11" s="38"/>
      <c r="AB11" s="36"/>
      <c r="AC11" s="38"/>
      <c r="AD11" s="36"/>
      <c r="AE11" s="38"/>
      <c r="AF11" s="36"/>
      <c r="AG11" s="38"/>
      <c r="AH11" s="36">
        <v>0</v>
      </c>
      <c r="AI11" s="38">
        <v>1</v>
      </c>
      <c r="AJ11" s="36">
        <v>0</v>
      </c>
      <c r="AK11" s="38">
        <v>4</v>
      </c>
      <c r="AL11" s="36"/>
      <c r="AM11" s="38"/>
      <c r="AN11" s="36"/>
      <c r="AO11" s="38"/>
      <c r="AP11" s="36"/>
      <c r="AQ11" s="38"/>
      <c r="AR11" s="36"/>
      <c r="AS11" s="38"/>
      <c r="AT11" s="41"/>
      <c r="AU11" s="41"/>
      <c r="AV11" s="36">
        <v>3</v>
      </c>
      <c r="AW11" s="38">
        <v>32</v>
      </c>
      <c r="AX11" s="71">
        <v>35</v>
      </c>
      <c r="AY11" s="43">
        <v>8.6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36">
        <v>0</v>
      </c>
      <c r="C12" s="38">
        <v>5</v>
      </c>
      <c r="D12" s="36">
        <v>0</v>
      </c>
      <c r="E12" s="38">
        <v>1</v>
      </c>
      <c r="F12" s="36">
        <v>0</v>
      </c>
      <c r="G12" s="38">
        <v>10</v>
      </c>
      <c r="H12" s="36">
        <v>0</v>
      </c>
      <c r="I12" s="38">
        <v>10</v>
      </c>
      <c r="J12" s="36" t="s">
        <v>73</v>
      </c>
      <c r="K12" s="38" t="s">
        <v>74</v>
      </c>
      <c r="L12" s="36">
        <v>0</v>
      </c>
      <c r="M12" s="38">
        <v>2</v>
      </c>
      <c r="N12" s="36">
        <v>0</v>
      </c>
      <c r="O12" s="38">
        <v>1</v>
      </c>
      <c r="P12" s="36"/>
      <c r="Q12" s="38"/>
      <c r="R12" s="41"/>
      <c r="S12" s="41"/>
      <c r="T12" s="41"/>
      <c r="U12" s="41"/>
      <c r="V12" s="36" t="s">
        <v>73</v>
      </c>
      <c r="W12" s="38" t="s">
        <v>74</v>
      </c>
      <c r="X12" s="36"/>
      <c r="Y12" s="38"/>
      <c r="Z12" s="36"/>
      <c r="AA12" s="38"/>
      <c r="AB12" s="36"/>
      <c r="AC12" s="38"/>
      <c r="AD12" s="36"/>
      <c r="AE12" s="38"/>
      <c r="AF12" s="36"/>
      <c r="AG12" s="38"/>
      <c r="AH12" s="36">
        <v>0</v>
      </c>
      <c r="AI12" s="38">
        <v>1</v>
      </c>
      <c r="AJ12" s="36">
        <v>0</v>
      </c>
      <c r="AK12" s="38">
        <v>1</v>
      </c>
      <c r="AL12" s="36"/>
      <c r="AM12" s="38"/>
      <c r="AN12" s="36"/>
      <c r="AO12" s="38"/>
      <c r="AP12" s="36"/>
      <c r="AQ12" s="38"/>
      <c r="AR12" s="36"/>
      <c r="AS12" s="38"/>
      <c r="AT12" s="41"/>
      <c r="AU12" s="41"/>
      <c r="AV12" s="36">
        <v>0</v>
      </c>
      <c r="AW12" s="38">
        <v>31</v>
      </c>
      <c r="AX12" s="71">
        <v>31</v>
      </c>
      <c r="AY12" s="43" t="s">
        <v>72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36">
        <v>0</v>
      </c>
      <c r="C13" s="38">
        <v>3</v>
      </c>
      <c r="D13" s="36">
        <v>1</v>
      </c>
      <c r="E13" s="38">
        <v>4</v>
      </c>
      <c r="F13" s="36">
        <v>0</v>
      </c>
      <c r="G13" s="38">
        <v>1</v>
      </c>
      <c r="H13" s="36" t="s">
        <v>73</v>
      </c>
      <c r="I13" s="38" t="s">
        <v>74</v>
      </c>
      <c r="J13" s="36" t="s">
        <v>73</v>
      </c>
      <c r="K13" s="38" t="s">
        <v>74</v>
      </c>
      <c r="L13" s="36">
        <v>0</v>
      </c>
      <c r="M13" s="38">
        <v>0</v>
      </c>
      <c r="N13" s="36" t="s">
        <v>73</v>
      </c>
      <c r="O13" s="38" t="s">
        <v>74</v>
      </c>
      <c r="P13" s="36"/>
      <c r="Q13" s="38"/>
      <c r="R13" s="41"/>
      <c r="S13" s="41"/>
      <c r="T13" s="41"/>
      <c r="U13" s="41"/>
      <c r="V13" s="36" t="s">
        <v>73</v>
      </c>
      <c r="W13" s="38" t="s">
        <v>74</v>
      </c>
      <c r="X13" s="36"/>
      <c r="Y13" s="38"/>
      <c r="Z13" s="36"/>
      <c r="AA13" s="38"/>
      <c r="AB13" s="36"/>
      <c r="AC13" s="38"/>
      <c r="AD13" s="36"/>
      <c r="AE13" s="38"/>
      <c r="AF13" s="36"/>
      <c r="AG13" s="38"/>
      <c r="AH13" s="36" t="s">
        <v>73</v>
      </c>
      <c r="AI13" s="38" t="s">
        <v>74</v>
      </c>
      <c r="AJ13" s="36" t="s">
        <v>73</v>
      </c>
      <c r="AK13" s="38" t="s">
        <v>74</v>
      </c>
      <c r="AL13" s="36"/>
      <c r="AM13" s="38"/>
      <c r="AN13" s="36"/>
      <c r="AO13" s="38"/>
      <c r="AP13" s="36"/>
      <c r="AQ13" s="38"/>
      <c r="AR13" s="36"/>
      <c r="AS13" s="38"/>
      <c r="AT13" s="41"/>
      <c r="AU13" s="41"/>
      <c r="AV13" s="36">
        <v>1</v>
      </c>
      <c r="AW13" s="38">
        <v>8</v>
      </c>
      <c r="AX13" s="71">
        <v>9</v>
      </c>
      <c r="AY13" s="43">
        <v>11.1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36">
        <v>0</v>
      </c>
      <c r="C14" s="38">
        <v>1</v>
      </c>
      <c r="D14" s="36" t="s">
        <v>73</v>
      </c>
      <c r="E14" s="38" t="s">
        <v>74</v>
      </c>
      <c r="F14" s="36" t="s">
        <v>73</v>
      </c>
      <c r="G14" s="38" t="s">
        <v>74</v>
      </c>
      <c r="H14" s="36" t="s">
        <v>73</v>
      </c>
      <c r="I14" s="38" t="s">
        <v>74</v>
      </c>
      <c r="J14" s="36" t="s">
        <v>73</v>
      </c>
      <c r="K14" s="38" t="s">
        <v>74</v>
      </c>
      <c r="L14" s="36" t="s">
        <v>73</v>
      </c>
      <c r="M14" s="38" t="s">
        <v>74</v>
      </c>
      <c r="N14" s="36" t="s">
        <v>73</v>
      </c>
      <c r="O14" s="38" t="s">
        <v>74</v>
      </c>
      <c r="P14" s="36"/>
      <c r="Q14" s="38"/>
      <c r="R14" s="41"/>
      <c r="S14" s="41"/>
      <c r="T14" s="41"/>
      <c r="U14" s="41"/>
      <c r="V14" s="36" t="s">
        <v>73</v>
      </c>
      <c r="W14" s="38" t="s">
        <v>74</v>
      </c>
      <c r="X14" s="36"/>
      <c r="Y14" s="38"/>
      <c r="Z14" s="36"/>
      <c r="AA14" s="38"/>
      <c r="AB14" s="36"/>
      <c r="AC14" s="38"/>
      <c r="AD14" s="36"/>
      <c r="AE14" s="38"/>
      <c r="AF14" s="36"/>
      <c r="AG14" s="38"/>
      <c r="AH14" s="36" t="s">
        <v>73</v>
      </c>
      <c r="AI14" s="38" t="s">
        <v>74</v>
      </c>
      <c r="AJ14" s="36" t="s">
        <v>73</v>
      </c>
      <c r="AK14" s="38" t="s">
        <v>74</v>
      </c>
      <c r="AL14" s="36"/>
      <c r="AM14" s="38"/>
      <c r="AN14" s="36"/>
      <c r="AO14" s="38"/>
      <c r="AP14" s="36"/>
      <c r="AQ14" s="38"/>
      <c r="AR14" s="36"/>
      <c r="AS14" s="38"/>
      <c r="AT14" s="41"/>
      <c r="AU14" s="41"/>
      <c r="AV14" s="36">
        <v>0</v>
      </c>
      <c r="AW14" s="38">
        <v>1</v>
      </c>
      <c r="AX14" s="71">
        <v>1</v>
      </c>
      <c r="AY14" s="43" t="s">
        <v>72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36">
        <v>0</v>
      </c>
      <c r="C15" s="38">
        <v>1</v>
      </c>
      <c r="D15" s="36">
        <v>1</v>
      </c>
      <c r="E15" s="38">
        <v>0</v>
      </c>
      <c r="F15" s="36">
        <v>0</v>
      </c>
      <c r="G15" s="38">
        <v>1</v>
      </c>
      <c r="H15" s="36" t="s">
        <v>73</v>
      </c>
      <c r="I15" s="38" t="s">
        <v>74</v>
      </c>
      <c r="J15" s="36" t="s">
        <v>73</v>
      </c>
      <c r="K15" s="38" t="s">
        <v>74</v>
      </c>
      <c r="L15" s="36" t="s">
        <v>73</v>
      </c>
      <c r="M15" s="38" t="s">
        <v>74</v>
      </c>
      <c r="N15" s="36" t="s">
        <v>73</v>
      </c>
      <c r="O15" s="38" t="s">
        <v>74</v>
      </c>
      <c r="P15" s="36"/>
      <c r="Q15" s="38"/>
      <c r="R15" s="41"/>
      <c r="S15" s="41"/>
      <c r="T15" s="41"/>
      <c r="U15" s="41"/>
      <c r="V15" s="36" t="s">
        <v>73</v>
      </c>
      <c r="W15" s="38" t="s">
        <v>74</v>
      </c>
      <c r="X15" s="36"/>
      <c r="Y15" s="38"/>
      <c r="Z15" s="36"/>
      <c r="AA15" s="38"/>
      <c r="AB15" s="36"/>
      <c r="AC15" s="38"/>
      <c r="AD15" s="36"/>
      <c r="AE15" s="38"/>
      <c r="AF15" s="36"/>
      <c r="AG15" s="38"/>
      <c r="AH15" s="36" t="s">
        <v>73</v>
      </c>
      <c r="AI15" s="38" t="s">
        <v>74</v>
      </c>
      <c r="AJ15" s="36" t="s">
        <v>73</v>
      </c>
      <c r="AK15" s="38" t="s">
        <v>74</v>
      </c>
      <c r="AL15" s="36"/>
      <c r="AM15" s="38"/>
      <c r="AN15" s="36"/>
      <c r="AO15" s="38"/>
      <c r="AP15" s="36"/>
      <c r="AQ15" s="38"/>
      <c r="AR15" s="36"/>
      <c r="AS15" s="38"/>
      <c r="AT15" s="41"/>
      <c r="AU15" s="41"/>
      <c r="AV15" s="36">
        <v>1</v>
      </c>
      <c r="AW15" s="38">
        <v>2</v>
      </c>
      <c r="AX15" s="71">
        <v>3</v>
      </c>
      <c r="AY15" s="43">
        <v>33.299999999999997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36" t="s">
        <v>73</v>
      </c>
      <c r="C16" s="38" t="s">
        <v>74</v>
      </c>
      <c r="D16" s="36">
        <v>0</v>
      </c>
      <c r="E16" s="38">
        <v>1</v>
      </c>
      <c r="F16" s="36" t="s">
        <v>73</v>
      </c>
      <c r="G16" s="38" t="s">
        <v>74</v>
      </c>
      <c r="H16" s="36" t="s">
        <v>73</v>
      </c>
      <c r="I16" s="38" t="s">
        <v>74</v>
      </c>
      <c r="J16" s="36" t="s">
        <v>73</v>
      </c>
      <c r="K16" s="38" t="s">
        <v>74</v>
      </c>
      <c r="L16" s="36" t="s">
        <v>73</v>
      </c>
      <c r="M16" s="38" t="s">
        <v>74</v>
      </c>
      <c r="N16" s="36" t="s">
        <v>73</v>
      </c>
      <c r="O16" s="38" t="s">
        <v>74</v>
      </c>
      <c r="P16" s="36"/>
      <c r="Q16" s="38"/>
      <c r="R16" s="41"/>
      <c r="S16" s="41"/>
      <c r="T16" s="41"/>
      <c r="U16" s="41"/>
      <c r="V16" s="36" t="s">
        <v>73</v>
      </c>
      <c r="W16" s="38" t="s">
        <v>74</v>
      </c>
      <c r="X16" s="36"/>
      <c r="Y16" s="38"/>
      <c r="Z16" s="36"/>
      <c r="AA16" s="38"/>
      <c r="AB16" s="36"/>
      <c r="AC16" s="38"/>
      <c r="AD16" s="36"/>
      <c r="AE16" s="38"/>
      <c r="AF16" s="36"/>
      <c r="AG16" s="38"/>
      <c r="AH16" s="36" t="s">
        <v>73</v>
      </c>
      <c r="AI16" s="38" t="s">
        <v>74</v>
      </c>
      <c r="AJ16" s="36" t="s">
        <v>73</v>
      </c>
      <c r="AK16" s="38" t="s">
        <v>74</v>
      </c>
      <c r="AL16" s="36"/>
      <c r="AM16" s="38"/>
      <c r="AN16" s="36"/>
      <c r="AO16" s="38"/>
      <c r="AP16" s="36"/>
      <c r="AQ16" s="38"/>
      <c r="AR16" s="36"/>
      <c r="AS16" s="38"/>
      <c r="AT16" s="41"/>
      <c r="AU16" s="41"/>
      <c r="AV16" s="36">
        <v>0</v>
      </c>
      <c r="AW16" s="38">
        <v>1</v>
      </c>
      <c r="AX16" s="71">
        <v>1</v>
      </c>
      <c r="AY16" s="43" t="s">
        <v>72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36" t="s">
        <v>73</v>
      </c>
      <c r="C17" s="38" t="s">
        <v>74</v>
      </c>
      <c r="D17" s="36">
        <v>0</v>
      </c>
      <c r="E17" s="38">
        <v>1</v>
      </c>
      <c r="F17" s="36" t="s">
        <v>73</v>
      </c>
      <c r="G17" s="38" t="s">
        <v>74</v>
      </c>
      <c r="H17" s="36" t="s">
        <v>73</v>
      </c>
      <c r="I17" s="38" t="s">
        <v>74</v>
      </c>
      <c r="J17" s="36" t="s">
        <v>73</v>
      </c>
      <c r="K17" s="38" t="s">
        <v>74</v>
      </c>
      <c r="L17" s="36" t="s">
        <v>73</v>
      </c>
      <c r="M17" s="38" t="s">
        <v>74</v>
      </c>
      <c r="N17" s="36" t="s">
        <v>73</v>
      </c>
      <c r="O17" s="38" t="s">
        <v>74</v>
      </c>
      <c r="P17" s="36"/>
      <c r="Q17" s="38"/>
      <c r="R17" s="41"/>
      <c r="S17" s="41"/>
      <c r="T17" s="41"/>
      <c r="U17" s="41"/>
      <c r="V17" s="36" t="s">
        <v>73</v>
      </c>
      <c r="W17" s="38" t="s">
        <v>74</v>
      </c>
      <c r="X17" s="36"/>
      <c r="Y17" s="38"/>
      <c r="Z17" s="36"/>
      <c r="AA17" s="38"/>
      <c r="AB17" s="36"/>
      <c r="AC17" s="38"/>
      <c r="AD17" s="36"/>
      <c r="AE17" s="38"/>
      <c r="AF17" s="36"/>
      <c r="AG17" s="38"/>
      <c r="AH17" s="36" t="s">
        <v>73</v>
      </c>
      <c r="AI17" s="38" t="s">
        <v>74</v>
      </c>
      <c r="AJ17" s="36" t="s">
        <v>73</v>
      </c>
      <c r="AK17" s="38" t="s">
        <v>74</v>
      </c>
      <c r="AL17" s="36"/>
      <c r="AM17" s="38"/>
      <c r="AN17" s="36"/>
      <c r="AO17" s="38"/>
      <c r="AP17" s="36"/>
      <c r="AQ17" s="38"/>
      <c r="AR17" s="36"/>
      <c r="AS17" s="38"/>
      <c r="AT17" s="41"/>
      <c r="AU17" s="41"/>
      <c r="AV17" s="36">
        <v>0</v>
      </c>
      <c r="AW17" s="38">
        <v>1</v>
      </c>
      <c r="AX17" s="71">
        <v>1</v>
      </c>
      <c r="AY17" s="43" t="s">
        <v>72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36">
        <v>0</v>
      </c>
      <c r="C18" s="38">
        <v>0</v>
      </c>
      <c r="D18" s="36" t="s">
        <v>73</v>
      </c>
      <c r="E18" s="38" t="s">
        <v>74</v>
      </c>
      <c r="F18" s="36">
        <v>0</v>
      </c>
      <c r="G18" s="38">
        <v>1</v>
      </c>
      <c r="H18" s="36" t="s">
        <v>73</v>
      </c>
      <c r="I18" s="38" t="s">
        <v>74</v>
      </c>
      <c r="J18" s="36" t="s">
        <v>73</v>
      </c>
      <c r="K18" s="38" t="s">
        <v>74</v>
      </c>
      <c r="L18" s="36" t="s">
        <v>73</v>
      </c>
      <c r="M18" s="38" t="s">
        <v>74</v>
      </c>
      <c r="N18" s="36" t="s">
        <v>73</v>
      </c>
      <c r="O18" s="38" t="s">
        <v>74</v>
      </c>
      <c r="P18" s="36"/>
      <c r="Q18" s="38"/>
      <c r="R18" s="41"/>
      <c r="S18" s="41"/>
      <c r="T18" s="41"/>
      <c r="U18" s="41"/>
      <c r="V18" s="36" t="s">
        <v>73</v>
      </c>
      <c r="W18" s="38" t="s">
        <v>74</v>
      </c>
      <c r="X18" s="36"/>
      <c r="Y18" s="38"/>
      <c r="Z18" s="36"/>
      <c r="AA18" s="38"/>
      <c r="AB18" s="36"/>
      <c r="AC18" s="38"/>
      <c r="AD18" s="36"/>
      <c r="AE18" s="38"/>
      <c r="AF18" s="36"/>
      <c r="AG18" s="38"/>
      <c r="AH18" s="36" t="s">
        <v>73</v>
      </c>
      <c r="AI18" s="38" t="s">
        <v>74</v>
      </c>
      <c r="AJ18" s="36" t="s">
        <v>73</v>
      </c>
      <c r="AK18" s="38" t="s">
        <v>74</v>
      </c>
      <c r="AL18" s="36"/>
      <c r="AM18" s="38"/>
      <c r="AN18" s="36"/>
      <c r="AO18" s="38"/>
      <c r="AP18" s="36"/>
      <c r="AQ18" s="38"/>
      <c r="AR18" s="36"/>
      <c r="AS18" s="38"/>
      <c r="AT18" s="41"/>
      <c r="AU18" s="41"/>
      <c r="AV18" s="36">
        <v>0</v>
      </c>
      <c r="AW18" s="38">
        <v>1</v>
      </c>
      <c r="AX18" s="71">
        <v>1</v>
      </c>
      <c r="AY18" s="43" t="s">
        <v>72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38</v>
      </c>
      <c r="B19" s="36">
        <v>0</v>
      </c>
      <c r="C19" s="38">
        <v>1</v>
      </c>
      <c r="D19" s="36">
        <v>0</v>
      </c>
      <c r="E19" s="38">
        <v>1</v>
      </c>
      <c r="F19" s="36" t="s">
        <v>73</v>
      </c>
      <c r="G19" s="38" t="s">
        <v>74</v>
      </c>
      <c r="H19" s="36" t="s">
        <v>73</v>
      </c>
      <c r="I19" s="38" t="s">
        <v>74</v>
      </c>
      <c r="J19" s="36" t="s">
        <v>73</v>
      </c>
      <c r="K19" s="38" t="s">
        <v>74</v>
      </c>
      <c r="L19" s="36" t="s">
        <v>73</v>
      </c>
      <c r="M19" s="38" t="s">
        <v>74</v>
      </c>
      <c r="N19" s="36" t="s">
        <v>73</v>
      </c>
      <c r="O19" s="38" t="s">
        <v>74</v>
      </c>
      <c r="P19" s="36"/>
      <c r="Q19" s="38"/>
      <c r="R19" s="41"/>
      <c r="S19" s="41"/>
      <c r="T19" s="41"/>
      <c r="U19" s="41"/>
      <c r="V19" s="36" t="s">
        <v>73</v>
      </c>
      <c r="W19" s="38" t="s">
        <v>74</v>
      </c>
      <c r="X19" s="36"/>
      <c r="Y19" s="38"/>
      <c r="Z19" s="36"/>
      <c r="AA19" s="38"/>
      <c r="AB19" s="36"/>
      <c r="AC19" s="38"/>
      <c r="AD19" s="36"/>
      <c r="AE19" s="38"/>
      <c r="AF19" s="36"/>
      <c r="AG19" s="38"/>
      <c r="AH19" s="36" t="s">
        <v>73</v>
      </c>
      <c r="AI19" s="38" t="s">
        <v>74</v>
      </c>
      <c r="AJ19" s="36" t="s">
        <v>73</v>
      </c>
      <c r="AK19" s="38" t="s">
        <v>74</v>
      </c>
      <c r="AL19" s="36"/>
      <c r="AM19" s="38"/>
      <c r="AN19" s="36"/>
      <c r="AO19" s="38"/>
      <c r="AP19" s="36"/>
      <c r="AQ19" s="38"/>
      <c r="AR19" s="36"/>
      <c r="AS19" s="38"/>
      <c r="AT19" s="41"/>
      <c r="AU19" s="41"/>
      <c r="AV19" s="36">
        <v>0</v>
      </c>
      <c r="AW19" s="38">
        <v>2</v>
      </c>
      <c r="AX19" s="71">
        <v>2</v>
      </c>
      <c r="AY19" s="43" t="s">
        <v>72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36">
        <v>1</v>
      </c>
      <c r="C20" s="38">
        <v>1</v>
      </c>
      <c r="D20" s="36">
        <v>0</v>
      </c>
      <c r="E20" s="38">
        <v>3</v>
      </c>
      <c r="F20" s="36">
        <v>0</v>
      </c>
      <c r="G20" s="38">
        <v>1</v>
      </c>
      <c r="H20" s="36">
        <v>0</v>
      </c>
      <c r="I20" s="38">
        <v>0</v>
      </c>
      <c r="J20" s="36" t="s">
        <v>73</v>
      </c>
      <c r="K20" s="38" t="s">
        <v>74</v>
      </c>
      <c r="L20" s="36" t="s">
        <v>73</v>
      </c>
      <c r="M20" s="38" t="s">
        <v>74</v>
      </c>
      <c r="N20" s="36" t="s">
        <v>73</v>
      </c>
      <c r="O20" s="38" t="s">
        <v>74</v>
      </c>
      <c r="P20" s="36"/>
      <c r="Q20" s="38"/>
      <c r="R20" s="41"/>
      <c r="S20" s="41"/>
      <c r="T20" s="41"/>
      <c r="U20" s="41"/>
      <c r="V20" s="36" t="s">
        <v>73</v>
      </c>
      <c r="W20" s="38" t="s">
        <v>74</v>
      </c>
      <c r="X20" s="36"/>
      <c r="Y20" s="38"/>
      <c r="Z20" s="36"/>
      <c r="AA20" s="38"/>
      <c r="AB20" s="36"/>
      <c r="AC20" s="38"/>
      <c r="AD20" s="36"/>
      <c r="AE20" s="38"/>
      <c r="AF20" s="36"/>
      <c r="AG20" s="38"/>
      <c r="AH20" s="36" t="s">
        <v>73</v>
      </c>
      <c r="AI20" s="38" t="s">
        <v>74</v>
      </c>
      <c r="AJ20" s="36" t="s">
        <v>73</v>
      </c>
      <c r="AK20" s="38" t="s">
        <v>74</v>
      </c>
      <c r="AL20" s="36"/>
      <c r="AM20" s="38"/>
      <c r="AN20" s="36"/>
      <c r="AO20" s="38"/>
      <c r="AP20" s="36"/>
      <c r="AQ20" s="38"/>
      <c r="AR20" s="36"/>
      <c r="AS20" s="38"/>
      <c r="AT20" s="41"/>
      <c r="AU20" s="41"/>
      <c r="AV20" s="36">
        <v>1</v>
      </c>
      <c r="AW20" s="38">
        <v>5</v>
      </c>
      <c r="AX20" s="71">
        <v>6</v>
      </c>
      <c r="AY20" s="43">
        <v>16.7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36">
        <v>0</v>
      </c>
      <c r="C21" s="38">
        <v>3</v>
      </c>
      <c r="D21" s="36">
        <v>0</v>
      </c>
      <c r="E21" s="38">
        <v>2</v>
      </c>
      <c r="F21" s="36">
        <v>0</v>
      </c>
      <c r="G21" s="38">
        <v>2</v>
      </c>
      <c r="H21" s="36" t="s">
        <v>73</v>
      </c>
      <c r="I21" s="38" t="s">
        <v>74</v>
      </c>
      <c r="J21" s="36" t="s">
        <v>73</v>
      </c>
      <c r="K21" s="38" t="s">
        <v>74</v>
      </c>
      <c r="L21" s="36">
        <v>0</v>
      </c>
      <c r="M21" s="38">
        <v>0</v>
      </c>
      <c r="N21" s="36" t="s">
        <v>73</v>
      </c>
      <c r="O21" s="38" t="s">
        <v>74</v>
      </c>
      <c r="P21" s="36"/>
      <c r="Q21" s="38"/>
      <c r="R21" s="41"/>
      <c r="S21" s="41"/>
      <c r="T21" s="41"/>
      <c r="U21" s="41"/>
      <c r="V21" s="36" t="s">
        <v>73</v>
      </c>
      <c r="W21" s="38" t="s">
        <v>74</v>
      </c>
      <c r="X21" s="36"/>
      <c r="Y21" s="38"/>
      <c r="Z21" s="36"/>
      <c r="AA21" s="38"/>
      <c r="AB21" s="36"/>
      <c r="AC21" s="38"/>
      <c r="AD21" s="36"/>
      <c r="AE21" s="38"/>
      <c r="AF21" s="36"/>
      <c r="AG21" s="38"/>
      <c r="AH21" s="36">
        <v>0</v>
      </c>
      <c r="AI21" s="38">
        <v>0</v>
      </c>
      <c r="AJ21" s="36" t="s">
        <v>73</v>
      </c>
      <c r="AK21" s="38" t="s">
        <v>74</v>
      </c>
      <c r="AL21" s="36"/>
      <c r="AM21" s="38"/>
      <c r="AN21" s="36"/>
      <c r="AO21" s="38"/>
      <c r="AP21" s="36"/>
      <c r="AQ21" s="38"/>
      <c r="AR21" s="36"/>
      <c r="AS21" s="38"/>
      <c r="AT21" s="41"/>
      <c r="AU21" s="41"/>
      <c r="AV21" s="36">
        <v>0</v>
      </c>
      <c r="AW21" s="38">
        <v>7</v>
      </c>
      <c r="AX21" s="71">
        <v>7</v>
      </c>
      <c r="AY21" s="43" t="s">
        <v>72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36">
        <v>0</v>
      </c>
      <c r="C22" s="38">
        <v>1</v>
      </c>
      <c r="D22" s="36">
        <v>0</v>
      </c>
      <c r="E22" s="38">
        <v>1</v>
      </c>
      <c r="F22" s="36">
        <v>0</v>
      </c>
      <c r="G22" s="38">
        <v>2</v>
      </c>
      <c r="H22" s="36" t="s">
        <v>73</v>
      </c>
      <c r="I22" s="38" t="s">
        <v>74</v>
      </c>
      <c r="J22" s="36">
        <v>0</v>
      </c>
      <c r="K22" s="38">
        <v>1</v>
      </c>
      <c r="L22" s="36">
        <v>0</v>
      </c>
      <c r="M22" s="38">
        <v>1</v>
      </c>
      <c r="N22" s="36" t="s">
        <v>73</v>
      </c>
      <c r="O22" s="38" t="s">
        <v>74</v>
      </c>
      <c r="P22" s="36"/>
      <c r="Q22" s="38"/>
      <c r="R22" s="41"/>
      <c r="S22" s="41"/>
      <c r="T22" s="41"/>
      <c r="U22" s="41"/>
      <c r="V22" s="36">
        <v>0</v>
      </c>
      <c r="W22" s="38">
        <v>0</v>
      </c>
      <c r="X22" s="36"/>
      <c r="Y22" s="38"/>
      <c r="Z22" s="36"/>
      <c r="AA22" s="38"/>
      <c r="AB22" s="36"/>
      <c r="AC22" s="38"/>
      <c r="AD22" s="36"/>
      <c r="AE22" s="38"/>
      <c r="AF22" s="36"/>
      <c r="AG22" s="38"/>
      <c r="AH22" s="36">
        <v>0</v>
      </c>
      <c r="AI22" s="38">
        <v>1</v>
      </c>
      <c r="AJ22" s="36">
        <v>0</v>
      </c>
      <c r="AK22" s="38">
        <v>0</v>
      </c>
      <c r="AL22" s="36"/>
      <c r="AM22" s="38"/>
      <c r="AN22" s="36"/>
      <c r="AO22" s="38"/>
      <c r="AP22" s="36"/>
      <c r="AQ22" s="38"/>
      <c r="AR22" s="36"/>
      <c r="AS22" s="38"/>
      <c r="AT22" s="41"/>
      <c r="AU22" s="41"/>
      <c r="AV22" s="36">
        <v>0</v>
      </c>
      <c r="AW22" s="38">
        <v>7</v>
      </c>
      <c r="AX22" s="71">
        <v>7</v>
      </c>
      <c r="AY22" s="43" t="s">
        <v>72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36">
        <v>0</v>
      </c>
      <c r="C23" s="38">
        <v>2</v>
      </c>
      <c r="D23" s="36">
        <v>0</v>
      </c>
      <c r="E23" s="38">
        <v>1</v>
      </c>
      <c r="F23" s="36">
        <v>0</v>
      </c>
      <c r="G23" s="38">
        <v>2</v>
      </c>
      <c r="H23" s="36">
        <v>0</v>
      </c>
      <c r="I23" s="38">
        <v>1</v>
      </c>
      <c r="J23" s="36" t="s">
        <v>73</v>
      </c>
      <c r="K23" s="38" t="s">
        <v>74</v>
      </c>
      <c r="L23" s="36">
        <v>0</v>
      </c>
      <c r="M23" s="38">
        <v>1</v>
      </c>
      <c r="N23" s="36" t="s">
        <v>73</v>
      </c>
      <c r="O23" s="38" t="s">
        <v>74</v>
      </c>
      <c r="P23" s="36"/>
      <c r="Q23" s="38"/>
      <c r="R23" s="41"/>
      <c r="S23" s="41"/>
      <c r="T23" s="41"/>
      <c r="U23" s="41"/>
      <c r="V23" s="36" t="s">
        <v>73</v>
      </c>
      <c r="W23" s="38" t="s">
        <v>74</v>
      </c>
      <c r="X23" s="36"/>
      <c r="Y23" s="38"/>
      <c r="Z23" s="36"/>
      <c r="AA23" s="38"/>
      <c r="AB23" s="36"/>
      <c r="AC23" s="38"/>
      <c r="AD23" s="36"/>
      <c r="AE23" s="38"/>
      <c r="AF23" s="36"/>
      <c r="AG23" s="38"/>
      <c r="AH23" s="36">
        <v>0</v>
      </c>
      <c r="AI23" s="38">
        <v>0</v>
      </c>
      <c r="AJ23" s="36" t="s">
        <v>73</v>
      </c>
      <c r="AK23" s="38" t="s">
        <v>74</v>
      </c>
      <c r="AL23" s="36"/>
      <c r="AM23" s="38"/>
      <c r="AN23" s="36"/>
      <c r="AO23" s="38"/>
      <c r="AP23" s="36"/>
      <c r="AQ23" s="38"/>
      <c r="AR23" s="36"/>
      <c r="AS23" s="38"/>
      <c r="AT23" s="41"/>
      <c r="AU23" s="41"/>
      <c r="AV23" s="36">
        <v>0</v>
      </c>
      <c r="AW23" s="38">
        <v>7</v>
      </c>
      <c r="AX23" s="71">
        <v>7</v>
      </c>
      <c r="AY23" s="43" t="s">
        <v>72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36">
        <v>0</v>
      </c>
      <c r="C24" s="38">
        <v>1</v>
      </c>
      <c r="D24" s="36">
        <v>0</v>
      </c>
      <c r="E24" s="38">
        <v>0</v>
      </c>
      <c r="F24" s="36">
        <v>0</v>
      </c>
      <c r="G24" s="38">
        <v>1</v>
      </c>
      <c r="H24" s="36" t="s">
        <v>73</v>
      </c>
      <c r="I24" s="38" t="s">
        <v>74</v>
      </c>
      <c r="J24" s="36" t="s">
        <v>73</v>
      </c>
      <c r="K24" s="38" t="s">
        <v>74</v>
      </c>
      <c r="L24" s="36">
        <v>0</v>
      </c>
      <c r="M24" s="38">
        <v>0</v>
      </c>
      <c r="N24" s="36" t="s">
        <v>73</v>
      </c>
      <c r="O24" s="38" t="s">
        <v>74</v>
      </c>
      <c r="P24" s="36"/>
      <c r="Q24" s="38"/>
      <c r="R24" s="41"/>
      <c r="S24" s="41"/>
      <c r="T24" s="41"/>
      <c r="U24" s="41"/>
      <c r="V24" s="36" t="s">
        <v>73</v>
      </c>
      <c r="W24" s="38" t="s">
        <v>74</v>
      </c>
      <c r="X24" s="36"/>
      <c r="Y24" s="38"/>
      <c r="Z24" s="36"/>
      <c r="AA24" s="38"/>
      <c r="AB24" s="36"/>
      <c r="AC24" s="38"/>
      <c r="AD24" s="36"/>
      <c r="AE24" s="38"/>
      <c r="AF24" s="36"/>
      <c r="AG24" s="38"/>
      <c r="AH24" s="36">
        <v>0</v>
      </c>
      <c r="AI24" s="38">
        <v>0</v>
      </c>
      <c r="AJ24" s="36" t="s">
        <v>73</v>
      </c>
      <c r="AK24" s="38" t="s">
        <v>74</v>
      </c>
      <c r="AL24" s="36"/>
      <c r="AM24" s="38"/>
      <c r="AN24" s="36"/>
      <c r="AO24" s="38"/>
      <c r="AP24" s="36"/>
      <c r="AQ24" s="38"/>
      <c r="AR24" s="36"/>
      <c r="AS24" s="38"/>
      <c r="AT24" s="41"/>
      <c r="AU24" s="41"/>
      <c r="AV24" s="36">
        <v>0</v>
      </c>
      <c r="AW24" s="38">
        <v>2</v>
      </c>
      <c r="AX24" s="71">
        <v>2</v>
      </c>
      <c r="AY24" s="43" t="s">
        <v>72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80</v>
      </c>
      <c r="B25" s="36">
        <v>0</v>
      </c>
      <c r="C25" s="38">
        <v>1</v>
      </c>
      <c r="D25" s="36" t="s">
        <v>73</v>
      </c>
      <c r="E25" s="38" t="s">
        <v>74</v>
      </c>
      <c r="F25" s="36">
        <v>0</v>
      </c>
      <c r="G25" s="38">
        <v>1</v>
      </c>
      <c r="H25" s="36" t="s">
        <v>73</v>
      </c>
      <c r="I25" s="38" t="s">
        <v>74</v>
      </c>
      <c r="J25" s="36" t="s">
        <v>73</v>
      </c>
      <c r="K25" s="38" t="s">
        <v>74</v>
      </c>
      <c r="L25" s="36" t="s">
        <v>73</v>
      </c>
      <c r="M25" s="38" t="s">
        <v>74</v>
      </c>
      <c r="N25" s="36" t="s">
        <v>73</v>
      </c>
      <c r="O25" s="38" t="s">
        <v>74</v>
      </c>
      <c r="P25" s="36"/>
      <c r="Q25" s="38"/>
      <c r="R25" s="41"/>
      <c r="S25" s="41"/>
      <c r="T25" s="41"/>
      <c r="U25" s="41"/>
      <c r="V25" s="36" t="s">
        <v>73</v>
      </c>
      <c r="W25" s="38" t="s">
        <v>74</v>
      </c>
      <c r="X25" s="36"/>
      <c r="Y25" s="38"/>
      <c r="Z25" s="36"/>
      <c r="AA25" s="38"/>
      <c r="AB25" s="36"/>
      <c r="AC25" s="38"/>
      <c r="AD25" s="36"/>
      <c r="AE25" s="38"/>
      <c r="AF25" s="36"/>
      <c r="AG25" s="38"/>
      <c r="AH25" s="36" t="s">
        <v>73</v>
      </c>
      <c r="AI25" s="38" t="s">
        <v>74</v>
      </c>
      <c r="AJ25" s="36" t="s">
        <v>73</v>
      </c>
      <c r="AK25" s="38" t="s">
        <v>74</v>
      </c>
      <c r="AL25" s="36"/>
      <c r="AM25" s="38"/>
      <c r="AN25" s="36"/>
      <c r="AO25" s="38"/>
      <c r="AP25" s="36"/>
      <c r="AQ25" s="38"/>
      <c r="AR25" s="36"/>
      <c r="AS25" s="38"/>
      <c r="AT25" s="41"/>
      <c r="AU25" s="41"/>
      <c r="AV25" s="36">
        <v>0</v>
      </c>
      <c r="AW25" s="38">
        <v>2</v>
      </c>
      <c r="AX25" s="71">
        <v>2</v>
      </c>
      <c r="AY25" s="43" t="s">
        <v>72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36" t="s">
        <v>73</v>
      </c>
      <c r="C26" s="38" t="s">
        <v>74</v>
      </c>
      <c r="D26" s="36">
        <v>0</v>
      </c>
      <c r="E26" s="38">
        <v>1</v>
      </c>
      <c r="F26" s="36" t="s">
        <v>73</v>
      </c>
      <c r="G26" s="38" t="s">
        <v>74</v>
      </c>
      <c r="H26" s="36" t="s">
        <v>73</v>
      </c>
      <c r="I26" s="38" t="s">
        <v>74</v>
      </c>
      <c r="J26" s="36" t="s">
        <v>73</v>
      </c>
      <c r="K26" s="38" t="s">
        <v>74</v>
      </c>
      <c r="L26" s="36" t="s">
        <v>73</v>
      </c>
      <c r="M26" s="38" t="s">
        <v>74</v>
      </c>
      <c r="N26" s="36" t="s">
        <v>73</v>
      </c>
      <c r="O26" s="38" t="s">
        <v>74</v>
      </c>
      <c r="P26" s="36"/>
      <c r="Q26" s="38"/>
      <c r="R26" s="41"/>
      <c r="S26" s="41"/>
      <c r="T26" s="41"/>
      <c r="U26" s="41"/>
      <c r="V26" s="36" t="s">
        <v>73</v>
      </c>
      <c r="W26" s="38" t="s">
        <v>74</v>
      </c>
      <c r="X26" s="36"/>
      <c r="Y26" s="38"/>
      <c r="Z26" s="36"/>
      <c r="AA26" s="38"/>
      <c r="AB26" s="36"/>
      <c r="AC26" s="38"/>
      <c r="AD26" s="36"/>
      <c r="AE26" s="38"/>
      <c r="AF26" s="36"/>
      <c r="AG26" s="38"/>
      <c r="AH26" s="36" t="s">
        <v>73</v>
      </c>
      <c r="AI26" s="38" t="s">
        <v>74</v>
      </c>
      <c r="AJ26" s="36" t="s">
        <v>73</v>
      </c>
      <c r="AK26" s="38" t="s">
        <v>74</v>
      </c>
      <c r="AL26" s="36"/>
      <c r="AM26" s="38"/>
      <c r="AN26" s="36"/>
      <c r="AO26" s="38"/>
      <c r="AP26" s="36"/>
      <c r="AQ26" s="38"/>
      <c r="AR26" s="36"/>
      <c r="AS26" s="38"/>
      <c r="AT26" s="41"/>
      <c r="AU26" s="41"/>
      <c r="AV26" s="36">
        <v>0</v>
      </c>
      <c r="AW26" s="38">
        <v>1</v>
      </c>
      <c r="AX26" s="71">
        <v>1</v>
      </c>
      <c r="AY26" s="43" t="s">
        <v>72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36">
        <v>0</v>
      </c>
      <c r="C27" s="38">
        <v>3</v>
      </c>
      <c r="D27" s="36">
        <v>1</v>
      </c>
      <c r="E27" s="38">
        <v>5</v>
      </c>
      <c r="F27" s="36">
        <v>0</v>
      </c>
      <c r="G27" s="38">
        <v>2</v>
      </c>
      <c r="H27" s="36" t="s">
        <v>73</v>
      </c>
      <c r="I27" s="38" t="s">
        <v>74</v>
      </c>
      <c r="J27" s="36" t="s">
        <v>73</v>
      </c>
      <c r="K27" s="38" t="s">
        <v>74</v>
      </c>
      <c r="L27" s="36">
        <v>0</v>
      </c>
      <c r="M27" s="38">
        <v>1</v>
      </c>
      <c r="N27" s="36">
        <v>0</v>
      </c>
      <c r="O27" s="38">
        <v>0</v>
      </c>
      <c r="P27" s="36"/>
      <c r="Q27" s="38"/>
      <c r="R27" s="41"/>
      <c r="S27" s="41"/>
      <c r="T27" s="41"/>
      <c r="U27" s="41"/>
      <c r="V27" s="36" t="s">
        <v>73</v>
      </c>
      <c r="W27" s="38" t="s">
        <v>74</v>
      </c>
      <c r="X27" s="36"/>
      <c r="Y27" s="38"/>
      <c r="Z27" s="36"/>
      <c r="AA27" s="38"/>
      <c r="AB27" s="36"/>
      <c r="AC27" s="38"/>
      <c r="AD27" s="36"/>
      <c r="AE27" s="38"/>
      <c r="AF27" s="36"/>
      <c r="AG27" s="38"/>
      <c r="AH27" s="36" t="s">
        <v>73</v>
      </c>
      <c r="AI27" s="38" t="s">
        <v>74</v>
      </c>
      <c r="AJ27" s="36">
        <v>0</v>
      </c>
      <c r="AK27" s="38">
        <v>0</v>
      </c>
      <c r="AL27" s="36"/>
      <c r="AM27" s="38"/>
      <c r="AN27" s="36"/>
      <c r="AO27" s="38"/>
      <c r="AP27" s="36"/>
      <c r="AQ27" s="38"/>
      <c r="AR27" s="36"/>
      <c r="AS27" s="38"/>
      <c r="AT27" s="41"/>
      <c r="AU27" s="41"/>
      <c r="AV27" s="36">
        <v>1</v>
      </c>
      <c r="AW27" s="38">
        <v>11</v>
      </c>
      <c r="AX27" s="71">
        <v>12</v>
      </c>
      <c r="AY27" s="43">
        <v>8.3000000000000007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36">
        <v>0</v>
      </c>
      <c r="C28" s="38">
        <v>1</v>
      </c>
      <c r="D28" s="36">
        <v>0</v>
      </c>
      <c r="E28" s="38">
        <v>2</v>
      </c>
      <c r="F28" s="36">
        <v>0</v>
      </c>
      <c r="G28" s="38">
        <v>0</v>
      </c>
      <c r="H28" s="36">
        <v>0</v>
      </c>
      <c r="I28" s="38">
        <v>2</v>
      </c>
      <c r="J28" s="36" t="s">
        <v>73</v>
      </c>
      <c r="K28" s="38" t="s">
        <v>74</v>
      </c>
      <c r="L28" s="36" t="s">
        <v>73</v>
      </c>
      <c r="M28" s="38" t="s">
        <v>74</v>
      </c>
      <c r="N28" s="36" t="s">
        <v>73</v>
      </c>
      <c r="O28" s="38" t="s">
        <v>74</v>
      </c>
      <c r="P28" s="36"/>
      <c r="Q28" s="38"/>
      <c r="R28" s="41"/>
      <c r="S28" s="41"/>
      <c r="T28" s="41"/>
      <c r="U28" s="41"/>
      <c r="V28" s="36" t="s">
        <v>73</v>
      </c>
      <c r="W28" s="38" t="s">
        <v>74</v>
      </c>
      <c r="X28" s="36"/>
      <c r="Y28" s="38"/>
      <c r="Z28" s="36"/>
      <c r="AA28" s="38"/>
      <c r="AB28" s="36"/>
      <c r="AC28" s="38"/>
      <c r="AD28" s="36"/>
      <c r="AE28" s="38"/>
      <c r="AF28" s="36"/>
      <c r="AG28" s="38"/>
      <c r="AH28" s="36" t="s">
        <v>73</v>
      </c>
      <c r="AI28" s="38" t="s">
        <v>74</v>
      </c>
      <c r="AJ28" s="36" t="s">
        <v>73</v>
      </c>
      <c r="AK28" s="38" t="s">
        <v>74</v>
      </c>
      <c r="AL28" s="36"/>
      <c r="AM28" s="38"/>
      <c r="AN28" s="36"/>
      <c r="AO28" s="38"/>
      <c r="AP28" s="36"/>
      <c r="AQ28" s="38"/>
      <c r="AR28" s="36"/>
      <c r="AS28" s="38"/>
      <c r="AT28" s="41"/>
      <c r="AU28" s="41"/>
      <c r="AV28" s="36">
        <v>0</v>
      </c>
      <c r="AW28" s="38">
        <v>5</v>
      </c>
      <c r="AX28" s="71">
        <v>5</v>
      </c>
      <c r="AY28" s="43" t="s">
        <v>72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36">
        <v>0</v>
      </c>
      <c r="C29" s="38">
        <v>3</v>
      </c>
      <c r="D29" s="36">
        <v>0</v>
      </c>
      <c r="E29" s="38">
        <v>3</v>
      </c>
      <c r="F29" s="36">
        <v>0</v>
      </c>
      <c r="G29" s="38">
        <v>3</v>
      </c>
      <c r="H29" s="36">
        <v>0</v>
      </c>
      <c r="I29" s="38">
        <v>2</v>
      </c>
      <c r="J29" s="36" t="s">
        <v>73</v>
      </c>
      <c r="K29" s="38" t="s">
        <v>74</v>
      </c>
      <c r="L29" s="36">
        <v>0</v>
      </c>
      <c r="M29" s="38">
        <v>2</v>
      </c>
      <c r="N29" s="36">
        <v>0</v>
      </c>
      <c r="O29" s="38">
        <v>0</v>
      </c>
      <c r="P29" s="36"/>
      <c r="Q29" s="38"/>
      <c r="R29" s="41"/>
      <c r="S29" s="41"/>
      <c r="T29" s="41"/>
      <c r="U29" s="41"/>
      <c r="V29" s="36" t="s">
        <v>73</v>
      </c>
      <c r="W29" s="38" t="s">
        <v>74</v>
      </c>
      <c r="X29" s="36"/>
      <c r="Y29" s="38"/>
      <c r="Z29" s="36"/>
      <c r="AA29" s="38"/>
      <c r="AB29" s="36"/>
      <c r="AC29" s="38"/>
      <c r="AD29" s="36"/>
      <c r="AE29" s="38"/>
      <c r="AF29" s="36"/>
      <c r="AG29" s="38"/>
      <c r="AH29" s="36">
        <v>0</v>
      </c>
      <c r="AI29" s="38">
        <v>0</v>
      </c>
      <c r="AJ29" s="36">
        <v>0</v>
      </c>
      <c r="AK29" s="38">
        <v>1</v>
      </c>
      <c r="AL29" s="36"/>
      <c r="AM29" s="38"/>
      <c r="AN29" s="36"/>
      <c r="AO29" s="38"/>
      <c r="AP29" s="36"/>
      <c r="AQ29" s="38"/>
      <c r="AR29" s="36"/>
      <c r="AS29" s="38"/>
      <c r="AT29" s="41"/>
      <c r="AU29" s="41"/>
      <c r="AV29" s="36">
        <v>0</v>
      </c>
      <c r="AW29" s="38">
        <v>14</v>
      </c>
      <c r="AX29" s="71">
        <v>14</v>
      </c>
      <c r="AY29" s="43" t="s">
        <v>72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36">
        <v>0</v>
      </c>
      <c r="C30" s="38">
        <v>1</v>
      </c>
      <c r="D30" s="36">
        <v>0</v>
      </c>
      <c r="E30" s="38">
        <v>1</v>
      </c>
      <c r="F30" s="36">
        <v>0</v>
      </c>
      <c r="G30" s="38">
        <v>1</v>
      </c>
      <c r="H30" s="36">
        <v>0</v>
      </c>
      <c r="I30" s="38">
        <v>2</v>
      </c>
      <c r="J30" s="36" t="s">
        <v>73</v>
      </c>
      <c r="K30" s="38" t="s">
        <v>74</v>
      </c>
      <c r="L30" s="36" t="s">
        <v>73</v>
      </c>
      <c r="M30" s="38" t="s">
        <v>74</v>
      </c>
      <c r="N30" s="36" t="s">
        <v>73</v>
      </c>
      <c r="O30" s="38" t="s">
        <v>74</v>
      </c>
      <c r="P30" s="36"/>
      <c r="Q30" s="38"/>
      <c r="R30" s="41"/>
      <c r="S30" s="41"/>
      <c r="T30" s="41"/>
      <c r="U30" s="41"/>
      <c r="V30" s="36" t="s">
        <v>73</v>
      </c>
      <c r="W30" s="38" t="s">
        <v>74</v>
      </c>
      <c r="X30" s="36"/>
      <c r="Y30" s="38"/>
      <c r="Z30" s="36"/>
      <c r="AA30" s="38"/>
      <c r="AB30" s="36"/>
      <c r="AC30" s="38"/>
      <c r="AD30" s="36"/>
      <c r="AE30" s="38"/>
      <c r="AF30" s="36"/>
      <c r="AG30" s="38"/>
      <c r="AH30" s="36">
        <v>0</v>
      </c>
      <c r="AI30" s="38">
        <v>0</v>
      </c>
      <c r="AJ30" s="36">
        <v>0</v>
      </c>
      <c r="AK30" s="38">
        <v>1</v>
      </c>
      <c r="AL30" s="36"/>
      <c r="AM30" s="38"/>
      <c r="AN30" s="36"/>
      <c r="AO30" s="38"/>
      <c r="AP30" s="36"/>
      <c r="AQ30" s="38"/>
      <c r="AR30" s="36"/>
      <c r="AS30" s="38"/>
      <c r="AT30" s="41"/>
      <c r="AU30" s="41"/>
      <c r="AV30" s="36">
        <v>0</v>
      </c>
      <c r="AW30" s="38">
        <v>6</v>
      </c>
      <c r="AX30" s="71">
        <v>6</v>
      </c>
      <c r="AY30" s="43" t="s">
        <v>72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36">
        <v>0</v>
      </c>
      <c r="C31" s="38">
        <v>4</v>
      </c>
      <c r="D31" s="36">
        <v>0</v>
      </c>
      <c r="E31" s="38">
        <v>3</v>
      </c>
      <c r="F31" s="36">
        <v>0</v>
      </c>
      <c r="G31" s="38">
        <v>1</v>
      </c>
      <c r="H31" s="36">
        <v>0</v>
      </c>
      <c r="I31" s="38">
        <v>0</v>
      </c>
      <c r="J31" s="36" t="s">
        <v>73</v>
      </c>
      <c r="K31" s="38" t="s">
        <v>74</v>
      </c>
      <c r="L31" s="36" t="s">
        <v>73</v>
      </c>
      <c r="M31" s="38" t="s">
        <v>74</v>
      </c>
      <c r="N31" s="36" t="s">
        <v>73</v>
      </c>
      <c r="O31" s="38" t="s">
        <v>74</v>
      </c>
      <c r="P31" s="36"/>
      <c r="Q31" s="38"/>
      <c r="R31" s="41"/>
      <c r="S31" s="41"/>
      <c r="T31" s="41"/>
      <c r="U31" s="41"/>
      <c r="V31" s="36">
        <v>0</v>
      </c>
      <c r="W31" s="38">
        <v>0</v>
      </c>
      <c r="X31" s="36"/>
      <c r="Y31" s="38"/>
      <c r="Z31" s="36"/>
      <c r="AA31" s="38"/>
      <c r="AB31" s="36"/>
      <c r="AC31" s="38"/>
      <c r="AD31" s="36"/>
      <c r="AE31" s="38"/>
      <c r="AF31" s="36"/>
      <c r="AG31" s="38"/>
      <c r="AH31" s="36">
        <v>0</v>
      </c>
      <c r="AI31" s="38">
        <v>0</v>
      </c>
      <c r="AJ31" s="36" t="s">
        <v>73</v>
      </c>
      <c r="AK31" s="38" t="s">
        <v>74</v>
      </c>
      <c r="AL31" s="36"/>
      <c r="AM31" s="38"/>
      <c r="AN31" s="36"/>
      <c r="AO31" s="38"/>
      <c r="AP31" s="36"/>
      <c r="AQ31" s="38"/>
      <c r="AR31" s="36"/>
      <c r="AS31" s="38"/>
      <c r="AT31" s="41"/>
      <c r="AU31" s="41"/>
      <c r="AV31" s="36">
        <v>0</v>
      </c>
      <c r="AW31" s="38">
        <v>8</v>
      </c>
      <c r="AX31" s="71">
        <v>8</v>
      </c>
      <c r="AY31" s="43" t="s">
        <v>72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36">
        <v>0</v>
      </c>
      <c r="C32" s="38">
        <v>5</v>
      </c>
      <c r="D32" s="36">
        <v>0</v>
      </c>
      <c r="E32" s="38">
        <v>1</v>
      </c>
      <c r="F32" s="36">
        <v>0</v>
      </c>
      <c r="G32" s="38">
        <v>4</v>
      </c>
      <c r="H32" s="36">
        <v>0</v>
      </c>
      <c r="I32" s="38">
        <v>1</v>
      </c>
      <c r="J32" s="36">
        <v>0</v>
      </c>
      <c r="K32" s="38">
        <v>2</v>
      </c>
      <c r="L32" s="36">
        <v>0</v>
      </c>
      <c r="M32" s="38">
        <v>0</v>
      </c>
      <c r="N32" s="36" t="s">
        <v>73</v>
      </c>
      <c r="O32" s="38" t="s">
        <v>74</v>
      </c>
      <c r="P32" s="36"/>
      <c r="Q32" s="38"/>
      <c r="R32" s="41"/>
      <c r="S32" s="41"/>
      <c r="T32" s="41"/>
      <c r="U32" s="41"/>
      <c r="V32" s="36">
        <v>0</v>
      </c>
      <c r="W32" s="38">
        <v>2</v>
      </c>
      <c r="X32" s="36"/>
      <c r="Y32" s="38"/>
      <c r="Z32" s="36"/>
      <c r="AA32" s="38"/>
      <c r="AB32" s="36"/>
      <c r="AC32" s="38"/>
      <c r="AD32" s="36"/>
      <c r="AE32" s="38"/>
      <c r="AF32" s="36"/>
      <c r="AG32" s="38"/>
      <c r="AH32" s="36">
        <v>0</v>
      </c>
      <c r="AI32" s="38">
        <v>1</v>
      </c>
      <c r="AJ32" s="36">
        <v>0</v>
      </c>
      <c r="AK32" s="38">
        <v>0</v>
      </c>
      <c r="AL32" s="36"/>
      <c r="AM32" s="38"/>
      <c r="AN32" s="36"/>
      <c r="AO32" s="38"/>
      <c r="AP32" s="36"/>
      <c r="AQ32" s="38"/>
      <c r="AR32" s="36"/>
      <c r="AS32" s="38"/>
      <c r="AT32" s="41"/>
      <c r="AU32" s="41"/>
      <c r="AV32" s="36">
        <v>0</v>
      </c>
      <c r="AW32" s="38">
        <v>16</v>
      </c>
      <c r="AX32" s="71">
        <v>16</v>
      </c>
      <c r="AY32" s="43" t="s">
        <v>72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36">
        <v>0</v>
      </c>
      <c r="C33" s="38">
        <v>1</v>
      </c>
      <c r="D33" s="36">
        <v>0</v>
      </c>
      <c r="E33" s="38">
        <v>5</v>
      </c>
      <c r="F33" s="36">
        <v>1</v>
      </c>
      <c r="G33" s="38">
        <v>0</v>
      </c>
      <c r="H33" s="36" t="s">
        <v>73</v>
      </c>
      <c r="I33" s="38" t="s">
        <v>74</v>
      </c>
      <c r="J33" s="36" t="s">
        <v>73</v>
      </c>
      <c r="K33" s="38" t="s">
        <v>74</v>
      </c>
      <c r="L33" s="36" t="s">
        <v>73</v>
      </c>
      <c r="M33" s="38" t="s">
        <v>74</v>
      </c>
      <c r="N33" s="36" t="s">
        <v>73</v>
      </c>
      <c r="O33" s="38" t="s">
        <v>74</v>
      </c>
      <c r="P33" s="36"/>
      <c r="Q33" s="38"/>
      <c r="R33" s="41"/>
      <c r="S33" s="41"/>
      <c r="T33" s="41"/>
      <c r="U33" s="41"/>
      <c r="V33" s="36" t="s">
        <v>73</v>
      </c>
      <c r="W33" s="38" t="s">
        <v>74</v>
      </c>
      <c r="X33" s="36"/>
      <c r="Y33" s="38"/>
      <c r="Z33" s="36"/>
      <c r="AA33" s="38"/>
      <c r="AB33" s="36"/>
      <c r="AC33" s="38"/>
      <c r="AD33" s="36"/>
      <c r="AE33" s="38"/>
      <c r="AF33" s="36"/>
      <c r="AG33" s="38"/>
      <c r="AH33" s="36" t="s">
        <v>73</v>
      </c>
      <c r="AI33" s="38" t="s">
        <v>74</v>
      </c>
      <c r="AJ33" s="36" t="s">
        <v>73</v>
      </c>
      <c r="AK33" s="38" t="s">
        <v>74</v>
      </c>
      <c r="AL33" s="36"/>
      <c r="AM33" s="38"/>
      <c r="AN33" s="36"/>
      <c r="AO33" s="38"/>
      <c r="AP33" s="36"/>
      <c r="AQ33" s="38"/>
      <c r="AR33" s="36"/>
      <c r="AS33" s="38"/>
      <c r="AT33" s="41"/>
      <c r="AU33" s="41"/>
      <c r="AV33" s="36">
        <v>1</v>
      </c>
      <c r="AW33" s="38">
        <v>6</v>
      </c>
      <c r="AX33" s="71">
        <v>7</v>
      </c>
      <c r="AY33" s="43">
        <v>14.3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36">
        <v>1</v>
      </c>
      <c r="C34" s="38">
        <v>1</v>
      </c>
      <c r="D34" s="36" t="s">
        <v>73</v>
      </c>
      <c r="E34" s="38" t="s">
        <v>74</v>
      </c>
      <c r="F34" s="36">
        <v>0</v>
      </c>
      <c r="G34" s="38">
        <v>2</v>
      </c>
      <c r="H34" s="36" t="s">
        <v>73</v>
      </c>
      <c r="I34" s="38" t="s">
        <v>74</v>
      </c>
      <c r="J34" s="36">
        <v>0</v>
      </c>
      <c r="K34" s="38">
        <v>1</v>
      </c>
      <c r="L34" s="36" t="s">
        <v>73</v>
      </c>
      <c r="M34" s="38" t="s">
        <v>74</v>
      </c>
      <c r="N34" s="36" t="s">
        <v>73</v>
      </c>
      <c r="O34" s="38" t="s">
        <v>74</v>
      </c>
      <c r="P34" s="36"/>
      <c r="Q34" s="38"/>
      <c r="R34" s="41"/>
      <c r="S34" s="41"/>
      <c r="T34" s="41"/>
      <c r="U34" s="41"/>
      <c r="V34" s="36">
        <v>0</v>
      </c>
      <c r="W34" s="38">
        <v>0</v>
      </c>
      <c r="X34" s="36"/>
      <c r="Y34" s="38"/>
      <c r="Z34" s="36"/>
      <c r="AA34" s="38"/>
      <c r="AB34" s="36"/>
      <c r="AC34" s="38"/>
      <c r="AD34" s="36"/>
      <c r="AE34" s="38"/>
      <c r="AF34" s="36"/>
      <c r="AG34" s="38"/>
      <c r="AH34" s="36" t="s">
        <v>73</v>
      </c>
      <c r="AI34" s="38" t="s">
        <v>74</v>
      </c>
      <c r="AJ34" s="36">
        <v>0</v>
      </c>
      <c r="AK34" s="38">
        <v>0</v>
      </c>
      <c r="AL34" s="36"/>
      <c r="AM34" s="38"/>
      <c r="AN34" s="36"/>
      <c r="AO34" s="38"/>
      <c r="AP34" s="36"/>
      <c r="AQ34" s="38"/>
      <c r="AR34" s="36"/>
      <c r="AS34" s="38"/>
      <c r="AT34" s="41"/>
      <c r="AU34" s="41"/>
      <c r="AV34" s="36">
        <v>1</v>
      </c>
      <c r="AW34" s="38">
        <v>4</v>
      </c>
      <c r="AX34" s="71">
        <v>5</v>
      </c>
      <c r="AY34" s="43">
        <v>20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36">
        <v>0</v>
      </c>
      <c r="C35" s="38">
        <v>2</v>
      </c>
      <c r="D35" s="36">
        <v>0</v>
      </c>
      <c r="E35" s="38">
        <v>2</v>
      </c>
      <c r="F35" s="36">
        <v>0</v>
      </c>
      <c r="G35" s="38">
        <v>2</v>
      </c>
      <c r="H35" s="36" t="s">
        <v>73</v>
      </c>
      <c r="I35" s="38" t="s">
        <v>74</v>
      </c>
      <c r="J35" s="36">
        <v>0</v>
      </c>
      <c r="K35" s="38">
        <v>2</v>
      </c>
      <c r="L35" s="36">
        <v>0</v>
      </c>
      <c r="M35" s="38">
        <v>0</v>
      </c>
      <c r="N35" s="36" t="s">
        <v>73</v>
      </c>
      <c r="O35" s="38" t="s">
        <v>74</v>
      </c>
      <c r="P35" s="36"/>
      <c r="Q35" s="38"/>
      <c r="R35" s="41"/>
      <c r="S35" s="41"/>
      <c r="T35" s="41"/>
      <c r="U35" s="41"/>
      <c r="V35" s="36">
        <v>1</v>
      </c>
      <c r="W35" s="38">
        <v>2</v>
      </c>
      <c r="X35" s="36"/>
      <c r="Y35" s="38"/>
      <c r="Z35" s="36"/>
      <c r="AA35" s="38"/>
      <c r="AB35" s="36"/>
      <c r="AC35" s="38"/>
      <c r="AD35" s="36"/>
      <c r="AE35" s="38"/>
      <c r="AF35" s="36"/>
      <c r="AG35" s="38"/>
      <c r="AH35" s="36">
        <v>0</v>
      </c>
      <c r="AI35" s="38">
        <v>0</v>
      </c>
      <c r="AJ35" s="36">
        <v>0</v>
      </c>
      <c r="AK35" s="38">
        <v>0</v>
      </c>
      <c r="AL35" s="36"/>
      <c r="AM35" s="38"/>
      <c r="AN35" s="36"/>
      <c r="AO35" s="38"/>
      <c r="AP35" s="36"/>
      <c r="AQ35" s="38"/>
      <c r="AR35" s="36"/>
      <c r="AS35" s="38"/>
      <c r="AT35" s="41"/>
      <c r="AU35" s="41"/>
      <c r="AV35" s="36">
        <v>1</v>
      </c>
      <c r="AW35" s="38">
        <v>10</v>
      </c>
      <c r="AX35" s="71">
        <v>11</v>
      </c>
      <c r="AY35" s="43">
        <v>9.1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hidden="1" customHeight="1" x14ac:dyDescent="0.2">
      <c r="A36" s="11" t="s">
        <v>2</v>
      </c>
      <c r="B36" s="36"/>
      <c r="C36" s="38"/>
      <c r="D36" s="36"/>
      <c r="E36" s="38"/>
      <c r="F36" s="36"/>
      <c r="G36" s="38"/>
      <c r="H36" s="36"/>
      <c r="I36" s="38"/>
      <c r="J36" s="36"/>
      <c r="K36" s="38"/>
      <c r="L36" s="36"/>
      <c r="M36" s="38"/>
      <c r="N36" s="36"/>
      <c r="O36" s="38"/>
      <c r="P36" s="36"/>
      <c r="Q36" s="38"/>
      <c r="R36" s="41"/>
      <c r="S36" s="41"/>
      <c r="T36" s="41"/>
      <c r="U36" s="41"/>
      <c r="V36" s="36"/>
      <c r="W36" s="38"/>
      <c r="X36" s="36"/>
      <c r="Y36" s="38"/>
      <c r="Z36" s="36"/>
      <c r="AA36" s="38"/>
      <c r="AB36" s="36" t="s">
        <v>73</v>
      </c>
      <c r="AC36" s="38" t="s">
        <v>74</v>
      </c>
      <c r="AD36" s="36"/>
      <c r="AE36" s="38"/>
      <c r="AF36" s="36"/>
      <c r="AG36" s="38"/>
      <c r="AH36" s="36"/>
      <c r="AI36" s="38"/>
      <c r="AJ36" s="36"/>
      <c r="AK36" s="38"/>
      <c r="AL36" s="36"/>
      <c r="AM36" s="38"/>
      <c r="AN36" s="36"/>
      <c r="AO36" s="38"/>
      <c r="AP36" s="36"/>
      <c r="AQ36" s="38"/>
      <c r="AR36" s="36"/>
      <c r="AS36" s="38"/>
      <c r="AT36" s="41"/>
      <c r="AU36" s="41"/>
      <c r="AV36" s="36"/>
      <c r="AW36" s="38"/>
      <c r="AX36" s="71"/>
      <c r="AY36" s="43"/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71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v>6.1224489795918373</v>
      </c>
      <c r="C38" s="122"/>
      <c r="D38" s="123">
        <v>6.8181818181818183</v>
      </c>
      <c r="E38" s="122"/>
      <c r="F38" s="123">
        <v>6.5217391304347823</v>
      </c>
      <c r="G38" s="122"/>
      <c r="H38" s="123">
        <v>0</v>
      </c>
      <c r="I38" s="123"/>
      <c r="J38" s="123">
        <v>0</v>
      </c>
      <c r="K38" s="123"/>
      <c r="L38" s="123">
        <v>0</v>
      </c>
      <c r="M38" s="122"/>
      <c r="N38" s="123">
        <v>0</v>
      </c>
      <c r="O38" s="122"/>
      <c r="P38" s="123" t="e">
        <f>100*P9/(P9+Q9)</f>
        <v>#DIV/0!</v>
      </c>
      <c r="Q38" s="122"/>
      <c r="R38" s="123" t="e">
        <f>100*R9/(R9+S9)</f>
        <v>#DIV/0!</v>
      </c>
      <c r="S38" s="122"/>
      <c r="T38" s="123" t="e">
        <f>100*T9/(T9+U9)</f>
        <v>#DIV/0!</v>
      </c>
      <c r="U38" s="122"/>
      <c r="V38" s="123">
        <v>20</v>
      </c>
      <c r="W38" s="122"/>
      <c r="X38" s="123" t="e">
        <f>100*X9/(X9+Y9)</f>
        <v>#DIV/0!</v>
      </c>
      <c r="Y38" s="122"/>
      <c r="Z38" s="123" t="e">
        <f>100*Z9/(Z9+AA9)</f>
        <v>#DIV/0!</v>
      </c>
      <c r="AA38" s="122"/>
      <c r="AB38" s="123" t="e">
        <f>100*AB9/(AB9+AC9)</f>
        <v>#DIV/0!</v>
      </c>
      <c r="AC38" s="122"/>
      <c r="AD38" s="123" t="e">
        <f>100*AD9/(AD9+AE9)</f>
        <v>#DIV/0!</v>
      </c>
      <c r="AE38" s="122"/>
      <c r="AF38" s="123" t="e">
        <f>100*AF9/(AF9+AG9)</f>
        <v>#DIV/0!</v>
      </c>
      <c r="AG38" s="122"/>
      <c r="AH38" s="123">
        <v>0</v>
      </c>
      <c r="AI38" s="122"/>
      <c r="AJ38" s="123">
        <v>0</v>
      </c>
      <c r="AK38" s="122"/>
      <c r="AL38" s="123" t="e">
        <f>100*AL9/(AL9+AM9)</f>
        <v>#DIV/0!</v>
      </c>
      <c r="AM38" s="122"/>
      <c r="AN38" s="123" t="e">
        <f>100*AN9/(AN9+AO9)</f>
        <v>#DIV/0!</v>
      </c>
      <c r="AO38" s="122"/>
      <c r="AP38" s="123" t="e">
        <f>100*AP9/(AP9+AQ9)</f>
        <v>#DIV/0!</v>
      </c>
      <c r="AQ38" s="122"/>
      <c r="AR38" s="123"/>
      <c r="AS38" s="122"/>
      <c r="AT38" s="123" t="e">
        <f>100*AT9/(AT9+AU9)</f>
        <v>#DIV/0!</v>
      </c>
      <c r="AU38" s="122"/>
      <c r="AV38" s="123">
        <v>5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O41" s="68"/>
      <c r="P41" s="68"/>
      <c r="Q41" s="68"/>
      <c r="R41" s="72"/>
      <c r="S41" s="72"/>
      <c r="T41" s="72"/>
      <c r="U41" s="72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72"/>
      <c r="AG41" s="72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72"/>
      <c r="AU41" s="72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O42" s="68"/>
      <c r="P42" s="68"/>
      <c r="Q42" s="68"/>
      <c r="R42" s="74"/>
      <c r="S42" s="74"/>
      <c r="T42" s="74"/>
      <c r="U42" s="74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74"/>
      <c r="AG42" s="74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74"/>
      <c r="AU42" s="74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L43" s="72"/>
      <c r="M43" s="72"/>
      <c r="O43" s="68"/>
      <c r="P43" s="68"/>
      <c r="Q43" s="68"/>
      <c r="R43" s="72"/>
      <c r="S43" s="72"/>
      <c r="T43" s="72"/>
      <c r="U43" s="72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72"/>
      <c r="AG43" s="72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72"/>
      <c r="AU43" s="72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L44" s="72"/>
      <c r="M44" s="72"/>
      <c r="O44" s="68"/>
      <c r="P44" s="68"/>
      <c r="Q44" s="68"/>
      <c r="R44" s="72"/>
      <c r="S44" s="72"/>
      <c r="T44" s="72"/>
      <c r="U44" s="72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72"/>
      <c r="AG44" s="72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72"/>
      <c r="AU44" s="72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72"/>
      <c r="C45" s="72"/>
      <c r="D45" s="72"/>
      <c r="E45" s="72"/>
      <c r="F45" s="72"/>
      <c r="G45" s="72"/>
      <c r="H45" s="72"/>
      <c r="I45" s="72"/>
      <c r="J45" s="72"/>
      <c r="L45" s="72"/>
      <c r="M45" s="72"/>
      <c r="O45" s="68"/>
      <c r="P45" s="68"/>
      <c r="Q45" s="68"/>
      <c r="R45" s="72"/>
      <c r="S45" s="72"/>
      <c r="T45" s="72"/>
      <c r="U45" s="72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72"/>
      <c r="AG45" s="72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72"/>
      <c r="AU45" s="72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</row>
    <row r="46" spans="1:60" ht="12.6" customHeight="1" x14ac:dyDescent="0.2">
      <c r="A46" s="73" t="s">
        <v>40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O46" s="68"/>
      <c r="P46" s="68"/>
      <c r="Q46" s="68"/>
      <c r="R46" s="72"/>
      <c r="S46" s="72"/>
      <c r="T46" s="72"/>
      <c r="U46" s="72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74"/>
      <c r="AG46" s="74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72"/>
      <c r="AU46" s="72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</row>
    <row r="47" spans="1:60" ht="12.6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O47" s="68"/>
      <c r="P47" s="68"/>
      <c r="Q47" s="68"/>
      <c r="R47" s="72"/>
      <c r="S47" s="72"/>
      <c r="T47" s="72"/>
      <c r="U47" s="72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74"/>
      <c r="AG47" s="74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72"/>
      <c r="AU47" s="72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</row>
    <row r="48" spans="1:60" s="73" customFormat="1" ht="12.6" customHeight="1" x14ac:dyDescent="0.2">
      <c r="A48" s="115" t="s">
        <v>111</v>
      </c>
      <c r="B48" s="108"/>
      <c r="C48" s="59"/>
      <c r="D48" s="59"/>
      <c r="E48" s="77"/>
      <c r="F48" s="59"/>
      <c r="H48" s="82"/>
      <c r="I48" s="82"/>
      <c r="J48" s="83"/>
      <c r="K48" s="83"/>
      <c r="P48" s="68"/>
      <c r="Q48" s="68"/>
      <c r="R48" s="70"/>
      <c r="S48" s="70"/>
      <c r="T48" s="70"/>
      <c r="U48" s="70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L48" s="68"/>
      <c r="AM48" s="68"/>
      <c r="AN48" s="68"/>
      <c r="AO48" s="68"/>
      <c r="AP48" s="68"/>
      <c r="AQ48" s="68"/>
      <c r="AR48" s="68"/>
      <c r="AS48" s="68"/>
      <c r="AT48" s="70"/>
      <c r="AU48" s="70"/>
    </row>
    <row r="49" spans="1:60" s="73" customFormat="1" ht="12.6" customHeight="1" x14ac:dyDescent="0.2">
      <c r="A49" s="116" t="s">
        <v>112</v>
      </c>
      <c r="B49" s="105"/>
      <c r="C49" s="59"/>
      <c r="D49" s="59"/>
      <c r="E49" s="77"/>
      <c r="F49" s="59"/>
      <c r="R49" s="70"/>
      <c r="S49" s="70"/>
      <c r="T49" s="70"/>
      <c r="U49" s="70"/>
      <c r="AB49" s="68"/>
      <c r="AC49" s="68"/>
      <c r="AF49" s="70"/>
      <c r="AG49" s="70"/>
      <c r="AT49" s="70"/>
      <c r="AU49" s="70"/>
    </row>
    <row r="50" spans="1:60" s="73" customFormat="1" ht="12.6" customHeight="1" x14ac:dyDescent="0.2">
      <c r="A50" s="116"/>
      <c r="B50" s="105"/>
      <c r="C50" s="78"/>
      <c r="D50" s="59"/>
      <c r="E50" s="77"/>
      <c r="F50" s="59"/>
      <c r="R50" s="70"/>
      <c r="S50" s="70"/>
      <c r="T50" s="70"/>
      <c r="U50" s="70"/>
      <c r="AB50" s="68"/>
      <c r="AC50" s="68"/>
      <c r="AF50" s="70"/>
      <c r="AG50" s="70"/>
      <c r="AT50" s="70"/>
      <c r="AU50" s="70"/>
    </row>
    <row r="51" spans="1:60" s="11" customFormat="1" ht="12.6" customHeight="1" x14ac:dyDescent="0.2">
      <c r="A51" s="117" t="s">
        <v>113</v>
      </c>
      <c r="B51" s="105"/>
      <c r="C51" s="78"/>
      <c r="D51" s="59"/>
      <c r="E51" s="77"/>
      <c r="F51" s="59"/>
      <c r="H51" s="73"/>
      <c r="I51" s="73"/>
      <c r="P51" s="73"/>
      <c r="Q51" s="73"/>
      <c r="R51" s="70"/>
      <c r="S51" s="70"/>
      <c r="T51" s="70"/>
      <c r="U51" s="70"/>
      <c r="X51" s="73"/>
      <c r="Y51" s="73"/>
      <c r="Z51" s="73"/>
      <c r="AA51" s="73"/>
      <c r="AB51" s="73"/>
      <c r="AC51" s="73"/>
      <c r="AD51" s="73"/>
      <c r="AE51" s="73"/>
      <c r="AF51" s="70"/>
      <c r="AG51" s="70"/>
      <c r="AL51" s="73"/>
      <c r="AM51" s="73"/>
      <c r="AN51" s="73"/>
      <c r="AO51" s="73"/>
      <c r="AP51" s="73"/>
      <c r="AQ51" s="73"/>
      <c r="AR51" s="73"/>
      <c r="AS51" s="73"/>
      <c r="AT51" s="70"/>
      <c r="AU51" s="70"/>
    </row>
    <row r="52" spans="1:60" ht="12.6" customHeight="1" x14ac:dyDescent="0.2">
      <c r="A52" s="60"/>
      <c r="B52" s="59"/>
      <c r="C52" s="59"/>
      <c r="D52" s="59"/>
      <c r="E52" s="77"/>
      <c r="F52" s="59"/>
      <c r="G52" s="68"/>
      <c r="H52" s="68"/>
      <c r="I52" s="68"/>
      <c r="J52" s="68"/>
      <c r="K52" s="68"/>
      <c r="L52" s="68"/>
      <c r="M52" s="68"/>
      <c r="N52" s="68"/>
      <c r="O52" s="68"/>
      <c r="P52" s="11"/>
      <c r="Q52" s="11"/>
      <c r="V52" s="68"/>
      <c r="W52" s="68"/>
      <c r="X52" s="11"/>
      <c r="Y52" s="11"/>
      <c r="Z52" s="11"/>
      <c r="AA52" s="11"/>
      <c r="AB52" s="73"/>
      <c r="AC52" s="73"/>
      <c r="AD52" s="11"/>
      <c r="AE52" s="11"/>
      <c r="AF52" s="70"/>
      <c r="AG52" s="70"/>
      <c r="AH52" s="68"/>
      <c r="AI52" s="68"/>
      <c r="AJ52" s="68"/>
      <c r="AK52" s="68"/>
      <c r="AL52" s="11"/>
      <c r="AM52" s="11"/>
      <c r="AN52" s="11"/>
      <c r="AO52" s="11"/>
      <c r="AP52" s="11"/>
      <c r="AQ52" s="11"/>
      <c r="AR52" s="11"/>
      <c r="AS52" s="11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</row>
    <row r="53" spans="1:60" ht="12.6" customHeight="1" x14ac:dyDescent="0.2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74"/>
      <c r="Q53" s="74"/>
      <c r="V53" s="68"/>
      <c r="W53" s="68"/>
      <c r="X53" s="74"/>
      <c r="Y53" s="74"/>
      <c r="Z53" s="74"/>
      <c r="AA53" s="74"/>
      <c r="AB53" s="73"/>
      <c r="AC53" s="73"/>
      <c r="AE53" s="68"/>
      <c r="AH53" s="68"/>
      <c r="AI53" s="68"/>
      <c r="AJ53" s="68"/>
      <c r="AK53" s="68"/>
      <c r="AL53" s="68"/>
      <c r="AM53" s="68"/>
      <c r="AN53" s="74"/>
      <c r="AO53" s="74"/>
      <c r="AP53" s="74"/>
      <c r="AQ53" s="74"/>
      <c r="AR53" s="74"/>
      <c r="AS53" s="74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</row>
    <row r="54" spans="1:60" ht="12.6" customHeight="1" x14ac:dyDescent="0.2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74"/>
      <c r="Q54" s="74"/>
      <c r="V54" s="68"/>
      <c r="W54" s="68"/>
      <c r="X54" s="74"/>
      <c r="Y54" s="74"/>
      <c r="Z54" s="74"/>
      <c r="AA54" s="74"/>
      <c r="AB54" s="11"/>
      <c r="AC54" s="11"/>
      <c r="AE54" s="68"/>
      <c r="AH54" s="68"/>
      <c r="AI54" s="68"/>
      <c r="AJ54" s="68"/>
      <c r="AK54" s="68"/>
      <c r="AL54" s="68"/>
      <c r="AM54" s="68"/>
      <c r="AN54" s="74"/>
      <c r="AO54" s="74"/>
      <c r="AP54" s="74"/>
      <c r="AQ54" s="74"/>
      <c r="AR54" s="74"/>
      <c r="AS54" s="74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</row>
    <row r="55" spans="1:60" ht="12.6" customHeight="1" x14ac:dyDescent="0.2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74"/>
      <c r="Q55" s="74"/>
      <c r="V55" s="68"/>
      <c r="W55" s="68"/>
      <c r="X55" s="74"/>
      <c r="Y55" s="74"/>
      <c r="Z55" s="74"/>
      <c r="AA55" s="74"/>
      <c r="AC55" s="68"/>
      <c r="AE55" s="68"/>
      <c r="AH55" s="68"/>
      <c r="AI55" s="68"/>
      <c r="AJ55" s="68"/>
      <c r="AK55" s="68"/>
      <c r="AL55" s="68"/>
      <c r="AM55" s="68"/>
      <c r="AN55" s="74"/>
      <c r="AO55" s="74"/>
      <c r="AP55" s="74"/>
      <c r="AQ55" s="74"/>
      <c r="AR55" s="74"/>
      <c r="AS55" s="74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V56" s="68"/>
      <c r="W56" s="68"/>
      <c r="X56" s="68"/>
      <c r="Y56" s="68"/>
      <c r="Z56" s="68"/>
      <c r="AA56" s="68"/>
      <c r="AC56" s="68"/>
      <c r="AD56" s="68"/>
      <c r="AE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A59" s="79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A79" s="79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</row>
    <row r="80" spans="1:60" ht="12.6" customHeight="1" x14ac:dyDescent="0.2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</row>
    <row r="81" spans="1:60" ht="12.6" customHeight="1" x14ac:dyDescent="0.2">
      <c r="A81" s="79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</row>
    <row r="82" spans="1:60" ht="12.6" customHeight="1" x14ac:dyDescent="0.2">
      <c r="A82" s="79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</row>
    <row r="83" spans="1:60" ht="12.6" customHeight="1" x14ac:dyDescent="0.2">
      <c r="A83" s="79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V83" s="68"/>
      <c r="W83" s="68"/>
      <c r="AB83" s="68"/>
      <c r="AC83" s="68"/>
      <c r="AH83" s="68"/>
      <c r="AI83" s="68"/>
      <c r="AJ83" s="68"/>
      <c r="AK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</row>
    <row r="84" spans="1:60" ht="12.6" customHeight="1" x14ac:dyDescent="0.2">
      <c r="A84" s="79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V84" s="68"/>
      <c r="W84" s="68"/>
      <c r="AB84" s="68"/>
      <c r="AC84" s="68"/>
      <c r="AH84" s="68"/>
      <c r="AI84" s="68"/>
      <c r="AJ84" s="68"/>
      <c r="AK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</row>
    <row r="85" spans="1:60" ht="12.6" customHeight="1" x14ac:dyDescent="0.2">
      <c r="A85" s="79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V85" s="68"/>
      <c r="W85" s="68"/>
      <c r="AB85" s="68"/>
      <c r="AC85" s="68"/>
      <c r="AH85" s="68"/>
      <c r="AI85" s="68"/>
      <c r="AJ85" s="68"/>
      <c r="AK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</row>
  </sheetData>
  <mergeCells count="47">
    <mergeCell ref="AT4:AU4"/>
    <mergeCell ref="AN38:AO38"/>
    <mergeCell ref="AP38:AQ38"/>
    <mergeCell ref="AT38:AU38"/>
    <mergeCell ref="AN4:AO4"/>
    <mergeCell ref="AP4:AQ4"/>
    <mergeCell ref="AR4:AS4"/>
    <mergeCell ref="AR38:AS38"/>
    <mergeCell ref="AL4:AM4"/>
    <mergeCell ref="AL38:AM38"/>
    <mergeCell ref="AH4:AI4"/>
    <mergeCell ref="AJ4:AK4"/>
    <mergeCell ref="AD4:AE4"/>
    <mergeCell ref="AF4:AG4"/>
    <mergeCell ref="AF38:AG38"/>
    <mergeCell ref="X4:Y4"/>
    <mergeCell ref="Z4:AA4"/>
    <mergeCell ref="X38:Y38"/>
    <mergeCell ref="Z38:AA38"/>
    <mergeCell ref="AD38:AE38"/>
    <mergeCell ref="AB38:AC38"/>
    <mergeCell ref="AB4:AC4"/>
    <mergeCell ref="AV38:AW38"/>
    <mergeCell ref="J38:K38"/>
    <mergeCell ref="L38:M38"/>
    <mergeCell ref="N38:O38"/>
    <mergeCell ref="V38:W38"/>
    <mergeCell ref="T38:U38"/>
    <mergeCell ref="AH38:AI38"/>
    <mergeCell ref="AJ38:AK38"/>
    <mergeCell ref="P38:Q38"/>
    <mergeCell ref="R38:S38"/>
    <mergeCell ref="B38:C38"/>
    <mergeCell ref="D38:E38"/>
    <mergeCell ref="F38:G38"/>
    <mergeCell ref="H38:I38"/>
    <mergeCell ref="B4:C4"/>
    <mergeCell ref="D4:E4"/>
    <mergeCell ref="F4:G4"/>
    <mergeCell ref="H4:I4"/>
    <mergeCell ref="J4:K4"/>
    <mergeCell ref="L4:M4"/>
    <mergeCell ref="N4:O4"/>
    <mergeCell ref="V4:W4"/>
    <mergeCell ref="T4:U4"/>
    <mergeCell ref="P4:Q4"/>
    <mergeCell ref="R4:S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4"/>
  <sheetViews>
    <sheetView workbookViewId="0"/>
  </sheetViews>
  <sheetFormatPr baseColWidth="10" defaultColWidth="9.33203125" defaultRowHeight="11.25" x14ac:dyDescent="0.2"/>
  <cols>
    <col min="1" max="1" width="17.83203125" style="6" customWidth="1"/>
    <col min="2" max="11" width="5.83203125" style="6" customWidth="1"/>
    <col min="12" max="13" width="5.83203125" style="6" hidden="1" customWidth="1"/>
    <col min="14" max="15" width="5.83203125" style="6" customWidth="1"/>
    <col min="16" max="17" width="5.83203125" style="6" hidden="1" customWidth="1"/>
    <col min="18" max="23" width="5.83203125" style="6" customWidth="1"/>
    <col min="24" max="24" width="5.83203125" style="6" hidden="1" customWidth="1"/>
    <col min="25" max="25" width="6.5" style="6" hidden="1" customWidth="1"/>
    <col min="26" max="26" width="5.83203125" style="6" hidden="1" customWidth="1"/>
    <col min="27" max="27" width="6.5" style="6" hidden="1" customWidth="1"/>
    <col min="28" max="29" width="5.83203125" style="6" customWidth="1"/>
    <col min="30" max="36" width="5.83203125" style="6" hidden="1" customWidth="1"/>
    <col min="37" max="37" width="6.5" style="6" hidden="1" customWidth="1"/>
    <col min="38" max="40" width="5.83203125" style="6" hidden="1" customWidth="1"/>
    <col min="41" max="41" width="6.5" style="6" hidden="1" customWidth="1"/>
    <col min="42" max="44" width="5.83203125" style="6" customWidth="1"/>
    <col min="45" max="45" width="6.5" style="6" customWidth="1"/>
    <col min="46" max="46" width="5.83203125" style="6" customWidth="1"/>
    <col min="47" max="47" width="6.5" style="6" customWidth="1"/>
    <col min="48" max="50" width="5.83203125" style="6" customWidth="1"/>
    <col min="51" max="51" width="9.1640625" style="50" customWidth="1"/>
    <col min="52" max="16384" width="9.33203125" style="6"/>
  </cols>
  <sheetData>
    <row r="1" spans="1:52" ht="12.6" customHeight="1" x14ac:dyDescent="0.2">
      <c r="A1" s="4" t="s">
        <v>108</v>
      </c>
      <c r="AY1" s="5" t="s">
        <v>107</v>
      </c>
    </row>
    <row r="2" spans="1:52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9"/>
    </row>
    <row r="3" spans="1:52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52" s="16" customFormat="1" ht="12.6" customHeight="1" x14ac:dyDescent="0.2">
      <c r="A4" s="13"/>
      <c r="B4" s="125" t="s">
        <v>96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90</v>
      </c>
      <c r="K4" s="126"/>
      <c r="L4" s="125" t="s">
        <v>93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37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54</v>
      </c>
      <c r="AU4" s="126"/>
      <c r="AV4" s="14" t="s">
        <v>0</v>
      </c>
      <c r="AW4" s="15"/>
      <c r="AX4" s="13"/>
      <c r="AY4" s="13"/>
    </row>
    <row r="5" spans="1:52" s="16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52" s="16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23" t="s">
        <v>29</v>
      </c>
      <c r="AX6" s="24" t="s">
        <v>0</v>
      </c>
      <c r="AY6" s="25" t="s">
        <v>30</v>
      </c>
    </row>
    <row r="7" spans="1:52" s="16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7"/>
      <c r="M7" s="8"/>
      <c r="N7" s="27"/>
      <c r="O7" s="8"/>
      <c r="P7" s="27"/>
      <c r="Q7" s="8"/>
      <c r="R7" s="27"/>
      <c r="S7" s="8"/>
      <c r="T7" s="27"/>
      <c r="U7" s="8"/>
      <c r="V7" s="27"/>
      <c r="W7" s="8"/>
      <c r="X7" s="28"/>
      <c r="Y7" s="8"/>
      <c r="Z7" s="28"/>
      <c r="AA7" s="8"/>
      <c r="AB7" s="27"/>
      <c r="AC7" s="8"/>
      <c r="AD7" s="27"/>
      <c r="AE7" s="8"/>
      <c r="AF7" s="27"/>
      <c r="AG7" s="8"/>
      <c r="AH7" s="27"/>
      <c r="AI7" s="8"/>
      <c r="AJ7" s="28"/>
      <c r="AK7" s="8"/>
      <c r="AL7" s="27"/>
      <c r="AM7" s="8"/>
      <c r="AN7" s="28"/>
      <c r="AO7" s="8"/>
      <c r="AP7" s="27"/>
      <c r="AQ7" s="8"/>
      <c r="AR7" s="27"/>
      <c r="AS7" s="8"/>
      <c r="AT7" s="28"/>
      <c r="AU7" s="8"/>
      <c r="AV7" s="28"/>
      <c r="AW7" s="29"/>
      <c r="AX7" s="30"/>
      <c r="AY7" s="8"/>
    </row>
    <row r="8" spans="1:52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3"/>
    </row>
    <row r="9" spans="1:52" ht="12.6" customHeight="1" x14ac:dyDescent="0.2">
      <c r="A9" s="62" t="s">
        <v>0</v>
      </c>
      <c r="B9" s="63">
        <v>7</v>
      </c>
      <c r="C9" s="63">
        <v>26</v>
      </c>
      <c r="D9" s="63">
        <v>9</v>
      </c>
      <c r="E9" s="63">
        <v>18</v>
      </c>
      <c r="F9" s="63">
        <v>25</v>
      </c>
      <c r="G9" s="63">
        <v>18</v>
      </c>
      <c r="H9" s="63">
        <v>11</v>
      </c>
      <c r="I9" s="63">
        <v>54</v>
      </c>
      <c r="J9" s="121" t="s">
        <v>110</v>
      </c>
      <c r="K9" s="122"/>
      <c r="L9" s="63">
        <v>0</v>
      </c>
      <c r="M9" s="63">
        <v>0</v>
      </c>
      <c r="N9" s="63">
        <v>2</v>
      </c>
      <c r="O9" s="63">
        <v>0</v>
      </c>
      <c r="P9" s="63">
        <v>0</v>
      </c>
      <c r="Q9" s="63">
        <v>0</v>
      </c>
      <c r="R9" s="63">
        <v>3</v>
      </c>
      <c r="S9" s="63">
        <v>4</v>
      </c>
      <c r="T9" s="63">
        <v>1</v>
      </c>
      <c r="U9" s="63">
        <v>6</v>
      </c>
      <c r="V9" s="63">
        <v>0</v>
      </c>
      <c r="W9" s="63">
        <v>1</v>
      </c>
      <c r="X9" s="63">
        <v>0</v>
      </c>
      <c r="Y9" s="63">
        <v>0</v>
      </c>
      <c r="Z9" s="63">
        <v>0</v>
      </c>
      <c r="AA9" s="63">
        <v>0</v>
      </c>
      <c r="AB9" s="63">
        <v>5</v>
      </c>
      <c r="AC9" s="63">
        <v>6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1</v>
      </c>
      <c r="AQ9" s="63">
        <v>1</v>
      </c>
      <c r="AR9" s="63">
        <v>0</v>
      </c>
      <c r="AS9" s="63">
        <v>1</v>
      </c>
      <c r="AT9" s="63">
        <v>0</v>
      </c>
      <c r="AU9" s="63">
        <v>1</v>
      </c>
      <c r="AV9" s="64">
        <v>64</v>
      </c>
      <c r="AW9" s="64">
        <v>136</v>
      </c>
      <c r="AX9" s="64">
        <v>200</v>
      </c>
      <c r="AY9" s="65">
        <v>32</v>
      </c>
      <c r="AZ9" s="34"/>
    </row>
    <row r="10" spans="1:52" ht="12.6" customHeight="1" x14ac:dyDescent="0.2">
      <c r="A10" s="35"/>
      <c r="B10" s="36"/>
      <c r="C10" s="37"/>
      <c r="D10" s="36"/>
      <c r="E10" s="37"/>
      <c r="F10" s="36"/>
      <c r="G10" s="37"/>
      <c r="H10" s="36"/>
      <c r="I10" s="37"/>
      <c r="J10" s="36"/>
      <c r="K10" s="37"/>
      <c r="L10" s="36"/>
      <c r="M10" s="37"/>
      <c r="N10" s="36"/>
      <c r="O10" s="37"/>
      <c r="P10" s="36"/>
      <c r="Q10" s="37"/>
      <c r="R10" s="36"/>
      <c r="S10" s="37"/>
      <c r="T10" s="36"/>
      <c r="U10" s="37"/>
      <c r="V10" s="36"/>
      <c r="W10" s="37"/>
      <c r="X10" s="36"/>
      <c r="Y10" s="38"/>
      <c r="Z10" s="36"/>
      <c r="AA10" s="38"/>
      <c r="AB10" s="36"/>
      <c r="AC10" s="37"/>
      <c r="AD10" s="36"/>
      <c r="AE10" s="38"/>
      <c r="AF10" s="36"/>
      <c r="AG10" s="38"/>
      <c r="AH10" s="36"/>
      <c r="AI10" s="38"/>
      <c r="AJ10" s="36"/>
      <c r="AK10" s="38"/>
      <c r="AL10" s="36"/>
      <c r="AM10" s="37"/>
      <c r="AN10" s="36"/>
      <c r="AO10" s="38"/>
      <c r="AP10" s="36"/>
      <c r="AQ10" s="38"/>
      <c r="AR10" s="36"/>
      <c r="AS10" s="38"/>
      <c r="AT10" s="36"/>
      <c r="AU10" s="38"/>
      <c r="AV10" s="39"/>
      <c r="AW10" s="39"/>
      <c r="AX10" s="39"/>
      <c r="AY10" s="40"/>
      <c r="AZ10" s="34"/>
    </row>
    <row r="11" spans="1:52" ht="12.6" customHeight="1" x14ac:dyDescent="0.2">
      <c r="A11" s="11" t="s">
        <v>18</v>
      </c>
      <c r="B11" s="41">
        <v>2</v>
      </c>
      <c r="C11" s="41">
        <v>3</v>
      </c>
      <c r="D11" s="41">
        <v>2</v>
      </c>
      <c r="E11" s="41" t="s">
        <v>74</v>
      </c>
      <c r="F11" s="41">
        <v>5</v>
      </c>
      <c r="G11" s="41">
        <v>4</v>
      </c>
      <c r="H11" s="41">
        <v>2</v>
      </c>
      <c r="I11" s="41">
        <v>10</v>
      </c>
      <c r="J11" s="41" t="s">
        <v>74</v>
      </c>
      <c r="K11" s="41" t="s">
        <v>74</v>
      </c>
      <c r="L11" s="41" t="s">
        <v>74</v>
      </c>
      <c r="M11" s="41" t="s">
        <v>74</v>
      </c>
      <c r="N11" s="41">
        <v>1</v>
      </c>
      <c r="O11" s="41">
        <v>0</v>
      </c>
      <c r="P11" s="41">
        <v>0</v>
      </c>
      <c r="Q11" s="41">
        <v>0</v>
      </c>
      <c r="R11" s="41">
        <v>1</v>
      </c>
      <c r="S11" s="41">
        <v>2</v>
      </c>
      <c r="T11" s="41">
        <v>1</v>
      </c>
      <c r="U11" s="41" t="s">
        <v>74</v>
      </c>
      <c r="V11" s="41">
        <v>0</v>
      </c>
      <c r="W11" s="41">
        <v>0</v>
      </c>
      <c r="X11" s="36" t="s">
        <v>74</v>
      </c>
      <c r="Y11" s="38" t="s">
        <v>74</v>
      </c>
      <c r="Z11" s="36" t="s">
        <v>74</v>
      </c>
      <c r="AA11" s="38" t="s">
        <v>74</v>
      </c>
      <c r="AB11" s="41" t="s">
        <v>74</v>
      </c>
      <c r="AC11" s="41">
        <v>2</v>
      </c>
      <c r="AD11" s="36" t="s">
        <v>74</v>
      </c>
      <c r="AE11" s="38" t="s">
        <v>74</v>
      </c>
      <c r="AF11" s="36" t="s">
        <v>74</v>
      </c>
      <c r="AG11" s="38" t="s">
        <v>74</v>
      </c>
      <c r="AH11" s="36">
        <v>0</v>
      </c>
      <c r="AI11" s="38">
        <v>0</v>
      </c>
      <c r="AJ11" s="36" t="s">
        <v>74</v>
      </c>
      <c r="AK11" s="38" t="s">
        <v>74</v>
      </c>
      <c r="AL11" s="41">
        <v>0</v>
      </c>
      <c r="AM11" s="41">
        <v>0</v>
      </c>
      <c r="AN11" s="36" t="s">
        <v>74</v>
      </c>
      <c r="AO11" s="38" t="s">
        <v>74</v>
      </c>
      <c r="AP11" s="36" t="s">
        <v>74</v>
      </c>
      <c r="AQ11" s="38" t="s">
        <v>74</v>
      </c>
      <c r="AR11" s="36" t="s">
        <v>74</v>
      </c>
      <c r="AS11" s="38" t="s">
        <v>74</v>
      </c>
      <c r="AT11" s="36">
        <v>0</v>
      </c>
      <c r="AU11" s="38">
        <v>0</v>
      </c>
      <c r="AV11" s="39">
        <v>14</v>
      </c>
      <c r="AW11" s="39">
        <v>21</v>
      </c>
      <c r="AX11" s="39">
        <v>35</v>
      </c>
      <c r="AY11" s="40">
        <v>40</v>
      </c>
      <c r="AZ11" s="34"/>
    </row>
    <row r="12" spans="1:52" ht="12.6" customHeight="1" x14ac:dyDescent="0.2">
      <c r="A12" s="11" t="s">
        <v>11</v>
      </c>
      <c r="B12" s="41">
        <v>1</v>
      </c>
      <c r="C12" s="41">
        <v>1</v>
      </c>
      <c r="D12" s="41" t="s">
        <v>74</v>
      </c>
      <c r="E12" s="41" t="s">
        <v>74</v>
      </c>
      <c r="F12" s="41">
        <v>3</v>
      </c>
      <c r="G12" s="41">
        <v>3</v>
      </c>
      <c r="H12" s="41">
        <v>2</v>
      </c>
      <c r="I12" s="41">
        <v>7</v>
      </c>
      <c r="J12" s="41" t="s">
        <v>74</v>
      </c>
      <c r="K12" s="41" t="s">
        <v>74</v>
      </c>
      <c r="L12" s="41" t="s">
        <v>74</v>
      </c>
      <c r="M12" s="41" t="s">
        <v>74</v>
      </c>
      <c r="N12" s="41">
        <v>1</v>
      </c>
      <c r="O12" s="41">
        <v>0</v>
      </c>
      <c r="P12" s="41" t="s">
        <v>74</v>
      </c>
      <c r="Q12" s="41" t="s">
        <v>74</v>
      </c>
      <c r="R12" s="41">
        <v>1</v>
      </c>
      <c r="S12" s="41">
        <v>1</v>
      </c>
      <c r="T12" s="41" t="s">
        <v>74</v>
      </c>
      <c r="U12" s="41">
        <v>3</v>
      </c>
      <c r="V12" s="41">
        <v>0</v>
      </c>
      <c r="W12" s="41">
        <v>0</v>
      </c>
      <c r="X12" s="36" t="s">
        <v>74</v>
      </c>
      <c r="Y12" s="38" t="s">
        <v>74</v>
      </c>
      <c r="Z12" s="36" t="s">
        <v>74</v>
      </c>
      <c r="AA12" s="38" t="s">
        <v>74</v>
      </c>
      <c r="AB12" s="41">
        <v>2</v>
      </c>
      <c r="AC12" s="41" t="s">
        <v>74</v>
      </c>
      <c r="AD12" s="36" t="s">
        <v>74</v>
      </c>
      <c r="AE12" s="38" t="s">
        <v>74</v>
      </c>
      <c r="AF12" s="36" t="s">
        <v>74</v>
      </c>
      <c r="AG12" s="38" t="s">
        <v>74</v>
      </c>
      <c r="AH12" s="36">
        <v>0</v>
      </c>
      <c r="AI12" s="38">
        <v>0</v>
      </c>
      <c r="AJ12" s="36" t="s">
        <v>74</v>
      </c>
      <c r="AK12" s="38" t="s">
        <v>74</v>
      </c>
      <c r="AL12" s="41">
        <v>0</v>
      </c>
      <c r="AM12" s="41">
        <v>0</v>
      </c>
      <c r="AN12" s="36" t="s">
        <v>74</v>
      </c>
      <c r="AO12" s="38" t="s">
        <v>74</v>
      </c>
      <c r="AP12" s="36" t="s">
        <v>74</v>
      </c>
      <c r="AQ12" s="38" t="s">
        <v>74</v>
      </c>
      <c r="AR12" s="36" t="s">
        <v>74</v>
      </c>
      <c r="AS12" s="38" t="s">
        <v>74</v>
      </c>
      <c r="AT12" s="36">
        <v>0</v>
      </c>
      <c r="AU12" s="38">
        <v>0</v>
      </c>
      <c r="AV12" s="39">
        <v>10</v>
      </c>
      <c r="AW12" s="39">
        <v>15</v>
      </c>
      <c r="AX12" s="39">
        <v>25</v>
      </c>
      <c r="AY12" s="40">
        <v>40</v>
      </c>
      <c r="AZ12" s="34"/>
    </row>
    <row r="13" spans="1:52" ht="12.6" customHeight="1" x14ac:dyDescent="0.2">
      <c r="A13" s="11" t="s">
        <v>24</v>
      </c>
      <c r="B13" s="41" t="s">
        <v>74</v>
      </c>
      <c r="C13" s="41">
        <v>2</v>
      </c>
      <c r="D13" s="41">
        <v>2</v>
      </c>
      <c r="E13" s="41">
        <v>1</v>
      </c>
      <c r="F13" s="41">
        <v>1</v>
      </c>
      <c r="G13" s="41" t="s">
        <v>74</v>
      </c>
      <c r="H13" s="41">
        <v>1</v>
      </c>
      <c r="I13" s="41">
        <v>2</v>
      </c>
      <c r="J13" s="41" t="s">
        <v>74</v>
      </c>
      <c r="K13" s="41" t="s">
        <v>74</v>
      </c>
      <c r="L13" s="41" t="s">
        <v>74</v>
      </c>
      <c r="M13" s="41" t="s">
        <v>74</v>
      </c>
      <c r="N13" s="41">
        <v>0</v>
      </c>
      <c r="O13" s="41">
        <v>0</v>
      </c>
      <c r="P13" s="41" t="s">
        <v>74</v>
      </c>
      <c r="Q13" s="41" t="s">
        <v>74</v>
      </c>
      <c r="R13" s="41" t="s">
        <v>74</v>
      </c>
      <c r="S13" s="41" t="s">
        <v>74</v>
      </c>
      <c r="T13" s="41" t="s">
        <v>74</v>
      </c>
      <c r="U13" s="41" t="s">
        <v>74</v>
      </c>
      <c r="V13" s="41" t="s">
        <v>74</v>
      </c>
      <c r="W13" s="41" t="s">
        <v>74</v>
      </c>
      <c r="X13" s="36" t="s">
        <v>74</v>
      </c>
      <c r="Y13" s="38" t="s">
        <v>74</v>
      </c>
      <c r="Z13" s="36" t="s">
        <v>74</v>
      </c>
      <c r="AA13" s="38" t="s">
        <v>74</v>
      </c>
      <c r="AB13" s="41" t="s">
        <v>74</v>
      </c>
      <c r="AC13" s="41">
        <v>1</v>
      </c>
      <c r="AD13" s="36" t="s">
        <v>74</v>
      </c>
      <c r="AE13" s="38" t="s">
        <v>74</v>
      </c>
      <c r="AF13" s="36" t="s">
        <v>74</v>
      </c>
      <c r="AG13" s="38" t="s">
        <v>74</v>
      </c>
      <c r="AH13" s="36">
        <v>0</v>
      </c>
      <c r="AI13" s="38">
        <v>0</v>
      </c>
      <c r="AJ13" s="36" t="s">
        <v>74</v>
      </c>
      <c r="AK13" s="38" t="s">
        <v>74</v>
      </c>
      <c r="AL13" s="41" t="s">
        <v>74</v>
      </c>
      <c r="AM13" s="41" t="s">
        <v>74</v>
      </c>
      <c r="AN13" s="36" t="s">
        <v>74</v>
      </c>
      <c r="AO13" s="38" t="s">
        <v>74</v>
      </c>
      <c r="AP13" s="36" t="s">
        <v>74</v>
      </c>
      <c r="AQ13" s="38" t="s">
        <v>74</v>
      </c>
      <c r="AR13" s="36" t="s">
        <v>74</v>
      </c>
      <c r="AS13" s="38" t="s">
        <v>74</v>
      </c>
      <c r="AT13" s="36">
        <v>0</v>
      </c>
      <c r="AU13" s="38">
        <v>0</v>
      </c>
      <c r="AV13" s="39">
        <v>4</v>
      </c>
      <c r="AW13" s="39">
        <v>6</v>
      </c>
      <c r="AX13" s="39">
        <v>10</v>
      </c>
      <c r="AY13" s="40">
        <v>40</v>
      </c>
      <c r="AZ13" s="34"/>
    </row>
    <row r="14" spans="1:52" ht="12.6" customHeight="1" x14ac:dyDescent="0.2">
      <c r="A14" s="11" t="s">
        <v>1</v>
      </c>
      <c r="B14" s="41" t="s">
        <v>74</v>
      </c>
      <c r="C14" s="41" t="s">
        <v>74</v>
      </c>
      <c r="D14" s="41" t="s">
        <v>74</v>
      </c>
      <c r="E14" s="41" t="s">
        <v>74</v>
      </c>
      <c r="F14" s="41" t="s">
        <v>74</v>
      </c>
      <c r="G14" s="41" t="s">
        <v>74</v>
      </c>
      <c r="H14" s="41" t="s">
        <v>74</v>
      </c>
      <c r="I14" s="41">
        <v>1</v>
      </c>
      <c r="J14" s="41" t="s">
        <v>74</v>
      </c>
      <c r="K14" s="41" t="s">
        <v>74</v>
      </c>
      <c r="L14" s="41" t="s">
        <v>74</v>
      </c>
      <c r="M14" s="41" t="s">
        <v>74</v>
      </c>
      <c r="N14" s="41" t="s">
        <v>74</v>
      </c>
      <c r="O14" s="41" t="s">
        <v>74</v>
      </c>
      <c r="P14" s="41" t="s">
        <v>74</v>
      </c>
      <c r="Q14" s="41" t="s">
        <v>74</v>
      </c>
      <c r="R14" s="41" t="s">
        <v>74</v>
      </c>
      <c r="S14" s="41" t="s">
        <v>74</v>
      </c>
      <c r="T14" s="41" t="s">
        <v>74</v>
      </c>
      <c r="U14" s="41" t="s">
        <v>74</v>
      </c>
      <c r="V14" s="41" t="s">
        <v>74</v>
      </c>
      <c r="W14" s="41" t="s">
        <v>74</v>
      </c>
      <c r="X14" s="36" t="s">
        <v>74</v>
      </c>
      <c r="Y14" s="38" t="s">
        <v>74</v>
      </c>
      <c r="Z14" s="36" t="s">
        <v>74</v>
      </c>
      <c r="AA14" s="38" t="s">
        <v>74</v>
      </c>
      <c r="AB14" s="41" t="s">
        <v>74</v>
      </c>
      <c r="AC14" s="41" t="s">
        <v>74</v>
      </c>
      <c r="AD14" s="36" t="s">
        <v>74</v>
      </c>
      <c r="AE14" s="38" t="s">
        <v>74</v>
      </c>
      <c r="AF14" s="36" t="s">
        <v>74</v>
      </c>
      <c r="AG14" s="38" t="s">
        <v>74</v>
      </c>
      <c r="AH14" s="36" t="s">
        <v>74</v>
      </c>
      <c r="AI14" s="38" t="s">
        <v>74</v>
      </c>
      <c r="AJ14" s="36" t="s">
        <v>74</v>
      </c>
      <c r="AK14" s="38" t="s">
        <v>74</v>
      </c>
      <c r="AL14" s="41" t="s">
        <v>74</v>
      </c>
      <c r="AM14" s="41" t="s">
        <v>74</v>
      </c>
      <c r="AN14" s="36" t="s">
        <v>74</v>
      </c>
      <c r="AO14" s="38" t="s">
        <v>74</v>
      </c>
      <c r="AP14" s="36" t="s">
        <v>74</v>
      </c>
      <c r="AQ14" s="38" t="s">
        <v>74</v>
      </c>
      <c r="AR14" s="36" t="s">
        <v>74</v>
      </c>
      <c r="AS14" s="38" t="s">
        <v>74</v>
      </c>
      <c r="AT14" s="36">
        <v>0</v>
      </c>
      <c r="AU14" s="38">
        <v>0</v>
      </c>
      <c r="AV14" s="39">
        <v>0</v>
      </c>
      <c r="AW14" s="39">
        <v>1</v>
      </c>
      <c r="AX14" s="39">
        <v>1</v>
      </c>
      <c r="AY14" s="40">
        <v>0</v>
      </c>
      <c r="AZ14" s="34"/>
    </row>
    <row r="15" spans="1:52" ht="12.6" customHeight="1" x14ac:dyDescent="0.2">
      <c r="A15" s="11" t="s">
        <v>27</v>
      </c>
      <c r="B15" s="41">
        <v>1</v>
      </c>
      <c r="C15" s="41" t="s">
        <v>74</v>
      </c>
      <c r="D15" s="41" t="s">
        <v>74</v>
      </c>
      <c r="E15" s="41">
        <v>1</v>
      </c>
      <c r="F15" s="41" t="s">
        <v>74</v>
      </c>
      <c r="G15" s="41" t="s">
        <v>74</v>
      </c>
      <c r="H15" s="41" t="s">
        <v>74</v>
      </c>
      <c r="I15" s="41">
        <v>2</v>
      </c>
      <c r="J15" s="41" t="s">
        <v>74</v>
      </c>
      <c r="K15" s="41" t="s">
        <v>74</v>
      </c>
      <c r="L15" s="41" t="s">
        <v>74</v>
      </c>
      <c r="M15" s="41" t="s">
        <v>74</v>
      </c>
      <c r="N15" s="41">
        <v>0</v>
      </c>
      <c r="O15" s="41">
        <v>0</v>
      </c>
      <c r="P15" s="41" t="s">
        <v>74</v>
      </c>
      <c r="Q15" s="41" t="s">
        <v>74</v>
      </c>
      <c r="R15" s="41" t="s">
        <v>74</v>
      </c>
      <c r="S15" s="41" t="s">
        <v>74</v>
      </c>
      <c r="T15" s="41" t="s">
        <v>74</v>
      </c>
      <c r="U15" s="41" t="s">
        <v>74</v>
      </c>
      <c r="V15" s="41" t="s">
        <v>74</v>
      </c>
      <c r="W15" s="41" t="s">
        <v>74</v>
      </c>
      <c r="X15" s="36" t="s">
        <v>74</v>
      </c>
      <c r="Y15" s="38" t="s">
        <v>74</v>
      </c>
      <c r="Z15" s="36" t="s">
        <v>74</v>
      </c>
      <c r="AA15" s="38" t="s">
        <v>74</v>
      </c>
      <c r="AB15" s="41" t="s">
        <v>74</v>
      </c>
      <c r="AC15" s="41" t="s">
        <v>74</v>
      </c>
      <c r="AD15" s="36" t="s">
        <v>74</v>
      </c>
      <c r="AE15" s="38" t="s">
        <v>74</v>
      </c>
      <c r="AF15" s="36" t="s">
        <v>74</v>
      </c>
      <c r="AG15" s="38" t="s">
        <v>74</v>
      </c>
      <c r="AH15" s="36" t="s">
        <v>74</v>
      </c>
      <c r="AI15" s="38" t="s">
        <v>74</v>
      </c>
      <c r="AJ15" s="36" t="s">
        <v>74</v>
      </c>
      <c r="AK15" s="38" t="s">
        <v>74</v>
      </c>
      <c r="AL15" s="41" t="s">
        <v>74</v>
      </c>
      <c r="AM15" s="41" t="s">
        <v>74</v>
      </c>
      <c r="AN15" s="36" t="s">
        <v>74</v>
      </c>
      <c r="AO15" s="38" t="s">
        <v>74</v>
      </c>
      <c r="AP15" s="36" t="s">
        <v>74</v>
      </c>
      <c r="AQ15" s="38" t="s">
        <v>74</v>
      </c>
      <c r="AR15" s="36" t="s">
        <v>74</v>
      </c>
      <c r="AS15" s="38" t="s">
        <v>74</v>
      </c>
      <c r="AT15" s="36">
        <v>0</v>
      </c>
      <c r="AU15" s="38">
        <v>0</v>
      </c>
      <c r="AV15" s="39">
        <v>1</v>
      </c>
      <c r="AW15" s="39">
        <v>3</v>
      </c>
      <c r="AX15" s="39">
        <v>4</v>
      </c>
      <c r="AY15" s="40">
        <v>25</v>
      </c>
      <c r="AZ15" s="34"/>
    </row>
    <row r="16" spans="1:52" ht="19.5" customHeight="1" x14ac:dyDescent="0.2">
      <c r="A16" s="11" t="s">
        <v>26</v>
      </c>
      <c r="B16" s="41" t="s">
        <v>74</v>
      </c>
      <c r="C16" s="41" t="s">
        <v>74</v>
      </c>
      <c r="D16" s="41" t="s">
        <v>74</v>
      </c>
      <c r="E16" s="41" t="s">
        <v>74</v>
      </c>
      <c r="F16" s="41" t="s">
        <v>74</v>
      </c>
      <c r="G16" s="41" t="s">
        <v>74</v>
      </c>
      <c r="H16" s="41" t="s">
        <v>74</v>
      </c>
      <c r="I16" s="41" t="s">
        <v>74</v>
      </c>
      <c r="J16" s="41" t="s">
        <v>74</v>
      </c>
      <c r="K16" s="41" t="s">
        <v>74</v>
      </c>
      <c r="L16" s="41" t="s">
        <v>74</v>
      </c>
      <c r="M16" s="41" t="s">
        <v>74</v>
      </c>
      <c r="N16" s="41" t="s">
        <v>74</v>
      </c>
      <c r="O16" s="41" t="s">
        <v>74</v>
      </c>
      <c r="P16" s="41" t="s">
        <v>74</v>
      </c>
      <c r="Q16" s="41" t="s">
        <v>74</v>
      </c>
      <c r="R16" s="41" t="s">
        <v>74</v>
      </c>
      <c r="S16" s="41" t="s">
        <v>74</v>
      </c>
      <c r="T16" s="41" t="s">
        <v>74</v>
      </c>
      <c r="U16" s="41" t="s">
        <v>74</v>
      </c>
      <c r="V16" s="41" t="s">
        <v>74</v>
      </c>
      <c r="W16" s="41" t="s">
        <v>74</v>
      </c>
      <c r="X16" s="36" t="s">
        <v>74</v>
      </c>
      <c r="Y16" s="38" t="s">
        <v>74</v>
      </c>
      <c r="Z16" s="36" t="s">
        <v>74</v>
      </c>
      <c r="AA16" s="38" t="s">
        <v>74</v>
      </c>
      <c r="AB16" s="41" t="s">
        <v>74</v>
      </c>
      <c r="AC16" s="41" t="s">
        <v>74</v>
      </c>
      <c r="AD16" s="36" t="s">
        <v>74</v>
      </c>
      <c r="AE16" s="38" t="s">
        <v>74</v>
      </c>
      <c r="AF16" s="36" t="s">
        <v>74</v>
      </c>
      <c r="AG16" s="38" t="s">
        <v>74</v>
      </c>
      <c r="AH16" s="36" t="s">
        <v>74</v>
      </c>
      <c r="AI16" s="38" t="s">
        <v>74</v>
      </c>
      <c r="AJ16" s="36" t="s">
        <v>74</v>
      </c>
      <c r="AK16" s="38" t="s">
        <v>74</v>
      </c>
      <c r="AL16" s="41" t="s">
        <v>74</v>
      </c>
      <c r="AM16" s="41" t="s">
        <v>74</v>
      </c>
      <c r="AN16" s="36" t="s">
        <v>74</v>
      </c>
      <c r="AO16" s="38" t="s">
        <v>74</v>
      </c>
      <c r="AP16" s="36" t="s">
        <v>74</v>
      </c>
      <c r="AQ16" s="38" t="s">
        <v>74</v>
      </c>
      <c r="AR16" s="36" t="s">
        <v>74</v>
      </c>
      <c r="AS16" s="38" t="s">
        <v>74</v>
      </c>
      <c r="AT16" s="36">
        <v>0</v>
      </c>
      <c r="AU16" s="38">
        <v>1</v>
      </c>
      <c r="AV16" s="39">
        <v>0</v>
      </c>
      <c r="AW16" s="39">
        <v>1</v>
      </c>
      <c r="AX16" s="39">
        <v>1</v>
      </c>
      <c r="AY16" s="40">
        <v>0</v>
      </c>
      <c r="AZ16" s="34"/>
    </row>
    <row r="17" spans="1:52" ht="12.6" customHeight="1" x14ac:dyDescent="0.2">
      <c r="A17" s="11" t="s">
        <v>25</v>
      </c>
      <c r="B17" s="41" t="s">
        <v>74</v>
      </c>
      <c r="C17" s="41" t="s">
        <v>74</v>
      </c>
      <c r="D17" s="41" t="s">
        <v>74</v>
      </c>
      <c r="E17" s="41" t="s">
        <v>74</v>
      </c>
      <c r="F17" s="41" t="s">
        <v>74</v>
      </c>
      <c r="G17" s="41" t="s">
        <v>74</v>
      </c>
      <c r="H17" s="41" t="s">
        <v>74</v>
      </c>
      <c r="I17" s="41">
        <v>1</v>
      </c>
      <c r="J17" s="41" t="s">
        <v>74</v>
      </c>
      <c r="K17" s="41" t="s">
        <v>74</v>
      </c>
      <c r="L17" s="41" t="s">
        <v>74</v>
      </c>
      <c r="M17" s="41" t="s">
        <v>74</v>
      </c>
      <c r="N17" s="41" t="s">
        <v>74</v>
      </c>
      <c r="O17" s="41" t="s">
        <v>74</v>
      </c>
      <c r="P17" s="41" t="s">
        <v>74</v>
      </c>
      <c r="Q17" s="41" t="s">
        <v>74</v>
      </c>
      <c r="R17" s="41" t="s">
        <v>74</v>
      </c>
      <c r="S17" s="41" t="s">
        <v>74</v>
      </c>
      <c r="T17" s="41" t="s">
        <v>74</v>
      </c>
      <c r="U17" s="41" t="s">
        <v>74</v>
      </c>
      <c r="V17" s="41" t="s">
        <v>74</v>
      </c>
      <c r="W17" s="41" t="s">
        <v>74</v>
      </c>
      <c r="X17" s="36" t="s">
        <v>74</v>
      </c>
      <c r="Y17" s="38" t="s">
        <v>74</v>
      </c>
      <c r="Z17" s="36" t="s">
        <v>74</v>
      </c>
      <c r="AA17" s="38" t="s">
        <v>74</v>
      </c>
      <c r="AB17" s="41" t="s">
        <v>74</v>
      </c>
      <c r="AC17" s="41" t="s">
        <v>74</v>
      </c>
      <c r="AD17" s="36" t="s">
        <v>74</v>
      </c>
      <c r="AE17" s="38" t="s">
        <v>74</v>
      </c>
      <c r="AF17" s="36" t="s">
        <v>74</v>
      </c>
      <c r="AG17" s="38" t="s">
        <v>74</v>
      </c>
      <c r="AH17" s="36" t="s">
        <v>74</v>
      </c>
      <c r="AI17" s="38" t="s">
        <v>74</v>
      </c>
      <c r="AJ17" s="36" t="s">
        <v>74</v>
      </c>
      <c r="AK17" s="38" t="s">
        <v>74</v>
      </c>
      <c r="AL17" s="41" t="s">
        <v>74</v>
      </c>
      <c r="AM17" s="41" t="s">
        <v>74</v>
      </c>
      <c r="AN17" s="36" t="s">
        <v>74</v>
      </c>
      <c r="AO17" s="38" t="s">
        <v>74</v>
      </c>
      <c r="AP17" s="36" t="s">
        <v>74</v>
      </c>
      <c r="AQ17" s="38" t="s">
        <v>74</v>
      </c>
      <c r="AR17" s="36" t="s">
        <v>74</v>
      </c>
      <c r="AS17" s="38" t="s">
        <v>74</v>
      </c>
      <c r="AT17" s="36" t="s">
        <v>74</v>
      </c>
      <c r="AU17" s="38" t="s">
        <v>74</v>
      </c>
      <c r="AV17" s="39">
        <v>0</v>
      </c>
      <c r="AW17" s="39">
        <v>1</v>
      </c>
      <c r="AX17" s="39">
        <v>1</v>
      </c>
      <c r="AY17" s="40">
        <v>0</v>
      </c>
      <c r="AZ17" s="34"/>
    </row>
    <row r="18" spans="1:52" ht="12.6" customHeight="1" x14ac:dyDescent="0.2">
      <c r="A18" s="11" t="s">
        <v>19</v>
      </c>
      <c r="B18" s="41" t="s">
        <v>74</v>
      </c>
      <c r="C18" s="41" t="s">
        <v>74</v>
      </c>
      <c r="D18" s="41" t="s">
        <v>74</v>
      </c>
      <c r="E18" s="41" t="s">
        <v>74</v>
      </c>
      <c r="F18" s="41" t="s">
        <v>74</v>
      </c>
      <c r="G18" s="41" t="s">
        <v>74</v>
      </c>
      <c r="H18" s="41" t="s">
        <v>74</v>
      </c>
      <c r="I18" s="41" t="s">
        <v>74</v>
      </c>
      <c r="J18" s="41" t="s">
        <v>74</v>
      </c>
      <c r="K18" s="41" t="s">
        <v>74</v>
      </c>
      <c r="L18" s="41" t="s">
        <v>74</v>
      </c>
      <c r="M18" s="41" t="s">
        <v>74</v>
      </c>
      <c r="N18" s="41" t="s">
        <v>74</v>
      </c>
      <c r="O18" s="41" t="s">
        <v>74</v>
      </c>
      <c r="P18" s="41" t="s">
        <v>74</v>
      </c>
      <c r="Q18" s="41" t="s">
        <v>74</v>
      </c>
      <c r="R18" s="41" t="s">
        <v>74</v>
      </c>
      <c r="S18" s="41" t="s">
        <v>74</v>
      </c>
      <c r="T18" s="41" t="s">
        <v>74</v>
      </c>
      <c r="U18" s="41">
        <v>1</v>
      </c>
      <c r="V18" s="41" t="s">
        <v>74</v>
      </c>
      <c r="W18" s="41" t="s">
        <v>74</v>
      </c>
      <c r="X18" s="36" t="s">
        <v>74</v>
      </c>
      <c r="Y18" s="38" t="s">
        <v>74</v>
      </c>
      <c r="Z18" s="36" t="s">
        <v>74</v>
      </c>
      <c r="AA18" s="38" t="s">
        <v>74</v>
      </c>
      <c r="AB18" s="41" t="s">
        <v>74</v>
      </c>
      <c r="AC18" s="41" t="s">
        <v>74</v>
      </c>
      <c r="AD18" s="36" t="s">
        <v>74</v>
      </c>
      <c r="AE18" s="38" t="s">
        <v>74</v>
      </c>
      <c r="AF18" s="36" t="s">
        <v>74</v>
      </c>
      <c r="AG18" s="38" t="s">
        <v>74</v>
      </c>
      <c r="AH18" s="36" t="s">
        <v>74</v>
      </c>
      <c r="AI18" s="38" t="s">
        <v>74</v>
      </c>
      <c r="AJ18" s="36" t="s">
        <v>74</v>
      </c>
      <c r="AK18" s="38" t="s">
        <v>74</v>
      </c>
      <c r="AL18" s="41" t="s">
        <v>74</v>
      </c>
      <c r="AM18" s="41" t="s">
        <v>74</v>
      </c>
      <c r="AN18" s="36" t="s">
        <v>74</v>
      </c>
      <c r="AO18" s="38" t="s">
        <v>74</v>
      </c>
      <c r="AP18" s="36" t="s">
        <v>74</v>
      </c>
      <c r="AQ18" s="38" t="s">
        <v>74</v>
      </c>
      <c r="AR18" s="36" t="s">
        <v>74</v>
      </c>
      <c r="AS18" s="38" t="s">
        <v>74</v>
      </c>
      <c r="AT18" s="36">
        <v>0</v>
      </c>
      <c r="AU18" s="38">
        <v>0</v>
      </c>
      <c r="AV18" s="39">
        <v>0</v>
      </c>
      <c r="AW18" s="39">
        <v>1</v>
      </c>
      <c r="AX18" s="39">
        <v>1</v>
      </c>
      <c r="AY18" s="40">
        <v>0</v>
      </c>
      <c r="AZ18" s="34"/>
    </row>
    <row r="19" spans="1:52" ht="12.6" customHeight="1" x14ac:dyDescent="0.2">
      <c r="A19" s="11" t="s">
        <v>28</v>
      </c>
      <c r="B19" s="41" t="s">
        <v>74</v>
      </c>
      <c r="C19" s="41">
        <v>1</v>
      </c>
      <c r="D19" s="41" t="s">
        <v>74</v>
      </c>
      <c r="E19" s="41">
        <v>1</v>
      </c>
      <c r="F19" s="41" t="s">
        <v>74</v>
      </c>
      <c r="G19" s="41" t="s">
        <v>74</v>
      </c>
      <c r="H19" s="41" t="s">
        <v>74</v>
      </c>
      <c r="I19" s="41">
        <v>1</v>
      </c>
      <c r="J19" s="41" t="s">
        <v>74</v>
      </c>
      <c r="K19" s="41" t="s">
        <v>74</v>
      </c>
      <c r="L19" s="41" t="s">
        <v>74</v>
      </c>
      <c r="M19" s="41" t="s">
        <v>74</v>
      </c>
      <c r="N19" s="41" t="s">
        <v>74</v>
      </c>
      <c r="O19" s="41" t="s">
        <v>74</v>
      </c>
      <c r="P19" s="41" t="s">
        <v>74</v>
      </c>
      <c r="Q19" s="41" t="s">
        <v>74</v>
      </c>
      <c r="R19" s="41" t="s">
        <v>74</v>
      </c>
      <c r="S19" s="41" t="s">
        <v>74</v>
      </c>
      <c r="T19" s="41" t="s">
        <v>74</v>
      </c>
      <c r="U19" s="41" t="s">
        <v>74</v>
      </c>
      <c r="V19" s="41" t="s">
        <v>74</v>
      </c>
      <c r="W19" s="41" t="s">
        <v>74</v>
      </c>
      <c r="X19" s="36" t="s">
        <v>74</v>
      </c>
      <c r="Y19" s="38" t="s">
        <v>74</v>
      </c>
      <c r="Z19" s="36" t="s">
        <v>74</v>
      </c>
      <c r="AA19" s="38" t="s">
        <v>74</v>
      </c>
      <c r="AB19" s="41" t="s">
        <v>74</v>
      </c>
      <c r="AC19" s="41" t="s">
        <v>74</v>
      </c>
      <c r="AD19" s="36" t="s">
        <v>74</v>
      </c>
      <c r="AE19" s="38" t="s">
        <v>74</v>
      </c>
      <c r="AF19" s="36" t="s">
        <v>74</v>
      </c>
      <c r="AG19" s="38" t="s">
        <v>74</v>
      </c>
      <c r="AH19" s="36" t="s">
        <v>74</v>
      </c>
      <c r="AI19" s="38" t="s">
        <v>74</v>
      </c>
      <c r="AJ19" s="36" t="s">
        <v>74</v>
      </c>
      <c r="AK19" s="38" t="s">
        <v>74</v>
      </c>
      <c r="AL19" s="41" t="s">
        <v>74</v>
      </c>
      <c r="AM19" s="41" t="s">
        <v>74</v>
      </c>
      <c r="AN19" s="36" t="s">
        <v>74</v>
      </c>
      <c r="AO19" s="38" t="s">
        <v>74</v>
      </c>
      <c r="AP19" s="36" t="s">
        <v>74</v>
      </c>
      <c r="AQ19" s="38" t="s">
        <v>74</v>
      </c>
      <c r="AR19" s="36" t="s">
        <v>74</v>
      </c>
      <c r="AS19" s="38" t="s">
        <v>74</v>
      </c>
      <c r="AT19" s="36">
        <v>0</v>
      </c>
      <c r="AU19" s="38">
        <v>0</v>
      </c>
      <c r="AV19" s="39">
        <v>0</v>
      </c>
      <c r="AW19" s="39">
        <v>3</v>
      </c>
      <c r="AX19" s="39">
        <v>3</v>
      </c>
      <c r="AY19" s="40">
        <v>0</v>
      </c>
      <c r="AZ19" s="34"/>
    </row>
    <row r="20" spans="1:52" ht="12.6" customHeight="1" x14ac:dyDescent="0.2">
      <c r="A20" s="11" t="s">
        <v>12</v>
      </c>
      <c r="B20" s="41" t="s">
        <v>74</v>
      </c>
      <c r="C20" s="41">
        <v>1</v>
      </c>
      <c r="D20" s="41">
        <v>1</v>
      </c>
      <c r="E20" s="41">
        <v>1</v>
      </c>
      <c r="F20" s="41">
        <v>1</v>
      </c>
      <c r="G20" s="41">
        <v>1</v>
      </c>
      <c r="H20" s="41" t="s">
        <v>74</v>
      </c>
      <c r="I20" s="41">
        <v>2</v>
      </c>
      <c r="J20" s="41" t="s">
        <v>74</v>
      </c>
      <c r="K20" s="41" t="s">
        <v>74</v>
      </c>
      <c r="L20" s="41" t="s">
        <v>74</v>
      </c>
      <c r="M20" s="41" t="s">
        <v>74</v>
      </c>
      <c r="N20" s="41">
        <v>0</v>
      </c>
      <c r="O20" s="41">
        <v>0</v>
      </c>
      <c r="P20" s="41">
        <v>0</v>
      </c>
      <c r="Q20" s="41">
        <v>0</v>
      </c>
      <c r="R20" s="41" t="s">
        <v>74</v>
      </c>
      <c r="S20" s="41" t="s">
        <v>74</v>
      </c>
      <c r="T20" s="41" t="s">
        <v>74</v>
      </c>
      <c r="U20" s="41" t="s">
        <v>74</v>
      </c>
      <c r="V20" s="41" t="s">
        <v>74</v>
      </c>
      <c r="W20" s="41" t="s">
        <v>74</v>
      </c>
      <c r="X20" s="36" t="s">
        <v>74</v>
      </c>
      <c r="Y20" s="38" t="s">
        <v>74</v>
      </c>
      <c r="Z20" s="36" t="s">
        <v>74</v>
      </c>
      <c r="AA20" s="38" t="s">
        <v>74</v>
      </c>
      <c r="AB20" s="41" t="s">
        <v>74</v>
      </c>
      <c r="AC20" s="41" t="s">
        <v>74</v>
      </c>
      <c r="AD20" s="36" t="s">
        <v>74</v>
      </c>
      <c r="AE20" s="38" t="s">
        <v>74</v>
      </c>
      <c r="AF20" s="36" t="s">
        <v>74</v>
      </c>
      <c r="AG20" s="38" t="s">
        <v>74</v>
      </c>
      <c r="AH20" s="36" t="s">
        <v>74</v>
      </c>
      <c r="AI20" s="38" t="s">
        <v>74</v>
      </c>
      <c r="AJ20" s="36" t="s">
        <v>74</v>
      </c>
      <c r="AK20" s="38" t="s">
        <v>74</v>
      </c>
      <c r="AL20" s="41">
        <v>0</v>
      </c>
      <c r="AM20" s="41">
        <v>0</v>
      </c>
      <c r="AN20" s="36" t="s">
        <v>74</v>
      </c>
      <c r="AO20" s="38" t="s">
        <v>74</v>
      </c>
      <c r="AP20" s="36" t="s">
        <v>74</v>
      </c>
      <c r="AQ20" s="38" t="s">
        <v>74</v>
      </c>
      <c r="AR20" s="36" t="s">
        <v>74</v>
      </c>
      <c r="AS20" s="38" t="s">
        <v>74</v>
      </c>
      <c r="AT20" s="36">
        <v>0</v>
      </c>
      <c r="AU20" s="38">
        <v>0</v>
      </c>
      <c r="AV20" s="39">
        <v>2</v>
      </c>
      <c r="AW20" s="39">
        <v>5</v>
      </c>
      <c r="AX20" s="39">
        <v>7</v>
      </c>
      <c r="AY20" s="40">
        <v>28.571428571428573</v>
      </c>
      <c r="AZ20" s="34"/>
    </row>
    <row r="21" spans="1:52" ht="22.7" customHeight="1" x14ac:dyDescent="0.2">
      <c r="A21" s="11" t="s">
        <v>14</v>
      </c>
      <c r="B21" s="41" t="s">
        <v>74</v>
      </c>
      <c r="C21" s="41">
        <v>1</v>
      </c>
      <c r="D21" s="41" t="s">
        <v>74</v>
      </c>
      <c r="E21" s="41">
        <v>1</v>
      </c>
      <c r="F21" s="41">
        <v>1</v>
      </c>
      <c r="G21" s="41">
        <v>1</v>
      </c>
      <c r="H21" s="41" t="s">
        <v>74</v>
      </c>
      <c r="I21" s="41">
        <v>2</v>
      </c>
      <c r="J21" s="41" t="s">
        <v>74</v>
      </c>
      <c r="K21" s="41" t="s">
        <v>74</v>
      </c>
      <c r="L21" s="41" t="s">
        <v>74</v>
      </c>
      <c r="M21" s="41" t="s">
        <v>74</v>
      </c>
      <c r="N21" s="41">
        <v>0</v>
      </c>
      <c r="O21" s="41">
        <v>0</v>
      </c>
      <c r="P21" s="41" t="s">
        <v>74</v>
      </c>
      <c r="Q21" s="41" t="s">
        <v>74</v>
      </c>
      <c r="R21" s="41" t="s">
        <v>74</v>
      </c>
      <c r="S21" s="41" t="s">
        <v>74</v>
      </c>
      <c r="T21" s="41" t="s">
        <v>74</v>
      </c>
      <c r="U21" s="41" t="s">
        <v>74</v>
      </c>
      <c r="V21" s="41" t="s">
        <v>74</v>
      </c>
      <c r="W21" s="41" t="s">
        <v>74</v>
      </c>
      <c r="X21" s="36" t="s">
        <v>74</v>
      </c>
      <c r="Y21" s="38" t="s">
        <v>74</v>
      </c>
      <c r="Z21" s="36" t="s">
        <v>74</v>
      </c>
      <c r="AA21" s="38" t="s">
        <v>74</v>
      </c>
      <c r="AB21" s="41" t="s">
        <v>74</v>
      </c>
      <c r="AC21" s="41" t="s">
        <v>74</v>
      </c>
      <c r="AD21" s="36" t="s">
        <v>74</v>
      </c>
      <c r="AE21" s="38" t="s">
        <v>74</v>
      </c>
      <c r="AF21" s="36" t="s">
        <v>74</v>
      </c>
      <c r="AG21" s="38" t="s">
        <v>74</v>
      </c>
      <c r="AH21" s="36" t="s">
        <v>74</v>
      </c>
      <c r="AI21" s="38" t="s">
        <v>74</v>
      </c>
      <c r="AJ21" s="36" t="s">
        <v>74</v>
      </c>
      <c r="AK21" s="38" t="s">
        <v>74</v>
      </c>
      <c r="AL21" s="41">
        <v>0</v>
      </c>
      <c r="AM21" s="41">
        <v>0</v>
      </c>
      <c r="AN21" s="36" t="s">
        <v>74</v>
      </c>
      <c r="AO21" s="38" t="s">
        <v>74</v>
      </c>
      <c r="AP21" s="36" t="s">
        <v>74</v>
      </c>
      <c r="AQ21" s="38" t="s">
        <v>74</v>
      </c>
      <c r="AR21" s="36" t="s">
        <v>74</v>
      </c>
      <c r="AS21" s="38" t="s">
        <v>74</v>
      </c>
      <c r="AT21" s="36">
        <v>0</v>
      </c>
      <c r="AU21" s="38">
        <v>0</v>
      </c>
      <c r="AV21" s="39">
        <v>1</v>
      </c>
      <c r="AW21" s="39">
        <v>5</v>
      </c>
      <c r="AX21" s="39">
        <v>6</v>
      </c>
      <c r="AY21" s="40">
        <v>16.666666666666668</v>
      </c>
      <c r="AZ21" s="34"/>
    </row>
    <row r="22" spans="1:52" ht="12.6" customHeight="1" x14ac:dyDescent="0.2">
      <c r="A22" s="11" t="s">
        <v>17</v>
      </c>
      <c r="B22" s="41" t="s">
        <v>74</v>
      </c>
      <c r="C22" s="41" t="s">
        <v>74</v>
      </c>
      <c r="D22" s="41" t="s">
        <v>74</v>
      </c>
      <c r="E22" s="41" t="s">
        <v>74</v>
      </c>
      <c r="F22" s="41">
        <v>1</v>
      </c>
      <c r="G22" s="41">
        <v>1</v>
      </c>
      <c r="H22" s="41" t="s">
        <v>74</v>
      </c>
      <c r="I22" s="41">
        <v>1</v>
      </c>
      <c r="J22" s="41">
        <v>0</v>
      </c>
      <c r="K22" s="41">
        <v>1</v>
      </c>
      <c r="L22" s="41" t="s">
        <v>74</v>
      </c>
      <c r="M22" s="41" t="s">
        <v>74</v>
      </c>
      <c r="N22" s="41">
        <v>0</v>
      </c>
      <c r="O22" s="41">
        <v>0</v>
      </c>
      <c r="P22" s="41" t="s">
        <v>74</v>
      </c>
      <c r="Q22" s="41" t="s">
        <v>74</v>
      </c>
      <c r="R22" s="41" t="s">
        <v>74</v>
      </c>
      <c r="S22" s="41" t="s">
        <v>74</v>
      </c>
      <c r="T22" s="41" t="s">
        <v>74</v>
      </c>
      <c r="U22" s="41" t="s">
        <v>74</v>
      </c>
      <c r="V22" s="41" t="s">
        <v>74</v>
      </c>
      <c r="W22" s="41" t="s">
        <v>74</v>
      </c>
      <c r="X22" s="36" t="s">
        <v>74</v>
      </c>
      <c r="Y22" s="38" t="s">
        <v>74</v>
      </c>
      <c r="Z22" s="36" t="s">
        <v>74</v>
      </c>
      <c r="AA22" s="38" t="s">
        <v>74</v>
      </c>
      <c r="AB22" s="41">
        <v>1</v>
      </c>
      <c r="AC22" s="41" t="s">
        <v>74</v>
      </c>
      <c r="AD22" s="36" t="s">
        <v>74</v>
      </c>
      <c r="AE22" s="38" t="s">
        <v>74</v>
      </c>
      <c r="AF22" s="36" t="s">
        <v>74</v>
      </c>
      <c r="AG22" s="38" t="s">
        <v>74</v>
      </c>
      <c r="AH22" s="36" t="s">
        <v>74</v>
      </c>
      <c r="AI22" s="38" t="s">
        <v>74</v>
      </c>
      <c r="AJ22" s="36" t="s">
        <v>74</v>
      </c>
      <c r="AK22" s="38" t="s">
        <v>74</v>
      </c>
      <c r="AL22" s="41">
        <v>0</v>
      </c>
      <c r="AM22" s="41">
        <v>0</v>
      </c>
      <c r="AN22" s="36" t="s">
        <v>74</v>
      </c>
      <c r="AO22" s="38" t="s">
        <v>74</v>
      </c>
      <c r="AP22" s="36" t="s">
        <v>74</v>
      </c>
      <c r="AQ22" s="38" t="s">
        <v>74</v>
      </c>
      <c r="AR22" s="36" t="s">
        <v>74</v>
      </c>
      <c r="AS22" s="38" t="s">
        <v>74</v>
      </c>
      <c r="AT22" s="36">
        <v>0</v>
      </c>
      <c r="AU22" s="38">
        <v>0</v>
      </c>
      <c r="AV22" s="39">
        <v>2</v>
      </c>
      <c r="AW22" s="39">
        <v>3</v>
      </c>
      <c r="AX22" s="39">
        <v>5</v>
      </c>
      <c r="AY22" s="40">
        <v>40</v>
      </c>
      <c r="AZ22" s="34"/>
    </row>
    <row r="23" spans="1:52" ht="12.6" customHeight="1" x14ac:dyDescent="0.2">
      <c r="A23" s="11" t="s">
        <v>16</v>
      </c>
      <c r="B23" s="41">
        <v>1</v>
      </c>
      <c r="C23" s="41" t="s">
        <v>74</v>
      </c>
      <c r="D23" s="41">
        <v>1</v>
      </c>
      <c r="E23" s="41" t="s">
        <v>74</v>
      </c>
      <c r="F23" s="41">
        <v>1</v>
      </c>
      <c r="G23" s="41">
        <v>1</v>
      </c>
      <c r="H23" s="41">
        <v>1</v>
      </c>
      <c r="I23" s="41">
        <v>1</v>
      </c>
      <c r="J23" s="41" t="s">
        <v>74</v>
      </c>
      <c r="K23" s="41" t="s">
        <v>74</v>
      </c>
      <c r="L23" s="41" t="s">
        <v>74</v>
      </c>
      <c r="M23" s="41" t="s">
        <v>74</v>
      </c>
      <c r="N23" s="41">
        <v>0</v>
      </c>
      <c r="O23" s="41">
        <v>0</v>
      </c>
      <c r="P23" s="41" t="s">
        <v>74</v>
      </c>
      <c r="Q23" s="41" t="s">
        <v>74</v>
      </c>
      <c r="R23" s="41" t="s">
        <v>74</v>
      </c>
      <c r="S23" s="41" t="s">
        <v>74</v>
      </c>
      <c r="T23" s="41" t="s">
        <v>74</v>
      </c>
      <c r="U23" s="41" t="s">
        <v>74</v>
      </c>
      <c r="V23" s="41" t="s">
        <v>74</v>
      </c>
      <c r="W23" s="41" t="s">
        <v>74</v>
      </c>
      <c r="X23" s="36" t="s">
        <v>74</v>
      </c>
      <c r="Y23" s="38" t="s">
        <v>74</v>
      </c>
      <c r="Z23" s="36" t="s">
        <v>74</v>
      </c>
      <c r="AA23" s="38" t="s">
        <v>74</v>
      </c>
      <c r="AB23" s="41">
        <v>1</v>
      </c>
      <c r="AC23" s="41" t="s">
        <v>74</v>
      </c>
      <c r="AD23" s="36" t="s">
        <v>74</v>
      </c>
      <c r="AE23" s="38" t="s">
        <v>74</v>
      </c>
      <c r="AF23" s="36" t="s">
        <v>74</v>
      </c>
      <c r="AG23" s="38" t="s">
        <v>74</v>
      </c>
      <c r="AH23" s="36">
        <v>0</v>
      </c>
      <c r="AI23" s="38">
        <v>0</v>
      </c>
      <c r="AJ23" s="36" t="s">
        <v>74</v>
      </c>
      <c r="AK23" s="38" t="s">
        <v>74</v>
      </c>
      <c r="AL23" s="41" t="s">
        <v>74</v>
      </c>
      <c r="AM23" s="41" t="s">
        <v>74</v>
      </c>
      <c r="AN23" s="36" t="s">
        <v>74</v>
      </c>
      <c r="AO23" s="38" t="s">
        <v>74</v>
      </c>
      <c r="AP23" s="36" t="s">
        <v>74</v>
      </c>
      <c r="AQ23" s="38" t="s">
        <v>74</v>
      </c>
      <c r="AR23" s="36" t="s">
        <v>74</v>
      </c>
      <c r="AS23" s="38" t="s">
        <v>74</v>
      </c>
      <c r="AT23" s="36" t="s">
        <v>74</v>
      </c>
      <c r="AU23" s="38" t="s">
        <v>74</v>
      </c>
      <c r="AV23" s="39">
        <v>5</v>
      </c>
      <c r="AW23" s="39">
        <v>2</v>
      </c>
      <c r="AX23" s="39">
        <v>7</v>
      </c>
      <c r="AY23" s="40">
        <v>71.428571428571431</v>
      </c>
      <c r="AZ23" s="34"/>
    </row>
    <row r="24" spans="1:52" ht="12.6" customHeight="1" x14ac:dyDescent="0.2">
      <c r="A24" s="11" t="s">
        <v>22</v>
      </c>
      <c r="B24" s="41" t="s">
        <v>74</v>
      </c>
      <c r="C24" s="41" t="s">
        <v>74</v>
      </c>
      <c r="D24" s="41" t="s">
        <v>74</v>
      </c>
      <c r="E24" s="41" t="s">
        <v>74</v>
      </c>
      <c r="F24" s="41">
        <v>1</v>
      </c>
      <c r="G24" s="41" t="s">
        <v>74</v>
      </c>
      <c r="H24" s="41" t="s">
        <v>74</v>
      </c>
      <c r="I24" s="41">
        <v>1</v>
      </c>
      <c r="J24" s="41" t="s">
        <v>74</v>
      </c>
      <c r="K24" s="41" t="s">
        <v>74</v>
      </c>
      <c r="L24" s="41" t="s">
        <v>74</v>
      </c>
      <c r="M24" s="41" t="s">
        <v>74</v>
      </c>
      <c r="N24" s="41" t="s">
        <v>74</v>
      </c>
      <c r="O24" s="41" t="s">
        <v>74</v>
      </c>
      <c r="P24" s="41" t="s">
        <v>74</v>
      </c>
      <c r="Q24" s="41" t="s">
        <v>74</v>
      </c>
      <c r="R24" s="41" t="s">
        <v>74</v>
      </c>
      <c r="S24" s="41" t="s">
        <v>74</v>
      </c>
      <c r="T24" s="41" t="s">
        <v>74</v>
      </c>
      <c r="U24" s="41" t="s">
        <v>74</v>
      </c>
      <c r="V24" s="41" t="s">
        <v>74</v>
      </c>
      <c r="W24" s="41" t="s">
        <v>74</v>
      </c>
      <c r="X24" s="36" t="s">
        <v>74</v>
      </c>
      <c r="Y24" s="38" t="s">
        <v>74</v>
      </c>
      <c r="Z24" s="36" t="s">
        <v>74</v>
      </c>
      <c r="AA24" s="38" t="s">
        <v>74</v>
      </c>
      <c r="AB24" s="41" t="s">
        <v>74</v>
      </c>
      <c r="AC24" s="41" t="s">
        <v>74</v>
      </c>
      <c r="AD24" s="36" t="s">
        <v>74</v>
      </c>
      <c r="AE24" s="38" t="s">
        <v>74</v>
      </c>
      <c r="AF24" s="36" t="s">
        <v>74</v>
      </c>
      <c r="AG24" s="38" t="s">
        <v>74</v>
      </c>
      <c r="AH24" s="36" t="s">
        <v>74</v>
      </c>
      <c r="AI24" s="38" t="s">
        <v>74</v>
      </c>
      <c r="AJ24" s="36" t="s">
        <v>74</v>
      </c>
      <c r="AK24" s="38" t="s">
        <v>74</v>
      </c>
      <c r="AL24" s="41">
        <v>0</v>
      </c>
      <c r="AM24" s="41">
        <v>0</v>
      </c>
      <c r="AN24" s="36" t="s">
        <v>74</v>
      </c>
      <c r="AO24" s="38" t="s">
        <v>74</v>
      </c>
      <c r="AP24" s="36" t="s">
        <v>74</v>
      </c>
      <c r="AQ24" s="38" t="s">
        <v>74</v>
      </c>
      <c r="AR24" s="36" t="s">
        <v>74</v>
      </c>
      <c r="AS24" s="38" t="s">
        <v>74</v>
      </c>
      <c r="AT24" s="36">
        <v>0</v>
      </c>
      <c r="AU24" s="38">
        <v>0</v>
      </c>
      <c r="AV24" s="39">
        <v>1</v>
      </c>
      <c r="AW24" s="39">
        <v>1</v>
      </c>
      <c r="AX24" s="39">
        <v>2</v>
      </c>
      <c r="AY24" s="40">
        <v>50</v>
      </c>
      <c r="AZ24" s="34"/>
    </row>
    <row r="25" spans="1:52" ht="12.6" customHeight="1" x14ac:dyDescent="0.2">
      <c r="A25" s="11" t="s">
        <v>80</v>
      </c>
      <c r="B25" s="41" t="s">
        <v>74</v>
      </c>
      <c r="C25" s="41" t="s">
        <v>74</v>
      </c>
      <c r="D25" s="41" t="s">
        <v>74</v>
      </c>
      <c r="E25" s="41" t="s">
        <v>74</v>
      </c>
      <c r="F25" s="41" t="s">
        <v>74</v>
      </c>
      <c r="G25" s="41" t="s">
        <v>74</v>
      </c>
      <c r="H25" s="41" t="s">
        <v>74</v>
      </c>
      <c r="I25" s="41">
        <v>1</v>
      </c>
      <c r="J25" s="41" t="s">
        <v>74</v>
      </c>
      <c r="K25" s="41" t="s">
        <v>74</v>
      </c>
      <c r="L25" s="41" t="s">
        <v>74</v>
      </c>
      <c r="M25" s="41" t="s">
        <v>74</v>
      </c>
      <c r="N25" s="41" t="s">
        <v>74</v>
      </c>
      <c r="O25" s="41" t="s">
        <v>74</v>
      </c>
      <c r="P25" s="41" t="s">
        <v>74</v>
      </c>
      <c r="Q25" s="41" t="s">
        <v>74</v>
      </c>
      <c r="R25" s="41" t="s">
        <v>74</v>
      </c>
      <c r="S25" s="41" t="s">
        <v>74</v>
      </c>
      <c r="T25" s="41" t="s">
        <v>74</v>
      </c>
      <c r="U25" s="41" t="s">
        <v>74</v>
      </c>
      <c r="V25" s="41" t="s">
        <v>74</v>
      </c>
      <c r="W25" s="41" t="s">
        <v>74</v>
      </c>
      <c r="X25" s="36" t="s">
        <v>74</v>
      </c>
      <c r="Y25" s="38" t="s">
        <v>74</v>
      </c>
      <c r="Z25" s="36" t="s">
        <v>74</v>
      </c>
      <c r="AA25" s="38" t="s">
        <v>74</v>
      </c>
      <c r="AB25" s="41" t="s">
        <v>74</v>
      </c>
      <c r="AC25" s="41" t="s">
        <v>74</v>
      </c>
      <c r="AD25" s="36" t="s">
        <v>74</v>
      </c>
      <c r="AE25" s="38" t="s">
        <v>74</v>
      </c>
      <c r="AF25" s="36" t="s">
        <v>74</v>
      </c>
      <c r="AG25" s="38" t="s">
        <v>74</v>
      </c>
      <c r="AH25" s="36" t="s">
        <v>74</v>
      </c>
      <c r="AI25" s="38" t="s">
        <v>74</v>
      </c>
      <c r="AJ25" s="36" t="s">
        <v>74</v>
      </c>
      <c r="AK25" s="38" t="s">
        <v>74</v>
      </c>
      <c r="AL25" s="41" t="s">
        <v>74</v>
      </c>
      <c r="AM25" s="41" t="s">
        <v>74</v>
      </c>
      <c r="AN25" s="36" t="s">
        <v>74</v>
      </c>
      <c r="AO25" s="38" t="s">
        <v>74</v>
      </c>
      <c r="AP25" s="36" t="s">
        <v>74</v>
      </c>
      <c r="AQ25" s="38" t="s">
        <v>74</v>
      </c>
      <c r="AR25" s="36" t="s">
        <v>74</v>
      </c>
      <c r="AS25" s="38" t="s">
        <v>74</v>
      </c>
      <c r="AT25" s="36">
        <v>0</v>
      </c>
      <c r="AU25" s="38">
        <v>0</v>
      </c>
      <c r="AV25" s="39">
        <v>0</v>
      </c>
      <c r="AW25" s="39">
        <v>1</v>
      </c>
      <c r="AX25" s="39">
        <v>1</v>
      </c>
      <c r="AY25" s="40">
        <v>0</v>
      </c>
      <c r="AZ25" s="34"/>
    </row>
    <row r="26" spans="1:52" ht="24.75" customHeight="1" x14ac:dyDescent="0.2">
      <c r="A26" s="11" t="s">
        <v>81</v>
      </c>
      <c r="B26" s="41" t="s">
        <v>74</v>
      </c>
      <c r="C26" s="41" t="s">
        <v>74</v>
      </c>
      <c r="D26" s="41" t="s">
        <v>74</v>
      </c>
      <c r="E26" s="41">
        <v>1</v>
      </c>
      <c r="F26" s="41" t="s">
        <v>74</v>
      </c>
      <c r="G26" s="41" t="s">
        <v>74</v>
      </c>
      <c r="H26" s="41" t="s">
        <v>74</v>
      </c>
      <c r="I26" s="41" t="s">
        <v>74</v>
      </c>
      <c r="J26" s="41" t="s">
        <v>74</v>
      </c>
      <c r="K26" s="41" t="s">
        <v>74</v>
      </c>
      <c r="L26" s="41" t="s">
        <v>74</v>
      </c>
      <c r="M26" s="41" t="s">
        <v>74</v>
      </c>
      <c r="N26" s="41" t="s">
        <v>74</v>
      </c>
      <c r="O26" s="41" t="s">
        <v>74</v>
      </c>
      <c r="P26" s="41" t="s">
        <v>74</v>
      </c>
      <c r="Q26" s="41" t="s">
        <v>74</v>
      </c>
      <c r="R26" s="41" t="s">
        <v>74</v>
      </c>
      <c r="S26" s="41" t="s">
        <v>74</v>
      </c>
      <c r="T26" s="41" t="s">
        <v>74</v>
      </c>
      <c r="U26" s="41" t="s">
        <v>74</v>
      </c>
      <c r="V26" s="41" t="s">
        <v>74</v>
      </c>
      <c r="W26" s="41" t="s">
        <v>74</v>
      </c>
      <c r="X26" s="36" t="s">
        <v>74</v>
      </c>
      <c r="Y26" s="38" t="s">
        <v>74</v>
      </c>
      <c r="Z26" s="36" t="s">
        <v>74</v>
      </c>
      <c r="AA26" s="38" t="s">
        <v>74</v>
      </c>
      <c r="AB26" s="41" t="s">
        <v>74</v>
      </c>
      <c r="AC26" s="41" t="s">
        <v>74</v>
      </c>
      <c r="AD26" s="36" t="s">
        <v>74</v>
      </c>
      <c r="AE26" s="38" t="s">
        <v>74</v>
      </c>
      <c r="AF26" s="36" t="s">
        <v>74</v>
      </c>
      <c r="AG26" s="38" t="s">
        <v>74</v>
      </c>
      <c r="AH26" s="36" t="s">
        <v>74</v>
      </c>
      <c r="AI26" s="38" t="s">
        <v>74</v>
      </c>
      <c r="AJ26" s="36" t="s">
        <v>74</v>
      </c>
      <c r="AK26" s="38" t="s">
        <v>74</v>
      </c>
      <c r="AL26" s="41" t="s">
        <v>74</v>
      </c>
      <c r="AM26" s="41" t="s">
        <v>74</v>
      </c>
      <c r="AN26" s="36" t="s">
        <v>74</v>
      </c>
      <c r="AO26" s="38" t="s">
        <v>74</v>
      </c>
      <c r="AP26" s="36" t="s">
        <v>74</v>
      </c>
      <c r="AQ26" s="38" t="s">
        <v>74</v>
      </c>
      <c r="AR26" s="36" t="s">
        <v>74</v>
      </c>
      <c r="AS26" s="38" t="s">
        <v>74</v>
      </c>
      <c r="AT26" s="36">
        <v>0</v>
      </c>
      <c r="AU26" s="38">
        <v>0</v>
      </c>
      <c r="AV26" s="39">
        <v>0</v>
      </c>
      <c r="AW26" s="39">
        <v>1</v>
      </c>
      <c r="AX26" s="39">
        <v>1</v>
      </c>
      <c r="AY26" s="40">
        <v>0</v>
      </c>
      <c r="AZ26" s="34"/>
    </row>
    <row r="27" spans="1:52" ht="12.6" customHeight="1" x14ac:dyDescent="0.2">
      <c r="A27" s="11" t="s">
        <v>21</v>
      </c>
      <c r="B27" s="41" t="s">
        <v>74</v>
      </c>
      <c r="C27" s="41">
        <v>2</v>
      </c>
      <c r="D27" s="41" t="s">
        <v>74</v>
      </c>
      <c r="E27" s="41">
        <v>3</v>
      </c>
      <c r="F27" s="41">
        <v>2</v>
      </c>
      <c r="G27" s="41" t="s">
        <v>74</v>
      </c>
      <c r="H27" s="41">
        <v>1</v>
      </c>
      <c r="I27" s="41">
        <v>4</v>
      </c>
      <c r="J27" s="41" t="s">
        <v>74</v>
      </c>
      <c r="K27" s="41" t="s">
        <v>74</v>
      </c>
      <c r="L27" s="41" t="s">
        <v>74</v>
      </c>
      <c r="M27" s="41" t="s">
        <v>74</v>
      </c>
      <c r="N27" s="41">
        <v>0</v>
      </c>
      <c r="O27" s="41">
        <v>0</v>
      </c>
      <c r="P27" s="41" t="s">
        <v>74</v>
      </c>
      <c r="Q27" s="41" t="s">
        <v>74</v>
      </c>
      <c r="R27" s="41" t="s">
        <v>74</v>
      </c>
      <c r="S27" s="41" t="s">
        <v>74</v>
      </c>
      <c r="T27" s="41" t="s">
        <v>74</v>
      </c>
      <c r="U27" s="41" t="s">
        <v>74</v>
      </c>
      <c r="V27" s="41" t="s">
        <v>74</v>
      </c>
      <c r="W27" s="41" t="s">
        <v>74</v>
      </c>
      <c r="X27" s="36" t="s">
        <v>74</v>
      </c>
      <c r="Y27" s="38" t="s">
        <v>74</v>
      </c>
      <c r="Z27" s="36" t="s">
        <v>74</v>
      </c>
      <c r="AA27" s="38" t="s">
        <v>74</v>
      </c>
      <c r="AB27" s="41" t="s">
        <v>74</v>
      </c>
      <c r="AC27" s="41" t="s">
        <v>74</v>
      </c>
      <c r="AD27" s="36" t="s">
        <v>74</v>
      </c>
      <c r="AE27" s="38" t="s">
        <v>74</v>
      </c>
      <c r="AF27" s="36" t="s">
        <v>74</v>
      </c>
      <c r="AG27" s="38" t="s">
        <v>74</v>
      </c>
      <c r="AH27" s="36" t="s">
        <v>74</v>
      </c>
      <c r="AI27" s="38" t="s">
        <v>74</v>
      </c>
      <c r="AJ27" s="36" t="s">
        <v>74</v>
      </c>
      <c r="AK27" s="38" t="s">
        <v>74</v>
      </c>
      <c r="AL27" s="41">
        <v>0</v>
      </c>
      <c r="AM27" s="41">
        <v>0</v>
      </c>
      <c r="AN27" s="36" t="s">
        <v>74</v>
      </c>
      <c r="AO27" s="38" t="s">
        <v>74</v>
      </c>
      <c r="AP27" s="36" t="s">
        <v>74</v>
      </c>
      <c r="AQ27" s="38" t="s">
        <v>74</v>
      </c>
      <c r="AR27" s="36" t="s">
        <v>74</v>
      </c>
      <c r="AS27" s="38" t="s">
        <v>74</v>
      </c>
      <c r="AT27" s="36" t="s">
        <v>74</v>
      </c>
      <c r="AU27" s="38" t="s">
        <v>74</v>
      </c>
      <c r="AV27" s="39">
        <v>3</v>
      </c>
      <c r="AW27" s="39">
        <v>9</v>
      </c>
      <c r="AX27" s="39">
        <v>12</v>
      </c>
      <c r="AY27" s="40">
        <v>25</v>
      </c>
      <c r="AZ27" s="34"/>
    </row>
    <row r="28" spans="1:52" ht="12.6" customHeight="1" x14ac:dyDescent="0.2">
      <c r="A28" s="11" t="s">
        <v>20</v>
      </c>
      <c r="B28" s="41" t="s">
        <v>74</v>
      </c>
      <c r="C28" s="41" t="s">
        <v>74</v>
      </c>
      <c r="D28" s="41" t="s">
        <v>74</v>
      </c>
      <c r="E28" s="41">
        <v>1</v>
      </c>
      <c r="F28" s="41">
        <v>1</v>
      </c>
      <c r="G28" s="41" t="s">
        <v>74</v>
      </c>
      <c r="H28" s="41">
        <v>1</v>
      </c>
      <c r="I28" s="41">
        <v>1</v>
      </c>
      <c r="J28" s="41" t="s">
        <v>74</v>
      </c>
      <c r="K28" s="41" t="s">
        <v>74</v>
      </c>
      <c r="L28" s="41" t="s">
        <v>74</v>
      </c>
      <c r="M28" s="41" t="s">
        <v>74</v>
      </c>
      <c r="N28" s="41" t="s">
        <v>74</v>
      </c>
      <c r="O28" s="41" t="s">
        <v>74</v>
      </c>
      <c r="P28" s="41" t="s">
        <v>74</v>
      </c>
      <c r="Q28" s="41" t="s">
        <v>74</v>
      </c>
      <c r="R28" s="41" t="s">
        <v>74</v>
      </c>
      <c r="S28" s="41" t="s">
        <v>74</v>
      </c>
      <c r="T28" s="41" t="s">
        <v>74</v>
      </c>
      <c r="U28" s="41">
        <v>1</v>
      </c>
      <c r="V28" s="41" t="s">
        <v>74</v>
      </c>
      <c r="W28" s="41" t="s">
        <v>74</v>
      </c>
      <c r="X28" s="36" t="s">
        <v>74</v>
      </c>
      <c r="Y28" s="38" t="s">
        <v>74</v>
      </c>
      <c r="Z28" s="36" t="s">
        <v>74</v>
      </c>
      <c r="AA28" s="38" t="s">
        <v>74</v>
      </c>
      <c r="AB28" s="41" t="s">
        <v>74</v>
      </c>
      <c r="AC28" s="41" t="s">
        <v>74</v>
      </c>
      <c r="AD28" s="36" t="s">
        <v>74</v>
      </c>
      <c r="AE28" s="38" t="s">
        <v>74</v>
      </c>
      <c r="AF28" s="36" t="s">
        <v>74</v>
      </c>
      <c r="AG28" s="38" t="s">
        <v>74</v>
      </c>
      <c r="AH28" s="36" t="s">
        <v>74</v>
      </c>
      <c r="AI28" s="38" t="s">
        <v>74</v>
      </c>
      <c r="AJ28" s="36" t="s">
        <v>74</v>
      </c>
      <c r="AK28" s="38" t="s">
        <v>74</v>
      </c>
      <c r="AL28" s="41">
        <v>0</v>
      </c>
      <c r="AM28" s="41">
        <v>0</v>
      </c>
      <c r="AN28" s="36" t="s">
        <v>74</v>
      </c>
      <c r="AO28" s="38" t="s">
        <v>74</v>
      </c>
      <c r="AP28" s="36" t="s">
        <v>74</v>
      </c>
      <c r="AQ28" s="38" t="s">
        <v>74</v>
      </c>
      <c r="AR28" s="36" t="s">
        <v>74</v>
      </c>
      <c r="AS28" s="38" t="s">
        <v>74</v>
      </c>
      <c r="AT28" s="36" t="s">
        <v>74</v>
      </c>
      <c r="AU28" s="38" t="s">
        <v>74</v>
      </c>
      <c r="AV28" s="39">
        <v>2</v>
      </c>
      <c r="AW28" s="39">
        <v>3</v>
      </c>
      <c r="AX28" s="39">
        <v>5</v>
      </c>
      <c r="AY28" s="40">
        <v>40</v>
      </c>
      <c r="AZ28" s="34"/>
    </row>
    <row r="29" spans="1:52" ht="12.6" customHeight="1" x14ac:dyDescent="0.2">
      <c r="A29" s="11" t="s">
        <v>15</v>
      </c>
      <c r="B29" s="41">
        <v>1</v>
      </c>
      <c r="C29" s="41">
        <v>2</v>
      </c>
      <c r="D29" s="41">
        <v>1</v>
      </c>
      <c r="E29" s="41" t="s">
        <v>74</v>
      </c>
      <c r="F29" s="41">
        <v>1</v>
      </c>
      <c r="G29" s="41">
        <v>1</v>
      </c>
      <c r="H29" s="41">
        <v>1</v>
      </c>
      <c r="I29" s="41">
        <v>6</v>
      </c>
      <c r="J29" s="41" t="s">
        <v>74</v>
      </c>
      <c r="K29" s="41" t="s">
        <v>74</v>
      </c>
      <c r="L29" s="41" t="s">
        <v>74</v>
      </c>
      <c r="M29" s="41" t="s">
        <v>74</v>
      </c>
      <c r="N29" s="41">
        <v>0</v>
      </c>
      <c r="O29" s="41">
        <v>0</v>
      </c>
      <c r="P29" s="41" t="s">
        <v>74</v>
      </c>
      <c r="Q29" s="41" t="s">
        <v>74</v>
      </c>
      <c r="R29" s="41" t="s">
        <v>74</v>
      </c>
      <c r="S29" s="41">
        <v>1</v>
      </c>
      <c r="T29" s="41" t="s">
        <v>74</v>
      </c>
      <c r="U29" s="41">
        <v>1</v>
      </c>
      <c r="V29" s="41" t="s">
        <v>74</v>
      </c>
      <c r="W29" s="41" t="s">
        <v>74</v>
      </c>
      <c r="X29" s="36" t="s">
        <v>74</v>
      </c>
      <c r="Y29" s="38" t="s">
        <v>74</v>
      </c>
      <c r="Z29" s="36" t="s">
        <v>74</v>
      </c>
      <c r="AA29" s="38" t="s">
        <v>74</v>
      </c>
      <c r="AB29" s="41" t="s">
        <v>74</v>
      </c>
      <c r="AC29" s="41">
        <v>1</v>
      </c>
      <c r="AD29" s="36" t="s">
        <v>74</v>
      </c>
      <c r="AE29" s="38" t="s">
        <v>74</v>
      </c>
      <c r="AF29" s="36" t="s">
        <v>74</v>
      </c>
      <c r="AG29" s="38" t="s">
        <v>74</v>
      </c>
      <c r="AH29" s="36">
        <v>0</v>
      </c>
      <c r="AI29" s="38">
        <v>0</v>
      </c>
      <c r="AJ29" s="36" t="s">
        <v>74</v>
      </c>
      <c r="AK29" s="38" t="s">
        <v>74</v>
      </c>
      <c r="AL29" s="41">
        <v>0</v>
      </c>
      <c r="AM29" s="41">
        <v>0</v>
      </c>
      <c r="AN29" s="36" t="s">
        <v>74</v>
      </c>
      <c r="AO29" s="38" t="s">
        <v>74</v>
      </c>
      <c r="AP29" s="36" t="s">
        <v>74</v>
      </c>
      <c r="AQ29" s="38" t="s">
        <v>74</v>
      </c>
      <c r="AR29" s="36" t="s">
        <v>74</v>
      </c>
      <c r="AS29" s="38" t="s">
        <v>74</v>
      </c>
      <c r="AT29" s="36">
        <v>0</v>
      </c>
      <c r="AU29" s="38">
        <v>0</v>
      </c>
      <c r="AV29" s="39">
        <v>4</v>
      </c>
      <c r="AW29" s="39">
        <v>12</v>
      </c>
      <c r="AX29" s="39">
        <v>16</v>
      </c>
      <c r="AY29" s="40">
        <v>25</v>
      </c>
      <c r="AZ29" s="34"/>
    </row>
    <row r="30" spans="1:52" ht="12.6" customHeight="1" x14ac:dyDescent="0.2">
      <c r="A30" s="11" t="s">
        <v>23</v>
      </c>
      <c r="B30" s="41" t="s">
        <v>74</v>
      </c>
      <c r="C30" s="41">
        <v>1</v>
      </c>
      <c r="D30" s="41" t="s">
        <v>74</v>
      </c>
      <c r="E30" s="41">
        <v>1</v>
      </c>
      <c r="F30" s="41">
        <v>1</v>
      </c>
      <c r="G30" s="41" t="s">
        <v>74</v>
      </c>
      <c r="H30" s="41">
        <v>1</v>
      </c>
      <c r="I30" s="41">
        <v>2</v>
      </c>
      <c r="J30" s="41" t="s">
        <v>74</v>
      </c>
      <c r="K30" s="41" t="s">
        <v>74</v>
      </c>
      <c r="L30" s="41" t="s">
        <v>74</v>
      </c>
      <c r="M30" s="41" t="s">
        <v>74</v>
      </c>
      <c r="N30" s="41">
        <v>0</v>
      </c>
      <c r="O30" s="41">
        <v>0</v>
      </c>
      <c r="P30" s="41" t="s">
        <v>74</v>
      </c>
      <c r="Q30" s="41" t="s">
        <v>74</v>
      </c>
      <c r="R30" s="41" t="s">
        <v>74</v>
      </c>
      <c r="S30" s="41" t="s">
        <v>74</v>
      </c>
      <c r="T30" s="41" t="s">
        <v>74</v>
      </c>
      <c r="U30" s="41" t="s">
        <v>74</v>
      </c>
      <c r="V30" s="41" t="s">
        <v>74</v>
      </c>
      <c r="W30" s="41" t="s">
        <v>74</v>
      </c>
      <c r="X30" s="36" t="s">
        <v>74</v>
      </c>
      <c r="Y30" s="38" t="s">
        <v>74</v>
      </c>
      <c r="Z30" s="36" t="s">
        <v>74</v>
      </c>
      <c r="AA30" s="38" t="s">
        <v>74</v>
      </c>
      <c r="AB30" s="41" t="s">
        <v>74</v>
      </c>
      <c r="AC30" s="41" t="s">
        <v>74</v>
      </c>
      <c r="AD30" s="36" t="s">
        <v>74</v>
      </c>
      <c r="AE30" s="38" t="s">
        <v>74</v>
      </c>
      <c r="AF30" s="36" t="s">
        <v>74</v>
      </c>
      <c r="AG30" s="38" t="s">
        <v>74</v>
      </c>
      <c r="AH30" s="36" t="s">
        <v>74</v>
      </c>
      <c r="AI30" s="38" t="s">
        <v>74</v>
      </c>
      <c r="AJ30" s="36" t="s">
        <v>74</v>
      </c>
      <c r="AK30" s="38" t="s">
        <v>74</v>
      </c>
      <c r="AL30" s="41">
        <v>0</v>
      </c>
      <c r="AM30" s="41">
        <v>0</v>
      </c>
      <c r="AN30" s="36" t="s">
        <v>74</v>
      </c>
      <c r="AO30" s="38" t="s">
        <v>74</v>
      </c>
      <c r="AP30" s="36" t="s">
        <v>74</v>
      </c>
      <c r="AQ30" s="38" t="s">
        <v>74</v>
      </c>
      <c r="AR30" s="36" t="s">
        <v>74</v>
      </c>
      <c r="AS30" s="38" t="s">
        <v>74</v>
      </c>
      <c r="AT30" s="36" t="s">
        <v>74</v>
      </c>
      <c r="AU30" s="38" t="s">
        <v>74</v>
      </c>
      <c r="AV30" s="39">
        <v>2</v>
      </c>
      <c r="AW30" s="39">
        <v>4</v>
      </c>
      <c r="AX30" s="39">
        <v>6</v>
      </c>
      <c r="AY30" s="40">
        <v>33.333333333333336</v>
      </c>
      <c r="AZ30" s="34"/>
    </row>
    <row r="31" spans="1:52" ht="19.5" customHeight="1" x14ac:dyDescent="0.2">
      <c r="A31" s="11" t="s">
        <v>3</v>
      </c>
      <c r="B31" s="41" t="s">
        <v>74</v>
      </c>
      <c r="C31" s="41">
        <v>2</v>
      </c>
      <c r="D31" s="41" t="s">
        <v>74</v>
      </c>
      <c r="E31" s="41">
        <v>2</v>
      </c>
      <c r="F31" s="41">
        <v>1</v>
      </c>
      <c r="G31" s="41" t="s">
        <v>74</v>
      </c>
      <c r="H31" s="41" t="s">
        <v>74</v>
      </c>
      <c r="I31" s="41">
        <v>1</v>
      </c>
      <c r="J31" s="41" t="s">
        <v>74</v>
      </c>
      <c r="K31" s="41" t="s">
        <v>74</v>
      </c>
      <c r="L31" s="41" t="s">
        <v>74</v>
      </c>
      <c r="M31" s="41" t="s">
        <v>74</v>
      </c>
      <c r="N31" s="41" t="s">
        <v>74</v>
      </c>
      <c r="O31" s="41" t="s">
        <v>74</v>
      </c>
      <c r="P31" s="41" t="s">
        <v>74</v>
      </c>
      <c r="Q31" s="41" t="s">
        <v>74</v>
      </c>
      <c r="R31" s="41" t="s">
        <v>74</v>
      </c>
      <c r="S31" s="41" t="s">
        <v>74</v>
      </c>
      <c r="T31" s="41" t="s">
        <v>74</v>
      </c>
      <c r="U31" s="41" t="s">
        <v>74</v>
      </c>
      <c r="V31" s="41">
        <v>0</v>
      </c>
      <c r="W31" s="41">
        <v>0</v>
      </c>
      <c r="X31" s="36" t="s">
        <v>74</v>
      </c>
      <c r="Y31" s="38" t="s">
        <v>74</v>
      </c>
      <c r="Z31" s="36" t="s">
        <v>74</v>
      </c>
      <c r="AA31" s="38" t="s">
        <v>74</v>
      </c>
      <c r="AB31" s="41" t="s">
        <v>74</v>
      </c>
      <c r="AC31" s="41" t="s">
        <v>74</v>
      </c>
      <c r="AD31" s="36" t="s">
        <v>74</v>
      </c>
      <c r="AE31" s="38" t="s">
        <v>74</v>
      </c>
      <c r="AF31" s="36" t="s">
        <v>74</v>
      </c>
      <c r="AG31" s="38" t="s">
        <v>74</v>
      </c>
      <c r="AH31" s="36" t="s">
        <v>74</v>
      </c>
      <c r="AI31" s="38" t="s">
        <v>74</v>
      </c>
      <c r="AJ31" s="36" t="s">
        <v>74</v>
      </c>
      <c r="AK31" s="38" t="s">
        <v>74</v>
      </c>
      <c r="AL31" s="41" t="s">
        <v>74</v>
      </c>
      <c r="AM31" s="41" t="s">
        <v>74</v>
      </c>
      <c r="AN31" s="36" t="s">
        <v>74</v>
      </c>
      <c r="AO31" s="38" t="s">
        <v>74</v>
      </c>
      <c r="AP31" s="36">
        <v>1</v>
      </c>
      <c r="AQ31" s="38">
        <v>1</v>
      </c>
      <c r="AR31" s="36" t="s">
        <v>74</v>
      </c>
      <c r="AS31" s="38" t="s">
        <v>74</v>
      </c>
      <c r="AT31" s="36">
        <v>0</v>
      </c>
      <c r="AU31" s="38">
        <v>0</v>
      </c>
      <c r="AV31" s="39">
        <v>2</v>
      </c>
      <c r="AW31" s="39">
        <v>6</v>
      </c>
      <c r="AX31" s="39">
        <v>8</v>
      </c>
      <c r="AY31" s="40">
        <v>25</v>
      </c>
      <c r="AZ31" s="34"/>
    </row>
    <row r="32" spans="1:52" ht="12.6" customHeight="1" x14ac:dyDescent="0.2">
      <c r="A32" s="11" t="s">
        <v>10</v>
      </c>
      <c r="B32" s="41">
        <v>1</v>
      </c>
      <c r="C32" s="41">
        <v>4</v>
      </c>
      <c r="D32" s="41" t="s">
        <v>74</v>
      </c>
      <c r="E32" s="41">
        <v>1</v>
      </c>
      <c r="F32" s="41">
        <v>4</v>
      </c>
      <c r="G32" s="41">
        <v>1</v>
      </c>
      <c r="H32" s="41" t="s">
        <v>74</v>
      </c>
      <c r="I32" s="41">
        <v>4</v>
      </c>
      <c r="J32" s="41" t="s">
        <v>74</v>
      </c>
      <c r="K32" s="41" t="s">
        <v>74</v>
      </c>
      <c r="L32" s="41" t="s">
        <v>74</v>
      </c>
      <c r="M32" s="41" t="s">
        <v>74</v>
      </c>
      <c r="N32" s="41">
        <v>0</v>
      </c>
      <c r="O32" s="41">
        <v>0</v>
      </c>
      <c r="P32" s="41" t="s">
        <v>74</v>
      </c>
      <c r="Q32" s="41" t="s">
        <v>74</v>
      </c>
      <c r="R32" s="41">
        <v>1</v>
      </c>
      <c r="S32" s="41" t="s">
        <v>74</v>
      </c>
      <c r="T32" s="41" t="s">
        <v>74</v>
      </c>
      <c r="U32" s="41" t="s">
        <v>74</v>
      </c>
      <c r="V32" s="41">
        <v>0</v>
      </c>
      <c r="W32" s="41">
        <v>0</v>
      </c>
      <c r="X32" s="36" t="s">
        <v>74</v>
      </c>
      <c r="Y32" s="38" t="s">
        <v>74</v>
      </c>
      <c r="Z32" s="36" t="s">
        <v>74</v>
      </c>
      <c r="AA32" s="38" t="s">
        <v>74</v>
      </c>
      <c r="AB32" s="41" t="s">
        <v>74</v>
      </c>
      <c r="AC32" s="41">
        <v>2</v>
      </c>
      <c r="AD32" s="36" t="s">
        <v>74</v>
      </c>
      <c r="AE32" s="38" t="s">
        <v>74</v>
      </c>
      <c r="AF32" s="36">
        <v>0</v>
      </c>
      <c r="AG32" s="38">
        <v>0</v>
      </c>
      <c r="AH32" s="36">
        <v>0</v>
      </c>
      <c r="AI32" s="38">
        <v>0</v>
      </c>
      <c r="AJ32" s="36" t="s">
        <v>74</v>
      </c>
      <c r="AK32" s="38" t="s">
        <v>74</v>
      </c>
      <c r="AL32" s="41">
        <v>0</v>
      </c>
      <c r="AM32" s="41">
        <v>0</v>
      </c>
      <c r="AN32" s="36" t="s">
        <v>74</v>
      </c>
      <c r="AO32" s="38" t="s">
        <v>74</v>
      </c>
      <c r="AP32" s="36" t="s">
        <v>74</v>
      </c>
      <c r="AQ32" s="38" t="s">
        <v>74</v>
      </c>
      <c r="AR32" s="36" t="s">
        <v>74</v>
      </c>
      <c r="AS32" s="38" t="s">
        <v>74</v>
      </c>
      <c r="AT32" s="36">
        <v>0</v>
      </c>
      <c r="AU32" s="38">
        <v>0</v>
      </c>
      <c r="AV32" s="39">
        <v>6</v>
      </c>
      <c r="AW32" s="39">
        <v>12</v>
      </c>
      <c r="AX32" s="39">
        <v>18</v>
      </c>
      <c r="AY32" s="40">
        <v>33.333333333333329</v>
      </c>
      <c r="AZ32" s="34"/>
    </row>
    <row r="33" spans="1:52" ht="12.6" customHeight="1" x14ac:dyDescent="0.2">
      <c r="A33" s="11" t="s">
        <v>9</v>
      </c>
      <c r="B33" s="41" t="s">
        <v>74</v>
      </c>
      <c r="C33" s="41">
        <v>1</v>
      </c>
      <c r="D33" s="41">
        <v>2</v>
      </c>
      <c r="E33" s="41">
        <v>2</v>
      </c>
      <c r="F33" s="41" t="s">
        <v>74</v>
      </c>
      <c r="G33" s="41">
        <v>1</v>
      </c>
      <c r="H33" s="41" t="s">
        <v>74</v>
      </c>
      <c r="I33" s="41">
        <v>2</v>
      </c>
      <c r="J33" s="41" t="s">
        <v>74</v>
      </c>
      <c r="K33" s="41" t="s">
        <v>74</v>
      </c>
      <c r="L33" s="41" t="s">
        <v>74</v>
      </c>
      <c r="M33" s="41" t="s">
        <v>74</v>
      </c>
      <c r="N33" s="41" t="s">
        <v>74</v>
      </c>
      <c r="O33" s="41" t="s">
        <v>74</v>
      </c>
      <c r="P33" s="41">
        <v>0</v>
      </c>
      <c r="Q33" s="41">
        <v>0</v>
      </c>
      <c r="R33" s="41" t="s">
        <v>74</v>
      </c>
      <c r="S33" s="41" t="s">
        <v>74</v>
      </c>
      <c r="T33" s="41" t="s">
        <v>74</v>
      </c>
      <c r="U33" s="41" t="s">
        <v>74</v>
      </c>
      <c r="V33" s="41" t="s">
        <v>74</v>
      </c>
      <c r="W33" s="41" t="s">
        <v>74</v>
      </c>
      <c r="X33" s="36" t="s">
        <v>74</v>
      </c>
      <c r="Y33" s="38" t="s">
        <v>74</v>
      </c>
      <c r="Z33" s="36" t="s">
        <v>74</v>
      </c>
      <c r="AA33" s="38" t="s">
        <v>74</v>
      </c>
      <c r="AB33" s="41" t="s">
        <v>74</v>
      </c>
      <c r="AC33" s="41" t="s">
        <v>74</v>
      </c>
      <c r="AD33" s="36" t="s">
        <v>74</v>
      </c>
      <c r="AE33" s="38" t="s">
        <v>74</v>
      </c>
      <c r="AF33" s="36" t="s">
        <v>74</v>
      </c>
      <c r="AG33" s="38" t="s">
        <v>74</v>
      </c>
      <c r="AH33" s="36" t="s">
        <v>74</v>
      </c>
      <c r="AI33" s="38" t="s">
        <v>74</v>
      </c>
      <c r="AJ33" s="36" t="s">
        <v>74</v>
      </c>
      <c r="AK33" s="38" t="s">
        <v>74</v>
      </c>
      <c r="AL33" s="41" t="s">
        <v>74</v>
      </c>
      <c r="AM33" s="41" t="s">
        <v>74</v>
      </c>
      <c r="AN33" s="36" t="s">
        <v>74</v>
      </c>
      <c r="AO33" s="38" t="s">
        <v>74</v>
      </c>
      <c r="AP33" s="36" t="s">
        <v>74</v>
      </c>
      <c r="AQ33" s="38" t="s">
        <v>74</v>
      </c>
      <c r="AR33" s="36" t="s">
        <v>74</v>
      </c>
      <c r="AS33" s="38" t="s">
        <v>74</v>
      </c>
      <c r="AT33" s="36">
        <v>0</v>
      </c>
      <c r="AU33" s="38">
        <v>0</v>
      </c>
      <c r="AV33" s="39">
        <v>2</v>
      </c>
      <c r="AW33" s="39">
        <v>6</v>
      </c>
      <c r="AX33" s="39">
        <v>8</v>
      </c>
      <c r="AY33" s="40">
        <v>25</v>
      </c>
      <c r="AZ33" s="34"/>
    </row>
    <row r="34" spans="1:52" ht="12.6" customHeight="1" x14ac:dyDescent="0.2">
      <c r="A34" s="11" t="s">
        <v>13</v>
      </c>
      <c r="B34" s="41" t="s">
        <v>74</v>
      </c>
      <c r="C34" s="41">
        <v>1</v>
      </c>
      <c r="D34" s="41" t="s">
        <v>74</v>
      </c>
      <c r="E34" s="41" t="s">
        <v>74</v>
      </c>
      <c r="F34" s="41" t="s">
        <v>74</v>
      </c>
      <c r="G34" s="41">
        <v>1</v>
      </c>
      <c r="H34" s="41" t="s">
        <v>74</v>
      </c>
      <c r="I34" s="41">
        <v>1</v>
      </c>
      <c r="J34" s="41" t="s">
        <v>74</v>
      </c>
      <c r="K34" s="41" t="s">
        <v>74</v>
      </c>
      <c r="L34" s="41" t="s">
        <v>74</v>
      </c>
      <c r="M34" s="41" t="s">
        <v>74</v>
      </c>
      <c r="N34" s="41" t="s">
        <v>74</v>
      </c>
      <c r="O34" s="41" t="s">
        <v>74</v>
      </c>
      <c r="P34" s="42" t="s">
        <v>74</v>
      </c>
      <c r="Q34" s="41" t="s">
        <v>74</v>
      </c>
      <c r="R34" s="41" t="s">
        <v>74</v>
      </c>
      <c r="S34" s="41" t="s">
        <v>74</v>
      </c>
      <c r="T34" s="41" t="s">
        <v>74</v>
      </c>
      <c r="U34" s="41" t="s">
        <v>74</v>
      </c>
      <c r="V34" s="41">
        <v>0</v>
      </c>
      <c r="W34" s="41">
        <v>1</v>
      </c>
      <c r="X34" s="36" t="s">
        <v>74</v>
      </c>
      <c r="Y34" s="38" t="s">
        <v>74</v>
      </c>
      <c r="Z34" s="36" t="s">
        <v>74</v>
      </c>
      <c r="AA34" s="38" t="s">
        <v>74</v>
      </c>
      <c r="AB34" s="41" t="s">
        <v>74</v>
      </c>
      <c r="AC34" s="41" t="s">
        <v>74</v>
      </c>
      <c r="AD34" s="36" t="s">
        <v>74</v>
      </c>
      <c r="AE34" s="38" t="s">
        <v>74</v>
      </c>
      <c r="AF34" s="36" t="s">
        <v>74</v>
      </c>
      <c r="AG34" s="38" t="s">
        <v>74</v>
      </c>
      <c r="AH34" s="36" t="s">
        <v>74</v>
      </c>
      <c r="AI34" s="38" t="s">
        <v>74</v>
      </c>
      <c r="AJ34" s="36" t="s">
        <v>74</v>
      </c>
      <c r="AK34" s="38" t="s">
        <v>74</v>
      </c>
      <c r="AL34" s="41" t="s">
        <v>74</v>
      </c>
      <c r="AM34" s="41" t="s">
        <v>74</v>
      </c>
      <c r="AN34" s="36" t="s">
        <v>74</v>
      </c>
      <c r="AO34" s="38" t="s">
        <v>74</v>
      </c>
      <c r="AP34" s="36" t="s">
        <v>74</v>
      </c>
      <c r="AQ34" s="38" t="s">
        <v>74</v>
      </c>
      <c r="AR34" s="36" t="s">
        <v>74</v>
      </c>
      <c r="AS34" s="38" t="s">
        <v>74</v>
      </c>
      <c r="AT34" s="36" t="s">
        <v>74</v>
      </c>
      <c r="AU34" s="38" t="s">
        <v>74</v>
      </c>
      <c r="AV34" s="39">
        <v>0</v>
      </c>
      <c r="AW34" s="39">
        <v>4</v>
      </c>
      <c r="AX34" s="39">
        <v>4</v>
      </c>
      <c r="AY34" s="40">
        <v>0</v>
      </c>
      <c r="AZ34" s="34"/>
    </row>
    <row r="35" spans="1:52" ht="12.6" customHeight="1" x14ac:dyDescent="0.2">
      <c r="A35" s="11" t="s">
        <v>8</v>
      </c>
      <c r="B35" s="41" t="s">
        <v>74</v>
      </c>
      <c r="C35" s="41">
        <v>3</v>
      </c>
      <c r="D35" s="41" t="s">
        <v>74</v>
      </c>
      <c r="E35" s="41">
        <v>1</v>
      </c>
      <c r="F35" s="41">
        <v>1</v>
      </c>
      <c r="G35" s="41">
        <v>2</v>
      </c>
      <c r="H35" s="41">
        <v>1</v>
      </c>
      <c r="I35" s="41">
        <v>1</v>
      </c>
      <c r="J35" s="41" t="s">
        <v>74</v>
      </c>
      <c r="K35" s="41" t="s">
        <v>74</v>
      </c>
      <c r="L35" s="41" t="s">
        <v>74</v>
      </c>
      <c r="M35" s="41" t="s">
        <v>74</v>
      </c>
      <c r="N35" s="41">
        <v>0</v>
      </c>
      <c r="O35" s="41">
        <v>0</v>
      </c>
      <c r="P35" s="41" t="s">
        <v>74</v>
      </c>
      <c r="Q35" s="41" t="s">
        <v>74</v>
      </c>
      <c r="R35" s="41" t="s">
        <v>74</v>
      </c>
      <c r="S35" s="41" t="s">
        <v>74</v>
      </c>
      <c r="T35" s="41" t="s">
        <v>74</v>
      </c>
      <c r="U35" s="41" t="s">
        <v>74</v>
      </c>
      <c r="V35" s="41">
        <v>0</v>
      </c>
      <c r="W35" s="41">
        <v>0</v>
      </c>
      <c r="X35" s="36" t="s">
        <v>74</v>
      </c>
      <c r="Y35" s="38" t="s">
        <v>74</v>
      </c>
      <c r="Z35" s="36" t="s">
        <v>74</v>
      </c>
      <c r="AA35" s="38" t="s">
        <v>74</v>
      </c>
      <c r="AB35" s="41">
        <v>1</v>
      </c>
      <c r="AC35" s="41" t="s">
        <v>74</v>
      </c>
      <c r="AD35" s="36" t="s">
        <v>74</v>
      </c>
      <c r="AE35" s="38" t="s">
        <v>74</v>
      </c>
      <c r="AF35" s="36">
        <v>0</v>
      </c>
      <c r="AG35" s="38">
        <v>0</v>
      </c>
      <c r="AH35" s="36" t="s">
        <v>74</v>
      </c>
      <c r="AI35" s="38" t="s">
        <v>74</v>
      </c>
      <c r="AJ35" s="36" t="s">
        <v>74</v>
      </c>
      <c r="AK35" s="38" t="s">
        <v>74</v>
      </c>
      <c r="AL35" s="41" t="s">
        <v>74</v>
      </c>
      <c r="AM35" s="41" t="s">
        <v>74</v>
      </c>
      <c r="AN35" s="36" t="s">
        <v>74</v>
      </c>
      <c r="AO35" s="38" t="s">
        <v>74</v>
      </c>
      <c r="AP35" s="36" t="s">
        <v>74</v>
      </c>
      <c r="AQ35" s="38" t="s">
        <v>74</v>
      </c>
      <c r="AR35" s="36">
        <v>0</v>
      </c>
      <c r="AS35" s="38">
        <v>1</v>
      </c>
      <c r="AT35" s="36">
        <v>0</v>
      </c>
      <c r="AU35" s="38">
        <v>0</v>
      </c>
      <c r="AV35" s="39">
        <v>3</v>
      </c>
      <c r="AW35" s="39">
        <v>8</v>
      </c>
      <c r="AX35" s="39">
        <v>11</v>
      </c>
      <c r="AY35" s="40">
        <v>27.272727272727273</v>
      </c>
      <c r="AZ35" s="34"/>
    </row>
    <row r="36" spans="1:52" ht="12.6" customHeight="1" x14ac:dyDescent="0.2">
      <c r="A36" s="11" t="s">
        <v>2</v>
      </c>
      <c r="B36" s="41" t="s">
        <v>74</v>
      </c>
      <c r="C36" s="41" t="s">
        <v>74</v>
      </c>
      <c r="D36" s="41" t="s">
        <v>74</v>
      </c>
      <c r="E36" s="41">
        <v>1</v>
      </c>
      <c r="F36" s="41" t="s">
        <v>74</v>
      </c>
      <c r="G36" s="41">
        <v>1</v>
      </c>
      <c r="H36" s="41" t="s">
        <v>74</v>
      </c>
      <c r="I36" s="41" t="s">
        <v>74</v>
      </c>
      <c r="J36" s="41" t="s">
        <v>74</v>
      </c>
      <c r="K36" s="41" t="s">
        <v>74</v>
      </c>
      <c r="L36" s="41" t="s">
        <v>74</v>
      </c>
      <c r="M36" s="41" t="s">
        <v>74</v>
      </c>
      <c r="N36" s="41" t="s">
        <v>74</v>
      </c>
      <c r="O36" s="41" t="s">
        <v>74</v>
      </c>
      <c r="P36" s="41" t="s">
        <v>74</v>
      </c>
      <c r="Q36" s="41" t="s">
        <v>74</v>
      </c>
      <c r="R36" s="41" t="s">
        <v>74</v>
      </c>
      <c r="S36" s="41" t="s">
        <v>74</v>
      </c>
      <c r="T36" s="41" t="s">
        <v>74</v>
      </c>
      <c r="U36" s="41" t="s">
        <v>74</v>
      </c>
      <c r="V36" s="41" t="s">
        <v>74</v>
      </c>
      <c r="W36" s="41" t="s">
        <v>74</v>
      </c>
      <c r="X36" s="36" t="s">
        <v>74</v>
      </c>
      <c r="Y36" s="38" t="s">
        <v>74</v>
      </c>
      <c r="Z36" s="36" t="s">
        <v>74</v>
      </c>
      <c r="AA36" s="38" t="s">
        <v>74</v>
      </c>
      <c r="AB36" s="41">
        <v>0</v>
      </c>
      <c r="AC36" s="41">
        <v>0</v>
      </c>
      <c r="AD36" s="36" t="s">
        <v>74</v>
      </c>
      <c r="AE36" s="38" t="s">
        <v>74</v>
      </c>
      <c r="AF36" s="36" t="s">
        <v>74</v>
      </c>
      <c r="AG36" s="38" t="s">
        <v>74</v>
      </c>
      <c r="AH36" s="36" t="s">
        <v>74</v>
      </c>
      <c r="AI36" s="38" t="s">
        <v>74</v>
      </c>
      <c r="AJ36" s="36" t="s">
        <v>74</v>
      </c>
      <c r="AK36" s="38" t="s">
        <v>74</v>
      </c>
      <c r="AL36" s="41" t="s">
        <v>74</v>
      </c>
      <c r="AM36" s="41" t="s">
        <v>74</v>
      </c>
      <c r="AN36" s="36" t="s">
        <v>74</v>
      </c>
      <c r="AO36" s="38" t="s">
        <v>74</v>
      </c>
      <c r="AP36" s="36" t="s">
        <v>74</v>
      </c>
      <c r="AQ36" s="38" t="s">
        <v>74</v>
      </c>
      <c r="AR36" s="36" t="s">
        <v>74</v>
      </c>
      <c r="AS36" s="38" t="s">
        <v>74</v>
      </c>
      <c r="AT36" s="36" t="s">
        <v>74</v>
      </c>
      <c r="AU36" s="38" t="s">
        <v>74</v>
      </c>
      <c r="AV36" s="39">
        <v>0</v>
      </c>
      <c r="AW36" s="39">
        <v>2</v>
      </c>
      <c r="AX36" s="39">
        <v>2</v>
      </c>
      <c r="AY36" s="40">
        <v>0</v>
      </c>
      <c r="AZ36" s="34"/>
    </row>
    <row r="37" spans="1:52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37"/>
      <c r="AY37" s="43"/>
      <c r="AZ37" s="34"/>
    </row>
    <row r="38" spans="1:52" ht="12.6" customHeight="1" x14ac:dyDescent="0.2">
      <c r="A38" s="62" t="s">
        <v>31</v>
      </c>
      <c r="B38" s="123">
        <v>21.212121212121211</v>
      </c>
      <c r="C38" s="122"/>
      <c r="D38" s="123">
        <v>33.333333333333336</v>
      </c>
      <c r="E38" s="122"/>
      <c r="F38" s="123">
        <v>58.139534883720934</v>
      </c>
      <c r="G38" s="122"/>
      <c r="H38" s="123">
        <v>16.923076923076923</v>
      </c>
      <c r="I38" s="122"/>
      <c r="J38" s="123">
        <v>0</v>
      </c>
      <c r="K38" s="122"/>
      <c r="L38" s="123" t="e">
        <v>#DIV/0!</v>
      </c>
      <c r="M38" s="122"/>
      <c r="N38" s="123">
        <v>100</v>
      </c>
      <c r="O38" s="122"/>
      <c r="P38" s="123" t="e">
        <v>#DIV/0!</v>
      </c>
      <c r="Q38" s="122"/>
      <c r="R38" s="123">
        <v>42.857142857142861</v>
      </c>
      <c r="S38" s="122"/>
      <c r="T38" s="123">
        <v>14.285714285714286</v>
      </c>
      <c r="U38" s="122"/>
      <c r="V38" s="123">
        <v>0</v>
      </c>
      <c r="W38" s="122"/>
      <c r="X38" s="123" t="e">
        <v>#DIV/0!</v>
      </c>
      <c r="Y38" s="122"/>
      <c r="Z38" s="123" t="e">
        <v>#DIV/0!</v>
      </c>
      <c r="AA38" s="122"/>
      <c r="AB38" s="123">
        <v>45.45454545454546</v>
      </c>
      <c r="AC38" s="122"/>
      <c r="AD38" s="123" t="e">
        <v>#DIV/0!</v>
      </c>
      <c r="AE38" s="122"/>
      <c r="AF38" s="123" t="e">
        <v>#DIV/0!</v>
      </c>
      <c r="AG38" s="122"/>
      <c r="AH38" s="123" t="e">
        <v>#DIV/0!</v>
      </c>
      <c r="AI38" s="122"/>
      <c r="AJ38" s="123" t="e">
        <v>#DIV/0!</v>
      </c>
      <c r="AK38" s="122"/>
      <c r="AL38" s="123" t="e">
        <v>#DIV/0!</v>
      </c>
      <c r="AM38" s="122"/>
      <c r="AN38" s="123" t="e">
        <v>#DIV/0!</v>
      </c>
      <c r="AO38" s="122"/>
      <c r="AP38" s="123">
        <v>50</v>
      </c>
      <c r="AQ38" s="122"/>
      <c r="AR38" s="123">
        <v>0</v>
      </c>
      <c r="AS38" s="122"/>
      <c r="AT38" s="123">
        <v>0</v>
      </c>
      <c r="AU38" s="122"/>
      <c r="AV38" s="123">
        <v>32</v>
      </c>
      <c r="AW38" s="122"/>
      <c r="AX38" s="66"/>
      <c r="AY38" s="65"/>
      <c r="AZ38" s="34"/>
    </row>
    <row r="39" spans="1:52" ht="12.6" customHeight="1" x14ac:dyDescent="0.2">
      <c r="A39" s="47"/>
      <c r="B39" s="48"/>
      <c r="C39" s="49"/>
      <c r="D39" s="48"/>
      <c r="E39" s="49"/>
      <c r="F39" s="48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49"/>
      <c r="T39" s="48"/>
      <c r="U39" s="49"/>
      <c r="V39" s="48"/>
      <c r="W39" s="49"/>
      <c r="X39" s="48"/>
      <c r="Y39" s="49"/>
      <c r="Z39" s="48"/>
      <c r="AA39" s="49"/>
      <c r="AB39" s="48"/>
      <c r="AC39" s="49"/>
      <c r="AD39" s="48"/>
      <c r="AE39" s="49"/>
      <c r="AF39" s="48"/>
      <c r="AG39" s="49"/>
      <c r="AH39" s="48"/>
      <c r="AI39" s="49"/>
      <c r="AJ39" s="34"/>
      <c r="AK39" s="34"/>
      <c r="AL39" s="48"/>
      <c r="AM39" s="49"/>
      <c r="AN39" s="34"/>
      <c r="AO39" s="34"/>
      <c r="AP39" s="48"/>
      <c r="AQ39" s="49"/>
      <c r="AR39" s="34"/>
      <c r="AS39" s="34"/>
      <c r="AV39" s="48"/>
      <c r="AW39" s="49"/>
      <c r="AX39" s="49"/>
      <c r="AZ39" s="34"/>
    </row>
    <row r="40" spans="1:52" ht="12.6" customHeight="1" x14ac:dyDescent="0.2">
      <c r="A40" s="51" t="s">
        <v>79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34"/>
      <c r="Y40" s="34"/>
      <c r="Z40" s="34"/>
      <c r="AA40" s="34"/>
      <c r="AB40" s="52"/>
      <c r="AC40" s="52"/>
      <c r="AD40" s="52"/>
      <c r="AE40" s="52"/>
      <c r="AF40" s="52"/>
      <c r="AG40" s="52"/>
      <c r="AH40" s="52"/>
      <c r="AI40" s="52"/>
      <c r="AJ40" s="34"/>
      <c r="AK40" s="34"/>
      <c r="AL40" s="52"/>
      <c r="AM40" s="52"/>
      <c r="AN40" s="34"/>
      <c r="AO40" s="34"/>
      <c r="AP40" s="52"/>
      <c r="AQ40" s="52"/>
      <c r="AR40" s="34"/>
      <c r="AS40" s="34"/>
      <c r="AV40" s="34"/>
      <c r="AW40" s="34"/>
      <c r="AX40" s="34"/>
      <c r="AZ40" s="34"/>
    </row>
    <row r="41" spans="1:52" ht="12.6" customHeight="1" x14ac:dyDescent="0.2">
      <c r="A41" s="6" t="s">
        <v>77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34"/>
      <c r="Y41" s="34"/>
      <c r="Z41" s="34"/>
      <c r="AA41" s="34"/>
      <c r="AB41" s="53"/>
      <c r="AC41" s="53"/>
      <c r="AD41" s="53"/>
      <c r="AE41" s="53"/>
      <c r="AF41" s="53"/>
      <c r="AG41" s="53"/>
      <c r="AH41" s="53"/>
      <c r="AI41" s="53"/>
      <c r="AJ41" s="34"/>
      <c r="AK41" s="34"/>
      <c r="AL41" s="53"/>
      <c r="AM41" s="53"/>
      <c r="AN41" s="34"/>
      <c r="AO41" s="34"/>
      <c r="AP41" s="53"/>
      <c r="AQ41" s="53"/>
      <c r="AR41" s="34"/>
      <c r="AS41" s="34"/>
      <c r="AV41" s="34"/>
      <c r="AW41" s="34"/>
      <c r="AX41" s="34"/>
      <c r="AZ41" s="34"/>
    </row>
    <row r="42" spans="1:52" ht="12.6" customHeight="1" x14ac:dyDescent="0.2">
      <c r="A42" s="47" t="s">
        <v>78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34"/>
      <c r="Y42" s="34"/>
      <c r="Z42" s="34"/>
      <c r="AA42" s="34"/>
      <c r="AB42" s="52"/>
      <c r="AC42" s="52"/>
      <c r="AD42" s="52"/>
      <c r="AE42" s="52"/>
      <c r="AF42" s="52"/>
      <c r="AG42" s="52"/>
      <c r="AH42" s="52"/>
      <c r="AI42" s="52"/>
      <c r="AJ42" s="34"/>
      <c r="AK42" s="34"/>
      <c r="AL42" s="52"/>
      <c r="AM42" s="52"/>
      <c r="AN42" s="34"/>
      <c r="AO42" s="34"/>
      <c r="AP42" s="52"/>
      <c r="AQ42" s="52"/>
      <c r="AR42" s="34"/>
      <c r="AS42" s="34"/>
      <c r="AT42" s="34"/>
      <c r="AU42" s="34"/>
      <c r="AV42" s="34"/>
      <c r="AW42" s="34"/>
      <c r="AX42" s="34"/>
      <c r="AZ42" s="34"/>
    </row>
    <row r="43" spans="1:52" ht="12.6" customHeight="1" x14ac:dyDescent="0.2">
      <c r="A43" s="47" t="s">
        <v>105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34"/>
      <c r="Y43" s="34"/>
      <c r="Z43" s="34"/>
      <c r="AA43" s="34"/>
      <c r="AB43" s="52"/>
      <c r="AC43" s="52"/>
      <c r="AD43" s="52"/>
      <c r="AE43" s="52"/>
      <c r="AF43" s="52"/>
      <c r="AG43" s="52"/>
      <c r="AH43" s="52"/>
      <c r="AI43" s="52"/>
      <c r="AJ43" s="34"/>
      <c r="AK43" s="34"/>
      <c r="AL43" s="52"/>
      <c r="AM43" s="52"/>
      <c r="AN43" s="34"/>
      <c r="AO43" s="34"/>
      <c r="AP43" s="52"/>
      <c r="AQ43" s="52"/>
      <c r="AR43" s="34"/>
      <c r="AS43" s="34"/>
      <c r="AT43" s="34"/>
      <c r="AU43" s="34"/>
      <c r="AV43" s="34"/>
      <c r="AW43" s="34"/>
      <c r="AX43" s="34"/>
      <c r="AZ43" s="34"/>
    </row>
    <row r="44" spans="1:52" s="54" customFormat="1" ht="12.6" customHeight="1" x14ac:dyDescent="0.2">
      <c r="A44" s="6" t="s">
        <v>101</v>
      </c>
      <c r="B44" s="6"/>
      <c r="C44" s="6"/>
      <c r="D44" s="6"/>
      <c r="E44" s="6"/>
      <c r="F44" s="6"/>
      <c r="G44" s="6"/>
      <c r="H44" s="6"/>
      <c r="I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52" s="54" customFormat="1" ht="12.6" customHeight="1" x14ac:dyDescent="0.2">
      <c r="A45" s="55"/>
      <c r="B45" s="6"/>
      <c r="C45" s="6"/>
      <c r="D45" s="6"/>
      <c r="E45" s="6"/>
      <c r="F45" s="6"/>
      <c r="G45" s="6"/>
      <c r="H45" s="6"/>
      <c r="I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52" s="54" customFormat="1" ht="12.6" customHeight="1" x14ac:dyDescent="0.2">
      <c r="A46" s="54" t="s">
        <v>115</v>
      </c>
      <c r="B46" s="6"/>
      <c r="C46" s="6"/>
      <c r="D46" s="6"/>
      <c r="E46" s="6"/>
      <c r="F46" s="6"/>
      <c r="G46" s="6"/>
      <c r="H46" s="6"/>
      <c r="I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52" s="54" customFormat="1" ht="12.6" customHeight="1" x14ac:dyDescent="0.2">
      <c r="A47" s="6" t="s">
        <v>106</v>
      </c>
      <c r="B47" s="6"/>
      <c r="C47" s="6"/>
      <c r="D47" s="6"/>
      <c r="E47" s="6"/>
      <c r="F47" s="6"/>
      <c r="G47" s="6"/>
      <c r="H47" s="6"/>
      <c r="I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52" ht="12.2" customHeight="1" x14ac:dyDescent="0.2">
      <c r="A48" s="56" t="s">
        <v>104</v>
      </c>
      <c r="B48" s="57"/>
      <c r="C48" s="54"/>
      <c r="D48" s="54"/>
      <c r="E48" s="47"/>
      <c r="F48" s="58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P48" s="34"/>
      <c r="AQ48" s="34"/>
      <c r="AT48" s="34"/>
      <c r="AU48" s="34"/>
    </row>
    <row r="49" spans="1:52" ht="12.6" customHeight="1" x14ac:dyDescent="0.2">
      <c r="A49" s="56"/>
      <c r="C49" s="54"/>
      <c r="D49" s="54"/>
      <c r="E49" s="47"/>
      <c r="F49" s="47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P49" s="34"/>
      <c r="AQ49" s="34"/>
    </row>
    <row r="50" spans="1:52" ht="12.6" customHeight="1" x14ac:dyDescent="0.2">
      <c r="A50" s="115" t="s">
        <v>111</v>
      </c>
      <c r="B50" s="108"/>
      <c r="C50" s="54"/>
      <c r="D50" s="54"/>
      <c r="E50" s="47"/>
      <c r="F50" s="47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</row>
    <row r="51" spans="1:52" ht="12.6" customHeight="1" x14ac:dyDescent="0.2">
      <c r="A51" s="116" t="s">
        <v>112</v>
      </c>
      <c r="B51" s="105"/>
      <c r="C51" s="54"/>
      <c r="D51" s="54"/>
      <c r="E51" s="47"/>
      <c r="F51" s="58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</row>
    <row r="52" spans="1:52" ht="12.6" customHeight="1" x14ac:dyDescent="0.2">
      <c r="A52" s="116"/>
      <c r="B52" s="105"/>
      <c r="C52" s="54"/>
      <c r="D52" s="54"/>
      <c r="L52" s="34"/>
      <c r="M52" s="34"/>
      <c r="T52" s="34"/>
      <c r="U52" s="34"/>
      <c r="X52" s="34"/>
      <c r="Y52" s="34"/>
      <c r="Z52" s="34"/>
      <c r="AA52" s="34"/>
      <c r="AJ52" s="34"/>
      <c r="AK52" s="34"/>
      <c r="AN52" s="34"/>
      <c r="AO52" s="34"/>
      <c r="AR52" s="34"/>
      <c r="AS52" s="34"/>
      <c r="AV52" s="34"/>
      <c r="AW52" s="34"/>
      <c r="AX52" s="34"/>
      <c r="AZ52" s="34"/>
    </row>
    <row r="53" spans="1:52" ht="12.6" customHeight="1" x14ac:dyDescent="0.2">
      <c r="A53" s="117" t="s">
        <v>113</v>
      </c>
      <c r="B53" s="10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Z53" s="34"/>
    </row>
    <row r="54" spans="1:52" ht="12.6" customHeight="1" x14ac:dyDescent="0.2">
      <c r="A54" s="60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Z54" s="34"/>
    </row>
  </sheetData>
  <mergeCells count="48">
    <mergeCell ref="Z38:AA38"/>
    <mergeCell ref="AB38:AC38"/>
    <mergeCell ref="AD38:AE38"/>
    <mergeCell ref="AF38:AG38"/>
    <mergeCell ref="AH38:AI38"/>
    <mergeCell ref="AV38:AW38"/>
    <mergeCell ref="AJ38:AK38"/>
    <mergeCell ref="AL38:AM38"/>
    <mergeCell ref="AN38:AO38"/>
    <mergeCell ref="AP38:AQ38"/>
    <mergeCell ref="AR38:AS38"/>
    <mergeCell ref="AT38:AU38"/>
    <mergeCell ref="X38:Y38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J9:K9"/>
    <mergeCell ref="Z4:AA4"/>
    <mergeCell ref="AB4:AC4"/>
    <mergeCell ref="AD4:AE4"/>
    <mergeCell ref="AF4:AG4"/>
    <mergeCell ref="L4:M4"/>
    <mergeCell ref="AL4:AM4"/>
    <mergeCell ref="AN4:AO4"/>
    <mergeCell ref="AP4:AQ4"/>
    <mergeCell ref="AR4:AS4"/>
    <mergeCell ref="AT4:AU4"/>
    <mergeCell ref="AH4:AI4"/>
    <mergeCell ref="AJ4:AK4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</mergeCells>
  <hyperlinks>
    <hyperlink ref="A40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9"/>
  <sheetViews>
    <sheetView showGridLines="0" zoomScaleNormal="100" workbookViewId="0">
      <pane xSplit="1" ySplit="7" topLeftCell="B23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9.33203125" defaultRowHeight="12.6" customHeight="1" x14ac:dyDescent="0.2"/>
  <cols>
    <col min="1" max="1" width="17.83203125" style="10" customWidth="1"/>
    <col min="2" max="11" width="5.83203125" style="10" customWidth="1"/>
    <col min="12" max="13" width="5.83203125" style="10" hidden="1" customWidth="1"/>
    <col min="14" max="15" width="5.83203125" style="10" customWidth="1"/>
    <col min="16" max="17" width="5.83203125" style="10" hidden="1" customWidth="1"/>
    <col min="18" max="20" width="5.83203125" style="10" customWidth="1"/>
    <col min="21" max="21" width="6.1640625" style="10" customWidth="1"/>
    <col min="22" max="24" width="5.83203125" style="10" hidden="1" customWidth="1"/>
    <col min="25" max="25" width="6.5" style="10" hidden="1" customWidth="1"/>
    <col min="26" max="26" width="5.83203125" style="10" hidden="1" customWidth="1"/>
    <col min="27" max="27" width="6.5" style="10" hidden="1" customWidth="1"/>
    <col min="28" max="29" width="5.83203125" style="10" customWidth="1"/>
    <col min="30" max="34" width="5.83203125" style="10" hidden="1" customWidth="1"/>
    <col min="35" max="35" width="6.5" style="10" hidden="1" customWidth="1"/>
    <col min="36" max="36" width="5.83203125" style="10" hidden="1" customWidth="1"/>
    <col min="37" max="37" width="6.5" style="10" hidden="1" customWidth="1"/>
    <col min="38" max="38" width="5.6640625" style="10" hidden="1" customWidth="1"/>
    <col min="39" max="40" width="5.83203125" style="10" hidden="1" customWidth="1"/>
    <col min="41" max="41" width="6.5" style="10" hidden="1" customWidth="1"/>
    <col min="42" max="42" width="5.83203125" style="10" customWidth="1"/>
    <col min="43" max="43" width="6.5" style="10" customWidth="1"/>
    <col min="44" max="44" width="5.83203125" style="10" customWidth="1"/>
    <col min="45" max="45" width="6.5" style="10" customWidth="1"/>
    <col min="46" max="46" width="5.83203125" style="10" customWidth="1"/>
    <col min="47" max="47" width="6.5" style="10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89</v>
      </c>
      <c r="X1" s="1"/>
      <c r="Y1" s="1"/>
      <c r="Z1" s="1"/>
      <c r="AA1" s="1"/>
      <c r="AH1" s="1"/>
      <c r="AI1" s="1"/>
      <c r="AJ1" s="1"/>
      <c r="AK1" s="1"/>
      <c r="AN1" s="1"/>
      <c r="AO1" s="1"/>
      <c r="AP1" s="1"/>
      <c r="AQ1" s="1"/>
      <c r="AR1" s="1"/>
      <c r="AS1" s="1"/>
      <c r="AT1" s="1"/>
      <c r="AU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96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90</v>
      </c>
      <c r="K4" s="126"/>
      <c r="L4" s="125" t="s">
        <v>93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37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54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7"/>
      <c r="M7" s="8"/>
      <c r="N7" s="27"/>
      <c r="O7" s="8"/>
      <c r="P7" s="27"/>
      <c r="Q7" s="8"/>
      <c r="R7" s="27"/>
      <c r="S7" s="8"/>
      <c r="T7" s="27"/>
      <c r="U7" s="8"/>
      <c r="V7" s="27"/>
      <c r="W7" s="8"/>
      <c r="X7" s="28"/>
      <c r="Y7" s="8"/>
      <c r="Z7" s="28"/>
      <c r="AA7" s="8"/>
      <c r="AB7" s="27"/>
      <c r="AC7" s="8"/>
      <c r="AD7" s="27"/>
      <c r="AE7" s="8"/>
      <c r="AF7" s="27"/>
      <c r="AG7" s="8"/>
      <c r="AH7" s="28"/>
      <c r="AI7" s="8"/>
      <c r="AJ7" s="28"/>
      <c r="AK7" s="8"/>
      <c r="AL7" s="27"/>
      <c r="AM7" s="8"/>
      <c r="AN7" s="28"/>
      <c r="AO7" s="8"/>
      <c r="AP7" s="28"/>
      <c r="AQ7" s="8"/>
      <c r="AR7" s="28"/>
      <c r="AS7" s="8"/>
      <c r="AT7" s="28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f>SUM(B11:B36)+SUM(J11:J36)</f>
        <v>7</v>
      </c>
      <c r="C9" s="63">
        <f>SUM(C11:C36)+SUM(K11:K36)</f>
        <v>23</v>
      </c>
      <c r="D9" s="63">
        <f>SUM(D11:D36)</f>
        <v>9</v>
      </c>
      <c r="E9" s="63">
        <f>SUM(E11:E36)</f>
        <v>19</v>
      </c>
      <c r="F9" s="63">
        <f t="shared" ref="F9:AU9" si="0">SUM(F11:F36)</f>
        <v>21</v>
      </c>
      <c r="G9" s="63">
        <f t="shared" si="0"/>
        <v>25</v>
      </c>
      <c r="H9" s="63">
        <f t="shared" si="0"/>
        <v>6</v>
      </c>
      <c r="I9" s="63">
        <f t="shared" si="0"/>
        <v>48</v>
      </c>
      <c r="J9" s="123" t="s">
        <v>74</v>
      </c>
      <c r="K9" s="122"/>
      <c r="L9" s="63">
        <f t="shared" si="0"/>
        <v>0</v>
      </c>
      <c r="M9" s="63">
        <f t="shared" si="0"/>
        <v>0</v>
      </c>
      <c r="N9" s="63">
        <f t="shared" si="0"/>
        <v>2</v>
      </c>
      <c r="O9" s="63">
        <f t="shared" si="0"/>
        <v>0</v>
      </c>
      <c r="P9" s="63">
        <f t="shared" si="0"/>
        <v>0</v>
      </c>
      <c r="Q9" s="63">
        <f t="shared" si="0"/>
        <v>0</v>
      </c>
      <c r="R9" s="63">
        <f t="shared" si="0"/>
        <v>4</v>
      </c>
      <c r="S9" s="63">
        <f t="shared" si="0"/>
        <v>8</v>
      </c>
      <c r="T9" s="63">
        <f>SUM(T11:T36)</f>
        <v>2</v>
      </c>
      <c r="U9" s="63">
        <f>SUM(U11:U36)</f>
        <v>7</v>
      </c>
      <c r="V9" s="63">
        <f t="shared" si="0"/>
        <v>0</v>
      </c>
      <c r="W9" s="63">
        <f t="shared" si="0"/>
        <v>0</v>
      </c>
      <c r="X9" s="63">
        <f t="shared" si="0"/>
        <v>0</v>
      </c>
      <c r="Y9" s="63">
        <f t="shared" si="0"/>
        <v>0</v>
      </c>
      <c r="Z9" s="63">
        <f t="shared" si="0"/>
        <v>0</v>
      </c>
      <c r="AA9" s="63">
        <f t="shared" si="0"/>
        <v>0</v>
      </c>
      <c r="AB9" s="63">
        <f t="shared" ref="AB9:AG9" si="1">SUM(AB11:AB36)</f>
        <v>6</v>
      </c>
      <c r="AC9" s="63">
        <f t="shared" si="1"/>
        <v>9</v>
      </c>
      <c r="AD9" s="63">
        <f t="shared" si="1"/>
        <v>0</v>
      </c>
      <c r="AE9" s="63">
        <f t="shared" si="1"/>
        <v>0</v>
      </c>
      <c r="AF9" s="63">
        <f t="shared" si="1"/>
        <v>0</v>
      </c>
      <c r="AG9" s="63">
        <f t="shared" si="1"/>
        <v>0</v>
      </c>
      <c r="AH9" s="63">
        <f t="shared" si="0"/>
        <v>0</v>
      </c>
      <c r="AI9" s="63">
        <f t="shared" si="0"/>
        <v>0</v>
      </c>
      <c r="AJ9" s="63">
        <f t="shared" si="0"/>
        <v>0</v>
      </c>
      <c r="AK9" s="63">
        <f t="shared" si="0"/>
        <v>0</v>
      </c>
      <c r="AL9" s="63">
        <f t="shared" si="0"/>
        <v>0</v>
      </c>
      <c r="AM9" s="63">
        <f t="shared" si="0"/>
        <v>0</v>
      </c>
      <c r="AN9" s="63">
        <f t="shared" si="0"/>
        <v>0</v>
      </c>
      <c r="AO9" s="63">
        <f t="shared" si="0"/>
        <v>0</v>
      </c>
      <c r="AP9" s="63">
        <f t="shared" si="0"/>
        <v>1</v>
      </c>
      <c r="AQ9" s="63">
        <f t="shared" si="0"/>
        <v>1</v>
      </c>
      <c r="AR9" s="63">
        <f t="shared" si="0"/>
        <v>0</v>
      </c>
      <c r="AS9" s="63">
        <f t="shared" si="0"/>
        <v>1</v>
      </c>
      <c r="AT9" s="63">
        <f t="shared" si="0"/>
        <v>0</v>
      </c>
      <c r="AU9" s="63">
        <f t="shared" si="0"/>
        <v>1</v>
      </c>
      <c r="AV9" s="64">
        <f>SUM(AV11:AV36)</f>
        <v>58</v>
      </c>
      <c r="AW9" s="64">
        <f>SUM(AW11:AW36)</f>
        <v>142</v>
      </c>
      <c r="AX9" s="64">
        <f>SUM(AX11:AX36)</f>
        <v>200</v>
      </c>
      <c r="AY9" s="65">
        <f>100*AV9/AX9</f>
        <v>29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7"/>
      <c r="H10" s="36"/>
      <c r="I10" s="37"/>
      <c r="J10" s="36"/>
      <c r="K10" s="37"/>
      <c r="L10" s="36"/>
      <c r="M10" s="37"/>
      <c r="N10" s="36"/>
      <c r="O10" s="37"/>
      <c r="P10" s="36"/>
      <c r="Q10" s="37"/>
      <c r="R10" s="36"/>
      <c r="S10" s="37"/>
      <c r="T10" s="36"/>
      <c r="U10" s="37"/>
      <c r="V10" s="36"/>
      <c r="W10" s="37"/>
      <c r="X10" s="36"/>
      <c r="Y10" s="38"/>
      <c r="Z10" s="36"/>
      <c r="AA10" s="38"/>
      <c r="AB10" s="36"/>
      <c r="AC10" s="37"/>
      <c r="AD10" s="36"/>
      <c r="AE10" s="38"/>
      <c r="AF10" s="36"/>
      <c r="AG10" s="38"/>
      <c r="AH10" s="36"/>
      <c r="AI10" s="38"/>
      <c r="AJ10" s="36"/>
      <c r="AK10" s="38"/>
      <c r="AL10" s="36"/>
      <c r="AM10" s="37"/>
      <c r="AN10" s="36"/>
      <c r="AO10" s="38"/>
      <c r="AP10" s="36"/>
      <c r="AQ10" s="38"/>
      <c r="AR10" s="36"/>
      <c r="AS10" s="38"/>
      <c r="AT10" s="36"/>
      <c r="AU10" s="38"/>
      <c r="AV10" s="36"/>
      <c r="AW10" s="37"/>
      <c r="AX10" s="38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41">
        <v>1</v>
      </c>
      <c r="C11" s="41">
        <v>3</v>
      </c>
      <c r="D11" s="41">
        <v>2</v>
      </c>
      <c r="E11" s="41">
        <v>0</v>
      </c>
      <c r="F11" s="41">
        <v>3</v>
      </c>
      <c r="G11" s="41">
        <v>4</v>
      </c>
      <c r="H11" s="41">
        <v>1</v>
      </c>
      <c r="I11" s="41">
        <v>10</v>
      </c>
      <c r="J11" s="41" t="s">
        <v>74</v>
      </c>
      <c r="K11" s="41" t="s">
        <v>74</v>
      </c>
      <c r="L11" s="41" t="s">
        <v>74</v>
      </c>
      <c r="M11" s="41" t="s">
        <v>74</v>
      </c>
      <c r="N11" s="41">
        <v>1</v>
      </c>
      <c r="O11" s="41">
        <v>0</v>
      </c>
      <c r="P11" s="41">
        <v>0</v>
      </c>
      <c r="Q11" s="41">
        <v>0</v>
      </c>
      <c r="R11" s="41">
        <v>1</v>
      </c>
      <c r="S11" s="41">
        <v>3</v>
      </c>
      <c r="T11" s="41">
        <v>1</v>
      </c>
      <c r="U11" s="41">
        <v>1</v>
      </c>
      <c r="V11" s="41">
        <v>0</v>
      </c>
      <c r="W11" s="41">
        <v>0</v>
      </c>
      <c r="X11" s="36"/>
      <c r="Y11" s="38"/>
      <c r="Z11" s="36"/>
      <c r="AA11" s="38"/>
      <c r="AB11" s="41">
        <v>0</v>
      </c>
      <c r="AC11" s="41">
        <v>3</v>
      </c>
      <c r="AD11" s="36"/>
      <c r="AE11" s="38"/>
      <c r="AF11" s="36"/>
      <c r="AG11" s="38"/>
      <c r="AH11" s="36">
        <v>0</v>
      </c>
      <c r="AI11" s="38">
        <v>0</v>
      </c>
      <c r="AJ11" s="36"/>
      <c r="AK11" s="38"/>
      <c r="AL11" s="41">
        <v>0</v>
      </c>
      <c r="AM11" s="41">
        <v>0</v>
      </c>
      <c r="AN11" s="36"/>
      <c r="AO11" s="38"/>
      <c r="AP11" s="36" t="s">
        <v>74</v>
      </c>
      <c r="AQ11" s="38" t="s">
        <v>74</v>
      </c>
      <c r="AR11" s="36" t="s">
        <v>74</v>
      </c>
      <c r="AS11" s="38" t="s">
        <v>74</v>
      </c>
      <c r="AT11" s="36">
        <v>0</v>
      </c>
      <c r="AU11" s="38">
        <v>0</v>
      </c>
      <c r="AV11" s="69">
        <f>SUM(B11,D11,F11,H11,J11,N11,P11,V11,AB11,AL11,AP11,R11,AN11,AT11,AJ11,AH11,AD11,AF11,Z11,X11,L11,T11,AR11)</f>
        <v>10</v>
      </c>
      <c r="AW11" s="69">
        <f>SUM(C11,E11,G11,I11,K11,O11,Q11,W11,AC11,AM11,AQ11,S11,AU11,AO11,AK11,AI11,AE11,AG11,AA11,Y11,AS11,M11,U11)</f>
        <v>24</v>
      </c>
      <c r="AX11" s="69">
        <f>SUM(AV11:AW11)</f>
        <v>34</v>
      </c>
      <c r="AY11" s="43">
        <f>100*AV11/AX11</f>
        <v>29.411764705882351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41">
        <v>1</v>
      </c>
      <c r="C12" s="41">
        <v>1</v>
      </c>
      <c r="D12" s="41">
        <v>0</v>
      </c>
      <c r="E12" s="41">
        <v>0</v>
      </c>
      <c r="F12" s="41">
        <v>3</v>
      </c>
      <c r="G12" s="41">
        <v>3</v>
      </c>
      <c r="H12" s="41">
        <v>2</v>
      </c>
      <c r="I12" s="41">
        <v>6</v>
      </c>
      <c r="J12" s="41" t="s">
        <v>74</v>
      </c>
      <c r="K12" s="41" t="s">
        <v>74</v>
      </c>
      <c r="L12" s="41" t="s">
        <v>74</v>
      </c>
      <c r="M12" s="41" t="s">
        <v>74</v>
      </c>
      <c r="N12" s="41">
        <v>1</v>
      </c>
      <c r="O12" s="41">
        <v>0</v>
      </c>
      <c r="P12" s="41" t="s">
        <v>74</v>
      </c>
      <c r="Q12" s="41" t="s">
        <v>74</v>
      </c>
      <c r="R12" s="41">
        <v>1</v>
      </c>
      <c r="S12" s="41">
        <v>1</v>
      </c>
      <c r="T12" s="41">
        <v>1</v>
      </c>
      <c r="U12" s="41">
        <v>3</v>
      </c>
      <c r="V12" s="41">
        <v>0</v>
      </c>
      <c r="W12" s="41">
        <v>0</v>
      </c>
      <c r="X12" s="36"/>
      <c r="Y12" s="38"/>
      <c r="Z12" s="36"/>
      <c r="AA12" s="38"/>
      <c r="AB12" s="41">
        <v>2</v>
      </c>
      <c r="AC12" s="41">
        <v>1</v>
      </c>
      <c r="AD12" s="36"/>
      <c r="AE12" s="38"/>
      <c r="AF12" s="36"/>
      <c r="AG12" s="38"/>
      <c r="AH12" s="36">
        <v>0</v>
      </c>
      <c r="AI12" s="38">
        <v>0</v>
      </c>
      <c r="AJ12" s="36"/>
      <c r="AK12" s="38"/>
      <c r="AL12" s="41">
        <v>0</v>
      </c>
      <c r="AM12" s="41">
        <v>0</v>
      </c>
      <c r="AN12" s="36"/>
      <c r="AO12" s="38"/>
      <c r="AP12" s="36" t="s">
        <v>74</v>
      </c>
      <c r="AQ12" s="38" t="s">
        <v>74</v>
      </c>
      <c r="AR12" s="36" t="s">
        <v>74</v>
      </c>
      <c r="AS12" s="38" t="s">
        <v>74</v>
      </c>
      <c r="AT12" s="36">
        <v>0</v>
      </c>
      <c r="AU12" s="38">
        <v>0</v>
      </c>
      <c r="AV12" s="69">
        <f t="shared" ref="AV12:AV36" si="2">SUM(B12,D12,F12,H12,J12,N12,P12,V12,AB12,AL12,AP12,R12,AN12,AT12,AJ12,AH12,AD12,AF12,Z12,X12,L12,T12,AR12)</f>
        <v>11</v>
      </c>
      <c r="AW12" s="69">
        <f t="shared" ref="AW12:AW36" si="3">SUM(C12,E12,G12,I12,K12,O12,Q12,W12,AC12,AM12,AQ12,S12,AU12,AO12,AK12,AI12,AE12,AG12,AA12,Y12,AS12,M12,U12)</f>
        <v>15</v>
      </c>
      <c r="AX12" s="69">
        <f t="shared" ref="AX12:AX36" si="4">SUM(AV12:AW12)</f>
        <v>26</v>
      </c>
      <c r="AY12" s="43">
        <f t="shared" ref="AY12:AY36" si="5">100*AV12/AX12</f>
        <v>42.307692307692307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41">
        <v>0</v>
      </c>
      <c r="C13" s="41">
        <v>2</v>
      </c>
      <c r="D13" s="41">
        <v>1</v>
      </c>
      <c r="E13" s="41">
        <v>2</v>
      </c>
      <c r="F13" s="41">
        <v>1</v>
      </c>
      <c r="G13" s="41">
        <v>0</v>
      </c>
      <c r="H13" s="41">
        <v>1</v>
      </c>
      <c r="I13" s="41">
        <v>1</v>
      </c>
      <c r="J13" s="41" t="s">
        <v>74</v>
      </c>
      <c r="K13" s="41" t="s">
        <v>74</v>
      </c>
      <c r="L13" s="41" t="s">
        <v>74</v>
      </c>
      <c r="M13" s="41" t="s">
        <v>74</v>
      </c>
      <c r="N13" s="41">
        <v>0</v>
      </c>
      <c r="O13" s="41">
        <v>0</v>
      </c>
      <c r="P13" s="41" t="s">
        <v>74</v>
      </c>
      <c r="Q13" s="41" t="s">
        <v>74</v>
      </c>
      <c r="R13" s="41">
        <v>0</v>
      </c>
      <c r="S13" s="41">
        <v>1</v>
      </c>
      <c r="T13" s="41">
        <v>0</v>
      </c>
      <c r="U13" s="41">
        <v>0</v>
      </c>
      <c r="V13" s="41"/>
      <c r="W13" s="41"/>
      <c r="X13" s="36"/>
      <c r="Y13" s="38"/>
      <c r="Z13" s="36"/>
      <c r="AA13" s="38"/>
      <c r="AB13" s="41">
        <v>0</v>
      </c>
      <c r="AC13" s="41">
        <v>1</v>
      </c>
      <c r="AD13" s="36"/>
      <c r="AE13" s="38"/>
      <c r="AF13" s="36"/>
      <c r="AG13" s="38"/>
      <c r="AH13" s="36">
        <v>0</v>
      </c>
      <c r="AI13" s="38">
        <v>0</v>
      </c>
      <c r="AJ13" s="36"/>
      <c r="AK13" s="38"/>
      <c r="AL13" s="41" t="s">
        <v>74</v>
      </c>
      <c r="AM13" s="41" t="s">
        <v>74</v>
      </c>
      <c r="AN13" s="36"/>
      <c r="AO13" s="38"/>
      <c r="AP13" s="36" t="s">
        <v>74</v>
      </c>
      <c r="AQ13" s="38" t="s">
        <v>74</v>
      </c>
      <c r="AR13" s="36" t="s">
        <v>74</v>
      </c>
      <c r="AS13" s="38" t="s">
        <v>74</v>
      </c>
      <c r="AT13" s="36">
        <v>0</v>
      </c>
      <c r="AU13" s="38">
        <v>0</v>
      </c>
      <c r="AV13" s="69">
        <f t="shared" si="2"/>
        <v>3</v>
      </c>
      <c r="AW13" s="69">
        <f t="shared" si="3"/>
        <v>7</v>
      </c>
      <c r="AX13" s="69">
        <f t="shared" si="4"/>
        <v>10</v>
      </c>
      <c r="AY13" s="43">
        <f t="shared" si="5"/>
        <v>30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41">
        <v>1</v>
      </c>
      <c r="C14" s="41">
        <v>0</v>
      </c>
      <c r="D14" s="41" t="s">
        <v>74</v>
      </c>
      <c r="E14" s="41" t="s">
        <v>74</v>
      </c>
      <c r="F14" s="41">
        <v>0</v>
      </c>
      <c r="G14" s="41">
        <v>0</v>
      </c>
      <c r="H14" s="41" t="s">
        <v>74</v>
      </c>
      <c r="I14" s="41" t="s">
        <v>74</v>
      </c>
      <c r="J14" s="41" t="s">
        <v>74</v>
      </c>
      <c r="K14" s="41" t="s">
        <v>74</v>
      </c>
      <c r="L14" s="41" t="s">
        <v>74</v>
      </c>
      <c r="M14" s="41" t="s">
        <v>74</v>
      </c>
      <c r="N14" s="41" t="s">
        <v>74</v>
      </c>
      <c r="O14" s="41" t="s">
        <v>74</v>
      </c>
      <c r="P14" s="41" t="s">
        <v>74</v>
      </c>
      <c r="Q14" s="41" t="s">
        <v>74</v>
      </c>
      <c r="R14" s="41" t="s">
        <v>74</v>
      </c>
      <c r="S14" s="41" t="s">
        <v>74</v>
      </c>
      <c r="T14" s="41" t="s">
        <v>74</v>
      </c>
      <c r="U14" s="41" t="s">
        <v>74</v>
      </c>
      <c r="V14" s="41"/>
      <c r="W14" s="41"/>
      <c r="X14" s="36"/>
      <c r="Y14" s="38"/>
      <c r="Z14" s="36"/>
      <c r="AA14" s="38"/>
      <c r="AB14" s="41" t="s">
        <v>74</v>
      </c>
      <c r="AC14" s="41" t="s">
        <v>74</v>
      </c>
      <c r="AD14" s="36"/>
      <c r="AE14" s="38"/>
      <c r="AF14" s="36"/>
      <c r="AG14" s="38"/>
      <c r="AH14" s="36" t="s">
        <v>74</v>
      </c>
      <c r="AI14" s="38" t="s">
        <v>74</v>
      </c>
      <c r="AJ14" s="36"/>
      <c r="AK14" s="38"/>
      <c r="AL14" s="41" t="s">
        <v>74</v>
      </c>
      <c r="AM14" s="41" t="s">
        <v>74</v>
      </c>
      <c r="AN14" s="36"/>
      <c r="AO14" s="38"/>
      <c r="AP14" s="36" t="s">
        <v>74</v>
      </c>
      <c r="AQ14" s="38" t="s">
        <v>74</v>
      </c>
      <c r="AR14" s="36" t="s">
        <v>74</v>
      </c>
      <c r="AS14" s="38" t="s">
        <v>74</v>
      </c>
      <c r="AT14" s="36">
        <v>0</v>
      </c>
      <c r="AU14" s="38">
        <v>0</v>
      </c>
      <c r="AV14" s="69">
        <f t="shared" si="2"/>
        <v>1</v>
      </c>
      <c r="AW14" s="69">
        <f t="shared" si="3"/>
        <v>0</v>
      </c>
      <c r="AX14" s="69">
        <f t="shared" si="4"/>
        <v>1</v>
      </c>
      <c r="AY14" s="43">
        <f t="shared" si="5"/>
        <v>100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41">
        <v>1</v>
      </c>
      <c r="C15" s="41">
        <v>0</v>
      </c>
      <c r="D15" s="41">
        <v>0</v>
      </c>
      <c r="E15" s="41">
        <v>1</v>
      </c>
      <c r="F15" s="41">
        <v>0</v>
      </c>
      <c r="G15" s="41">
        <v>1</v>
      </c>
      <c r="H15" s="41">
        <v>0</v>
      </c>
      <c r="I15" s="41">
        <v>1</v>
      </c>
      <c r="J15" s="41" t="s">
        <v>74</v>
      </c>
      <c r="K15" s="41" t="s">
        <v>74</v>
      </c>
      <c r="L15" s="41" t="s">
        <v>74</v>
      </c>
      <c r="M15" s="41" t="s">
        <v>74</v>
      </c>
      <c r="N15" s="41">
        <v>0</v>
      </c>
      <c r="O15" s="41">
        <v>0</v>
      </c>
      <c r="P15" s="41" t="s">
        <v>74</v>
      </c>
      <c r="Q15" s="41" t="s">
        <v>74</v>
      </c>
      <c r="R15" s="41" t="s">
        <v>74</v>
      </c>
      <c r="S15" s="41" t="s">
        <v>74</v>
      </c>
      <c r="T15" s="41">
        <v>0</v>
      </c>
      <c r="U15" s="41">
        <v>0</v>
      </c>
      <c r="V15" s="41"/>
      <c r="W15" s="41"/>
      <c r="X15" s="36"/>
      <c r="Y15" s="38"/>
      <c r="Z15" s="36"/>
      <c r="AA15" s="38"/>
      <c r="AB15" s="41">
        <v>0</v>
      </c>
      <c r="AC15" s="41">
        <v>0</v>
      </c>
      <c r="AD15" s="36"/>
      <c r="AE15" s="38"/>
      <c r="AF15" s="36"/>
      <c r="AG15" s="38"/>
      <c r="AH15" s="36" t="s">
        <v>74</v>
      </c>
      <c r="AI15" s="38" t="s">
        <v>74</v>
      </c>
      <c r="AJ15" s="36"/>
      <c r="AK15" s="38"/>
      <c r="AL15" s="41" t="s">
        <v>74</v>
      </c>
      <c r="AM15" s="41" t="s">
        <v>74</v>
      </c>
      <c r="AN15" s="36"/>
      <c r="AO15" s="38"/>
      <c r="AP15" s="36" t="s">
        <v>74</v>
      </c>
      <c r="AQ15" s="38" t="s">
        <v>74</v>
      </c>
      <c r="AR15" s="36" t="s">
        <v>74</v>
      </c>
      <c r="AS15" s="38" t="s">
        <v>74</v>
      </c>
      <c r="AT15" s="36">
        <v>0</v>
      </c>
      <c r="AU15" s="38">
        <v>0</v>
      </c>
      <c r="AV15" s="69">
        <f t="shared" si="2"/>
        <v>1</v>
      </c>
      <c r="AW15" s="69">
        <f t="shared" si="3"/>
        <v>3</v>
      </c>
      <c r="AX15" s="69">
        <f t="shared" si="4"/>
        <v>4</v>
      </c>
      <c r="AY15" s="43">
        <f t="shared" si="5"/>
        <v>25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41" t="s">
        <v>74</v>
      </c>
      <c r="C16" s="41" t="s">
        <v>74</v>
      </c>
      <c r="D16" s="41" t="s">
        <v>74</v>
      </c>
      <c r="E16" s="41" t="s">
        <v>74</v>
      </c>
      <c r="F16" s="41" t="s">
        <v>74</v>
      </c>
      <c r="G16" s="41" t="s">
        <v>74</v>
      </c>
      <c r="H16" s="41">
        <v>0</v>
      </c>
      <c r="I16" s="41">
        <v>0</v>
      </c>
      <c r="J16" s="41" t="s">
        <v>74</v>
      </c>
      <c r="K16" s="41" t="s">
        <v>74</v>
      </c>
      <c r="L16" s="41" t="s">
        <v>74</v>
      </c>
      <c r="M16" s="41" t="s">
        <v>74</v>
      </c>
      <c r="N16" s="41" t="s">
        <v>74</v>
      </c>
      <c r="O16" s="41" t="s">
        <v>74</v>
      </c>
      <c r="P16" s="41" t="s">
        <v>74</v>
      </c>
      <c r="Q16" s="41" t="s">
        <v>74</v>
      </c>
      <c r="R16" s="41" t="s">
        <v>74</v>
      </c>
      <c r="S16" s="41" t="s">
        <v>74</v>
      </c>
      <c r="T16" s="41" t="s">
        <v>74</v>
      </c>
      <c r="U16" s="41" t="s">
        <v>74</v>
      </c>
      <c r="V16" s="41"/>
      <c r="W16" s="41"/>
      <c r="X16" s="36"/>
      <c r="Y16" s="38"/>
      <c r="Z16" s="36"/>
      <c r="AA16" s="38"/>
      <c r="AB16" s="41" t="s">
        <v>74</v>
      </c>
      <c r="AC16" s="41" t="s">
        <v>74</v>
      </c>
      <c r="AD16" s="36"/>
      <c r="AE16" s="38"/>
      <c r="AF16" s="36"/>
      <c r="AG16" s="38"/>
      <c r="AH16" s="36" t="s">
        <v>74</v>
      </c>
      <c r="AI16" s="38" t="s">
        <v>74</v>
      </c>
      <c r="AJ16" s="36"/>
      <c r="AK16" s="38"/>
      <c r="AL16" s="41" t="s">
        <v>74</v>
      </c>
      <c r="AM16" s="41" t="s">
        <v>74</v>
      </c>
      <c r="AN16" s="36"/>
      <c r="AO16" s="38"/>
      <c r="AP16" s="36" t="s">
        <v>74</v>
      </c>
      <c r="AQ16" s="38" t="s">
        <v>74</v>
      </c>
      <c r="AR16" s="36" t="s">
        <v>74</v>
      </c>
      <c r="AS16" s="38" t="s">
        <v>74</v>
      </c>
      <c r="AT16" s="36">
        <v>0</v>
      </c>
      <c r="AU16" s="38">
        <v>1</v>
      </c>
      <c r="AV16" s="69">
        <f t="shared" si="2"/>
        <v>0</v>
      </c>
      <c r="AW16" s="69">
        <f t="shared" si="3"/>
        <v>1</v>
      </c>
      <c r="AX16" s="69">
        <f t="shared" si="4"/>
        <v>1</v>
      </c>
      <c r="AY16" s="43">
        <f t="shared" si="5"/>
        <v>0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41">
        <v>0</v>
      </c>
      <c r="C17" s="41">
        <v>0</v>
      </c>
      <c r="D17" s="41" t="s">
        <v>74</v>
      </c>
      <c r="E17" s="41" t="s">
        <v>74</v>
      </c>
      <c r="F17" s="41" t="s">
        <v>74</v>
      </c>
      <c r="G17" s="41" t="s">
        <v>74</v>
      </c>
      <c r="H17" s="41">
        <v>0</v>
      </c>
      <c r="I17" s="41">
        <v>1</v>
      </c>
      <c r="J17" s="41" t="s">
        <v>74</v>
      </c>
      <c r="K17" s="41" t="s">
        <v>74</v>
      </c>
      <c r="L17" s="41" t="s">
        <v>74</v>
      </c>
      <c r="M17" s="41" t="s">
        <v>74</v>
      </c>
      <c r="N17" s="41" t="s">
        <v>74</v>
      </c>
      <c r="O17" s="41" t="s">
        <v>74</v>
      </c>
      <c r="P17" s="41" t="s">
        <v>74</v>
      </c>
      <c r="Q17" s="41" t="s">
        <v>74</v>
      </c>
      <c r="R17" s="41" t="s">
        <v>74</v>
      </c>
      <c r="S17" s="41" t="s">
        <v>74</v>
      </c>
      <c r="T17" s="41" t="s">
        <v>74</v>
      </c>
      <c r="U17" s="41" t="s">
        <v>74</v>
      </c>
      <c r="V17" s="41"/>
      <c r="W17" s="41"/>
      <c r="X17" s="36"/>
      <c r="Y17" s="38"/>
      <c r="Z17" s="36"/>
      <c r="AA17" s="38"/>
      <c r="AB17" s="41">
        <v>0</v>
      </c>
      <c r="AC17" s="41">
        <v>0</v>
      </c>
      <c r="AD17" s="36"/>
      <c r="AE17" s="38"/>
      <c r="AF17" s="36"/>
      <c r="AG17" s="38"/>
      <c r="AH17" s="36" t="s">
        <v>74</v>
      </c>
      <c r="AI17" s="38" t="s">
        <v>74</v>
      </c>
      <c r="AJ17" s="36"/>
      <c r="AK17" s="38"/>
      <c r="AL17" s="41" t="s">
        <v>74</v>
      </c>
      <c r="AM17" s="41" t="s">
        <v>74</v>
      </c>
      <c r="AN17" s="36"/>
      <c r="AO17" s="38"/>
      <c r="AP17" s="36" t="s">
        <v>74</v>
      </c>
      <c r="AQ17" s="38" t="s">
        <v>74</v>
      </c>
      <c r="AR17" s="36" t="s">
        <v>74</v>
      </c>
      <c r="AS17" s="38" t="s">
        <v>74</v>
      </c>
      <c r="AT17" s="36" t="s">
        <v>74</v>
      </c>
      <c r="AU17" s="38" t="s">
        <v>74</v>
      </c>
      <c r="AV17" s="69">
        <f t="shared" si="2"/>
        <v>0</v>
      </c>
      <c r="AW17" s="69">
        <f t="shared" si="3"/>
        <v>1</v>
      </c>
      <c r="AX17" s="69">
        <f t="shared" si="4"/>
        <v>1</v>
      </c>
      <c r="AY17" s="43">
        <f t="shared" si="5"/>
        <v>0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41" t="s">
        <v>74</v>
      </c>
      <c r="C18" s="41" t="s">
        <v>74</v>
      </c>
      <c r="D18" s="41" t="s">
        <v>74</v>
      </c>
      <c r="E18" s="41" t="s">
        <v>74</v>
      </c>
      <c r="F18" s="41">
        <v>0</v>
      </c>
      <c r="G18" s="41">
        <v>0</v>
      </c>
      <c r="H18" s="41" t="s">
        <v>74</v>
      </c>
      <c r="I18" s="41" t="s">
        <v>74</v>
      </c>
      <c r="J18" s="41" t="s">
        <v>74</v>
      </c>
      <c r="K18" s="41" t="s">
        <v>74</v>
      </c>
      <c r="L18" s="41" t="s">
        <v>74</v>
      </c>
      <c r="M18" s="41" t="s">
        <v>74</v>
      </c>
      <c r="N18" s="41" t="s">
        <v>74</v>
      </c>
      <c r="O18" s="41" t="s">
        <v>74</v>
      </c>
      <c r="P18" s="41" t="s">
        <v>74</v>
      </c>
      <c r="Q18" s="41" t="s">
        <v>74</v>
      </c>
      <c r="R18" s="41" t="s">
        <v>74</v>
      </c>
      <c r="S18" s="41" t="s">
        <v>74</v>
      </c>
      <c r="T18" s="41">
        <v>0</v>
      </c>
      <c r="U18" s="41">
        <v>1</v>
      </c>
      <c r="V18" s="41"/>
      <c r="W18" s="41"/>
      <c r="X18" s="36"/>
      <c r="Y18" s="38"/>
      <c r="Z18" s="36"/>
      <c r="AA18" s="38"/>
      <c r="AB18" s="41" t="s">
        <v>74</v>
      </c>
      <c r="AC18" s="41" t="s">
        <v>74</v>
      </c>
      <c r="AD18" s="36"/>
      <c r="AE18" s="38"/>
      <c r="AF18" s="36"/>
      <c r="AG18" s="38"/>
      <c r="AH18" s="36" t="s">
        <v>74</v>
      </c>
      <c r="AI18" s="38" t="s">
        <v>74</v>
      </c>
      <c r="AJ18" s="36"/>
      <c r="AK18" s="38"/>
      <c r="AL18" s="41" t="s">
        <v>74</v>
      </c>
      <c r="AM18" s="41" t="s">
        <v>74</v>
      </c>
      <c r="AN18" s="36"/>
      <c r="AO18" s="38"/>
      <c r="AP18" s="36" t="s">
        <v>74</v>
      </c>
      <c r="AQ18" s="38" t="s">
        <v>74</v>
      </c>
      <c r="AR18" s="36" t="s">
        <v>74</v>
      </c>
      <c r="AS18" s="38" t="s">
        <v>74</v>
      </c>
      <c r="AT18" s="36">
        <v>0</v>
      </c>
      <c r="AU18" s="38">
        <v>0</v>
      </c>
      <c r="AV18" s="69">
        <f t="shared" si="2"/>
        <v>0</v>
      </c>
      <c r="AW18" s="69">
        <f t="shared" si="3"/>
        <v>1</v>
      </c>
      <c r="AX18" s="69">
        <f t="shared" si="4"/>
        <v>1</v>
      </c>
      <c r="AY18" s="43">
        <f t="shared" si="5"/>
        <v>0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41">
        <v>0</v>
      </c>
      <c r="C19" s="41">
        <v>1</v>
      </c>
      <c r="D19" s="41">
        <v>0</v>
      </c>
      <c r="E19" s="41">
        <v>1</v>
      </c>
      <c r="F19" s="41">
        <v>0</v>
      </c>
      <c r="G19" s="41">
        <v>0</v>
      </c>
      <c r="H19" s="41">
        <v>0</v>
      </c>
      <c r="I19" s="41">
        <v>1</v>
      </c>
      <c r="J19" s="41" t="s">
        <v>74</v>
      </c>
      <c r="K19" s="41" t="s">
        <v>74</v>
      </c>
      <c r="L19" s="41" t="s">
        <v>74</v>
      </c>
      <c r="M19" s="41" t="s">
        <v>74</v>
      </c>
      <c r="N19" s="41" t="s">
        <v>74</v>
      </c>
      <c r="O19" s="41" t="s">
        <v>74</v>
      </c>
      <c r="P19" s="41" t="s">
        <v>74</v>
      </c>
      <c r="Q19" s="41" t="s">
        <v>74</v>
      </c>
      <c r="R19" s="41">
        <v>0</v>
      </c>
      <c r="S19" s="41">
        <v>0</v>
      </c>
      <c r="T19" s="41" t="s">
        <v>74</v>
      </c>
      <c r="U19" s="41" t="s">
        <v>74</v>
      </c>
      <c r="V19" s="41"/>
      <c r="W19" s="41"/>
      <c r="X19" s="36"/>
      <c r="Y19" s="38"/>
      <c r="Z19" s="36"/>
      <c r="AA19" s="38"/>
      <c r="AB19" s="41">
        <v>0</v>
      </c>
      <c r="AC19" s="41">
        <v>0</v>
      </c>
      <c r="AD19" s="36"/>
      <c r="AE19" s="38"/>
      <c r="AF19" s="36"/>
      <c r="AG19" s="38"/>
      <c r="AH19" s="36" t="s">
        <v>74</v>
      </c>
      <c r="AI19" s="38" t="s">
        <v>74</v>
      </c>
      <c r="AJ19" s="36"/>
      <c r="AK19" s="38"/>
      <c r="AL19" s="41" t="s">
        <v>74</v>
      </c>
      <c r="AM19" s="41" t="s">
        <v>74</v>
      </c>
      <c r="AN19" s="36"/>
      <c r="AO19" s="38"/>
      <c r="AP19" s="36" t="s">
        <v>74</v>
      </c>
      <c r="AQ19" s="38" t="s">
        <v>74</v>
      </c>
      <c r="AR19" s="36" t="s">
        <v>74</v>
      </c>
      <c r="AS19" s="38" t="s">
        <v>74</v>
      </c>
      <c r="AT19" s="36">
        <v>0</v>
      </c>
      <c r="AU19" s="38">
        <v>0</v>
      </c>
      <c r="AV19" s="69">
        <f t="shared" si="2"/>
        <v>0</v>
      </c>
      <c r="AW19" s="69">
        <f t="shared" si="3"/>
        <v>3</v>
      </c>
      <c r="AX19" s="69">
        <f t="shared" si="4"/>
        <v>3</v>
      </c>
      <c r="AY19" s="43">
        <f t="shared" si="5"/>
        <v>0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41">
        <v>0</v>
      </c>
      <c r="C20" s="41">
        <v>1</v>
      </c>
      <c r="D20" s="41">
        <v>1</v>
      </c>
      <c r="E20" s="41">
        <v>1</v>
      </c>
      <c r="F20" s="41">
        <v>1</v>
      </c>
      <c r="G20" s="41">
        <v>2</v>
      </c>
      <c r="H20" s="41">
        <v>0</v>
      </c>
      <c r="I20" s="41">
        <v>1</v>
      </c>
      <c r="J20" s="41" t="s">
        <v>74</v>
      </c>
      <c r="K20" s="41" t="s">
        <v>74</v>
      </c>
      <c r="L20" s="41" t="s">
        <v>74</v>
      </c>
      <c r="M20" s="41" t="s">
        <v>74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/>
      <c r="W20" s="41"/>
      <c r="X20" s="36"/>
      <c r="Y20" s="38"/>
      <c r="Z20" s="36"/>
      <c r="AA20" s="38"/>
      <c r="AB20" s="41">
        <v>0</v>
      </c>
      <c r="AC20" s="41">
        <v>0</v>
      </c>
      <c r="AD20" s="36"/>
      <c r="AE20" s="38"/>
      <c r="AF20" s="36"/>
      <c r="AG20" s="38"/>
      <c r="AH20" s="36" t="s">
        <v>74</v>
      </c>
      <c r="AI20" s="38" t="s">
        <v>74</v>
      </c>
      <c r="AJ20" s="36"/>
      <c r="AK20" s="38"/>
      <c r="AL20" s="41">
        <v>0</v>
      </c>
      <c r="AM20" s="41">
        <v>0</v>
      </c>
      <c r="AN20" s="36"/>
      <c r="AO20" s="38"/>
      <c r="AP20" s="36" t="s">
        <v>74</v>
      </c>
      <c r="AQ20" s="38" t="s">
        <v>74</v>
      </c>
      <c r="AR20" s="36" t="s">
        <v>74</v>
      </c>
      <c r="AS20" s="38" t="s">
        <v>74</v>
      </c>
      <c r="AT20" s="36">
        <v>0</v>
      </c>
      <c r="AU20" s="38">
        <v>0</v>
      </c>
      <c r="AV20" s="69">
        <f t="shared" si="2"/>
        <v>2</v>
      </c>
      <c r="AW20" s="69">
        <f t="shared" si="3"/>
        <v>5</v>
      </c>
      <c r="AX20" s="69">
        <f t="shared" si="4"/>
        <v>7</v>
      </c>
      <c r="AY20" s="43">
        <f t="shared" si="5"/>
        <v>28.571428571428573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41">
        <v>0</v>
      </c>
      <c r="C21" s="41">
        <v>1</v>
      </c>
      <c r="D21" s="41">
        <v>0</v>
      </c>
      <c r="E21" s="41">
        <v>2</v>
      </c>
      <c r="F21" s="41">
        <v>1</v>
      </c>
      <c r="G21" s="41">
        <v>1</v>
      </c>
      <c r="H21" s="41">
        <v>0</v>
      </c>
      <c r="I21" s="41">
        <v>2</v>
      </c>
      <c r="J21" s="41" t="s">
        <v>74</v>
      </c>
      <c r="K21" s="41" t="s">
        <v>74</v>
      </c>
      <c r="L21" s="41" t="s">
        <v>74</v>
      </c>
      <c r="M21" s="41" t="s">
        <v>74</v>
      </c>
      <c r="N21" s="41">
        <v>0</v>
      </c>
      <c r="O21" s="41">
        <v>0</v>
      </c>
      <c r="P21" s="41" t="s">
        <v>74</v>
      </c>
      <c r="Q21" s="41" t="s">
        <v>74</v>
      </c>
      <c r="R21" s="41">
        <v>0</v>
      </c>
      <c r="S21" s="41">
        <v>0</v>
      </c>
      <c r="T21" s="41">
        <v>0</v>
      </c>
      <c r="U21" s="41">
        <v>0</v>
      </c>
      <c r="V21" s="41"/>
      <c r="W21" s="41"/>
      <c r="X21" s="36"/>
      <c r="Y21" s="38"/>
      <c r="Z21" s="36"/>
      <c r="AA21" s="38"/>
      <c r="AB21" s="41">
        <v>0</v>
      </c>
      <c r="AC21" s="41">
        <v>0</v>
      </c>
      <c r="AD21" s="36"/>
      <c r="AE21" s="38"/>
      <c r="AF21" s="36"/>
      <c r="AG21" s="38"/>
      <c r="AH21" s="36" t="s">
        <v>74</v>
      </c>
      <c r="AI21" s="38" t="s">
        <v>74</v>
      </c>
      <c r="AJ21" s="36"/>
      <c r="AK21" s="38"/>
      <c r="AL21" s="41">
        <v>0</v>
      </c>
      <c r="AM21" s="41">
        <v>0</v>
      </c>
      <c r="AN21" s="36"/>
      <c r="AO21" s="38"/>
      <c r="AP21" s="36" t="s">
        <v>74</v>
      </c>
      <c r="AQ21" s="38" t="s">
        <v>74</v>
      </c>
      <c r="AR21" s="36" t="s">
        <v>74</v>
      </c>
      <c r="AS21" s="38" t="s">
        <v>74</v>
      </c>
      <c r="AT21" s="36">
        <v>0</v>
      </c>
      <c r="AU21" s="38">
        <v>0</v>
      </c>
      <c r="AV21" s="69">
        <f t="shared" si="2"/>
        <v>1</v>
      </c>
      <c r="AW21" s="69">
        <f t="shared" si="3"/>
        <v>6</v>
      </c>
      <c r="AX21" s="69">
        <f t="shared" si="4"/>
        <v>7</v>
      </c>
      <c r="AY21" s="43">
        <f t="shared" si="5"/>
        <v>14.285714285714286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41">
        <v>0</v>
      </c>
      <c r="C22" s="41">
        <v>1</v>
      </c>
      <c r="D22" s="41">
        <v>0</v>
      </c>
      <c r="E22" s="41">
        <v>1</v>
      </c>
      <c r="F22" s="41">
        <v>1</v>
      </c>
      <c r="G22" s="41">
        <v>1</v>
      </c>
      <c r="H22" s="41">
        <v>0</v>
      </c>
      <c r="I22" s="41">
        <v>1</v>
      </c>
      <c r="J22" s="41">
        <v>0</v>
      </c>
      <c r="K22" s="41">
        <v>0</v>
      </c>
      <c r="L22" s="41" t="s">
        <v>74</v>
      </c>
      <c r="M22" s="41" t="s">
        <v>74</v>
      </c>
      <c r="N22" s="41">
        <v>0</v>
      </c>
      <c r="O22" s="41">
        <v>0</v>
      </c>
      <c r="P22" s="41" t="s">
        <v>74</v>
      </c>
      <c r="Q22" s="41" t="s">
        <v>74</v>
      </c>
      <c r="R22" s="41">
        <v>0</v>
      </c>
      <c r="S22" s="41">
        <v>0</v>
      </c>
      <c r="T22" s="41">
        <v>0</v>
      </c>
      <c r="U22" s="41">
        <v>0</v>
      </c>
      <c r="V22" s="41"/>
      <c r="W22" s="41"/>
      <c r="X22" s="36"/>
      <c r="Y22" s="38"/>
      <c r="Z22" s="36"/>
      <c r="AA22" s="38"/>
      <c r="AB22" s="41">
        <v>0</v>
      </c>
      <c r="AC22" s="41">
        <v>0</v>
      </c>
      <c r="AD22" s="36"/>
      <c r="AE22" s="38"/>
      <c r="AF22" s="36"/>
      <c r="AG22" s="38"/>
      <c r="AH22" s="36" t="s">
        <v>74</v>
      </c>
      <c r="AI22" s="38" t="s">
        <v>74</v>
      </c>
      <c r="AJ22" s="36"/>
      <c r="AK22" s="38"/>
      <c r="AL22" s="41">
        <v>0</v>
      </c>
      <c r="AM22" s="41">
        <v>0</v>
      </c>
      <c r="AN22" s="36"/>
      <c r="AO22" s="38"/>
      <c r="AP22" s="36" t="s">
        <v>74</v>
      </c>
      <c r="AQ22" s="38" t="s">
        <v>74</v>
      </c>
      <c r="AR22" s="36" t="s">
        <v>74</v>
      </c>
      <c r="AS22" s="38" t="s">
        <v>74</v>
      </c>
      <c r="AT22" s="36">
        <v>0</v>
      </c>
      <c r="AU22" s="38">
        <v>0</v>
      </c>
      <c r="AV22" s="69">
        <f t="shared" si="2"/>
        <v>1</v>
      </c>
      <c r="AW22" s="69">
        <f t="shared" si="3"/>
        <v>4</v>
      </c>
      <c r="AX22" s="69">
        <f t="shared" si="4"/>
        <v>5</v>
      </c>
      <c r="AY22" s="43">
        <f t="shared" si="5"/>
        <v>20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41">
        <v>1</v>
      </c>
      <c r="C23" s="41">
        <v>0</v>
      </c>
      <c r="D23" s="41">
        <v>1</v>
      </c>
      <c r="E23" s="41">
        <v>0</v>
      </c>
      <c r="F23" s="41">
        <v>1</v>
      </c>
      <c r="G23" s="41">
        <v>1</v>
      </c>
      <c r="H23" s="41">
        <v>0</v>
      </c>
      <c r="I23" s="41">
        <v>2</v>
      </c>
      <c r="J23" s="41" t="s">
        <v>74</v>
      </c>
      <c r="K23" s="41" t="s">
        <v>74</v>
      </c>
      <c r="L23" s="41" t="s">
        <v>74</v>
      </c>
      <c r="M23" s="41" t="s">
        <v>74</v>
      </c>
      <c r="N23" s="41">
        <v>0</v>
      </c>
      <c r="O23" s="41">
        <v>0</v>
      </c>
      <c r="P23" s="41" t="s">
        <v>74</v>
      </c>
      <c r="Q23" s="41" t="s">
        <v>74</v>
      </c>
      <c r="R23" s="41">
        <v>0</v>
      </c>
      <c r="S23" s="41">
        <v>0</v>
      </c>
      <c r="T23" s="41">
        <v>0</v>
      </c>
      <c r="U23" s="41">
        <v>0</v>
      </c>
      <c r="V23" s="41"/>
      <c r="W23" s="41"/>
      <c r="X23" s="36"/>
      <c r="Y23" s="38"/>
      <c r="Z23" s="36"/>
      <c r="AA23" s="38"/>
      <c r="AB23" s="41">
        <v>1</v>
      </c>
      <c r="AC23" s="41">
        <v>0</v>
      </c>
      <c r="AD23" s="36"/>
      <c r="AE23" s="38"/>
      <c r="AF23" s="36"/>
      <c r="AG23" s="38"/>
      <c r="AH23" s="36">
        <v>0</v>
      </c>
      <c r="AI23" s="38">
        <v>0</v>
      </c>
      <c r="AJ23" s="36"/>
      <c r="AK23" s="38"/>
      <c r="AL23" s="41" t="s">
        <v>74</v>
      </c>
      <c r="AM23" s="41" t="s">
        <v>74</v>
      </c>
      <c r="AN23" s="36"/>
      <c r="AO23" s="38"/>
      <c r="AP23" s="36" t="s">
        <v>74</v>
      </c>
      <c r="AQ23" s="38" t="s">
        <v>74</v>
      </c>
      <c r="AR23" s="36" t="s">
        <v>74</v>
      </c>
      <c r="AS23" s="38" t="s">
        <v>74</v>
      </c>
      <c r="AT23" s="36" t="s">
        <v>74</v>
      </c>
      <c r="AU23" s="38" t="s">
        <v>74</v>
      </c>
      <c r="AV23" s="69">
        <f t="shared" si="2"/>
        <v>4</v>
      </c>
      <c r="AW23" s="69">
        <f t="shared" si="3"/>
        <v>3</v>
      </c>
      <c r="AX23" s="69">
        <f t="shared" si="4"/>
        <v>7</v>
      </c>
      <c r="AY23" s="43">
        <f t="shared" si="5"/>
        <v>57.142857142857146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1</v>
      </c>
      <c r="H24" s="41">
        <v>0</v>
      </c>
      <c r="I24" s="41">
        <v>1</v>
      </c>
      <c r="J24" s="41" t="s">
        <v>74</v>
      </c>
      <c r="K24" s="41" t="s">
        <v>74</v>
      </c>
      <c r="L24" s="41" t="s">
        <v>74</v>
      </c>
      <c r="M24" s="41" t="s">
        <v>74</v>
      </c>
      <c r="N24" s="41" t="s">
        <v>74</v>
      </c>
      <c r="O24" s="41" t="s">
        <v>74</v>
      </c>
      <c r="P24" s="41" t="s">
        <v>74</v>
      </c>
      <c r="Q24" s="41" t="s">
        <v>74</v>
      </c>
      <c r="R24" s="41" t="s">
        <v>74</v>
      </c>
      <c r="S24" s="41" t="s">
        <v>74</v>
      </c>
      <c r="T24" s="41" t="s">
        <v>74</v>
      </c>
      <c r="U24" s="41" t="s">
        <v>74</v>
      </c>
      <c r="V24" s="41"/>
      <c r="W24" s="41"/>
      <c r="X24" s="36"/>
      <c r="Y24" s="38"/>
      <c r="Z24" s="36"/>
      <c r="AA24" s="38"/>
      <c r="AB24" s="41" t="s">
        <v>74</v>
      </c>
      <c r="AC24" s="41" t="s">
        <v>74</v>
      </c>
      <c r="AD24" s="36"/>
      <c r="AE24" s="38"/>
      <c r="AF24" s="36"/>
      <c r="AG24" s="38"/>
      <c r="AH24" s="36" t="s">
        <v>74</v>
      </c>
      <c r="AI24" s="38" t="s">
        <v>74</v>
      </c>
      <c r="AJ24" s="36"/>
      <c r="AK24" s="38"/>
      <c r="AL24" s="41">
        <v>0</v>
      </c>
      <c r="AM24" s="41">
        <v>0</v>
      </c>
      <c r="AN24" s="36"/>
      <c r="AO24" s="38"/>
      <c r="AP24" s="36" t="s">
        <v>74</v>
      </c>
      <c r="AQ24" s="38" t="s">
        <v>74</v>
      </c>
      <c r="AR24" s="36" t="s">
        <v>74</v>
      </c>
      <c r="AS24" s="38" t="s">
        <v>74</v>
      </c>
      <c r="AT24" s="36">
        <v>0</v>
      </c>
      <c r="AU24" s="38">
        <v>0</v>
      </c>
      <c r="AV24" s="69">
        <f t="shared" si="2"/>
        <v>0</v>
      </c>
      <c r="AW24" s="69">
        <f t="shared" si="3"/>
        <v>2</v>
      </c>
      <c r="AX24" s="69">
        <f t="shared" si="4"/>
        <v>2</v>
      </c>
      <c r="AY24" s="43">
        <f t="shared" si="5"/>
        <v>0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80</v>
      </c>
      <c r="B25" s="41">
        <v>0</v>
      </c>
      <c r="C25" s="41">
        <v>1</v>
      </c>
      <c r="D25" s="41">
        <v>0</v>
      </c>
      <c r="E25" s="41">
        <v>0</v>
      </c>
      <c r="F25" s="41" t="s">
        <v>74</v>
      </c>
      <c r="G25" s="41" t="s">
        <v>74</v>
      </c>
      <c r="H25" s="41">
        <v>0</v>
      </c>
      <c r="I25" s="41">
        <v>0</v>
      </c>
      <c r="J25" s="41" t="s">
        <v>74</v>
      </c>
      <c r="K25" s="41" t="s">
        <v>74</v>
      </c>
      <c r="L25" s="41" t="s">
        <v>74</v>
      </c>
      <c r="M25" s="41" t="s">
        <v>74</v>
      </c>
      <c r="N25" s="41" t="s">
        <v>74</v>
      </c>
      <c r="O25" s="41" t="s">
        <v>74</v>
      </c>
      <c r="P25" s="41" t="s">
        <v>74</v>
      </c>
      <c r="Q25" s="41" t="s">
        <v>74</v>
      </c>
      <c r="R25" s="41" t="s">
        <v>74</v>
      </c>
      <c r="S25" s="41" t="s">
        <v>74</v>
      </c>
      <c r="T25" s="41" t="s">
        <v>74</v>
      </c>
      <c r="U25" s="41" t="s">
        <v>74</v>
      </c>
      <c r="V25" s="41"/>
      <c r="W25" s="41"/>
      <c r="X25" s="36"/>
      <c r="Y25" s="38"/>
      <c r="Z25" s="36"/>
      <c r="AA25" s="38"/>
      <c r="AB25" s="41">
        <v>0</v>
      </c>
      <c r="AC25" s="41">
        <v>0</v>
      </c>
      <c r="AD25" s="36"/>
      <c r="AE25" s="38"/>
      <c r="AF25" s="36"/>
      <c r="AG25" s="38"/>
      <c r="AH25" s="36" t="s">
        <v>74</v>
      </c>
      <c r="AI25" s="38" t="s">
        <v>74</v>
      </c>
      <c r="AJ25" s="36"/>
      <c r="AK25" s="38"/>
      <c r="AL25" s="41" t="s">
        <v>74</v>
      </c>
      <c r="AM25" s="41" t="s">
        <v>74</v>
      </c>
      <c r="AN25" s="36"/>
      <c r="AO25" s="38"/>
      <c r="AP25" s="36" t="s">
        <v>74</v>
      </c>
      <c r="AQ25" s="38" t="s">
        <v>74</v>
      </c>
      <c r="AR25" s="36" t="s">
        <v>74</v>
      </c>
      <c r="AS25" s="38" t="s">
        <v>74</v>
      </c>
      <c r="AT25" s="36">
        <v>0</v>
      </c>
      <c r="AU25" s="38">
        <v>0</v>
      </c>
      <c r="AV25" s="69">
        <f t="shared" si="2"/>
        <v>0</v>
      </c>
      <c r="AW25" s="69">
        <f t="shared" si="3"/>
        <v>1</v>
      </c>
      <c r="AX25" s="69">
        <f t="shared" si="4"/>
        <v>1</v>
      </c>
      <c r="AY25" s="43">
        <f t="shared" si="5"/>
        <v>0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41" t="s">
        <v>74</v>
      </c>
      <c r="C26" s="41" t="s">
        <v>74</v>
      </c>
      <c r="D26" s="41">
        <v>0</v>
      </c>
      <c r="E26" s="41">
        <v>1</v>
      </c>
      <c r="F26" s="41">
        <v>0</v>
      </c>
      <c r="G26" s="41">
        <v>0</v>
      </c>
      <c r="H26" s="41" t="s">
        <v>74</v>
      </c>
      <c r="I26" s="41" t="s">
        <v>74</v>
      </c>
      <c r="J26" s="41" t="s">
        <v>74</v>
      </c>
      <c r="K26" s="41" t="s">
        <v>74</v>
      </c>
      <c r="L26" s="41" t="s">
        <v>74</v>
      </c>
      <c r="M26" s="41" t="s">
        <v>74</v>
      </c>
      <c r="N26" s="41" t="s">
        <v>74</v>
      </c>
      <c r="O26" s="41" t="s">
        <v>74</v>
      </c>
      <c r="P26" s="41" t="s">
        <v>74</v>
      </c>
      <c r="Q26" s="41" t="s">
        <v>74</v>
      </c>
      <c r="R26" s="41" t="s">
        <v>74</v>
      </c>
      <c r="S26" s="41" t="s">
        <v>74</v>
      </c>
      <c r="T26" s="41" t="s">
        <v>74</v>
      </c>
      <c r="U26" s="41" t="s">
        <v>74</v>
      </c>
      <c r="V26" s="41"/>
      <c r="W26" s="41"/>
      <c r="X26" s="36"/>
      <c r="Y26" s="38"/>
      <c r="Z26" s="36"/>
      <c r="AA26" s="38"/>
      <c r="AB26" s="41" t="s">
        <v>74</v>
      </c>
      <c r="AC26" s="41" t="s">
        <v>74</v>
      </c>
      <c r="AD26" s="36"/>
      <c r="AE26" s="38"/>
      <c r="AF26" s="36"/>
      <c r="AG26" s="38"/>
      <c r="AH26" s="36" t="s">
        <v>74</v>
      </c>
      <c r="AI26" s="38" t="s">
        <v>74</v>
      </c>
      <c r="AJ26" s="36"/>
      <c r="AK26" s="38"/>
      <c r="AL26" s="41" t="s">
        <v>74</v>
      </c>
      <c r="AM26" s="41" t="s">
        <v>74</v>
      </c>
      <c r="AN26" s="36"/>
      <c r="AO26" s="38"/>
      <c r="AP26" s="36" t="s">
        <v>74</v>
      </c>
      <c r="AQ26" s="38" t="s">
        <v>74</v>
      </c>
      <c r="AR26" s="36" t="s">
        <v>74</v>
      </c>
      <c r="AS26" s="38" t="s">
        <v>74</v>
      </c>
      <c r="AT26" s="36">
        <v>0</v>
      </c>
      <c r="AU26" s="38">
        <v>0</v>
      </c>
      <c r="AV26" s="69">
        <f t="shared" si="2"/>
        <v>0</v>
      </c>
      <c r="AW26" s="69">
        <f t="shared" si="3"/>
        <v>1</v>
      </c>
      <c r="AX26" s="69">
        <f t="shared" si="4"/>
        <v>1</v>
      </c>
      <c r="AY26" s="43">
        <f t="shared" si="5"/>
        <v>0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41">
        <v>0</v>
      </c>
      <c r="C27" s="41">
        <v>1</v>
      </c>
      <c r="D27" s="41">
        <v>1</v>
      </c>
      <c r="E27" s="41">
        <v>2</v>
      </c>
      <c r="F27" s="41">
        <v>1</v>
      </c>
      <c r="G27" s="41">
        <v>1</v>
      </c>
      <c r="H27" s="41">
        <v>0</v>
      </c>
      <c r="I27" s="41">
        <v>4</v>
      </c>
      <c r="J27" s="41" t="s">
        <v>74</v>
      </c>
      <c r="K27" s="41" t="s">
        <v>74</v>
      </c>
      <c r="L27" s="41" t="s">
        <v>74</v>
      </c>
      <c r="M27" s="41" t="s">
        <v>74</v>
      </c>
      <c r="N27" s="41">
        <v>0</v>
      </c>
      <c r="O27" s="41">
        <v>0</v>
      </c>
      <c r="P27" s="41" t="s">
        <v>74</v>
      </c>
      <c r="Q27" s="41" t="s">
        <v>74</v>
      </c>
      <c r="R27" s="41">
        <v>1</v>
      </c>
      <c r="S27" s="41">
        <v>0</v>
      </c>
      <c r="T27" s="41">
        <v>0</v>
      </c>
      <c r="U27" s="41">
        <v>0</v>
      </c>
      <c r="V27" s="41"/>
      <c r="W27" s="41"/>
      <c r="X27" s="36"/>
      <c r="Y27" s="38"/>
      <c r="Z27" s="36"/>
      <c r="AA27" s="38"/>
      <c r="AB27" s="41">
        <v>1</v>
      </c>
      <c r="AC27" s="41">
        <v>0</v>
      </c>
      <c r="AD27" s="36"/>
      <c r="AE27" s="38"/>
      <c r="AF27" s="36"/>
      <c r="AG27" s="38"/>
      <c r="AH27" s="36" t="s">
        <v>74</v>
      </c>
      <c r="AI27" s="38" t="s">
        <v>74</v>
      </c>
      <c r="AJ27" s="36"/>
      <c r="AK27" s="38"/>
      <c r="AL27" s="41">
        <v>0</v>
      </c>
      <c r="AM27" s="41">
        <v>0</v>
      </c>
      <c r="AN27" s="36"/>
      <c r="AO27" s="38"/>
      <c r="AP27" s="36" t="s">
        <v>74</v>
      </c>
      <c r="AQ27" s="38" t="s">
        <v>74</v>
      </c>
      <c r="AR27" s="36" t="s">
        <v>74</v>
      </c>
      <c r="AS27" s="38" t="s">
        <v>74</v>
      </c>
      <c r="AT27" s="36" t="s">
        <v>74</v>
      </c>
      <c r="AU27" s="38" t="s">
        <v>74</v>
      </c>
      <c r="AV27" s="69">
        <f t="shared" si="2"/>
        <v>4</v>
      </c>
      <c r="AW27" s="69">
        <f t="shared" si="3"/>
        <v>8</v>
      </c>
      <c r="AX27" s="69">
        <f t="shared" si="4"/>
        <v>12</v>
      </c>
      <c r="AY27" s="43">
        <f t="shared" si="5"/>
        <v>33.333333333333336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41">
        <v>0</v>
      </c>
      <c r="C28" s="41">
        <v>0</v>
      </c>
      <c r="D28" s="41">
        <v>0</v>
      </c>
      <c r="E28" s="41">
        <v>1</v>
      </c>
      <c r="F28" s="41">
        <v>1</v>
      </c>
      <c r="G28" s="41">
        <v>0</v>
      </c>
      <c r="H28" s="41">
        <v>0</v>
      </c>
      <c r="I28" s="41">
        <v>1</v>
      </c>
      <c r="J28" s="41" t="s">
        <v>74</v>
      </c>
      <c r="K28" s="41" t="s">
        <v>74</v>
      </c>
      <c r="L28" s="41" t="s">
        <v>74</v>
      </c>
      <c r="M28" s="41" t="s">
        <v>74</v>
      </c>
      <c r="N28" s="41" t="s">
        <v>74</v>
      </c>
      <c r="O28" s="41" t="s">
        <v>74</v>
      </c>
      <c r="P28" s="41" t="s">
        <v>74</v>
      </c>
      <c r="Q28" s="41" t="s">
        <v>74</v>
      </c>
      <c r="R28" s="41">
        <v>0</v>
      </c>
      <c r="S28" s="41">
        <v>1</v>
      </c>
      <c r="T28" s="41">
        <v>0</v>
      </c>
      <c r="U28" s="41">
        <v>1</v>
      </c>
      <c r="V28" s="41"/>
      <c r="W28" s="41"/>
      <c r="X28" s="36"/>
      <c r="Y28" s="38"/>
      <c r="Z28" s="36"/>
      <c r="AA28" s="38"/>
      <c r="AB28" s="41">
        <v>0</v>
      </c>
      <c r="AC28" s="41">
        <v>0</v>
      </c>
      <c r="AD28" s="36"/>
      <c r="AE28" s="38"/>
      <c r="AF28" s="36"/>
      <c r="AG28" s="38"/>
      <c r="AH28" s="36" t="s">
        <v>74</v>
      </c>
      <c r="AI28" s="38" t="s">
        <v>74</v>
      </c>
      <c r="AJ28" s="36"/>
      <c r="AK28" s="38"/>
      <c r="AL28" s="41">
        <v>0</v>
      </c>
      <c r="AM28" s="41">
        <v>0</v>
      </c>
      <c r="AN28" s="36"/>
      <c r="AO28" s="38"/>
      <c r="AP28" s="36" t="s">
        <v>74</v>
      </c>
      <c r="AQ28" s="38" t="s">
        <v>74</v>
      </c>
      <c r="AR28" s="36" t="s">
        <v>74</v>
      </c>
      <c r="AS28" s="38" t="s">
        <v>74</v>
      </c>
      <c r="AT28" s="36" t="s">
        <v>74</v>
      </c>
      <c r="AU28" s="38" t="s">
        <v>74</v>
      </c>
      <c r="AV28" s="69">
        <f t="shared" si="2"/>
        <v>1</v>
      </c>
      <c r="AW28" s="69">
        <f t="shared" si="3"/>
        <v>4</v>
      </c>
      <c r="AX28" s="69">
        <f t="shared" si="4"/>
        <v>5</v>
      </c>
      <c r="AY28" s="43">
        <f t="shared" si="5"/>
        <v>20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41">
        <v>1</v>
      </c>
      <c r="C29" s="41">
        <v>1</v>
      </c>
      <c r="D29" s="41">
        <v>1</v>
      </c>
      <c r="E29" s="41">
        <v>0</v>
      </c>
      <c r="F29" s="41">
        <v>1</v>
      </c>
      <c r="G29" s="41">
        <v>2</v>
      </c>
      <c r="H29" s="41">
        <v>1</v>
      </c>
      <c r="I29" s="41">
        <v>5</v>
      </c>
      <c r="J29" s="41" t="s">
        <v>74</v>
      </c>
      <c r="K29" s="41" t="s">
        <v>74</v>
      </c>
      <c r="L29" s="41" t="s">
        <v>74</v>
      </c>
      <c r="M29" s="41" t="s">
        <v>74</v>
      </c>
      <c r="N29" s="41">
        <v>0</v>
      </c>
      <c r="O29" s="41">
        <v>0</v>
      </c>
      <c r="P29" s="41" t="s">
        <v>74</v>
      </c>
      <c r="Q29" s="41" t="s">
        <v>74</v>
      </c>
      <c r="R29" s="41">
        <v>0</v>
      </c>
      <c r="S29" s="41">
        <v>1</v>
      </c>
      <c r="T29" s="41">
        <v>0</v>
      </c>
      <c r="U29" s="41">
        <v>1</v>
      </c>
      <c r="V29" s="41"/>
      <c r="W29" s="41"/>
      <c r="X29" s="36"/>
      <c r="Y29" s="38"/>
      <c r="Z29" s="36"/>
      <c r="AA29" s="38"/>
      <c r="AB29" s="41">
        <v>0</v>
      </c>
      <c r="AC29" s="41">
        <v>1</v>
      </c>
      <c r="AD29" s="36"/>
      <c r="AE29" s="38"/>
      <c r="AF29" s="36"/>
      <c r="AG29" s="38"/>
      <c r="AH29" s="36">
        <v>0</v>
      </c>
      <c r="AI29" s="38">
        <v>0</v>
      </c>
      <c r="AJ29" s="36"/>
      <c r="AK29" s="38"/>
      <c r="AL29" s="41">
        <v>0</v>
      </c>
      <c r="AM29" s="41">
        <v>0</v>
      </c>
      <c r="AN29" s="36"/>
      <c r="AO29" s="38"/>
      <c r="AP29" s="36" t="s">
        <v>74</v>
      </c>
      <c r="AQ29" s="38" t="s">
        <v>74</v>
      </c>
      <c r="AR29" s="36" t="s">
        <v>74</v>
      </c>
      <c r="AS29" s="38" t="s">
        <v>74</v>
      </c>
      <c r="AT29" s="36">
        <v>0</v>
      </c>
      <c r="AU29" s="38">
        <v>0</v>
      </c>
      <c r="AV29" s="69">
        <f t="shared" si="2"/>
        <v>4</v>
      </c>
      <c r="AW29" s="69">
        <f t="shared" si="3"/>
        <v>11</v>
      </c>
      <c r="AX29" s="69">
        <f t="shared" si="4"/>
        <v>15</v>
      </c>
      <c r="AY29" s="43">
        <f t="shared" si="5"/>
        <v>26.666666666666668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41">
        <v>0</v>
      </c>
      <c r="C30" s="41">
        <v>0</v>
      </c>
      <c r="D30" s="41">
        <v>1</v>
      </c>
      <c r="E30" s="41">
        <v>0</v>
      </c>
      <c r="F30" s="41">
        <v>1</v>
      </c>
      <c r="G30" s="41">
        <v>0</v>
      </c>
      <c r="H30" s="41">
        <v>0</v>
      </c>
      <c r="I30" s="41">
        <v>3</v>
      </c>
      <c r="J30" s="41" t="s">
        <v>74</v>
      </c>
      <c r="K30" s="41" t="s">
        <v>74</v>
      </c>
      <c r="L30" s="41" t="s">
        <v>74</v>
      </c>
      <c r="M30" s="41" t="s">
        <v>74</v>
      </c>
      <c r="N30" s="41">
        <v>0</v>
      </c>
      <c r="O30" s="41">
        <v>0</v>
      </c>
      <c r="P30" s="41" t="s">
        <v>74</v>
      </c>
      <c r="Q30" s="41" t="s">
        <v>74</v>
      </c>
      <c r="R30" s="41">
        <v>0</v>
      </c>
      <c r="S30" s="41">
        <v>1</v>
      </c>
      <c r="T30" s="41">
        <v>0</v>
      </c>
      <c r="U30" s="41">
        <v>0</v>
      </c>
      <c r="V30" s="41"/>
      <c r="W30" s="41"/>
      <c r="X30" s="36"/>
      <c r="Y30" s="38"/>
      <c r="Z30" s="36"/>
      <c r="AA30" s="38"/>
      <c r="AB30" s="41">
        <v>0</v>
      </c>
      <c r="AC30" s="41">
        <v>0</v>
      </c>
      <c r="AD30" s="36"/>
      <c r="AE30" s="38"/>
      <c r="AF30" s="36"/>
      <c r="AG30" s="38"/>
      <c r="AH30" s="36" t="s">
        <v>74</v>
      </c>
      <c r="AI30" s="38" t="s">
        <v>74</v>
      </c>
      <c r="AJ30" s="36"/>
      <c r="AK30" s="38"/>
      <c r="AL30" s="41">
        <v>0</v>
      </c>
      <c r="AM30" s="41">
        <v>0</v>
      </c>
      <c r="AN30" s="36"/>
      <c r="AO30" s="38"/>
      <c r="AP30" s="36" t="s">
        <v>74</v>
      </c>
      <c r="AQ30" s="38" t="s">
        <v>74</v>
      </c>
      <c r="AR30" s="36" t="s">
        <v>74</v>
      </c>
      <c r="AS30" s="38" t="s">
        <v>74</v>
      </c>
      <c r="AT30" s="36" t="s">
        <v>74</v>
      </c>
      <c r="AU30" s="38" t="s">
        <v>74</v>
      </c>
      <c r="AV30" s="69">
        <f t="shared" si="2"/>
        <v>2</v>
      </c>
      <c r="AW30" s="69">
        <f t="shared" si="3"/>
        <v>4</v>
      </c>
      <c r="AX30" s="69">
        <f t="shared" si="4"/>
        <v>6</v>
      </c>
      <c r="AY30" s="43">
        <f t="shared" si="5"/>
        <v>33.333333333333336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41">
        <v>0</v>
      </c>
      <c r="C31" s="41">
        <v>2</v>
      </c>
      <c r="D31" s="41">
        <v>0</v>
      </c>
      <c r="E31" s="41">
        <v>2</v>
      </c>
      <c r="F31" s="41">
        <v>1</v>
      </c>
      <c r="G31" s="41">
        <v>0</v>
      </c>
      <c r="H31" s="41">
        <v>0</v>
      </c>
      <c r="I31" s="41">
        <v>1</v>
      </c>
      <c r="J31" s="41" t="s">
        <v>74</v>
      </c>
      <c r="K31" s="41" t="s">
        <v>74</v>
      </c>
      <c r="L31" s="41" t="s">
        <v>74</v>
      </c>
      <c r="M31" s="41" t="s">
        <v>74</v>
      </c>
      <c r="N31" s="41" t="s">
        <v>74</v>
      </c>
      <c r="O31" s="41" t="s">
        <v>74</v>
      </c>
      <c r="P31" s="41" t="s">
        <v>74</v>
      </c>
      <c r="Q31" s="41" t="s">
        <v>74</v>
      </c>
      <c r="R31" s="41" t="s">
        <v>74</v>
      </c>
      <c r="S31" s="41" t="s">
        <v>74</v>
      </c>
      <c r="T31" s="41" t="s">
        <v>74</v>
      </c>
      <c r="U31" s="41" t="s">
        <v>74</v>
      </c>
      <c r="V31" s="41">
        <v>0</v>
      </c>
      <c r="W31" s="41">
        <v>0</v>
      </c>
      <c r="X31" s="36"/>
      <c r="Y31" s="38"/>
      <c r="Z31" s="36"/>
      <c r="AA31" s="38"/>
      <c r="AB31" s="41">
        <v>0</v>
      </c>
      <c r="AC31" s="41">
        <v>0</v>
      </c>
      <c r="AD31" s="36"/>
      <c r="AE31" s="38"/>
      <c r="AF31" s="36"/>
      <c r="AG31" s="38"/>
      <c r="AH31" s="36" t="s">
        <v>74</v>
      </c>
      <c r="AI31" s="38" t="s">
        <v>74</v>
      </c>
      <c r="AJ31" s="36"/>
      <c r="AK31" s="38"/>
      <c r="AL31" s="41" t="s">
        <v>74</v>
      </c>
      <c r="AM31" s="41" t="s">
        <v>74</v>
      </c>
      <c r="AN31" s="36"/>
      <c r="AO31" s="38"/>
      <c r="AP31" s="36">
        <v>1</v>
      </c>
      <c r="AQ31" s="38">
        <v>1</v>
      </c>
      <c r="AR31" s="36" t="s">
        <v>74</v>
      </c>
      <c r="AS31" s="38" t="s">
        <v>74</v>
      </c>
      <c r="AT31" s="36">
        <v>0</v>
      </c>
      <c r="AU31" s="38">
        <v>0</v>
      </c>
      <c r="AV31" s="69">
        <f>SUM(B31,D31,F31,H31,J31,N31,P31,V31,AB31,AL31,AP31,R31,AN31,AT31,AJ31,AH31,AD31,AF31,Z31,X31,L31,T31,AR31)</f>
        <v>2</v>
      </c>
      <c r="AW31" s="69">
        <f>SUM(C31,E31,G31,I31,K31,O31,Q31,W31,AC31,AM31,AQ31,S31,AU31,AO31,AK31,AI31,AE31,AG31,AA31,Y31,AS31,M31,U31)</f>
        <v>6</v>
      </c>
      <c r="AX31" s="69">
        <f>SUM(AV31:AW31)</f>
        <v>8</v>
      </c>
      <c r="AY31" s="43">
        <f t="shared" si="5"/>
        <v>25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41">
        <v>1</v>
      </c>
      <c r="C32" s="41">
        <v>2</v>
      </c>
      <c r="D32" s="41">
        <v>0</v>
      </c>
      <c r="E32" s="41">
        <v>1</v>
      </c>
      <c r="F32" s="41">
        <v>4</v>
      </c>
      <c r="G32" s="41">
        <v>2</v>
      </c>
      <c r="H32" s="41">
        <v>0</v>
      </c>
      <c r="I32" s="41">
        <v>4</v>
      </c>
      <c r="J32" s="41">
        <v>0</v>
      </c>
      <c r="K32" s="41">
        <v>1</v>
      </c>
      <c r="L32" s="41" t="s">
        <v>74</v>
      </c>
      <c r="M32" s="41" t="s">
        <v>74</v>
      </c>
      <c r="N32" s="41">
        <v>0</v>
      </c>
      <c r="O32" s="41">
        <v>0</v>
      </c>
      <c r="P32" s="41" t="s">
        <v>74</v>
      </c>
      <c r="Q32" s="41" t="s">
        <v>74</v>
      </c>
      <c r="R32" s="41">
        <v>1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36"/>
      <c r="Y32" s="38"/>
      <c r="Z32" s="36"/>
      <c r="AA32" s="38"/>
      <c r="AB32" s="41">
        <v>1</v>
      </c>
      <c r="AC32" s="41">
        <v>1</v>
      </c>
      <c r="AD32" s="36"/>
      <c r="AE32" s="38"/>
      <c r="AF32" s="36">
        <v>0</v>
      </c>
      <c r="AG32" s="38">
        <v>0</v>
      </c>
      <c r="AH32" s="36">
        <v>0</v>
      </c>
      <c r="AI32" s="38">
        <v>0</v>
      </c>
      <c r="AJ32" s="36"/>
      <c r="AK32" s="38"/>
      <c r="AL32" s="41">
        <v>0</v>
      </c>
      <c r="AM32" s="41">
        <v>0</v>
      </c>
      <c r="AN32" s="36"/>
      <c r="AO32" s="38"/>
      <c r="AP32" s="36" t="s">
        <v>74</v>
      </c>
      <c r="AQ32" s="38" t="s">
        <v>74</v>
      </c>
      <c r="AR32" s="36">
        <v>0</v>
      </c>
      <c r="AS32" s="38">
        <v>0</v>
      </c>
      <c r="AT32" s="36">
        <v>0</v>
      </c>
      <c r="AU32" s="38">
        <v>0</v>
      </c>
      <c r="AV32" s="69">
        <f t="shared" si="2"/>
        <v>7</v>
      </c>
      <c r="AW32" s="69">
        <f t="shared" si="3"/>
        <v>11</v>
      </c>
      <c r="AX32" s="69">
        <f t="shared" si="4"/>
        <v>18</v>
      </c>
      <c r="AY32" s="43">
        <f t="shared" si="5"/>
        <v>38.888888888888886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41">
        <v>0</v>
      </c>
      <c r="C33" s="41">
        <v>1</v>
      </c>
      <c r="D33" s="41">
        <v>1</v>
      </c>
      <c r="E33" s="41">
        <v>2</v>
      </c>
      <c r="F33" s="41">
        <v>0</v>
      </c>
      <c r="G33" s="41">
        <v>2</v>
      </c>
      <c r="H33" s="41">
        <v>0</v>
      </c>
      <c r="I33" s="41">
        <v>1</v>
      </c>
      <c r="J33" s="127" t="s">
        <v>102</v>
      </c>
      <c r="K33" s="127"/>
      <c r="L33" s="41" t="s">
        <v>74</v>
      </c>
      <c r="M33" s="41" t="s">
        <v>74</v>
      </c>
      <c r="N33" s="41" t="s">
        <v>74</v>
      </c>
      <c r="O33" s="41" t="s">
        <v>74</v>
      </c>
      <c r="P33" s="41">
        <v>0</v>
      </c>
      <c r="Q33" s="41">
        <v>0</v>
      </c>
      <c r="R33" s="41" t="s">
        <v>74</v>
      </c>
      <c r="S33" s="41" t="s">
        <v>74</v>
      </c>
      <c r="T33" s="41">
        <v>0</v>
      </c>
      <c r="U33" s="41">
        <v>0</v>
      </c>
      <c r="V33" s="41"/>
      <c r="W33" s="41"/>
      <c r="X33" s="36"/>
      <c r="Y33" s="38"/>
      <c r="Z33" s="36"/>
      <c r="AA33" s="38"/>
      <c r="AB33" s="41">
        <v>0</v>
      </c>
      <c r="AC33" s="41">
        <v>0</v>
      </c>
      <c r="AD33" s="36"/>
      <c r="AE33" s="38"/>
      <c r="AF33" s="36"/>
      <c r="AG33" s="38"/>
      <c r="AH33" s="36" t="s">
        <v>74</v>
      </c>
      <c r="AI33" s="38" t="s">
        <v>74</v>
      </c>
      <c r="AJ33" s="36"/>
      <c r="AK33" s="38"/>
      <c r="AL33" s="41" t="s">
        <v>74</v>
      </c>
      <c r="AM33" s="41" t="s">
        <v>74</v>
      </c>
      <c r="AN33" s="36"/>
      <c r="AO33" s="38"/>
      <c r="AP33" s="36" t="s">
        <v>74</v>
      </c>
      <c r="AQ33" s="38" t="s">
        <v>74</v>
      </c>
      <c r="AR33" s="36" t="s">
        <v>74</v>
      </c>
      <c r="AS33" s="38" t="s">
        <v>74</v>
      </c>
      <c r="AT33" s="36">
        <v>0</v>
      </c>
      <c r="AU33" s="38">
        <v>0</v>
      </c>
      <c r="AV33" s="69">
        <f t="shared" si="2"/>
        <v>1</v>
      </c>
      <c r="AW33" s="69">
        <f t="shared" si="3"/>
        <v>6</v>
      </c>
      <c r="AX33" s="69">
        <f t="shared" si="4"/>
        <v>7</v>
      </c>
      <c r="AY33" s="43">
        <f t="shared" si="5"/>
        <v>14.285714285714286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41">
        <v>0</v>
      </c>
      <c r="C34" s="41">
        <v>2</v>
      </c>
      <c r="D34" s="41">
        <v>0</v>
      </c>
      <c r="E34" s="41">
        <v>0</v>
      </c>
      <c r="F34" s="41">
        <v>0</v>
      </c>
      <c r="G34" s="41">
        <v>1</v>
      </c>
      <c r="H34" s="41">
        <v>0</v>
      </c>
      <c r="I34" s="41">
        <v>1</v>
      </c>
      <c r="J34" s="127" t="s">
        <v>102</v>
      </c>
      <c r="K34" s="127"/>
      <c r="L34" s="41" t="s">
        <v>74</v>
      </c>
      <c r="M34" s="41" t="s">
        <v>74</v>
      </c>
      <c r="N34" s="41" t="s">
        <v>74</v>
      </c>
      <c r="O34" s="41" t="s">
        <v>74</v>
      </c>
      <c r="P34" s="42" t="s">
        <v>74</v>
      </c>
      <c r="Q34" s="41" t="s">
        <v>74</v>
      </c>
      <c r="R34" s="41" t="s">
        <v>74</v>
      </c>
      <c r="S34" s="41" t="s">
        <v>74</v>
      </c>
      <c r="T34" s="41">
        <v>0</v>
      </c>
      <c r="U34" s="41">
        <v>0</v>
      </c>
      <c r="V34" s="41">
        <v>0</v>
      </c>
      <c r="W34" s="41">
        <v>0</v>
      </c>
      <c r="X34" s="36"/>
      <c r="Y34" s="38"/>
      <c r="Z34" s="36"/>
      <c r="AA34" s="38"/>
      <c r="AB34" s="41">
        <v>1</v>
      </c>
      <c r="AC34" s="41">
        <v>0</v>
      </c>
      <c r="AD34" s="36"/>
      <c r="AE34" s="38"/>
      <c r="AF34" s="36"/>
      <c r="AG34" s="38"/>
      <c r="AH34" s="36" t="s">
        <v>74</v>
      </c>
      <c r="AI34" s="38" t="s">
        <v>74</v>
      </c>
      <c r="AJ34" s="36"/>
      <c r="AK34" s="38"/>
      <c r="AL34" s="41" t="s">
        <v>74</v>
      </c>
      <c r="AM34" s="41" t="s">
        <v>74</v>
      </c>
      <c r="AN34" s="36"/>
      <c r="AO34" s="38"/>
      <c r="AP34" s="36" t="s">
        <v>74</v>
      </c>
      <c r="AQ34" s="38" t="s">
        <v>74</v>
      </c>
      <c r="AR34" s="36" t="s">
        <v>74</v>
      </c>
      <c r="AS34" s="38" t="s">
        <v>74</v>
      </c>
      <c r="AT34" s="36" t="s">
        <v>74</v>
      </c>
      <c r="AU34" s="38" t="s">
        <v>74</v>
      </c>
      <c r="AV34" s="69">
        <f t="shared" si="2"/>
        <v>1</v>
      </c>
      <c r="AW34" s="69">
        <f t="shared" si="3"/>
        <v>4</v>
      </c>
      <c r="AX34" s="69">
        <f t="shared" si="4"/>
        <v>5</v>
      </c>
      <c r="AY34" s="43">
        <f t="shared" si="5"/>
        <v>20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41">
        <v>0</v>
      </c>
      <c r="C35" s="41">
        <v>2</v>
      </c>
      <c r="D35" s="41">
        <v>0</v>
      </c>
      <c r="E35" s="41">
        <v>1</v>
      </c>
      <c r="F35" s="41">
        <v>1</v>
      </c>
      <c r="G35" s="41">
        <v>2</v>
      </c>
      <c r="H35" s="41">
        <v>1</v>
      </c>
      <c r="I35" s="41">
        <v>1</v>
      </c>
      <c r="J35" s="127" t="s">
        <v>102</v>
      </c>
      <c r="K35" s="127"/>
      <c r="L35" s="41" t="s">
        <v>74</v>
      </c>
      <c r="M35" s="41" t="s">
        <v>74</v>
      </c>
      <c r="N35" s="41">
        <v>0</v>
      </c>
      <c r="O35" s="41">
        <v>0</v>
      </c>
      <c r="P35" s="41" t="s">
        <v>74</v>
      </c>
      <c r="Q35" s="41" t="s">
        <v>74</v>
      </c>
      <c r="R35" s="41">
        <v>0</v>
      </c>
      <c r="S35" s="41">
        <v>0</v>
      </c>
      <c r="T35" s="41" t="s">
        <v>74</v>
      </c>
      <c r="U35" s="41" t="s">
        <v>74</v>
      </c>
      <c r="V35" s="41">
        <v>0</v>
      </c>
      <c r="W35" s="41">
        <v>0</v>
      </c>
      <c r="X35" s="36"/>
      <c r="Y35" s="38"/>
      <c r="Z35" s="36"/>
      <c r="AA35" s="38"/>
      <c r="AB35" s="41">
        <v>0</v>
      </c>
      <c r="AC35" s="41">
        <v>2</v>
      </c>
      <c r="AD35" s="36"/>
      <c r="AE35" s="38"/>
      <c r="AF35" s="36">
        <v>0</v>
      </c>
      <c r="AG35" s="38">
        <v>0</v>
      </c>
      <c r="AH35" s="36" t="s">
        <v>74</v>
      </c>
      <c r="AI35" s="38" t="s">
        <v>74</v>
      </c>
      <c r="AJ35" s="36"/>
      <c r="AK35" s="38"/>
      <c r="AL35" s="41" t="s">
        <v>74</v>
      </c>
      <c r="AM35" s="41" t="s">
        <v>74</v>
      </c>
      <c r="AN35" s="36"/>
      <c r="AO35" s="38"/>
      <c r="AP35" s="36" t="s">
        <v>74</v>
      </c>
      <c r="AQ35" s="38" t="s">
        <v>74</v>
      </c>
      <c r="AR35" s="36">
        <v>0</v>
      </c>
      <c r="AS35" s="38">
        <v>1</v>
      </c>
      <c r="AT35" s="36">
        <v>0</v>
      </c>
      <c r="AU35" s="38">
        <v>0</v>
      </c>
      <c r="AV35" s="69">
        <f t="shared" si="2"/>
        <v>2</v>
      </c>
      <c r="AW35" s="69">
        <f t="shared" si="3"/>
        <v>9</v>
      </c>
      <c r="AX35" s="69">
        <f t="shared" si="4"/>
        <v>11</v>
      </c>
      <c r="AY35" s="43">
        <f t="shared" si="5"/>
        <v>18.181818181818183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customHeight="1" x14ac:dyDescent="0.2">
      <c r="A36" s="11" t="s">
        <v>2</v>
      </c>
      <c r="B36" s="41">
        <v>0</v>
      </c>
      <c r="C36" s="41">
        <v>0</v>
      </c>
      <c r="D36" s="41">
        <v>0</v>
      </c>
      <c r="E36" s="41">
        <v>1</v>
      </c>
      <c r="F36" s="41">
        <v>0</v>
      </c>
      <c r="G36" s="41">
        <v>1</v>
      </c>
      <c r="H36" s="41">
        <v>0</v>
      </c>
      <c r="I36" s="41">
        <v>0</v>
      </c>
      <c r="J36" s="41" t="s">
        <v>74</v>
      </c>
      <c r="K36" s="41" t="s">
        <v>74</v>
      </c>
      <c r="L36" s="41" t="s">
        <v>74</v>
      </c>
      <c r="M36" s="41" t="s">
        <v>74</v>
      </c>
      <c r="N36" s="41" t="s">
        <v>74</v>
      </c>
      <c r="O36" s="41" t="s">
        <v>74</v>
      </c>
      <c r="P36" s="41" t="s">
        <v>74</v>
      </c>
      <c r="Q36" s="41" t="s">
        <v>74</v>
      </c>
      <c r="R36" s="41" t="s">
        <v>74</v>
      </c>
      <c r="S36" s="41" t="s">
        <v>74</v>
      </c>
      <c r="T36" s="41" t="s">
        <v>74</v>
      </c>
      <c r="U36" s="41" t="s">
        <v>74</v>
      </c>
      <c r="V36" s="41"/>
      <c r="W36" s="41"/>
      <c r="X36" s="36"/>
      <c r="Y36" s="38"/>
      <c r="Z36" s="36"/>
      <c r="AA36" s="38"/>
      <c r="AB36" s="41">
        <v>0</v>
      </c>
      <c r="AC36" s="41">
        <v>0</v>
      </c>
      <c r="AD36" s="36"/>
      <c r="AE36" s="38"/>
      <c r="AF36" s="36"/>
      <c r="AG36" s="38"/>
      <c r="AH36" s="36" t="s">
        <v>74</v>
      </c>
      <c r="AI36" s="38" t="s">
        <v>74</v>
      </c>
      <c r="AJ36" s="36"/>
      <c r="AK36" s="38"/>
      <c r="AL36" s="41" t="s">
        <v>74</v>
      </c>
      <c r="AM36" s="41" t="s">
        <v>74</v>
      </c>
      <c r="AN36" s="36"/>
      <c r="AO36" s="38"/>
      <c r="AP36" s="36" t="s">
        <v>74</v>
      </c>
      <c r="AQ36" s="38" t="s">
        <v>74</v>
      </c>
      <c r="AR36" s="36" t="s">
        <v>74</v>
      </c>
      <c r="AS36" s="38" t="s">
        <v>74</v>
      </c>
      <c r="AT36" s="36" t="s">
        <v>74</v>
      </c>
      <c r="AU36" s="38" t="s">
        <v>74</v>
      </c>
      <c r="AV36" s="69">
        <f t="shared" si="2"/>
        <v>0</v>
      </c>
      <c r="AW36" s="69">
        <f t="shared" si="3"/>
        <v>2</v>
      </c>
      <c r="AX36" s="69">
        <f t="shared" si="4"/>
        <v>2</v>
      </c>
      <c r="AY36" s="43">
        <f t="shared" si="5"/>
        <v>0</v>
      </c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37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f>100*B9/(B9+C9)</f>
        <v>23.333333333333332</v>
      </c>
      <c r="C38" s="122"/>
      <c r="D38" s="123">
        <f>100*D9/(D9+E9)</f>
        <v>32.142857142857146</v>
      </c>
      <c r="E38" s="122"/>
      <c r="F38" s="123">
        <f>100*F9/(F9+G9)</f>
        <v>45.652173913043477</v>
      </c>
      <c r="G38" s="122"/>
      <c r="H38" s="123">
        <f>100*H9/(H9+I9)</f>
        <v>11.111111111111111</v>
      </c>
      <c r="I38" s="122"/>
      <c r="J38" s="123" t="s">
        <v>74</v>
      </c>
      <c r="K38" s="122"/>
      <c r="L38" s="123"/>
      <c r="M38" s="122"/>
      <c r="N38" s="123">
        <f>100*N9/(N9+O9)</f>
        <v>100</v>
      </c>
      <c r="O38" s="122"/>
      <c r="P38" s="123"/>
      <c r="Q38" s="122"/>
      <c r="R38" s="123">
        <f>100*R9/(R9+S9)</f>
        <v>33.333333333333336</v>
      </c>
      <c r="S38" s="122"/>
      <c r="T38" s="123">
        <f>100*T9/(T9+U9)</f>
        <v>22.222222222222221</v>
      </c>
      <c r="U38" s="122"/>
      <c r="V38" s="123"/>
      <c r="W38" s="122"/>
      <c r="X38" s="123"/>
      <c r="Y38" s="122"/>
      <c r="Z38" s="123"/>
      <c r="AA38" s="122"/>
      <c r="AB38" s="123">
        <f>100*AB9/(AB9+AC9)</f>
        <v>40</v>
      </c>
      <c r="AC38" s="122"/>
      <c r="AD38" s="123"/>
      <c r="AE38" s="122"/>
      <c r="AF38" s="123"/>
      <c r="AG38" s="122"/>
      <c r="AH38" s="123"/>
      <c r="AI38" s="122"/>
      <c r="AJ38" s="123"/>
      <c r="AK38" s="122"/>
      <c r="AL38" s="123"/>
      <c r="AM38" s="122"/>
      <c r="AN38" s="123"/>
      <c r="AO38" s="122"/>
      <c r="AP38" s="123">
        <f>100*AP9/(AP9+AQ9)</f>
        <v>50</v>
      </c>
      <c r="AQ38" s="122"/>
      <c r="AR38" s="123">
        <f>100*AR9/(AR9+AS9)</f>
        <v>0</v>
      </c>
      <c r="AS38" s="122"/>
      <c r="AT38" s="123">
        <f>100*AT9/(AT9+AU9)</f>
        <v>0</v>
      </c>
      <c r="AU38" s="122"/>
      <c r="AV38" s="123">
        <f>100*AV9/(AV9+AW9)</f>
        <v>29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68"/>
      <c r="Y41" s="68"/>
      <c r="Z41" s="68"/>
      <c r="AA41" s="68"/>
      <c r="AB41" s="72"/>
      <c r="AC41" s="72"/>
      <c r="AD41" s="72"/>
      <c r="AE41" s="72"/>
      <c r="AF41" s="72"/>
      <c r="AG41" s="72"/>
      <c r="AH41" s="68"/>
      <c r="AI41" s="68"/>
      <c r="AJ41" s="68"/>
      <c r="AK41" s="68"/>
      <c r="AL41" s="72"/>
      <c r="AM41" s="72"/>
      <c r="AN41" s="68"/>
      <c r="AO41" s="68"/>
      <c r="AP41" s="68"/>
      <c r="AQ41" s="68"/>
      <c r="AR41" s="68"/>
      <c r="AS41" s="68"/>
      <c r="AT41" s="68"/>
      <c r="AU41" s="68"/>
      <c r="AV41" s="72"/>
      <c r="AW41" s="72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68"/>
      <c r="Y42" s="68"/>
      <c r="Z42" s="68"/>
      <c r="AA42" s="68"/>
      <c r="AB42" s="74"/>
      <c r="AC42" s="74"/>
      <c r="AD42" s="74"/>
      <c r="AE42" s="74"/>
      <c r="AF42" s="74"/>
      <c r="AG42" s="74"/>
      <c r="AH42" s="68"/>
      <c r="AI42" s="68"/>
      <c r="AJ42" s="68"/>
      <c r="AK42" s="68"/>
      <c r="AL42" s="74"/>
      <c r="AM42" s="74"/>
      <c r="AN42" s="68"/>
      <c r="AO42" s="68"/>
      <c r="AP42" s="68"/>
      <c r="AQ42" s="68"/>
      <c r="AR42" s="68"/>
      <c r="AS42" s="68"/>
      <c r="AT42" s="68"/>
      <c r="AU42" s="68"/>
      <c r="AV42" s="74"/>
      <c r="AW42" s="74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103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68"/>
      <c r="Y43" s="68"/>
      <c r="Z43" s="68"/>
      <c r="AA43" s="68"/>
      <c r="AB43" s="72"/>
      <c r="AC43" s="72"/>
      <c r="AD43" s="72"/>
      <c r="AE43" s="72"/>
      <c r="AF43" s="72"/>
      <c r="AG43" s="72"/>
      <c r="AH43" s="68"/>
      <c r="AI43" s="68"/>
      <c r="AJ43" s="68"/>
      <c r="AK43" s="68"/>
      <c r="AL43" s="72"/>
      <c r="AM43" s="72"/>
      <c r="AN43" s="68"/>
      <c r="AO43" s="68"/>
      <c r="AP43" s="68"/>
      <c r="AQ43" s="68"/>
      <c r="AR43" s="68"/>
      <c r="AS43" s="68"/>
      <c r="AT43" s="68"/>
      <c r="AU43" s="68"/>
      <c r="AV43" s="72"/>
      <c r="AW43" s="72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68"/>
      <c r="Y44" s="68"/>
      <c r="Z44" s="68"/>
      <c r="AA44" s="68"/>
      <c r="AB44" s="72"/>
      <c r="AC44" s="72"/>
      <c r="AD44" s="72"/>
      <c r="AE44" s="72"/>
      <c r="AF44" s="72"/>
      <c r="AG44" s="72"/>
      <c r="AH44" s="68"/>
      <c r="AI44" s="68"/>
      <c r="AJ44" s="68"/>
      <c r="AK44" s="68"/>
      <c r="AL44" s="72"/>
      <c r="AM44" s="72"/>
      <c r="AN44" s="68"/>
      <c r="AO44" s="68"/>
      <c r="AP44" s="68"/>
      <c r="AQ44" s="68"/>
      <c r="AR44" s="68"/>
      <c r="AS44" s="68"/>
      <c r="AT44" s="68"/>
      <c r="AU44" s="68"/>
      <c r="AV44" s="72"/>
      <c r="AW44" s="72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68"/>
      <c r="Y45" s="68"/>
      <c r="Z45" s="68"/>
      <c r="AA45" s="68"/>
      <c r="AB45" s="72"/>
      <c r="AC45" s="72"/>
      <c r="AD45" s="72"/>
      <c r="AE45" s="72"/>
      <c r="AF45" s="72"/>
      <c r="AG45" s="72"/>
      <c r="AH45" s="68"/>
      <c r="AI45" s="68"/>
      <c r="AJ45" s="68"/>
      <c r="AK45" s="68"/>
      <c r="AL45" s="72"/>
      <c r="AM45" s="72"/>
      <c r="AN45" s="68"/>
      <c r="AO45" s="68"/>
      <c r="AP45" s="68"/>
      <c r="AQ45" s="68"/>
      <c r="AR45" s="68"/>
      <c r="AS45" s="68"/>
      <c r="AT45" s="68"/>
      <c r="AU45" s="68"/>
      <c r="AV45" s="72"/>
      <c r="AW45" s="72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</row>
    <row r="46" spans="1:60" ht="12.6" customHeight="1" x14ac:dyDescent="0.2">
      <c r="A46" s="73" t="s">
        <v>99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68"/>
      <c r="Y46" s="68"/>
      <c r="Z46" s="68"/>
      <c r="AA46" s="68"/>
      <c r="AB46" s="75"/>
      <c r="AC46" s="75"/>
      <c r="AD46" s="75"/>
      <c r="AE46" s="75"/>
      <c r="AF46" s="75"/>
      <c r="AG46" s="75"/>
      <c r="AH46" s="68"/>
      <c r="AI46" s="68"/>
      <c r="AJ46" s="68"/>
      <c r="AK46" s="68"/>
      <c r="AL46" s="75"/>
      <c r="AM46" s="75"/>
      <c r="AN46" s="68"/>
      <c r="AO46" s="68"/>
      <c r="AP46" s="68"/>
      <c r="AQ46" s="68"/>
      <c r="AR46" s="68"/>
      <c r="AS46" s="68"/>
      <c r="AT46" s="68"/>
      <c r="AU46" s="68"/>
      <c r="AV46" s="75"/>
      <c r="AW46" s="75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</row>
    <row r="47" spans="1:60" ht="12.6" customHeight="1" x14ac:dyDescent="0.2">
      <c r="A47" s="73" t="s">
        <v>98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68"/>
      <c r="Y47" s="68"/>
      <c r="Z47" s="68"/>
      <c r="AA47" s="68"/>
      <c r="AB47" s="75"/>
      <c r="AC47" s="75"/>
      <c r="AD47" s="75"/>
      <c r="AE47" s="75"/>
      <c r="AF47" s="75"/>
      <c r="AG47" s="75"/>
      <c r="AH47" s="68"/>
      <c r="AI47" s="68"/>
      <c r="AJ47" s="68"/>
      <c r="AK47" s="68"/>
      <c r="AL47" s="75"/>
      <c r="AM47" s="75"/>
      <c r="AN47" s="68"/>
      <c r="AO47" s="68"/>
      <c r="AP47" s="68"/>
      <c r="AQ47" s="68"/>
      <c r="AR47" s="68"/>
      <c r="AS47" s="68"/>
      <c r="AT47" s="68"/>
      <c r="AU47" s="68"/>
      <c r="AV47" s="75"/>
      <c r="AW47" s="75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</row>
    <row r="48" spans="1:60" ht="12.6" customHeight="1" x14ac:dyDescent="0.2">
      <c r="A48" s="73" t="s">
        <v>109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68"/>
      <c r="Y48" s="68"/>
      <c r="Z48" s="68"/>
      <c r="AA48" s="68"/>
      <c r="AB48" s="75"/>
      <c r="AC48" s="75"/>
      <c r="AD48" s="75"/>
      <c r="AE48" s="75"/>
      <c r="AF48" s="75"/>
      <c r="AG48" s="75"/>
      <c r="AH48" s="68"/>
      <c r="AI48" s="68"/>
      <c r="AJ48" s="68"/>
      <c r="AK48" s="68"/>
      <c r="AL48" s="75"/>
      <c r="AM48" s="75"/>
      <c r="AN48" s="68"/>
      <c r="AO48" s="68"/>
      <c r="AP48" s="68"/>
      <c r="AQ48" s="68"/>
      <c r="AR48" s="68"/>
      <c r="AS48" s="68"/>
      <c r="AT48" s="68"/>
      <c r="AU48" s="68"/>
      <c r="AV48" s="75"/>
      <c r="AW48" s="75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</row>
    <row r="49" spans="1:60" ht="12.6" customHeight="1" x14ac:dyDescent="0.2">
      <c r="A49" s="73" t="s">
        <v>100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68"/>
      <c r="Y49" s="68"/>
      <c r="Z49" s="68"/>
      <c r="AA49" s="68"/>
      <c r="AB49" s="75"/>
      <c r="AC49" s="75"/>
      <c r="AD49" s="75"/>
      <c r="AE49" s="75"/>
      <c r="AF49" s="75"/>
      <c r="AG49" s="75"/>
      <c r="AH49" s="68"/>
      <c r="AI49" s="68"/>
      <c r="AJ49" s="68"/>
      <c r="AK49" s="68"/>
      <c r="AL49" s="75"/>
      <c r="AM49" s="75"/>
      <c r="AN49" s="68"/>
      <c r="AO49" s="68"/>
      <c r="AP49" s="68"/>
      <c r="AQ49" s="68"/>
      <c r="AR49" s="68"/>
      <c r="AS49" s="68"/>
      <c r="AT49" s="68"/>
      <c r="AU49" s="68"/>
      <c r="AV49" s="75"/>
      <c r="AW49" s="75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</row>
    <row r="50" spans="1:60" s="76" customFormat="1" ht="11.25" x14ac:dyDescent="0.2">
      <c r="A50" s="11" t="s">
        <v>104</v>
      </c>
    </row>
    <row r="51" spans="1:60" ht="12.6" customHeight="1" x14ac:dyDescent="0.2">
      <c r="A51" s="73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68"/>
      <c r="Y51" s="68"/>
      <c r="Z51" s="68"/>
      <c r="AA51" s="68"/>
      <c r="AB51" s="72"/>
      <c r="AC51" s="72"/>
      <c r="AD51" s="74"/>
      <c r="AE51" s="74"/>
      <c r="AF51" s="74"/>
      <c r="AG51" s="74"/>
      <c r="AH51" s="68"/>
      <c r="AI51" s="68"/>
      <c r="AJ51" s="68"/>
      <c r="AK51" s="68"/>
      <c r="AL51" s="72"/>
      <c r="AM51" s="72"/>
      <c r="AN51" s="68"/>
      <c r="AO51" s="68"/>
      <c r="AP51" s="68"/>
      <c r="AQ51" s="68"/>
      <c r="AR51" s="68"/>
      <c r="AS51" s="68"/>
      <c r="AT51" s="68"/>
      <c r="AU51" s="68"/>
      <c r="AV51" s="72"/>
      <c r="AW51" s="72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</row>
    <row r="52" spans="1:60" s="11" customFormat="1" ht="12.2" customHeight="1" x14ac:dyDescent="0.2">
      <c r="A52" s="115" t="s">
        <v>111</v>
      </c>
      <c r="B52" s="108"/>
      <c r="C52" s="59"/>
      <c r="D52" s="59"/>
      <c r="E52" s="77"/>
      <c r="F52" s="59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68"/>
      <c r="Y52" s="68"/>
      <c r="Z52" s="68"/>
      <c r="AA52" s="68"/>
      <c r="AB52" s="70"/>
      <c r="AC52" s="70"/>
      <c r="AD52" s="68"/>
      <c r="AE52" s="68"/>
      <c r="AF52" s="68"/>
      <c r="AG52" s="68"/>
      <c r="AH52" s="73"/>
      <c r="AI52" s="73"/>
      <c r="AJ52" s="73"/>
      <c r="AK52" s="73"/>
      <c r="AL52" s="70"/>
      <c r="AM52" s="70"/>
      <c r="AN52" s="68"/>
      <c r="AO52" s="68"/>
      <c r="AP52" s="68"/>
      <c r="AQ52" s="68"/>
      <c r="AR52" s="68"/>
      <c r="AS52" s="68"/>
      <c r="AT52" s="68"/>
      <c r="AU52" s="68"/>
      <c r="AV52" s="70"/>
      <c r="AW52" s="70"/>
    </row>
    <row r="53" spans="1:60" s="11" customFormat="1" ht="12.6" customHeight="1" x14ac:dyDescent="0.2">
      <c r="A53" s="116" t="s">
        <v>112</v>
      </c>
      <c r="B53" s="105"/>
      <c r="C53" s="59"/>
      <c r="D53" s="59"/>
      <c r="E53" s="77"/>
      <c r="F53" s="59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3"/>
      <c r="Y53" s="73"/>
      <c r="Z53" s="73"/>
      <c r="AA53" s="73"/>
      <c r="AB53" s="70"/>
      <c r="AC53" s="70"/>
      <c r="AD53" s="70"/>
      <c r="AE53" s="70"/>
      <c r="AF53" s="70"/>
      <c r="AG53" s="70"/>
      <c r="AH53" s="73"/>
      <c r="AI53" s="73"/>
      <c r="AJ53" s="73"/>
      <c r="AK53" s="73"/>
      <c r="AL53" s="70"/>
      <c r="AM53" s="70"/>
      <c r="AN53" s="73"/>
      <c r="AO53" s="73"/>
      <c r="AP53" s="73"/>
      <c r="AQ53" s="73"/>
      <c r="AR53" s="73"/>
      <c r="AS53" s="73"/>
      <c r="AT53" s="73"/>
      <c r="AU53" s="73"/>
      <c r="AV53" s="70"/>
      <c r="AW53" s="70"/>
    </row>
    <row r="54" spans="1:60" s="11" customFormat="1" ht="12.6" customHeight="1" x14ac:dyDescent="0.2">
      <c r="A54" s="116"/>
      <c r="B54" s="105"/>
      <c r="C54" s="78"/>
      <c r="D54" s="59"/>
      <c r="E54" s="77"/>
      <c r="F54" s="59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3"/>
      <c r="Y54" s="73"/>
      <c r="Z54" s="73"/>
      <c r="AA54" s="73"/>
      <c r="AB54" s="70"/>
      <c r="AC54" s="70"/>
      <c r="AD54" s="70"/>
      <c r="AE54" s="70"/>
      <c r="AF54" s="70"/>
      <c r="AG54" s="70"/>
      <c r="AH54" s="73"/>
      <c r="AI54" s="73"/>
      <c r="AJ54" s="73"/>
      <c r="AK54" s="73"/>
      <c r="AL54" s="70"/>
      <c r="AM54" s="70"/>
      <c r="AN54" s="73"/>
      <c r="AO54" s="73"/>
      <c r="AP54" s="73"/>
      <c r="AQ54" s="73"/>
      <c r="AR54" s="73"/>
      <c r="AS54" s="73"/>
      <c r="AT54" s="73"/>
      <c r="AU54" s="73"/>
      <c r="AV54" s="70"/>
      <c r="AW54" s="70"/>
    </row>
    <row r="55" spans="1:60" s="11" customFormat="1" ht="12.6" customHeight="1" x14ac:dyDescent="0.2">
      <c r="A55" s="117" t="s">
        <v>113</v>
      </c>
      <c r="B55" s="105"/>
      <c r="C55" s="78"/>
      <c r="D55" s="59"/>
      <c r="E55" s="77"/>
      <c r="F55" s="59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3"/>
      <c r="Y55" s="73"/>
      <c r="Z55" s="73"/>
      <c r="AA55" s="73"/>
      <c r="AB55" s="70"/>
      <c r="AC55" s="70"/>
      <c r="AD55" s="70"/>
      <c r="AE55" s="70"/>
      <c r="AF55" s="70"/>
      <c r="AG55" s="70"/>
      <c r="AL55" s="70"/>
      <c r="AM55" s="70"/>
      <c r="AN55" s="73"/>
      <c r="AO55" s="73"/>
      <c r="AP55" s="73"/>
      <c r="AQ55" s="73"/>
      <c r="AR55" s="73"/>
      <c r="AS55" s="73"/>
      <c r="AT55" s="73"/>
      <c r="AU55" s="73"/>
      <c r="AV55" s="70"/>
      <c r="AW55" s="70"/>
    </row>
    <row r="56" spans="1:60" ht="12.6" customHeight="1" x14ac:dyDescent="0.2">
      <c r="A56" s="60"/>
      <c r="B56" s="59"/>
      <c r="C56" s="59"/>
      <c r="D56" s="59"/>
      <c r="E56" s="77"/>
      <c r="F56" s="59"/>
      <c r="X56" s="11"/>
      <c r="Y56" s="11"/>
      <c r="Z56" s="11"/>
      <c r="AA56" s="11"/>
      <c r="AD56" s="70"/>
      <c r="AE56" s="70"/>
      <c r="AF56" s="70"/>
      <c r="AG56" s="70"/>
      <c r="AH56" s="68"/>
      <c r="AI56" s="68"/>
      <c r="AJ56" s="68"/>
      <c r="AK56" s="68"/>
      <c r="AN56" s="11"/>
      <c r="AO56" s="11"/>
      <c r="AP56" s="11"/>
      <c r="AQ56" s="11"/>
      <c r="AR56" s="11"/>
      <c r="AS56" s="11"/>
      <c r="AT56" s="11"/>
      <c r="AU56" s="11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X57" s="74"/>
      <c r="Y57" s="74"/>
      <c r="Z57" s="74"/>
      <c r="AA57" s="74"/>
      <c r="AH57" s="68"/>
      <c r="AI57" s="68"/>
      <c r="AJ57" s="68"/>
      <c r="AK57" s="68"/>
      <c r="AN57" s="68"/>
      <c r="AO57" s="68"/>
      <c r="AP57" s="68"/>
      <c r="AQ57" s="68"/>
      <c r="AR57" s="68"/>
      <c r="AS57" s="68"/>
      <c r="AT57" s="68"/>
      <c r="AU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X58" s="74"/>
      <c r="Y58" s="74"/>
      <c r="Z58" s="74"/>
      <c r="AA58" s="74"/>
      <c r="AH58" s="68"/>
      <c r="AI58" s="68"/>
      <c r="AJ58" s="68"/>
      <c r="AK58" s="68"/>
      <c r="AN58" s="68"/>
      <c r="AO58" s="68"/>
      <c r="AP58" s="68"/>
      <c r="AQ58" s="68"/>
      <c r="AR58" s="68"/>
      <c r="AS58" s="68"/>
      <c r="AT58" s="68"/>
      <c r="AU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X59" s="74"/>
      <c r="Y59" s="74"/>
      <c r="Z59" s="74"/>
      <c r="AA59" s="74"/>
      <c r="AH59" s="68"/>
      <c r="AI59" s="68"/>
      <c r="AJ59" s="68"/>
      <c r="AK59" s="68"/>
      <c r="AN59" s="68"/>
      <c r="AO59" s="68"/>
      <c r="AP59" s="68"/>
      <c r="AQ59" s="68"/>
      <c r="AR59" s="68"/>
      <c r="AS59" s="68"/>
      <c r="AT59" s="68"/>
      <c r="AU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X60" s="68"/>
      <c r="Y60" s="68"/>
      <c r="Z60" s="68"/>
      <c r="AA60" s="68"/>
      <c r="AH60" s="68"/>
      <c r="AI60" s="68"/>
      <c r="AJ60" s="68"/>
      <c r="AK60" s="68"/>
      <c r="AN60" s="68"/>
      <c r="AO60" s="68"/>
      <c r="AP60" s="68"/>
      <c r="AQ60" s="68"/>
      <c r="AR60" s="68"/>
      <c r="AS60" s="68"/>
      <c r="AT60" s="68"/>
      <c r="AU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X61" s="68"/>
      <c r="Y61" s="68"/>
      <c r="Z61" s="68"/>
      <c r="AA61" s="68"/>
      <c r="AH61" s="68"/>
      <c r="AI61" s="68"/>
      <c r="AJ61" s="68"/>
      <c r="AK61" s="68"/>
      <c r="AN61" s="68"/>
      <c r="AO61" s="68"/>
      <c r="AP61" s="68"/>
      <c r="AQ61" s="68"/>
      <c r="AR61" s="68"/>
      <c r="AS61" s="68"/>
      <c r="AT61" s="68"/>
      <c r="AU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X62" s="68"/>
      <c r="Y62" s="68"/>
      <c r="Z62" s="68"/>
      <c r="AA62" s="68"/>
      <c r="AH62" s="68"/>
      <c r="AI62" s="68"/>
      <c r="AJ62" s="68"/>
      <c r="AK62" s="68"/>
      <c r="AN62" s="68"/>
      <c r="AO62" s="68"/>
      <c r="AP62" s="68"/>
      <c r="AQ62" s="68"/>
      <c r="AR62" s="68"/>
      <c r="AS62" s="68"/>
      <c r="AT62" s="68"/>
      <c r="AU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A79" s="79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</row>
    <row r="80" spans="1:60" ht="12.6" customHeight="1" x14ac:dyDescent="0.2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</row>
    <row r="81" spans="1:60" ht="12.6" customHeight="1" x14ac:dyDescent="0.2">
      <c r="A81" s="79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</row>
    <row r="82" spans="1:60" ht="12.6" customHeight="1" x14ac:dyDescent="0.2">
      <c r="A82" s="79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</row>
    <row r="83" spans="1:60" ht="12.6" customHeight="1" x14ac:dyDescent="0.2">
      <c r="X83" s="68"/>
      <c r="Y83" s="68"/>
      <c r="Z83" s="68"/>
      <c r="AA83" s="68"/>
      <c r="AD83" s="68"/>
      <c r="AE83" s="68"/>
      <c r="AF83" s="68"/>
      <c r="AG83" s="68"/>
      <c r="AH83" s="68"/>
      <c r="AI83" s="68"/>
      <c r="AJ83" s="68"/>
      <c r="AK83" s="68"/>
      <c r="AN83" s="68"/>
      <c r="AO83" s="68"/>
      <c r="AP83" s="68"/>
      <c r="AQ83" s="68"/>
      <c r="AR83" s="68"/>
      <c r="AS83" s="68"/>
      <c r="AT83" s="68"/>
      <c r="AU83" s="68"/>
    </row>
    <row r="84" spans="1:60" ht="12.6" customHeight="1" x14ac:dyDescent="0.2">
      <c r="X84" s="68"/>
      <c r="Y84" s="68"/>
      <c r="Z84" s="68"/>
      <c r="AA84" s="68"/>
      <c r="AH84" s="68"/>
      <c r="AI84" s="68"/>
      <c r="AJ84" s="68"/>
      <c r="AK84" s="68"/>
      <c r="AN84" s="68"/>
      <c r="AO84" s="68"/>
      <c r="AP84" s="68"/>
      <c r="AQ84" s="68"/>
      <c r="AR84" s="68"/>
      <c r="AS84" s="68"/>
      <c r="AT84" s="68"/>
      <c r="AU84" s="68"/>
    </row>
    <row r="85" spans="1:60" ht="12.6" customHeight="1" x14ac:dyDescent="0.2">
      <c r="X85" s="68"/>
      <c r="Y85" s="68"/>
      <c r="Z85" s="68"/>
      <c r="AA85" s="68"/>
      <c r="AH85" s="68"/>
      <c r="AI85" s="68"/>
      <c r="AJ85" s="68"/>
      <c r="AK85" s="68"/>
      <c r="AN85" s="68"/>
      <c r="AO85" s="68"/>
      <c r="AP85" s="68"/>
      <c r="AQ85" s="68"/>
      <c r="AR85" s="68"/>
      <c r="AS85" s="68"/>
      <c r="AT85" s="68"/>
      <c r="AU85" s="68"/>
    </row>
    <row r="86" spans="1:60" ht="12.6" customHeight="1" x14ac:dyDescent="0.2">
      <c r="X86" s="68"/>
      <c r="Y86" s="68"/>
      <c r="Z86" s="68"/>
      <c r="AA86" s="68"/>
      <c r="AH86" s="68"/>
      <c r="AI86" s="68"/>
      <c r="AJ86" s="68"/>
      <c r="AK86" s="68"/>
      <c r="AN86" s="68"/>
      <c r="AO86" s="68"/>
      <c r="AP86" s="68"/>
      <c r="AQ86" s="68"/>
      <c r="AR86" s="68"/>
      <c r="AS86" s="68"/>
      <c r="AT86" s="68"/>
      <c r="AU86" s="68"/>
    </row>
    <row r="87" spans="1:60" ht="12.6" customHeight="1" x14ac:dyDescent="0.2">
      <c r="AH87" s="68"/>
      <c r="AI87" s="68"/>
      <c r="AJ87" s="68"/>
      <c r="AK87" s="68"/>
    </row>
    <row r="88" spans="1:60" ht="12.6" customHeight="1" x14ac:dyDescent="0.2">
      <c r="AH88" s="68"/>
      <c r="AI88" s="68"/>
      <c r="AJ88" s="68"/>
      <c r="AK88" s="68"/>
    </row>
    <row r="89" spans="1:60" ht="12.6" customHeight="1" x14ac:dyDescent="0.2">
      <c r="AH89" s="68"/>
      <c r="AI89" s="68"/>
      <c r="AJ89" s="68"/>
      <c r="AK89" s="68"/>
    </row>
  </sheetData>
  <mergeCells count="51">
    <mergeCell ref="AT4:AU4"/>
    <mergeCell ref="AT38:AU38"/>
    <mergeCell ref="AB38:AC38"/>
    <mergeCell ref="Z38:AA38"/>
    <mergeCell ref="AR4:AS4"/>
    <mergeCell ref="AP4:AQ4"/>
    <mergeCell ref="AN4:AO4"/>
    <mergeCell ref="AF4:AG4"/>
    <mergeCell ref="AH4:AI4"/>
    <mergeCell ref="AJ4:AK4"/>
    <mergeCell ref="AV38:AW38"/>
    <mergeCell ref="AD38:AE38"/>
    <mergeCell ref="AH38:AI38"/>
    <mergeCell ref="AJ38:AK38"/>
    <mergeCell ref="AR38:AS38"/>
    <mergeCell ref="AP38:AQ38"/>
    <mergeCell ref="AN38:AO38"/>
    <mergeCell ref="AL38:AM38"/>
    <mergeCell ref="AF38:AG38"/>
    <mergeCell ref="B4:C4"/>
    <mergeCell ref="D4:E4"/>
    <mergeCell ref="F4:G4"/>
    <mergeCell ref="L38:M38"/>
    <mergeCell ref="X38:Y38"/>
    <mergeCell ref="P38:Q38"/>
    <mergeCell ref="R38:S38"/>
    <mergeCell ref="V38:W38"/>
    <mergeCell ref="N38:O38"/>
    <mergeCell ref="T38:U38"/>
    <mergeCell ref="T4:U4"/>
    <mergeCell ref="P4:Q4"/>
    <mergeCell ref="R4:S4"/>
    <mergeCell ref="J4:K4"/>
    <mergeCell ref="B38:C38"/>
    <mergeCell ref="D38:E38"/>
    <mergeCell ref="F38:G38"/>
    <mergeCell ref="H38:I38"/>
    <mergeCell ref="J33:K33"/>
    <mergeCell ref="J34:K34"/>
    <mergeCell ref="J35:K35"/>
    <mergeCell ref="H4:I4"/>
    <mergeCell ref="AB4:AC4"/>
    <mergeCell ref="AL4:AM4"/>
    <mergeCell ref="AD4:AE4"/>
    <mergeCell ref="J38:K38"/>
    <mergeCell ref="N4:O4"/>
    <mergeCell ref="L4:M4"/>
    <mergeCell ref="X4:Y4"/>
    <mergeCell ref="Z4:AA4"/>
    <mergeCell ref="V4:W4"/>
    <mergeCell ref="J9:K9"/>
  </mergeCells>
  <phoneticPr fontId="3" type="noConversion"/>
  <pageMargins left="0.2" right="0.19" top="0.26" bottom="0.22" header="0.19" footer="0.16"/>
  <pageSetup paperSize="9" scale="79" orientation="landscape" r:id="rId1"/>
  <headerFooter alignWithMargins="0"/>
  <colBreaks count="1" manualBreakCount="1">
    <brk id="5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5"/>
  <sheetViews>
    <sheetView showGridLines="0" zoomScaleNormal="100" workbookViewId="0">
      <pane xSplit="1" ySplit="7" topLeftCell="B29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"/>
  <cols>
    <col min="1" max="1" width="17.83203125" style="10" customWidth="1"/>
    <col min="2" max="11" width="5.83203125" style="10" customWidth="1"/>
    <col min="12" max="13" width="5.83203125" style="10" hidden="1" customWidth="1"/>
    <col min="14" max="19" width="5.83203125" style="10" customWidth="1"/>
    <col min="20" max="20" width="5.83203125" style="10" hidden="1" customWidth="1"/>
    <col min="21" max="21" width="6.1640625" style="10" hidden="1" customWidth="1"/>
    <col min="22" max="23" width="5.83203125" style="10" customWidth="1"/>
    <col min="24" max="24" width="5.83203125" style="10" hidden="1" customWidth="1"/>
    <col min="25" max="25" width="6.5" style="10" hidden="1" customWidth="1"/>
    <col min="26" max="26" width="5.83203125" style="10" hidden="1" customWidth="1"/>
    <col min="27" max="27" width="6.5" style="10" hidden="1" customWidth="1"/>
    <col min="28" max="29" width="5.83203125" style="10" customWidth="1"/>
    <col min="30" max="34" width="5.83203125" style="10" hidden="1" customWidth="1"/>
    <col min="35" max="35" width="6.5" style="10" hidden="1" customWidth="1"/>
    <col min="36" max="36" width="5.83203125" style="10" hidden="1" customWidth="1"/>
    <col min="37" max="37" width="6.5" style="10" hidden="1" customWidth="1"/>
    <col min="38" max="39" width="5.83203125" style="10" customWidth="1"/>
    <col min="40" max="40" width="5.83203125" style="10" hidden="1" customWidth="1"/>
    <col min="41" max="41" width="6.5" style="10" hidden="1" customWidth="1"/>
    <col min="42" max="42" width="5.83203125" style="10" hidden="1" customWidth="1"/>
    <col min="43" max="43" width="6.5" style="10" hidden="1" customWidth="1"/>
    <col min="44" max="44" width="5.83203125" style="10" hidden="1" customWidth="1"/>
    <col min="45" max="45" width="6.5" style="10" hidden="1" customWidth="1"/>
    <col min="46" max="46" width="5.83203125" style="10" hidden="1" customWidth="1"/>
    <col min="47" max="47" width="6.5" style="10" hidden="1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88</v>
      </c>
      <c r="X1" s="1"/>
      <c r="Y1" s="1"/>
      <c r="Z1" s="1"/>
      <c r="AA1" s="1"/>
      <c r="AH1" s="1"/>
      <c r="AI1" s="1"/>
      <c r="AJ1" s="1"/>
      <c r="AK1" s="1"/>
      <c r="AN1" s="1"/>
      <c r="AO1" s="1"/>
      <c r="AP1" s="1"/>
      <c r="AQ1" s="1"/>
      <c r="AR1" s="1"/>
      <c r="AS1" s="1"/>
      <c r="AT1" s="1"/>
      <c r="AU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93</v>
      </c>
      <c r="M4" s="126"/>
      <c r="N4" s="125" t="s">
        <v>34</v>
      </c>
      <c r="O4" s="128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37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94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7"/>
      <c r="M7" s="8"/>
      <c r="N7" s="27"/>
      <c r="O7" s="8"/>
      <c r="P7" s="27"/>
      <c r="Q7" s="8"/>
      <c r="R7" s="27"/>
      <c r="S7" s="8"/>
      <c r="T7" s="27"/>
      <c r="U7" s="8"/>
      <c r="V7" s="27"/>
      <c r="W7" s="8"/>
      <c r="X7" s="28"/>
      <c r="Y7" s="8"/>
      <c r="Z7" s="28"/>
      <c r="AA7" s="8"/>
      <c r="AB7" s="27"/>
      <c r="AC7" s="8"/>
      <c r="AD7" s="27"/>
      <c r="AE7" s="8"/>
      <c r="AF7" s="27"/>
      <c r="AG7" s="8"/>
      <c r="AH7" s="28"/>
      <c r="AI7" s="8"/>
      <c r="AJ7" s="28"/>
      <c r="AK7" s="8"/>
      <c r="AL7" s="27"/>
      <c r="AM7" s="8"/>
      <c r="AN7" s="28"/>
      <c r="AO7" s="8"/>
      <c r="AP7" s="28"/>
      <c r="AQ7" s="8"/>
      <c r="AR7" s="28"/>
      <c r="AS7" s="8"/>
      <c r="AT7" s="28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6</v>
      </c>
      <c r="C9" s="63">
        <v>25</v>
      </c>
      <c r="D9" s="63">
        <v>12</v>
      </c>
      <c r="E9" s="63">
        <v>19</v>
      </c>
      <c r="F9" s="63">
        <v>18</v>
      </c>
      <c r="G9" s="63">
        <v>25</v>
      </c>
      <c r="H9" s="63">
        <v>8</v>
      </c>
      <c r="I9" s="63">
        <v>54</v>
      </c>
      <c r="J9" s="63">
        <v>2</v>
      </c>
      <c r="K9" s="63">
        <v>2</v>
      </c>
      <c r="L9" s="63">
        <f>SUM(L11:L36)</f>
        <v>0</v>
      </c>
      <c r="M9" s="63">
        <f>SUM(M11:M36)</f>
        <v>0</v>
      </c>
      <c r="N9" s="63">
        <v>0</v>
      </c>
      <c r="O9" s="63">
        <v>2</v>
      </c>
      <c r="P9" s="63">
        <v>0</v>
      </c>
      <c r="Q9" s="63">
        <v>1</v>
      </c>
      <c r="R9" s="63">
        <v>2</v>
      </c>
      <c r="S9" s="63">
        <v>1</v>
      </c>
      <c r="T9" s="63">
        <f>SUM(T11:T36)</f>
        <v>0</v>
      </c>
      <c r="U9" s="63">
        <f>SUM(U11:U36)</f>
        <v>0</v>
      </c>
      <c r="V9" s="63">
        <v>1</v>
      </c>
      <c r="W9" s="63">
        <v>0</v>
      </c>
      <c r="X9" s="63">
        <f>SUM(X11:X36)</f>
        <v>0</v>
      </c>
      <c r="Y9" s="63">
        <f>SUM(Y11:Y36)</f>
        <v>0</v>
      </c>
      <c r="Z9" s="63">
        <f>SUM(Z11:Z36)</f>
        <v>0</v>
      </c>
      <c r="AA9" s="63">
        <f>SUM(AA11:AA36)</f>
        <v>0</v>
      </c>
      <c r="AB9" s="63">
        <v>10</v>
      </c>
      <c r="AC9" s="63">
        <v>10</v>
      </c>
      <c r="AD9" s="63">
        <f t="shared" ref="AD9:AK9" si="0">SUM(AD11:AD36)</f>
        <v>0</v>
      </c>
      <c r="AE9" s="63">
        <f t="shared" si="0"/>
        <v>0</v>
      </c>
      <c r="AF9" s="63">
        <f t="shared" si="0"/>
        <v>0</v>
      </c>
      <c r="AG9" s="63">
        <f t="shared" si="0"/>
        <v>0</v>
      </c>
      <c r="AH9" s="63">
        <f t="shared" si="0"/>
        <v>0</v>
      </c>
      <c r="AI9" s="63">
        <f t="shared" si="0"/>
        <v>0</v>
      </c>
      <c r="AJ9" s="63">
        <f t="shared" si="0"/>
        <v>0</v>
      </c>
      <c r="AK9" s="63">
        <f t="shared" si="0"/>
        <v>0</v>
      </c>
      <c r="AL9" s="63">
        <v>0</v>
      </c>
      <c r="AM9" s="63">
        <v>1</v>
      </c>
      <c r="AN9" s="63">
        <f>SUM(AN11:AN36)</f>
        <v>0</v>
      </c>
      <c r="AO9" s="63">
        <f>SUM(AO11:AO36)</f>
        <v>0</v>
      </c>
      <c r="AP9" s="63">
        <v>0</v>
      </c>
      <c r="AQ9" s="63">
        <v>1</v>
      </c>
      <c r="AR9" s="63"/>
      <c r="AS9" s="63"/>
      <c r="AT9" s="63">
        <f>SUM(AT11:AT36)</f>
        <v>0</v>
      </c>
      <c r="AU9" s="63">
        <f>SUM(AU11:AU36)</f>
        <v>0</v>
      </c>
      <c r="AV9" s="63">
        <f>SUM(B9,D9,F9,H9,J9,N9,P9,V9,AB9,AL9,AP9,R9)</f>
        <v>59</v>
      </c>
      <c r="AW9" s="63">
        <f>SUM(C9,E9,G9,I9,K9,O9,Q9,W9,AC9,AM9,AQ9,S9)</f>
        <v>141</v>
      </c>
      <c r="AX9" s="63">
        <v>200</v>
      </c>
      <c r="AY9" s="65">
        <f>100*AV9/AX9</f>
        <v>29.5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7"/>
      <c r="H10" s="36"/>
      <c r="I10" s="37"/>
      <c r="J10" s="36"/>
      <c r="K10" s="37"/>
      <c r="L10" s="36"/>
      <c r="M10" s="37"/>
      <c r="N10" s="36"/>
      <c r="O10" s="37"/>
      <c r="P10" s="36"/>
      <c r="Q10" s="37"/>
      <c r="R10" s="36"/>
      <c r="S10" s="37"/>
      <c r="T10" s="36"/>
      <c r="U10" s="37"/>
      <c r="V10" s="36"/>
      <c r="W10" s="37"/>
      <c r="X10" s="36"/>
      <c r="Y10" s="38"/>
      <c r="Z10" s="36"/>
      <c r="AA10" s="38"/>
      <c r="AB10" s="36"/>
      <c r="AC10" s="37"/>
      <c r="AD10" s="36"/>
      <c r="AE10" s="38"/>
      <c r="AF10" s="36"/>
      <c r="AG10" s="38"/>
      <c r="AH10" s="36"/>
      <c r="AI10" s="38"/>
      <c r="AJ10" s="36"/>
      <c r="AK10" s="38"/>
      <c r="AL10" s="36"/>
      <c r="AM10" s="37"/>
      <c r="AN10" s="36"/>
      <c r="AO10" s="38"/>
      <c r="AP10" s="36"/>
      <c r="AQ10" s="38"/>
      <c r="AR10" s="36"/>
      <c r="AS10" s="38"/>
      <c r="AT10" s="36"/>
      <c r="AU10" s="38"/>
      <c r="AV10" s="36"/>
      <c r="AW10" s="37"/>
      <c r="AX10" s="38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41">
        <v>1</v>
      </c>
      <c r="C11" s="41">
        <v>3</v>
      </c>
      <c r="D11" s="41">
        <v>2</v>
      </c>
      <c r="E11" s="41">
        <v>1</v>
      </c>
      <c r="F11" s="41">
        <v>4</v>
      </c>
      <c r="G11" s="41">
        <v>3</v>
      </c>
      <c r="H11" s="41">
        <v>1</v>
      </c>
      <c r="I11" s="41">
        <v>11</v>
      </c>
      <c r="J11" s="41" t="s">
        <v>74</v>
      </c>
      <c r="K11" s="41" t="s">
        <v>74</v>
      </c>
      <c r="L11" s="41"/>
      <c r="M11" s="41"/>
      <c r="N11" s="41">
        <v>0</v>
      </c>
      <c r="O11" s="41">
        <v>1</v>
      </c>
      <c r="P11" s="41">
        <v>0</v>
      </c>
      <c r="Q11" s="41">
        <v>0</v>
      </c>
      <c r="R11" s="41">
        <v>2</v>
      </c>
      <c r="S11" s="41">
        <v>1</v>
      </c>
      <c r="T11" s="41"/>
      <c r="U11" s="41"/>
      <c r="V11" s="41">
        <v>0</v>
      </c>
      <c r="W11" s="41">
        <v>0</v>
      </c>
      <c r="X11" s="36"/>
      <c r="Y11" s="38"/>
      <c r="Z11" s="36"/>
      <c r="AA11" s="38"/>
      <c r="AB11" s="41">
        <v>2</v>
      </c>
      <c r="AC11" s="41">
        <v>2</v>
      </c>
      <c r="AD11" s="36"/>
      <c r="AE11" s="38"/>
      <c r="AF11" s="36"/>
      <c r="AG11" s="38"/>
      <c r="AH11" s="36"/>
      <c r="AI11" s="38"/>
      <c r="AJ11" s="36"/>
      <c r="AK11" s="38"/>
      <c r="AL11" s="41">
        <v>0</v>
      </c>
      <c r="AM11" s="41">
        <v>0</v>
      </c>
      <c r="AN11" s="36"/>
      <c r="AO11" s="38"/>
      <c r="AP11" s="36" t="s">
        <v>74</v>
      </c>
      <c r="AQ11" s="38" t="s">
        <v>74</v>
      </c>
      <c r="AR11" s="36"/>
      <c r="AS11" s="38"/>
      <c r="AT11" s="36"/>
      <c r="AU11" s="38"/>
      <c r="AV11" s="41">
        <f t="shared" ref="AV11:AV36" si="1">SUM(B11,D11,F11,H11,J11,N11,P11,V11,AB11,AL11,AP11,R11)</f>
        <v>12</v>
      </c>
      <c r="AW11" s="41">
        <f t="shared" ref="AW11:AW36" si="2">SUM(C11,E11,G11,I11,K11,O11,Q11,W11,AC11,AM11,AQ11,S11)</f>
        <v>22</v>
      </c>
      <c r="AX11" s="41">
        <f t="shared" ref="AX11:AX30" si="3">SUM(AV11:AW11)</f>
        <v>34</v>
      </c>
      <c r="AY11" s="43">
        <f>100*AV11/AX11</f>
        <v>35.294117647058826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41">
        <v>1</v>
      </c>
      <c r="C12" s="41">
        <v>3</v>
      </c>
      <c r="D12" s="41">
        <v>0</v>
      </c>
      <c r="E12" s="41">
        <v>1</v>
      </c>
      <c r="F12" s="41">
        <v>3</v>
      </c>
      <c r="G12" s="41">
        <v>3</v>
      </c>
      <c r="H12" s="41">
        <v>2</v>
      </c>
      <c r="I12" s="41">
        <v>8</v>
      </c>
      <c r="J12" s="41" t="s">
        <v>74</v>
      </c>
      <c r="K12" s="41" t="s">
        <v>74</v>
      </c>
      <c r="L12" s="41"/>
      <c r="M12" s="41"/>
      <c r="N12" s="41">
        <v>0</v>
      </c>
      <c r="O12" s="41">
        <v>1</v>
      </c>
      <c r="P12" s="41" t="s">
        <v>74</v>
      </c>
      <c r="Q12" s="41" t="s">
        <v>74</v>
      </c>
      <c r="R12" s="41" t="s">
        <v>74</v>
      </c>
      <c r="S12" s="41" t="s">
        <v>74</v>
      </c>
      <c r="T12" s="41"/>
      <c r="U12" s="41"/>
      <c r="V12" s="41" t="s">
        <v>74</v>
      </c>
      <c r="W12" s="41" t="s">
        <v>74</v>
      </c>
      <c r="X12" s="36"/>
      <c r="Y12" s="38"/>
      <c r="Z12" s="36"/>
      <c r="AA12" s="38"/>
      <c r="AB12" s="41">
        <v>2</v>
      </c>
      <c r="AC12" s="41">
        <v>1</v>
      </c>
      <c r="AD12" s="36"/>
      <c r="AE12" s="38"/>
      <c r="AF12" s="36"/>
      <c r="AG12" s="38"/>
      <c r="AH12" s="36"/>
      <c r="AI12" s="38"/>
      <c r="AJ12" s="36"/>
      <c r="AK12" s="38"/>
      <c r="AL12" s="41">
        <v>0</v>
      </c>
      <c r="AM12" s="41">
        <v>1</v>
      </c>
      <c r="AN12" s="36"/>
      <c r="AO12" s="38"/>
      <c r="AP12" s="36" t="s">
        <v>74</v>
      </c>
      <c r="AQ12" s="38" t="s">
        <v>74</v>
      </c>
      <c r="AR12" s="36"/>
      <c r="AS12" s="38"/>
      <c r="AT12" s="36"/>
      <c r="AU12" s="38"/>
      <c r="AV12" s="41">
        <f t="shared" si="1"/>
        <v>8</v>
      </c>
      <c r="AW12" s="41">
        <f t="shared" si="2"/>
        <v>18</v>
      </c>
      <c r="AX12" s="41">
        <f t="shared" si="3"/>
        <v>26</v>
      </c>
      <c r="AY12" s="43">
        <f>100*AV12/AX12</f>
        <v>30.76923076923077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41">
        <v>0</v>
      </c>
      <c r="C13" s="41">
        <v>2</v>
      </c>
      <c r="D13" s="41">
        <v>1</v>
      </c>
      <c r="E13" s="41">
        <v>2</v>
      </c>
      <c r="F13" s="41">
        <v>0</v>
      </c>
      <c r="G13" s="41">
        <v>1</v>
      </c>
      <c r="H13" s="41">
        <v>1</v>
      </c>
      <c r="I13" s="41">
        <v>2</v>
      </c>
      <c r="J13" s="41" t="s">
        <v>74</v>
      </c>
      <c r="K13" s="41" t="s">
        <v>74</v>
      </c>
      <c r="L13" s="41"/>
      <c r="M13" s="41"/>
      <c r="N13" s="41">
        <v>0</v>
      </c>
      <c r="O13" s="41">
        <v>0</v>
      </c>
      <c r="P13" s="41" t="s">
        <v>74</v>
      </c>
      <c r="Q13" s="41" t="s">
        <v>74</v>
      </c>
      <c r="R13" s="41" t="s">
        <v>74</v>
      </c>
      <c r="S13" s="41" t="s">
        <v>74</v>
      </c>
      <c r="T13" s="41"/>
      <c r="U13" s="41"/>
      <c r="V13" s="41" t="s">
        <v>74</v>
      </c>
      <c r="W13" s="41" t="s">
        <v>74</v>
      </c>
      <c r="X13" s="36"/>
      <c r="Y13" s="38"/>
      <c r="Z13" s="36"/>
      <c r="AA13" s="38"/>
      <c r="AB13" s="41">
        <v>0</v>
      </c>
      <c r="AC13" s="41">
        <v>1</v>
      </c>
      <c r="AD13" s="36"/>
      <c r="AE13" s="38"/>
      <c r="AF13" s="36"/>
      <c r="AG13" s="38"/>
      <c r="AH13" s="36"/>
      <c r="AI13" s="38"/>
      <c r="AJ13" s="36"/>
      <c r="AK13" s="38"/>
      <c r="AL13" s="41" t="s">
        <v>74</v>
      </c>
      <c r="AM13" s="41" t="s">
        <v>74</v>
      </c>
      <c r="AN13" s="36"/>
      <c r="AO13" s="38"/>
      <c r="AP13" s="36" t="s">
        <v>74</v>
      </c>
      <c r="AQ13" s="38" t="s">
        <v>74</v>
      </c>
      <c r="AR13" s="36"/>
      <c r="AS13" s="38"/>
      <c r="AT13" s="36"/>
      <c r="AU13" s="38"/>
      <c r="AV13" s="41">
        <f t="shared" si="1"/>
        <v>2</v>
      </c>
      <c r="AW13" s="41">
        <f t="shared" si="2"/>
        <v>8</v>
      </c>
      <c r="AX13" s="41">
        <f t="shared" si="3"/>
        <v>10</v>
      </c>
      <c r="AY13" s="43">
        <f>100*AV13/AX13</f>
        <v>20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41">
        <v>1</v>
      </c>
      <c r="C14" s="41">
        <v>0</v>
      </c>
      <c r="D14" s="41" t="s">
        <v>74</v>
      </c>
      <c r="E14" s="41" t="s">
        <v>74</v>
      </c>
      <c r="F14" s="41" t="s">
        <v>74</v>
      </c>
      <c r="G14" s="41" t="s">
        <v>74</v>
      </c>
      <c r="H14" s="41" t="s">
        <v>74</v>
      </c>
      <c r="I14" s="41" t="s">
        <v>74</v>
      </c>
      <c r="J14" s="41" t="s">
        <v>74</v>
      </c>
      <c r="K14" s="41" t="s">
        <v>74</v>
      </c>
      <c r="L14" s="41"/>
      <c r="M14" s="41"/>
      <c r="N14" s="41" t="s">
        <v>74</v>
      </c>
      <c r="O14" s="41" t="s">
        <v>74</v>
      </c>
      <c r="P14" s="41" t="s">
        <v>74</v>
      </c>
      <c r="Q14" s="41" t="s">
        <v>74</v>
      </c>
      <c r="R14" s="41" t="s">
        <v>74</v>
      </c>
      <c r="S14" s="41" t="s">
        <v>74</v>
      </c>
      <c r="T14" s="41"/>
      <c r="U14" s="41"/>
      <c r="V14" s="41" t="s">
        <v>74</v>
      </c>
      <c r="W14" s="41" t="s">
        <v>74</v>
      </c>
      <c r="X14" s="36"/>
      <c r="Y14" s="38"/>
      <c r="Z14" s="36"/>
      <c r="AA14" s="38"/>
      <c r="AB14" s="41" t="s">
        <v>74</v>
      </c>
      <c r="AC14" s="41" t="s">
        <v>74</v>
      </c>
      <c r="AD14" s="36"/>
      <c r="AE14" s="38"/>
      <c r="AF14" s="36"/>
      <c r="AG14" s="38"/>
      <c r="AH14" s="36"/>
      <c r="AI14" s="38"/>
      <c r="AJ14" s="36"/>
      <c r="AK14" s="38"/>
      <c r="AL14" s="41" t="s">
        <v>74</v>
      </c>
      <c r="AM14" s="41" t="s">
        <v>74</v>
      </c>
      <c r="AN14" s="36"/>
      <c r="AO14" s="38"/>
      <c r="AP14" s="36" t="s">
        <v>74</v>
      </c>
      <c r="AQ14" s="38" t="s">
        <v>74</v>
      </c>
      <c r="AR14" s="36"/>
      <c r="AS14" s="38"/>
      <c r="AT14" s="36"/>
      <c r="AU14" s="38"/>
      <c r="AV14" s="41">
        <f t="shared" si="1"/>
        <v>1</v>
      </c>
      <c r="AW14" s="41">
        <f t="shared" si="2"/>
        <v>0</v>
      </c>
      <c r="AX14" s="41">
        <f t="shared" si="3"/>
        <v>1</v>
      </c>
      <c r="AY14" s="43">
        <v>100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41">
        <v>0</v>
      </c>
      <c r="C15" s="41">
        <v>0</v>
      </c>
      <c r="D15" s="41">
        <v>0</v>
      </c>
      <c r="E15" s="41">
        <v>1</v>
      </c>
      <c r="F15" s="41">
        <v>0</v>
      </c>
      <c r="G15" s="41">
        <v>1</v>
      </c>
      <c r="H15" s="41">
        <v>0</v>
      </c>
      <c r="I15" s="41">
        <v>2</v>
      </c>
      <c r="J15" s="41" t="s">
        <v>74</v>
      </c>
      <c r="K15" s="41" t="s">
        <v>74</v>
      </c>
      <c r="L15" s="41"/>
      <c r="M15" s="41"/>
      <c r="N15" s="41">
        <v>0</v>
      </c>
      <c r="O15" s="41">
        <v>0</v>
      </c>
      <c r="P15" s="41" t="s">
        <v>74</v>
      </c>
      <c r="Q15" s="41" t="s">
        <v>74</v>
      </c>
      <c r="R15" s="41" t="s">
        <v>74</v>
      </c>
      <c r="S15" s="41" t="s">
        <v>74</v>
      </c>
      <c r="T15" s="41"/>
      <c r="U15" s="41"/>
      <c r="V15" s="41" t="s">
        <v>74</v>
      </c>
      <c r="W15" s="41" t="s">
        <v>74</v>
      </c>
      <c r="X15" s="36"/>
      <c r="Y15" s="38"/>
      <c r="Z15" s="36"/>
      <c r="AA15" s="38"/>
      <c r="AB15" s="41">
        <v>0</v>
      </c>
      <c r="AC15" s="41">
        <v>0</v>
      </c>
      <c r="AD15" s="36"/>
      <c r="AE15" s="38"/>
      <c r="AF15" s="36"/>
      <c r="AG15" s="38"/>
      <c r="AH15" s="36"/>
      <c r="AI15" s="38"/>
      <c r="AJ15" s="36"/>
      <c r="AK15" s="38"/>
      <c r="AL15" s="41" t="s">
        <v>74</v>
      </c>
      <c r="AM15" s="41" t="s">
        <v>74</v>
      </c>
      <c r="AN15" s="36"/>
      <c r="AO15" s="38"/>
      <c r="AP15" s="36" t="s">
        <v>74</v>
      </c>
      <c r="AQ15" s="38" t="s">
        <v>74</v>
      </c>
      <c r="AR15" s="36"/>
      <c r="AS15" s="38"/>
      <c r="AT15" s="36"/>
      <c r="AU15" s="38"/>
      <c r="AV15" s="41">
        <f t="shared" si="1"/>
        <v>0</v>
      </c>
      <c r="AW15" s="41">
        <f t="shared" si="2"/>
        <v>4</v>
      </c>
      <c r="AX15" s="41">
        <f t="shared" si="3"/>
        <v>4</v>
      </c>
      <c r="AY15" s="43">
        <v>0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41" t="s">
        <v>74</v>
      </c>
      <c r="C16" s="41" t="s">
        <v>74</v>
      </c>
      <c r="D16" s="41" t="s">
        <v>74</v>
      </c>
      <c r="E16" s="41">
        <v>0</v>
      </c>
      <c r="F16" s="41" t="s">
        <v>74</v>
      </c>
      <c r="G16" s="41">
        <v>0</v>
      </c>
      <c r="H16" s="41" t="s">
        <v>74</v>
      </c>
      <c r="I16" s="41">
        <v>1</v>
      </c>
      <c r="J16" s="41" t="s">
        <v>74</v>
      </c>
      <c r="K16" s="41" t="s">
        <v>74</v>
      </c>
      <c r="L16" s="41"/>
      <c r="M16" s="41"/>
      <c r="N16" s="41" t="s">
        <v>74</v>
      </c>
      <c r="O16" s="41" t="s">
        <v>74</v>
      </c>
      <c r="P16" s="41" t="s">
        <v>74</v>
      </c>
      <c r="Q16" s="41" t="s">
        <v>74</v>
      </c>
      <c r="R16" s="41" t="s">
        <v>74</v>
      </c>
      <c r="S16" s="41" t="s">
        <v>74</v>
      </c>
      <c r="T16" s="41"/>
      <c r="U16" s="41"/>
      <c r="V16" s="41" t="s">
        <v>74</v>
      </c>
      <c r="W16" s="41" t="s">
        <v>74</v>
      </c>
      <c r="X16" s="36"/>
      <c r="Y16" s="38"/>
      <c r="Z16" s="36"/>
      <c r="AA16" s="38"/>
      <c r="AB16" s="41" t="s">
        <v>74</v>
      </c>
      <c r="AC16" s="41" t="s">
        <v>74</v>
      </c>
      <c r="AD16" s="36"/>
      <c r="AE16" s="38"/>
      <c r="AF16" s="36"/>
      <c r="AG16" s="38"/>
      <c r="AH16" s="36"/>
      <c r="AI16" s="38"/>
      <c r="AJ16" s="36"/>
      <c r="AK16" s="38"/>
      <c r="AL16" s="41" t="s">
        <v>74</v>
      </c>
      <c r="AM16" s="41" t="s">
        <v>74</v>
      </c>
      <c r="AN16" s="36"/>
      <c r="AO16" s="38"/>
      <c r="AP16" s="36" t="s">
        <v>74</v>
      </c>
      <c r="AQ16" s="38" t="s">
        <v>74</v>
      </c>
      <c r="AR16" s="36"/>
      <c r="AS16" s="38"/>
      <c r="AT16" s="36"/>
      <c r="AU16" s="38"/>
      <c r="AV16" s="41">
        <f t="shared" si="1"/>
        <v>0</v>
      </c>
      <c r="AW16" s="41">
        <f t="shared" si="2"/>
        <v>1</v>
      </c>
      <c r="AX16" s="41">
        <f t="shared" si="3"/>
        <v>1</v>
      </c>
      <c r="AY16" s="43">
        <v>0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87</v>
      </c>
      <c r="B17" s="41" t="s">
        <v>74</v>
      </c>
      <c r="C17" s="41">
        <v>1</v>
      </c>
      <c r="D17" s="41" t="s">
        <v>74</v>
      </c>
      <c r="E17" s="41" t="s">
        <v>74</v>
      </c>
      <c r="F17" s="41" t="s">
        <v>74</v>
      </c>
      <c r="G17" s="41" t="s">
        <v>74</v>
      </c>
      <c r="H17" s="41" t="s">
        <v>74</v>
      </c>
      <c r="I17" s="41" t="s">
        <v>74</v>
      </c>
      <c r="J17" s="41" t="s">
        <v>74</v>
      </c>
      <c r="K17" s="41" t="s">
        <v>74</v>
      </c>
      <c r="L17" s="41"/>
      <c r="M17" s="41"/>
      <c r="N17" s="41" t="s">
        <v>74</v>
      </c>
      <c r="O17" s="41" t="s">
        <v>74</v>
      </c>
      <c r="P17" s="41" t="s">
        <v>74</v>
      </c>
      <c r="Q17" s="41" t="s">
        <v>74</v>
      </c>
      <c r="R17" s="41" t="s">
        <v>74</v>
      </c>
      <c r="S17" s="41" t="s">
        <v>74</v>
      </c>
      <c r="T17" s="41"/>
      <c r="U17" s="41"/>
      <c r="V17" s="41" t="s">
        <v>74</v>
      </c>
      <c r="W17" s="41" t="s">
        <v>74</v>
      </c>
      <c r="X17" s="36"/>
      <c r="Y17" s="38"/>
      <c r="Z17" s="36"/>
      <c r="AA17" s="38"/>
      <c r="AB17" s="41" t="s">
        <v>74</v>
      </c>
      <c r="AC17" s="41" t="s">
        <v>74</v>
      </c>
      <c r="AD17" s="36"/>
      <c r="AE17" s="38"/>
      <c r="AF17" s="36"/>
      <c r="AG17" s="38"/>
      <c r="AH17" s="36"/>
      <c r="AI17" s="38"/>
      <c r="AJ17" s="36"/>
      <c r="AK17" s="38"/>
      <c r="AL17" s="41" t="s">
        <v>74</v>
      </c>
      <c r="AM17" s="41" t="s">
        <v>74</v>
      </c>
      <c r="AN17" s="36"/>
      <c r="AO17" s="38"/>
      <c r="AP17" s="36" t="s">
        <v>74</v>
      </c>
      <c r="AQ17" s="38" t="s">
        <v>74</v>
      </c>
      <c r="AR17" s="36"/>
      <c r="AS17" s="38"/>
      <c r="AT17" s="36"/>
      <c r="AU17" s="38"/>
      <c r="AV17" s="41">
        <f t="shared" si="1"/>
        <v>0</v>
      </c>
      <c r="AW17" s="41">
        <f t="shared" si="2"/>
        <v>1</v>
      </c>
      <c r="AX17" s="41">
        <f t="shared" si="3"/>
        <v>1</v>
      </c>
      <c r="AY17" s="43">
        <v>0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41" t="s">
        <v>74</v>
      </c>
      <c r="C18" s="41" t="s">
        <v>74</v>
      </c>
      <c r="D18" s="41" t="s">
        <v>74</v>
      </c>
      <c r="E18" s="41" t="s">
        <v>74</v>
      </c>
      <c r="F18" s="41" t="s">
        <v>74</v>
      </c>
      <c r="G18" s="41">
        <v>1</v>
      </c>
      <c r="H18" s="41" t="s">
        <v>74</v>
      </c>
      <c r="I18" s="41">
        <v>0</v>
      </c>
      <c r="J18" s="41" t="s">
        <v>74</v>
      </c>
      <c r="K18" s="41" t="s">
        <v>74</v>
      </c>
      <c r="L18" s="41"/>
      <c r="M18" s="41"/>
      <c r="N18" s="41" t="s">
        <v>74</v>
      </c>
      <c r="O18" s="41" t="s">
        <v>74</v>
      </c>
      <c r="P18" s="41" t="s">
        <v>74</v>
      </c>
      <c r="Q18" s="41" t="s">
        <v>74</v>
      </c>
      <c r="R18" s="41" t="s">
        <v>74</v>
      </c>
      <c r="S18" s="41" t="s">
        <v>74</v>
      </c>
      <c r="T18" s="41"/>
      <c r="U18" s="41"/>
      <c r="V18" s="41" t="s">
        <v>74</v>
      </c>
      <c r="W18" s="41" t="s">
        <v>74</v>
      </c>
      <c r="X18" s="36"/>
      <c r="Y18" s="38"/>
      <c r="Z18" s="36"/>
      <c r="AA18" s="38"/>
      <c r="AB18" s="41" t="s">
        <v>74</v>
      </c>
      <c r="AC18" s="41" t="s">
        <v>74</v>
      </c>
      <c r="AD18" s="36"/>
      <c r="AE18" s="38"/>
      <c r="AF18" s="36"/>
      <c r="AG18" s="38"/>
      <c r="AH18" s="36"/>
      <c r="AI18" s="38"/>
      <c r="AJ18" s="36"/>
      <c r="AK18" s="38"/>
      <c r="AL18" s="41" t="s">
        <v>74</v>
      </c>
      <c r="AM18" s="41" t="s">
        <v>74</v>
      </c>
      <c r="AN18" s="36"/>
      <c r="AO18" s="38"/>
      <c r="AP18" s="36" t="s">
        <v>74</v>
      </c>
      <c r="AQ18" s="38" t="s">
        <v>74</v>
      </c>
      <c r="AR18" s="36"/>
      <c r="AS18" s="38"/>
      <c r="AT18" s="36"/>
      <c r="AU18" s="38"/>
      <c r="AV18" s="41">
        <f t="shared" si="1"/>
        <v>0</v>
      </c>
      <c r="AW18" s="41">
        <f t="shared" si="2"/>
        <v>1</v>
      </c>
      <c r="AX18" s="41">
        <f t="shared" si="3"/>
        <v>1</v>
      </c>
      <c r="AY18" s="43">
        <v>0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41">
        <v>0</v>
      </c>
      <c r="C19" s="41">
        <v>0</v>
      </c>
      <c r="D19" s="41">
        <v>0</v>
      </c>
      <c r="E19" s="41">
        <v>1</v>
      </c>
      <c r="F19" s="41">
        <v>0</v>
      </c>
      <c r="G19" s="41">
        <v>0</v>
      </c>
      <c r="H19" s="41">
        <v>0</v>
      </c>
      <c r="I19" s="41">
        <v>1</v>
      </c>
      <c r="J19" s="41" t="s">
        <v>74</v>
      </c>
      <c r="K19" s="41" t="s">
        <v>74</v>
      </c>
      <c r="L19" s="41"/>
      <c r="M19" s="41"/>
      <c r="N19" s="41" t="s">
        <v>74</v>
      </c>
      <c r="O19" s="41" t="s">
        <v>74</v>
      </c>
      <c r="P19" s="41" t="s">
        <v>74</v>
      </c>
      <c r="Q19" s="41" t="s">
        <v>74</v>
      </c>
      <c r="R19" s="41" t="s">
        <v>74</v>
      </c>
      <c r="S19" s="41" t="s">
        <v>74</v>
      </c>
      <c r="T19" s="41"/>
      <c r="U19" s="41"/>
      <c r="V19" s="41" t="s">
        <v>74</v>
      </c>
      <c r="W19" s="41" t="s">
        <v>74</v>
      </c>
      <c r="X19" s="36"/>
      <c r="Y19" s="38"/>
      <c r="Z19" s="36"/>
      <c r="AA19" s="38"/>
      <c r="AB19" s="41">
        <v>0</v>
      </c>
      <c r="AC19" s="41">
        <v>1</v>
      </c>
      <c r="AD19" s="36"/>
      <c r="AE19" s="38"/>
      <c r="AF19" s="36"/>
      <c r="AG19" s="38"/>
      <c r="AH19" s="36"/>
      <c r="AI19" s="38"/>
      <c r="AJ19" s="36"/>
      <c r="AK19" s="38"/>
      <c r="AL19" s="41" t="s">
        <v>74</v>
      </c>
      <c r="AM19" s="41" t="s">
        <v>74</v>
      </c>
      <c r="AN19" s="36"/>
      <c r="AO19" s="38"/>
      <c r="AP19" s="36" t="s">
        <v>74</v>
      </c>
      <c r="AQ19" s="38" t="s">
        <v>74</v>
      </c>
      <c r="AR19" s="36"/>
      <c r="AS19" s="38"/>
      <c r="AT19" s="36"/>
      <c r="AU19" s="38"/>
      <c r="AV19" s="41">
        <f t="shared" si="1"/>
        <v>0</v>
      </c>
      <c r="AW19" s="41">
        <f t="shared" si="2"/>
        <v>3</v>
      </c>
      <c r="AX19" s="41">
        <f t="shared" si="3"/>
        <v>3</v>
      </c>
      <c r="AY19" s="43">
        <v>0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41">
        <v>0</v>
      </c>
      <c r="C20" s="41">
        <v>1</v>
      </c>
      <c r="D20" s="41">
        <v>1</v>
      </c>
      <c r="E20" s="41">
        <v>1</v>
      </c>
      <c r="F20" s="41">
        <v>0</v>
      </c>
      <c r="G20" s="41">
        <v>2</v>
      </c>
      <c r="H20" s="41">
        <v>0</v>
      </c>
      <c r="I20" s="41">
        <v>1</v>
      </c>
      <c r="J20" s="41" t="s">
        <v>74</v>
      </c>
      <c r="K20" s="41" t="s">
        <v>74</v>
      </c>
      <c r="L20" s="41"/>
      <c r="M20" s="41"/>
      <c r="N20" s="41">
        <v>0</v>
      </c>
      <c r="O20" s="41">
        <v>0</v>
      </c>
      <c r="P20" s="41">
        <v>0</v>
      </c>
      <c r="Q20" s="41">
        <v>1</v>
      </c>
      <c r="R20" s="41" t="s">
        <v>74</v>
      </c>
      <c r="S20" s="41" t="s">
        <v>74</v>
      </c>
      <c r="T20" s="41"/>
      <c r="U20" s="41"/>
      <c r="V20" s="41" t="s">
        <v>74</v>
      </c>
      <c r="W20" s="41" t="s">
        <v>74</v>
      </c>
      <c r="X20" s="36"/>
      <c r="Y20" s="38"/>
      <c r="Z20" s="36"/>
      <c r="AA20" s="38"/>
      <c r="AB20" s="41">
        <v>0</v>
      </c>
      <c r="AC20" s="41">
        <v>0</v>
      </c>
      <c r="AD20" s="36"/>
      <c r="AE20" s="38"/>
      <c r="AF20" s="36"/>
      <c r="AG20" s="38"/>
      <c r="AH20" s="36"/>
      <c r="AI20" s="38"/>
      <c r="AJ20" s="36"/>
      <c r="AK20" s="38"/>
      <c r="AL20" s="41">
        <v>0</v>
      </c>
      <c r="AM20" s="41">
        <v>0</v>
      </c>
      <c r="AN20" s="36"/>
      <c r="AO20" s="38"/>
      <c r="AP20" s="36" t="s">
        <v>74</v>
      </c>
      <c r="AQ20" s="38" t="s">
        <v>74</v>
      </c>
      <c r="AR20" s="36"/>
      <c r="AS20" s="38"/>
      <c r="AT20" s="36"/>
      <c r="AU20" s="38"/>
      <c r="AV20" s="41">
        <f t="shared" si="1"/>
        <v>1</v>
      </c>
      <c r="AW20" s="41">
        <f t="shared" si="2"/>
        <v>6</v>
      </c>
      <c r="AX20" s="41">
        <f t="shared" si="3"/>
        <v>7</v>
      </c>
      <c r="AY20" s="43">
        <f>100*AV20/AX20</f>
        <v>14.285714285714286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41">
        <v>0</v>
      </c>
      <c r="C21" s="41">
        <v>1</v>
      </c>
      <c r="D21" s="41">
        <v>1</v>
      </c>
      <c r="E21" s="41">
        <v>1</v>
      </c>
      <c r="F21" s="41">
        <v>1</v>
      </c>
      <c r="G21" s="41">
        <v>0</v>
      </c>
      <c r="H21" s="41">
        <v>0</v>
      </c>
      <c r="I21" s="41">
        <v>2</v>
      </c>
      <c r="J21" s="41" t="s">
        <v>74</v>
      </c>
      <c r="K21" s="41" t="s">
        <v>74</v>
      </c>
      <c r="L21" s="41"/>
      <c r="M21" s="41"/>
      <c r="N21" s="41">
        <v>0</v>
      </c>
      <c r="O21" s="41">
        <v>0</v>
      </c>
      <c r="P21" s="41" t="s">
        <v>74</v>
      </c>
      <c r="Q21" s="41" t="s">
        <v>74</v>
      </c>
      <c r="R21" s="41" t="s">
        <v>74</v>
      </c>
      <c r="S21" s="41" t="s">
        <v>74</v>
      </c>
      <c r="T21" s="41"/>
      <c r="U21" s="41"/>
      <c r="V21" s="41" t="s">
        <v>74</v>
      </c>
      <c r="W21" s="41" t="s">
        <v>74</v>
      </c>
      <c r="X21" s="36"/>
      <c r="Y21" s="38"/>
      <c r="Z21" s="36"/>
      <c r="AA21" s="38"/>
      <c r="AB21" s="41">
        <v>1</v>
      </c>
      <c r="AC21" s="41">
        <v>0</v>
      </c>
      <c r="AD21" s="36"/>
      <c r="AE21" s="38"/>
      <c r="AF21" s="36"/>
      <c r="AG21" s="38"/>
      <c r="AH21" s="36"/>
      <c r="AI21" s="38"/>
      <c r="AJ21" s="36"/>
      <c r="AK21" s="38"/>
      <c r="AL21" s="41" t="s">
        <v>74</v>
      </c>
      <c r="AM21" s="41" t="s">
        <v>74</v>
      </c>
      <c r="AN21" s="36"/>
      <c r="AO21" s="38"/>
      <c r="AP21" s="36" t="s">
        <v>74</v>
      </c>
      <c r="AQ21" s="38" t="s">
        <v>74</v>
      </c>
      <c r="AR21" s="36"/>
      <c r="AS21" s="38"/>
      <c r="AT21" s="36"/>
      <c r="AU21" s="38"/>
      <c r="AV21" s="41">
        <f t="shared" si="1"/>
        <v>3</v>
      </c>
      <c r="AW21" s="41">
        <f t="shared" si="2"/>
        <v>4</v>
      </c>
      <c r="AX21" s="41">
        <f t="shared" si="3"/>
        <v>7</v>
      </c>
      <c r="AY21" s="43">
        <f>100*AV21/AX21</f>
        <v>42.857142857142854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41">
        <v>0</v>
      </c>
      <c r="C22" s="41">
        <v>1</v>
      </c>
      <c r="D22" s="41">
        <v>0</v>
      </c>
      <c r="E22" s="41">
        <v>0</v>
      </c>
      <c r="F22" s="41">
        <v>1</v>
      </c>
      <c r="G22" s="41">
        <v>1</v>
      </c>
      <c r="H22" s="41">
        <v>0</v>
      </c>
      <c r="I22" s="41">
        <v>1</v>
      </c>
      <c r="J22" s="41">
        <v>0</v>
      </c>
      <c r="K22" s="41">
        <v>0</v>
      </c>
      <c r="L22" s="41"/>
      <c r="M22" s="41"/>
      <c r="N22" s="41">
        <v>0</v>
      </c>
      <c r="O22" s="41">
        <v>0</v>
      </c>
      <c r="P22" s="41" t="s">
        <v>74</v>
      </c>
      <c r="Q22" s="41" t="s">
        <v>74</v>
      </c>
      <c r="R22" s="41" t="s">
        <v>74</v>
      </c>
      <c r="S22" s="41" t="s">
        <v>74</v>
      </c>
      <c r="T22" s="41"/>
      <c r="U22" s="41"/>
      <c r="V22" s="41" t="s">
        <v>74</v>
      </c>
      <c r="W22" s="41" t="s">
        <v>74</v>
      </c>
      <c r="X22" s="36"/>
      <c r="Y22" s="38"/>
      <c r="Z22" s="36"/>
      <c r="AA22" s="38"/>
      <c r="AB22" s="41">
        <v>1</v>
      </c>
      <c r="AC22" s="41">
        <v>0</v>
      </c>
      <c r="AD22" s="36"/>
      <c r="AE22" s="38"/>
      <c r="AF22" s="36"/>
      <c r="AG22" s="38"/>
      <c r="AH22" s="36"/>
      <c r="AI22" s="38"/>
      <c r="AJ22" s="36"/>
      <c r="AK22" s="38"/>
      <c r="AL22" s="41">
        <v>0</v>
      </c>
      <c r="AM22" s="41">
        <v>0</v>
      </c>
      <c r="AN22" s="36"/>
      <c r="AO22" s="38"/>
      <c r="AP22" s="36" t="s">
        <v>74</v>
      </c>
      <c r="AQ22" s="38" t="s">
        <v>74</v>
      </c>
      <c r="AR22" s="36"/>
      <c r="AS22" s="38"/>
      <c r="AT22" s="36"/>
      <c r="AU22" s="38"/>
      <c r="AV22" s="41">
        <f t="shared" si="1"/>
        <v>2</v>
      </c>
      <c r="AW22" s="41">
        <f t="shared" si="2"/>
        <v>3</v>
      </c>
      <c r="AX22" s="41">
        <f t="shared" si="3"/>
        <v>5</v>
      </c>
      <c r="AY22" s="43">
        <f>100*AV22/AX22</f>
        <v>40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41">
        <v>0</v>
      </c>
      <c r="C23" s="41">
        <v>1</v>
      </c>
      <c r="D23" s="41">
        <v>1</v>
      </c>
      <c r="E23" s="41">
        <v>0</v>
      </c>
      <c r="F23" s="41">
        <v>1</v>
      </c>
      <c r="G23" s="41">
        <v>1</v>
      </c>
      <c r="H23" s="41">
        <v>0</v>
      </c>
      <c r="I23" s="41">
        <v>2</v>
      </c>
      <c r="J23" s="41" t="s">
        <v>74</v>
      </c>
      <c r="K23" s="41" t="s">
        <v>74</v>
      </c>
      <c r="L23" s="41"/>
      <c r="M23" s="41"/>
      <c r="N23" s="41">
        <v>0</v>
      </c>
      <c r="O23" s="41">
        <v>0</v>
      </c>
      <c r="P23" s="41" t="s">
        <v>74</v>
      </c>
      <c r="Q23" s="41" t="s">
        <v>74</v>
      </c>
      <c r="R23" s="41" t="s">
        <v>74</v>
      </c>
      <c r="S23" s="41" t="s">
        <v>74</v>
      </c>
      <c r="T23" s="41"/>
      <c r="U23" s="41"/>
      <c r="V23" s="41" t="s">
        <v>74</v>
      </c>
      <c r="W23" s="41" t="s">
        <v>74</v>
      </c>
      <c r="X23" s="36"/>
      <c r="Y23" s="38"/>
      <c r="Z23" s="36"/>
      <c r="AA23" s="38"/>
      <c r="AB23" s="41">
        <v>1</v>
      </c>
      <c r="AC23" s="41">
        <v>0</v>
      </c>
      <c r="AD23" s="36"/>
      <c r="AE23" s="38"/>
      <c r="AF23" s="36"/>
      <c r="AG23" s="38"/>
      <c r="AH23" s="36"/>
      <c r="AI23" s="38"/>
      <c r="AJ23" s="36"/>
      <c r="AK23" s="38"/>
      <c r="AL23" s="41">
        <v>0</v>
      </c>
      <c r="AM23" s="41">
        <v>0</v>
      </c>
      <c r="AN23" s="36"/>
      <c r="AO23" s="38"/>
      <c r="AP23" s="36" t="s">
        <v>74</v>
      </c>
      <c r="AQ23" s="38" t="s">
        <v>74</v>
      </c>
      <c r="AR23" s="36"/>
      <c r="AS23" s="38"/>
      <c r="AT23" s="36"/>
      <c r="AU23" s="38"/>
      <c r="AV23" s="41">
        <f t="shared" si="1"/>
        <v>3</v>
      </c>
      <c r="AW23" s="41">
        <f t="shared" si="2"/>
        <v>4</v>
      </c>
      <c r="AX23" s="41">
        <f t="shared" si="3"/>
        <v>7</v>
      </c>
      <c r="AY23" s="43">
        <f>100*AV23/AX23</f>
        <v>42.857142857142854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41">
        <v>0</v>
      </c>
      <c r="C24" s="41">
        <v>0</v>
      </c>
      <c r="D24" s="41" t="s">
        <v>74</v>
      </c>
      <c r="E24" s="41" t="s">
        <v>74</v>
      </c>
      <c r="F24" s="41">
        <v>0</v>
      </c>
      <c r="G24" s="41">
        <v>1</v>
      </c>
      <c r="H24" s="41" t="s">
        <v>74</v>
      </c>
      <c r="I24" s="41">
        <v>1</v>
      </c>
      <c r="J24" s="41" t="s">
        <v>74</v>
      </c>
      <c r="K24" s="41" t="s">
        <v>74</v>
      </c>
      <c r="L24" s="41"/>
      <c r="M24" s="41"/>
      <c r="N24" s="41" t="s">
        <v>74</v>
      </c>
      <c r="O24" s="41" t="s">
        <v>74</v>
      </c>
      <c r="P24" s="41" t="s">
        <v>74</v>
      </c>
      <c r="Q24" s="41" t="s">
        <v>74</v>
      </c>
      <c r="R24" s="41" t="s">
        <v>74</v>
      </c>
      <c r="S24" s="41" t="s">
        <v>74</v>
      </c>
      <c r="T24" s="41"/>
      <c r="U24" s="41"/>
      <c r="V24" s="41" t="s">
        <v>74</v>
      </c>
      <c r="W24" s="41" t="s">
        <v>74</v>
      </c>
      <c r="X24" s="36"/>
      <c r="Y24" s="38"/>
      <c r="Z24" s="36"/>
      <c r="AA24" s="38"/>
      <c r="AB24" s="41" t="s">
        <v>74</v>
      </c>
      <c r="AC24" s="41" t="s">
        <v>74</v>
      </c>
      <c r="AD24" s="36"/>
      <c r="AE24" s="38"/>
      <c r="AF24" s="36"/>
      <c r="AG24" s="38"/>
      <c r="AH24" s="36"/>
      <c r="AI24" s="38"/>
      <c r="AJ24" s="36"/>
      <c r="AK24" s="38"/>
      <c r="AL24" s="41" t="s">
        <v>74</v>
      </c>
      <c r="AM24" s="41" t="s">
        <v>74</v>
      </c>
      <c r="AN24" s="36"/>
      <c r="AO24" s="38"/>
      <c r="AP24" s="36" t="s">
        <v>74</v>
      </c>
      <c r="AQ24" s="38" t="s">
        <v>74</v>
      </c>
      <c r="AR24" s="36"/>
      <c r="AS24" s="38"/>
      <c r="AT24" s="36"/>
      <c r="AU24" s="38"/>
      <c r="AV24" s="41">
        <f t="shared" si="1"/>
        <v>0</v>
      </c>
      <c r="AW24" s="41">
        <f t="shared" si="2"/>
        <v>2</v>
      </c>
      <c r="AX24" s="41">
        <f t="shared" si="3"/>
        <v>2</v>
      </c>
      <c r="AY24" s="43">
        <v>0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80</v>
      </c>
      <c r="B25" s="41">
        <v>1</v>
      </c>
      <c r="C25" s="41" t="s">
        <v>74</v>
      </c>
      <c r="D25" s="41" t="s">
        <v>74</v>
      </c>
      <c r="E25" s="41" t="s">
        <v>74</v>
      </c>
      <c r="F25" s="41" t="s">
        <v>74</v>
      </c>
      <c r="G25" s="41" t="s">
        <v>74</v>
      </c>
      <c r="H25" s="41" t="s">
        <v>74</v>
      </c>
      <c r="I25" s="41" t="s">
        <v>74</v>
      </c>
      <c r="J25" s="41" t="s">
        <v>74</v>
      </c>
      <c r="K25" s="41" t="s">
        <v>74</v>
      </c>
      <c r="L25" s="41"/>
      <c r="M25" s="41"/>
      <c r="N25" s="41" t="s">
        <v>74</v>
      </c>
      <c r="O25" s="41" t="s">
        <v>74</v>
      </c>
      <c r="P25" s="41" t="s">
        <v>74</v>
      </c>
      <c r="Q25" s="41" t="s">
        <v>74</v>
      </c>
      <c r="R25" s="41" t="s">
        <v>74</v>
      </c>
      <c r="S25" s="41" t="s">
        <v>74</v>
      </c>
      <c r="T25" s="41"/>
      <c r="U25" s="41"/>
      <c r="V25" s="41" t="s">
        <v>74</v>
      </c>
      <c r="W25" s="41" t="s">
        <v>74</v>
      </c>
      <c r="X25" s="36"/>
      <c r="Y25" s="38"/>
      <c r="Z25" s="36"/>
      <c r="AA25" s="38"/>
      <c r="AB25" s="41" t="s">
        <v>74</v>
      </c>
      <c r="AC25" s="41" t="s">
        <v>74</v>
      </c>
      <c r="AD25" s="36"/>
      <c r="AE25" s="38"/>
      <c r="AF25" s="36"/>
      <c r="AG25" s="38"/>
      <c r="AH25" s="36"/>
      <c r="AI25" s="38"/>
      <c r="AJ25" s="36"/>
      <c r="AK25" s="38"/>
      <c r="AL25" s="41" t="s">
        <v>74</v>
      </c>
      <c r="AM25" s="41" t="s">
        <v>74</v>
      </c>
      <c r="AN25" s="36"/>
      <c r="AO25" s="38"/>
      <c r="AP25" s="36" t="s">
        <v>74</v>
      </c>
      <c r="AQ25" s="38" t="s">
        <v>74</v>
      </c>
      <c r="AR25" s="36"/>
      <c r="AS25" s="38"/>
      <c r="AT25" s="36"/>
      <c r="AU25" s="38"/>
      <c r="AV25" s="41">
        <f t="shared" si="1"/>
        <v>1</v>
      </c>
      <c r="AW25" s="41">
        <f t="shared" si="2"/>
        <v>0</v>
      </c>
      <c r="AX25" s="41">
        <f t="shared" si="3"/>
        <v>1</v>
      </c>
      <c r="AY25" s="43">
        <v>100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41" t="s">
        <v>74</v>
      </c>
      <c r="C26" s="41" t="s">
        <v>74</v>
      </c>
      <c r="D26" s="41" t="s">
        <v>74</v>
      </c>
      <c r="E26" s="41">
        <v>1</v>
      </c>
      <c r="F26" s="41" t="s">
        <v>74</v>
      </c>
      <c r="G26" s="41" t="s">
        <v>74</v>
      </c>
      <c r="H26" s="41" t="s">
        <v>74</v>
      </c>
      <c r="I26" s="41" t="s">
        <v>74</v>
      </c>
      <c r="J26" s="41" t="s">
        <v>74</v>
      </c>
      <c r="K26" s="41" t="s">
        <v>74</v>
      </c>
      <c r="L26" s="41"/>
      <c r="M26" s="41"/>
      <c r="N26" s="41" t="s">
        <v>74</v>
      </c>
      <c r="O26" s="41" t="s">
        <v>74</v>
      </c>
      <c r="P26" s="41" t="s">
        <v>74</v>
      </c>
      <c r="Q26" s="41" t="s">
        <v>74</v>
      </c>
      <c r="R26" s="41" t="s">
        <v>74</v>
      </c>
      <c r="S26" s="41" t="s">
        <v>74</v>
      </c>
      <c r="T26" s="41"/>
      <c r="U26" s="41"/>
      <c r="V26" s="41" t="s">
        <v>74</v>
      </c>
      <c r="W26" s="41" t="s">
        <v>74</v>
      </c>
      <c r="X26" s="36"/>
      <c r="Y26" s="38"/>
      <c r="Z26" s="36"/>
      <c r="AA26" s="38"/>
      <c r="AB26" s="41" t="s">
        <v>74</v>
      </c>
      <c r="AC26" s="41" t="s">
        <v>74</v>
      </c>
      <c r="AD26" s="36"/>
      <c r="AE26" s="38"/>
      <c r="AF26" s="36"/>
      <c r="AG26" s="38"/>
      <c r="AH26" s="36"/>
      <c r="AI26" s="38"/>
      <c r="AJ26" s="36"/>
      <c r="AK26" s="38"/>
      <c r="AL26" s="41" t="s">
        <v>74</v>
      </c>
      <c r="AM26" s="41" t="s">
        <v>74</v>
      </c>
      <c r="AN26" s="36"/>
      <c r="AO26" s="38"/>
      <c r="AP26" s="36" t="s">
        <v>74</v>
      </c>
      <c r="AQ26" s="38" t="s">
        <v>74</v>
      </c>
      <c r="AR26" s="36"/>
      <c r="AS26" s="38"/>
      <c r="AT26" s="36"/>
      <c r="AU26" s="38"/>
      <c r="AV26" s="41">
        <f t="shared" si="1"/>
        <v>0</v>
      </c>
      <c r="AW26" s="41">
        <f t="shared" si="2"/>
        <v>1</v>
      </c>
      <c r="AX26" s="41">
        <f t="shared" si="3"/>
        <v>1</v>
      </c>
      <c r="AY26" s="43">
        <v>0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41">
        <v>0</v>
      </c>
      <c r="C27" s="41">
        <v>1</v>
      </c>
      <c r="D27" s="41">
        <v>1</v>
      </c>
      <c r="E27" s="41">
        <v>2</v>
      </c>
      <c r="F27" s="41">
        <v>1</v>
      </c>
      <c r="G27" s="41">
        <v>1</v>
      </c>
      <c r="H27" s="41">
        <v>1</v>
      </c>
      <c r="I27" s="41">
        <v>4</v>
      </c>
      <c r="J27" s="41" t="s">
        <v>74</v>
      </c>
      <c r="K27" s="41" t="s">
        <v>74</v>
      </c>
      <c r="L27" s="41"/>
      <c r="M27" s="41"/>
      <c r="N27" s="41">
        <v>0</v>
      </c>
      <c r="O27" s="41">
        <v>0</v>
      </c>
      <c r="P27" s="41" t="s">
        <v>74</v>
      </c>
      <c r="Q27" s="41" t="s">
        <v>74</v>
      </c>
      <c r="R27" s="41">
        <v>0</v>
      </c>
      <c r="S27" s="41">
        <v>0</v>
      </c>
      <c r="T27" s="41"/>
      <c r="U27" s="41"/>
      <c r="V27" s="41" t="s">
        <v>74</v>
      </c>
      <c r="W27" s="41" t="s">
        <v>74</v>
      </c>
      <c r="X27" s="36"/>
      <c r="Y27" s="38"/>
      <c r="Z27" s="36"/>
      <c r="AA27" s="38"/>
      <c r="AB27" s="41">
        <v>1</v>
      </c>
      <c r="AC27" s="41">
        <v>0</v>
      </c>
      <c r="AD27" s="36"/>
      <c r="AE27" s="38"/>
      <c r="AF27" s="36"/>
      <c r="AG27" s="38"/>
      <c r="AH27" s="36"/>
      <c r="AI27" s="38"/>
      <c r="AJ27" s="36"/>
      <c r="AK27" s="38"/>
      <c r="AL27" s="41">
        <v>0</v>
      </c>
      <c r="AM27" s="41">
        <v>0</v>
      </c>
      <c r="AN27" s="36"/>
      <c r="AO27" s="38"/>
      <c r="AP27" s="36" t="s">
        <v>74</v>
      </c>
      <c r="AQ27" s="38" t="s">
        <v>74</v>
      </c>
      <c r="AR27" s="36"/>
      <c r="AS27" s="38"/>
      <c r="AT27" s="36"/>
      <c r="AU27" s="38"/>
      <c r="AV27" s="41">
        <f t="shared" si="1"/>
        <v>4</v>
      </c>
      <c r="AW27" s="41">
        <f t="shared" si="2"/>
        <v>8</v>
      </c>
      <c r="AX27" s="41">
        <f t="shared" si="3"/>
        <v>12</v>
      </c>
      <c r="AY27" s="43">
        <f>100*AV27/AX27</f>
        <v>33.333333333333336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41">
        <v>0</v>
      </c>
      <c r="C28" s="41">
        <v>1</v>
      </c>
      <c r="D28" s="41">
        <v>0</v>
      </c>
      <c r="E28" s="41">
        <v>1</v>
      </c>
      <c r="F28" s="41">
        <v>0</v>
      </c>
      <c r="G28" s="41">
        <v>1</v>
      </c>
      <c r="H28" s="41">
        <v>1</v>
      </c>
      <c r="I28" s="41">
        <v>1</v>
      </c>
      <c r="J28" s="41" t="s">
        <v>74</v>
      </c>
      <c r="K28" s="41" t="s">
        <v>74</v>
      </c>
      <c r="L28" s="41"/>
      <c r="M28" s="41"/>
      <c r="N28" s="41" t="s">
        <v>74</v>
      </c>
      <c r="O28" s="41" t="s">
        <v>74</v>
      </c>
      <c r="P28" s="41" t="s">
        <v>74</v>
      </c>
      <c r="Q28" s="41" t="s">
        <v>74</v>
      </c>
      <c r="R28" s="41" t="s">
        <v>74</v>
      </c>
      <c r="S28" s="41" t="s">
        <v>74</v>
      </c>
      <c r="T28" s="41"/>
      <c r="U28" s="41"/>
      <c r="V28" s="41" t="s">
        <v>74</v>
      </c>
      <c r="W28" s="41" t="s">
        <v>74</v>
      </c>
      <c r="X28" s="36"/>
      <c r="Y28" s="38"/>
      <c r="Z28" s="36"/>
      <c r="AA28" s="38"/>
      <c r="AB28" s="41" t="s">
        <v>74</v>
      </c>
      <c r="AC28" s="41" t="s">
        <v>74</v>
      </c>
      <c r="AD28" s="36"/>
      <c r="AE28" s="38"/>
      <c r="AF28" s="36"/>
      <c r="AG28" s="38"/>
      <c r="AH28" s="36"/>
      <c r="AI28" s="38"/>
      <c r="AJ28" s="36"/>
      <c r="AK28" s="38"/>
      <c r="AL28" s="41">
        <v>0</v>
      </c>
      <c r="AM28" s="41">
        <v>0</v>
      </c>
      <c r="AN28" s="36"/>
      <c r="AO28" s="38"/>
      <c r="AP28" s="36" t="s">
        <v>74</v>
      </c>
      <c r="AQ28" s="38" t="s">
        <v>74</v>
      </c>
      <c r="AR28" s="36"/>
      <c r="AS28" s="38"/>
      <c r="AT28" s="36"/>
      <c r="AU28" s="38"/>
      <c r="AV28" s="41">
        <f t="shared" si="1"/>
        <v>1</v>
      </c>
      <c r="AW28" s="41">
        <f t="shared" si="2"/>
        <v>4</v>
      </c>
      <c r="AX28" s="41">
        <f t="shared" si="3"/>
        <v>5</v>
      </c>
      <c r="AY28" s="43">
        <f>100*AV28/AX28</f>
        <v>20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41">
        <v>1</v>
      </c>
      <c r="C29" s="41">
        <v>1</v>
      </c>
      <c r="D29" s="41">
        <v>2</v>
      </c>
      <c r="E29" s="41">
        <v>1</v>
      </c>
      <c r="F29" s="41">
        <v>2</v>
      </c>
      <c r="G29" s="41">
        <v>1</v>
      </c>
      <c r="H29" s="41">
        <v>1</v>
      </c>
      <c r="I29" s="41">
        <v>5</v>
      </c>
      <c r="J29" s="41" t="s">
        <v>74</v>
      </c>
      <c r="K29" s="41" t="s">
        <v>74</v>
      </c>
      <c r="L29" s="41"/>
      <c r="M29" s="41"/>
      <c r="N29" s="41">
        <v>0</v>
      </c>
      <c r="O29" s="41">
        <v>0</v>
      </c>
      <c r="P29" s="41" t="s">
        <v>74</v>
      </c>
      <c r="Q29" s="41" t="s">
        <v>74</v>
      </c>
      <c r="R29" s="41" t="s">
        <v>74</v>
      </c>
      <c r="S29" s="41" t="s">
        <v>74</v>
      </c>
      <c r="T29" s="41"/>
      <c r="U29" s="41"/>
      <c r="V29" s="41" t="s">
        <v>74</v>
      </c>
      <c r="W29" s="41" t="s">
        <v>74</v>
      </c>
      <c r="X29" s="36"/>
      <c r="Y29" s="38"/>
      <c r="Z29" s="36"/>
      <c r="AA29" s="38"/>
      <c r="AB29" s="41">
        <v>0</v>
      </c>
      <c r="AC29" s="41">
        <v>1</v>
      </c>
      <c r="AD29" s="36"/>
      <c r="AE29" s="38"/>
      <c r="AF29" s="36"/>
      <c r="AG29" s="38"/>
      <c r="AH29" s="36"/>
      <c r="AI29" s="38"/>
      <c r="AJ29" s="36"/>
      <c r="AK29" s="38"/>
      <c r="AL29" s="41">
        <v>0</v>
      </c>
      <c r="AM29" s="41">
        <v>0</v>
      </c>
      <c r="AN29" s="36"/>
      <c r="AO29" s="38"/>
      <c r="AP29" s="36" t="s">
        <v>74</v>
      </c>
      <c r="AQ29" s="38" t="s">
        <v>74</v>
      </c>
      <c r="AR29" s="36"/>
      <c r="AS29" s="38"/>
      <c r="AT29" s="36"/>
      <c r="AU29" s="38"/>
      <c r="AV29" s="41">
        <f t="shared" si="1"/>
        <v>6</v>
      </c>
      <c r="AW29" s="41">
        <f t="shared" si="2"/>
        <v>9</v>
      </c>
      <c r="AX29" s="41">
        <f t="shared" si="3"/>
        <v>15</v>
      </c>
      <c r="AY29" s="43">
        <f>100*AV29/AX29</f>
        <v>40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41">
        <v>0</v>
      </c>
      <c r="C30" s="41">
        <v>1</v>
      </c>
      <c r="D30" s="41">
        <v>1</v>
      </c>
      <c r="E30" s="41">
        <v>0</v>
      </c>
      <c r="F30" s="41">
        <v>1</v>
      </c>
      <c r="G30" s="41">
        <v>0</v>
      </c>
      <c r="H30" s="41">
        <v>0</v>
      </c>
      <c r="I30" s="41">
        <v>3</v>
      </c>
      <c r="J30" s="41" t="s">
        <v>74</v>
      </c>
      <c r="K30" s="41" t="s">
        <v>74</v>
      </c>
      <c r="L30" s="41"/>
      <c r="M30" s="41"/>
      <c r="N30" s="41">
        <v>0</v>
      </c>
      <c r="O30" s="41">
        <v>0</v>
      </c>
      <c r="P30" s="41" t="s">
        <v>74</v>
      </c>
      <c r="Q30" s="41" t="s">
        <v>74</v>
      </c>
      <c r="R30" s="41" t="s">
        <v>74</v>
      </c>
      <c r="S30" s="41" t="s">
        <v>74</v>
      </c>
      <c r="T30" s="41"/>
      <c r="U30" s="41"/>
      <c r="V30" s="41" t="s">
        <v>74</v>
      </c>
      <c r="W30" s="41" t="s">
        <v>74</v>
      </c>
      <c r="X30" s="36"/>
      <c r="Y30" s="38"/>
      <c r="Z30" s="36"/>
      <c r="AA30" s="38"/>
      <c r="AB30" s="41">
        <v>0</v>
      </c>
      <c r="AC30" s="41">
        <v>0</v>
      </c>
      <c r="AD30" s="36"/>
      <c r="AE30" s="38"/>
      <c r="AF30" s="36"/>
      <c r="AG30" s="38"/>
      <c r="AH30" s="36"/>
      <c r="AI30" s="38"/>
      <c r="AJ30" s="36"/>
      <c r="AK30" s="38"/>
      <c r="AL30" s="41">
        <v>0</v>
      </c>
      <c r="AM30" s="41">
        <v>0</v>
      </c>
      <c r="AN30" s="36"/>
      <c r="AO30" s="38"/>
      <c r="AP30" s="36" t="s">
        <v>74</v>
      </c>
      <c r="AQ30" s="38" t="s">
        <v>74</v>
      </c>
      <c r="AR30" s="36"/>
      <c r="AS30" s="38"/>
      <c r="AT30" s="36"/>
      <c r="AU30" s="38"/>
      <c r="AV30" s="41">
        <f t="shared" si="1"/>
        <v>2</v>
      </c>
      <c r="AW30" s="41">
        <f t="shared" si="2"/>
        <v>4</v>
      </c>
      <c r="AX30" s="41">
        <f t="shared" si="3"/>
        <v>6</v>
      </c>
      <c r="AY30" s="43">
        <f>100*AV30/AX30</f>
        <v>33.333333333333336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41">
        <v>0</v>
      </c>
      <c r="C31" s="41">
        <v>3</v>
      </c>
      <c r="D31" s="41">
        <v>1</v>
      </c>
      <c r="E31" s="41">
        <v>1</v>
      </c>
      <c r="F31" s="41">
        <v>1</v>
      </c>
      <c r="G31" s="41">
        <v>1</v>
      </c>
      <c r="H31" s="41">
        <v>0</v>
      </c>
      <c r="I31" s="41">
        <v>0</v>
      </c>
      <c r="J31" s="41" t="s">
        <v>74</v>
      </c>
      <c r="K31" s="41" t="s">
        <v>74</v>
      </c>
      <c r="L31" s="41"/>
      <c r="M31" s="41"/>
      <c r="N31" s="41" t="s">
        <v>74</v>
      </c>
      <c r="O31" s="41" t="s">
        <v>74</v>
      </c>
      <c r="P31" s="41" t="s">
        <v>74</v>
      </c>
      <c r="Q31" s="41" t="s">
        <v>74</v>
      </c>
      <c r="R31" s="41" t="s">
        <v>74</v>
      </c>
      <c r="S31" s="41" t="s">
        <v>74</v>
      </c>
      <c r="T31" s="41"/>
      <c r="U31" s="41"/>
      <c r="V31" s="41">
        <v>0</v>
      </c>
      <c r="W31" s="41">
        <v>0</v>
      </c>
      <c r="X31" s="36"/>
      <c r="Y31" s="38"/>
      <c r="Z31" s="36"/>
      <c r="AA31" s="38"/>
      <c r="AB31" s="41">
        <v>0</v>
      </c>
      <c r="AC31" s="41">
        <v>0</v>
      </c>
      <c r="AD31" s="36"/>
      <c r="AE31" s="38"/>
      <c r="AF31" s="36"/>
      <c r="AG31" s="38"/>
      <c r="AH31" s="36"/>
      <c r="AI31" s="38"/>
      <c r="AJ31" s="36"/>
      <c r="AK31" s="38"/>
      <c r="AL31" s="41" t="s">
        <v>74</v>
      </c>
      <c r="AM31" s="41" t="s">
        <v>74</v>
      </c>
      <c r="AN31" s="36"/>
      <c r="AO31" s="38"/>
      <c r="AP31" s="36">
        <v>0</v>
      </c>
      <c r="AQ31" s="38">
        <v>1</v>
      </c>
      <c r="AR31" s="36"/>
      <c r="AS31" s="38"/>
      <c r="AT31" s="36"/>
      <c r="AU31" s="38"/>
      <c r="AV31" s="41">
        <f t="shared" si="1"/>
        <v>2</v>
      </c>
      <c r="AW31" s="41">
        <f t="shared" si="2"/>
        <v>6</v>
      </c>
      <c r="AX31" s="41">
        <f t="shared" ref="AX31:AX36" si="4">SUM(AV31:AW31)</f>
        <v>8</v>
      </c>
      <c r="AY31" s="43">
        <f t="shared" ref="AY31:AY36" si="5">100*AV31/AX31</f>
        <v>25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41">
        <v>1</v>
      </c>
      <c r="C32" s="41">
        <v>2</v>
      </c>
      <c r="D32" s="41">
        <v>0</v>
      </c>
      <c r="E32" s="41">
        <v>1</v>
      </c>
      <c r="F32" s="41">
        <v>2</v>
      </c>
      <c r="G32" s="41">
        <v>2</v>
      </c>
      <c r="H32" s="41">
        <v>1</v>
      </c>
      <c r="I32" s="41">
        <v>4</v>
      </c>
      <c r="J32" s="41">
        <v>0</v>
      </c>
      <c r="K32" s="41">
        <v>1</v>
      </c>
      <c r="L32" s="41"/>
      <c r="M32" s="41"/>
      <c r="N32" s="41">
        <v>0</v>
      </c>
      <c r="O32" s="41">
        <v>0</v>
      </c>
      <c r="P32" s="41" t="s">
        <v>74</v>
      </c>
      <c r="Q32" s="41" t="s">
        <v>74</v>
      </c>
      <c r="R32" s="41" t="s">
        <v>74</v>
      </c>
      <c r="S32" s="41" t="s">
        <v>74</v>
      </c>
      <c r="T32" s="41"/>
      <c r="U32" s="41"/>
      <c r="V32" s="41">
        <v>1</v>
      </c>
      <c r="W32" s="41">
        <v>0</v>
      </c>
      <c r="X32" s="36"/>
      <c r="Y32" s="38"/>
      <c r="Z32" s="36"/>
      <c r="AA32" s="38"/>
      <c r="AB32" s="41">
        <v>1</v>
      </c>
      <c r="AC32" s="41">
        <v>2</v>
      </c>
      <c r="AD32" s="36"/>
      <c r="AE32" s="38"/>
      <c r="AF32" s="36"/>
      <c r="AG32" s="38"/>
      <c r="AH32" s="36"/>
      <c r="AI32" s="38"/>
      <c r="AJ32" s="36"/>
      <c r="AK32" s="38"/>
      <c r="AL32" s="41">
        <v>0</v>
      </c>
      <c r="AM32" s="41">
        <v>0</v>
      </c>
      <c r="AN32" s="36"/>
      <c r="AO32" s="38"/>
      <c r="AP32" s="36" t="s">
        <v>74</v>
      </c>
      <c r="AQ32" s="38" t="s">
        <v>74</v>
      </c>
      <c r="AR32" s="36"/>
      <c r="AS32" s="38"/>
      <c r="AT32" s="36"/>
      <c r="AU32" s="38"/>
      <c r="AV32" s="41">
        <f t="shared" si="1"/>
        <v>6</v>
      </c>
      <c r="AW32" s="41">
        <f t="shared" si="2"/>
        <v>12</v>
      </c>
      <c r="AX32" s="41">
        <f t="shared" si="4"/>
        <v>18</v>
      </c>
      <c r="AY32" s="43">
        <f t="shared" si="5"/>
        <v>33.333333333333336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41">
        <v>0</v>
      </c>
      <c r="C33" s="41">
        <v>1</v>
      </c>
      <c r="D33" s="41">
        <v>1</v>
      </c>
      <c r="E33" s="41">
        <v>3</v>
      </c>
      <c r="F33" s="41">
        <v>0</v>
      </c>
      <c r="G33" s="41">
        <v>1</v>
      </c>
      <c r="H33" s="41">
        <v>0</v>
      </c>
      <c r="I33" s="41">
        <v>1</v>
      </c>
      <c r="J33" s="41" t="s">
        <v>74</v>
      </c>
      <c r="K33" s="41">
        <v>0</v>
      </c>
      <c r="L33" s="41"/>
      <c r="M33" s="41"/>
      <c r="N33" s="41" t="s">
        <v>74</v>
      </c>
      <c r="O33" s="41" t="s">
        <v>74</v>
      </c>
      <c r="P33" s="41">
        <v>0</v>
      </c>
      <c r="Q33" s="41">
        <v>0</v>
      </c>
      <c r="R33" s="41" t="s">
        <v>74</v>
      </c>
      <c r="S33" s="41" t="s">
        <v>74</v>
      </c>
      <c r="T33" s="41"/>
      <c r="U33" s="41"/>
      <c r="V33" s="41" t="s">
        <v>74</v>
      </c>
      <c r="W33" s="41" t="s">
        <v>74</v>
      </c>
      <c r="X33" s="36"/>
      <c r="Y33" s="38"/>
      <c r="Z33" s="36"/>
      <c r="AA33" s="38"/>
      <c r="AB33" s="41">
        <v>0</v>
      </c>
      <c r="AC33" s="41">
        <v>0</v>
      </c>
      <c r="AD33" s="36"/>
      <c r="AE33" s="38"/>
      <c r="AF33" s="36"/>
      <c r="AG33" s="38"/>
      <c r="AH33" s="36"/>
      <c r="AI33" s="38"/>
      <c r="AJ33" s="36"/>
      <c r="AK33" s="38"/>
      <c r="AL33" s="41" t="s">
        <v>74</v>
      </c>
      <c r="AM33" s="41" t="s">
        <v>74</v>
      </c>
      <c r="AN33" s="36"/>
      <c r="AO33" s="38"/>
      <c r="AP33" s="36" t="s">
        <v>74</v>
      </c>
      <c r="AQ33" s="38" t="s">
        <v>74</v>
      </c>
      <c r="AR33" s="36"/>
      <c r="AS33" s="38"/>
      <c r="AT33" s="36"/>
      <c r="AU33" s="38"/>
      <c r="AV33" s="41">
        <f t="shared" si="1"/>
        <v>1</v>
      </c>
      <c r="AW33" s="41">
        <f t="shared" si="2"/>
        <v>6</v>
      </c>
      <c r="AX33" s="41">
        <f t="shared" si="4"/>
        <v>7</v>
      </c>
      <c r="AY33" s="43">
        <f t="shared" si="5"/>
        <v>14.285714285714286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41">
        <v>0</v>
      </c>
      <c r="C34" s="41">
        <v>1</v>
      </c>
      <c r="D34" s="41">
        <v>0</v>
      </c>
      <c r="E34" s="41">
        <v>0</v>
      </c>
      <c r="F34" s="41">
        <v>0</v>
      </c>
      <c r="G34" s="41">
        <v>1</v>
      </c>
      <c r="H34" s="41">
        <v>0</v>
      </c>
      <c r="I34" s="41">
        <v>1</v>
      </c>
      <c r="J34" s="41">
        <v>1</v>
      </c>
      <c r="K34" s="41">
        <v>0</v>
      </c>
      <c r="L34" s="41"/>
      <c r="M34" s="41"/>
      <c r="N34" s="41">
        <v>0</v>
      </c>
      <c r="O34" s="41">
        <v>0</v>
      </c>
      <c r="P34" s="42" t="s">
        <v>74</v>
      </c>
      <c r="Q34" s="41" t="s">
        <v>74</v>
      </c>
      <c r="R34" s="41" t="s">
        <v>74</v>
      </c>
      <c r="S34" s="41" t="s">
        <v>74</v>
      </c>
      <c r="T34" s="41"/>
      <c r="U34" s="41"/>
      <c r="V34" s="41">
        <v>0</v>
      </c>
      <c r="W34" s="41">
        <v>0</v>
      </c>
      <c r="X34" s="36"/>
      <c r="Y34" s="38"/>
      <c r="Z34" s="36"/>
      <c r="AA34" s="38"/>
      <c r="AB34" s="41">
        <v>1</v>
      </c>
      <c r="AC34" s="41">
        <v>0</v>
      </c>
      <c r="AD34" s="36"/>
      <c r="AE34" s="38"/>
      <c r="AF34" s="36"/>
      <c r="AG34" s="38"/>
      <c r="AH34" s="36"/>
      <c r="AI34" s="38"/>
      <c r="AJ34" s="36"/>
      <c r="AK34" s="38"/>
      <c r="AL34" s="41" t="s">
        <v>74</v>
      </c>
      <c r="AM34" s="41" t="s">
        <v>74</v>
      </c>
      <c r="AN34" s="36"/>
      <c r="AO34" s="38"/>
      <c r="AP34" s="36" t="s">
        <v>74</v>
      </c>
      <c r="AQ34" s="38" t="s">
        <v>74</v>
      </c>
      <c r="AR34" s="36"/>
      <c r="AS34" s="38"/>
      <c r="AT34" s="36"/>
      <c r="AU34" s="38"/>
      <c r="AV34" s="41">
        <f t="shared" si="1"/>
        <v>2</v>
      </c>
      <c r="AW34" s="41">
        <f t="shared" si="2"/>
        <v>3</v>
      </c>
      <c r="AX34" s="41">
        <f t="shared" si="4"/>
        <v>5</v>
      </c>
      <c r="AY34" s="43">
        <f t="shared" si="5"/>
        <v>40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41">
        <v>0</v>
      </c>
      <c r="C35" s="41">
        <v>1</v>
      </c>
      <c r="D35" s="41">
        <v>0</v>
      </c>
      <c r="E35" s="41">
        <v>1</v>
      </c>
      <c r="F35" s="41">
        <v>1</v>
      </c>
      <c r="G35" s="41">
        <v>2</v>
      </c>
      <c r="H35" s="41">
        <v>0</v>
      </c>
      <c r="I35" s="41">
        <v>2</v>
      </c>
      <c r="J35" s="41">
        <v>1</v>
      </c>
      <c r="K35" s="41">
        <v>1</v>
      </c>
      <c r="L35" s="41"/>
      <c r="M35" s="41"/>
      <c r="N35" s="41">
        <v>0</v>
      </c>
      <c r="O35" s="41">
        <v>0</v>
      </c>
      <c r="P35" s="41" t="s">
        <v>74</v>
      </c>
      <c r="Q35" s="41" t="s">
        <v>74</v>
      </c>
      <c r="R35" s="41" t="s">
        <v>74</v>
      </c>
      <c r="S35" s="41" t="s">
        <v>74</v>
      </c>
      <c r="T35" s="41"/>
      <c r="U35" s="41"/>
      <c r="V35" s="41">
        <v>0</v>
      </c>
      <c r="W35" s="41">
        <v>0</v>
      </c>
      <c r="X35" s="36"/>
      <c r="Y35" s="38"/>
      <c r="Z35" s="36"/>
      <c r="AA35" s="38"/>
      <c r="AB35" s="41">
        <v>0</v>
      </c>
      <c r="AC35" s="41">
        <v>2</v>
      </c>
      <c r="AD35" s="36"/>
      <c r="AE35" s="38"/>
      <c r="AF35" s="36"/>
      <c r="AG35" s="38"/>
      <c r="AH35" s="36"/>
      <c r="AI35" s="38"/>
      <c r="AJ35" s="36"/>
      <c r="AK35" s="38"/>
      <c r="AL35" s="41" t="s">
        <v>74</v>
      </c>
      <c r="AM35" s="41" t="s">
        <v>74</v>
      </c>
      <c r="AN35" s="36"/>
      <c r="AO35" s="38"/>
      <c r="AP35" s="36" t="s">
        <v>74</v>
      </c>
      <c r="AQ35" s="38" t="s">
        <v>74</v>
      </c>
      <c r="AR35" s="36"/>
      <c r="AS35" s="38"/>
      <c r="AT35" s="36"/>
      <c r="AU35" s="38"/>
      <c r="AV35" s="41">
        <f t="shared" si="1"/>
        <v>2</v>
      </c>
      <c r="AW35" s="41">
        <f t="shared" si="2"/>
        <v>9</v>
      </c>
      <c r="AX35" s="41">
        <f t="shared" si="4"/>
        <v>11</v>
      </c>
      <c r="AY35" s="43">
        <f t="shared" si="5"/>
        <v>18.181818181818183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customHeight="1" x14ac:dyDescent="0.2">
      <c r="A36" s="11" t="s">
        <v>2</v>
      </c>
      <c r="B36" s="41" t="s">
        <v>74</v>
      </c>
      <c r="C36" s="41">
        <v>0</v>
      </c>
      <c r="D36" s="41" t="s">
        <v>74</v>
      </c>
      <c r="E36" s="41">
        <v>0</v>
      </c>
      <c r="F36" s="41">
        <v>0</v>
      </c>
      <c r="G36" s="41">
        <v>1</v>
      </c>
      <c r="H36" s="41">
        <v>0</v>
      </c>
      <c r="I36" s="41">
        <v>1</v>
      </c>
      <c r="J36" s="41" t="s">
        <v>74</v>
      </c>
      <c r="K36" s="41" t="s">
        <v>74</v>
      </c>
      <c r="L36" s="41"/>
      <c r="M36" s="41"/>
      <c r="N36" s="41" t="s">
        <v>74</v>
      </c>
      <c r="O36" s="41" t="s">
        <v>74</v>
      </c>
      <c r="P36" s="41" t="s">
        <v>74</v>
      </c>
      <c r="Q36" s="41">
        <v>0</v>
      </c>
      <c r="R36" s="41" t="s">
        <v>74</v>
      </c>
      <c r="S36" s="41" t="s">
        <v>74</v>
      </c>
      <c r="T36" s="41"/>
      <c r="U36" s="41"/>
      <c r="V36" s="41" t="s">
        <v>74</v>
      </c>
      <c r="W36" s="41" t="s">
        <v>74</v>
      </c>
      <c r="X36" s="36"/>
      <c r="Y36" s="38"/>
      <c r="Z36" s="36"/>
      <c r="AA36" s="38"/>
      <c r="AB36" s="41" t="s">
        <v>74</v>
      </c>
      <c r="AC36" s="41" t="s">
        <v>74</v>
      </c>
      <c r="AD36" s="36"/>
      <c r="AE36" s="38"/>
      <c r="AF36" s="36"/>
      <c r="AG36" s="38"/>
      <c r="AH36" s="36"/>
      <c r="AI36" s="38"/>
      <c r="AJ36" s="36"/>
      <c r="AK36" s="38"/>
      <c r="AL36" s="41" t="s">
        <v>74</v>
      </c>
      <c r="AM36" s="41" t="s">
        <v>74</v>
      </c>
      <c r="AN36" s="36"/>
      <c r="AO36" s="38"/>
      <c r="AP36" s="36" t="s">
        <v>74</v>
      </c>
      <c r="AQ36" s="38" t="s">
        <v>74</v>
      </c>
      <c r="AR36" s="36"/>
      <c r="AS36" s="38"/>
      <c r="AT36" s="36"/>
      <c r="AU36" s="38"/>
      <c r="AV36" s="41">
        <f t="shared" si="1"/>
        <v>0</v>
      </c>
      <c r="AW36" s="41">
        <f t="shared" si="2"/>
        <v>2</v>
      </c>
      <c r="AX36" s="41">
        <f t="shared" si="4"/>
        <v>2</v>
      </c>
      <c r="AY36" s="43">
        <f t="shared" si="5"/>
        <v>0</v>
      </c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37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f>100*B9/(B9+C9)</f>
        <v>19.35483870967742</v>
      </c>
      <c r="C38" s="122"/>
      <c r="D38" s="123">
        <f>100*D9/(D9+E9)</f>
        <v>38.70967741935484</v>
      </c>
      <c r="E38" s="122"/>
      <c r="F38" s="123">
        <f>100*F9/(F9+G9)</f>
        <v>41.860465116279073</v>
      </c>
      <c r="G38" s="122"/>
      <c r="H38" s="123">
        <f>100*H9/(H9+I9)</f>
        <v>12.903225806451612</v>
      </c>
      <c r="I38" s="122"/>
      <c r="J38" s="123">
        <f>100*J9/(J9+K9)</f>
        <v>50</v>
      </c>
      <c r="K38" s="122"/>
      <c r="L38" s="123" t="e">
        <f>100*L9/(L9+M9)</f>
        <v>#DIV/0!</v>
      </c>
      <c r="M38" s="122"/>
      <c r="N38" s="123">
        <f>100*N9/(N9+O9)</f>
        <v>0</v>
      </c>
      <c r="O38" s="123"/>
      <c r="P38" s="123">
        <f>100*P9/(P9+Q9)</f>
        <v>0</v>
      </c>
      <c r="Q38" s="122"/>
      <c r="R38" s="123">
        <f>100*R9/(R9+S9)</f>
        <v>66.666666666666671</v>
      </c>
      <c r="S38" s="122"/>
      <c r="T38" s="123" t="e">
        <f>100*T9/(T9+U9)</f>
        <v>#DIV/0!</v>
      </c>
      <c r="U38" s="122"/>
      <c r="V38" s="123">
        <f>100*V9/(V9+W9)</f>
        <v>100</v>
      </c>
      <c r="W38" s="122"/>
      <c r="X38" s="123" t="e">
        <f>100*X9/(X9+Y9)</f>
        <v>#DIV/0!</v>
      </c>
      <c r="Y38" s="122"/>
      <c r="Z38" s="123" t="e">
        <f>100*Z9/(Z9+AA9)</f>
        <v>#DIV/0!</v>
      </c>
      <c r="AA38" s="122"/>
      <c r="AB38" s="123">
        <f>100*AB9/(AB9+AC9)</f>
        <v>50</v>
      </c>
      <c r="AC38" s="122"/>
      <c r="AD38" s="123" t="e">
        <f>100*AD9/(AD9+AE9)</f>
        <v>#DIV/0!</v>
      </c>
      <c r="AE38" s="122"/>
      <c r="AF38" s="123" t="e">
        <f>100*AF9/(AF9+AG9)</f>
        <v>#DIV/0!</v>
      </c>
      <c r="AG38" s="122"/>
      <c r="AH38" s="123" t="e">
        <f>100*AH9/(AH9+AI9)</f>
        <v>#DIV/0!</v>
      </c>
      <c r="AI38" s="122"/>
      <c r="AJ38" s="123" t="e">
        <f>100*AJ9/(AJ9+AK9)</f>
        <v>#DIV/0!</v>
      </c>
      <c r="AK38" s="122"/>
      <c r="AL38" s="123">
        <f>100*AL9/(AL9+AM9)</f>
        <v>0</v>
      </c>
      <c r="AM38" s="122"/>
      <c r="AN38" s="123" t="e">
        <f>100*AN9/(AN9+AO9)</f>
        <v>#DIV/0!</v>
      </c>
      <c r="AO38" s="122"/>
      <c r="AP38" s="123">
        <f>100*AP9/(AP9+AQ9)</f>
        <v>0</v>
      </c>
      <c r="AQ38" s="122"/>
      <c r="AR38" s="123"/>
      <c r="AS38" s="122"/>
      <c r="AT38" s="123" t="e">
        <f>100*AT9/(AT9+AU9)</f>
        <v>#DIV/0!</v>
      </c>
      <c r="AU38" s="122"/>
      <c r="AV38" s="123">
        <f>100*AV9/(AV9+AW9)</f>
        <v>29.5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68"/>
      <c r="Y41" s="68"/>
      <c r="Z41" s="68"/>
      <c r="AA41" s="68"/>
      <c r="AB41" s="72"/>
      <c r="AC41" s="72"/>
      <c r="AD41" s="72"/>
      <c r="AE41" s="72"/>
      <c r="AF41" s="72"/>
      <c r="AG41" s="72"/>
      <c r="AH41" s="68"/>
      <c r="AI41" s="68"/>
      <c r="AJ41" s="68"/>
      <c r="AK41" s="68"/>
      <c r="AL41" s="72"/>
      <c r="AM41" s="72"/>
      <c r="AN41" s="68"/>
      <c r="AO41" s="68"/>
      <c r="AP41" s="68"/>
      <c r="AQ41" s="68"/>
      <c r="AR41" s="68"/>
      <c r="AS41" s="68"/>
      <c r="AT41" s="68"/>
      <c r="AU41" s="68"/>
      <c r="AV41" s="72"/>
      <c r="AW41" s="72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68"/>
      <c r="Y42" s="68"/>
      <c r="Z42" s="68"/>
      <c r="AA42" s="68"/>
      <c r="AB42" s="74"/>
      <c r="AC42" s="74"/>
      <c r="AD42" s="74"/>
      <c r="AE42" s="74"/>
      <c r="AF42" s="74"/>
      <c r="AG42" s="74"/>
      <c r="AH42" s="68"/>
      <c r="AI42" s="68"/>
      <c r="AJ42" s="68"/>
      <c r="AK42" s="68"/>
      <c r="AL42" s="74"/>
      <c r="AM42" s="74"/>
      <c r="AN42" s="68"/>
      <c r="AO42" s="68"/>
      <c r="AP42" s="68"/>
      <c r="AQ42" s="68"/>
      <c r="AR42" s="68"/>
      <c r="AS42" s="68"/>
      <c r="AT42" s="68"/>
      <c r="AU42" s="68"/>
      <c r="AV42" s="74"/>
      <c r="AW42" s="74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68"/>
      <c r="Y43" s="68"/>
      <c r="Z43" s="68"/>
      <c r="AA43" s="68"/>
      <c r="AB43" s="72"/>
      <c r="AC43" s="72"/>
      <c r="AD43" s="72"/>
      <c r="AE43" s="72"/>
      <c r="AF43" s="72"/>
      <c r="AG43" s="72"/>
      <c r="AH43" s="68"/>
      <c r="AI43" s="68"/>
      <c r="AJ43" s="68"/>
      <c r="AK43" s="68"/>
      <c r="AL43" s="72"/>
      <c r="AM43" s="72"/>
      <c r="AN43" s="68"/>
      <c r="AO43" s="68"/>
      <c r="AP43" s="68"/>
      <c r="AQ43" s="68"/>
      <c r="AR43" s="68"/>
      <c r="AS43" s="68"/>
      <c r="AT43" s="68"/>
      <c r="AU43" s="68"/>
      <c r="AV43" s="72"/>
      <c r="AW43" s="72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68"/>
      <c r="Y44" s="68"/>
      <c r="Z44" s="68"/>
      <c r="AA44" s="68"/>
      <c r="AB44" s="72"/>
      <c r="AC44" s="72"/>
      <c r="AD44" s="72"/>
      <c r="AE44" s="72"/>
      <c r="AF44" s="72"/>
      <c r="AG44" s="72"/>
      <c r="AH44" s="68"/>
      <c r="AI44" s="68"/>
      <c r="AJ44" s="68"/>
      <c r="AK44" s="68"/>
      <c r="AL44" s="72"/>
      <c r="AM44" s="72"/>
      <c r="AN44" s="68"/>
      <c r="AO44" s="68"/>
      <c r="AP44" s="68"/>
      <c r="AQ44" s="68"/>
      <c r="AR44" s="68"/>
      <c r="AS44" s="68"/>
      <c r="AT44" s="68"/>
      <c r="AU44" s="68"/>
      <c r="AV44" s="72"/>
      <c r="AW44" s="72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68"/>
      <c r="Y45" s="68"/>
      <c r="Z45" s="68"/>
      <c r="AA45" s="68"/>
      <c r="AB45" s="72"/>
      <c r="AC45" s="72"/>
      <c r="AD45" s="72"/>
      <c r="AE45" s="72"/>
      <c r="AF45" s="72"/>
      <c r="AG45" s="72"/>
      <c r="AH45" s="68"/>
      <c r="AI45" s="68"/>
      <c r="AJ45" s="68"/>
      <c r="AK45" s="68"/>
      <c r="AL45" s="72"/>
      <c r="AM45" s="72"/>
      <c r="AN45" s="68"/>
      <c r="AO45" s="68"/>
      <c r="AP45" s="68"/>
      <c r="AQ45" s="68"/>
      <c r="AR45" s="68"/>
      <c r="AS45" s="68"/>
      <c r="AT45" s="68"/>
      <c r="AU45" s="68"/>
      <c r="AV45" s="72"/>
      <c r="AW45" s="72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</row>
    <row r="46" spans="1:60" ht="12.6" customHeight="1" x14ac:dyDescent="0.2">
      <c r="A46" s="73" t="s">
        <v>40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68"/>
      <c r="Y46" s="68"/>
      <c r="Z46" s="68"/>
      <c r="AA46" s="68"/>
      <c r="AB46" s="72"/>
      <c r="AC46" s="72"/>
      <c r="AD46" s="74"/>
      <c r="AE46" s="74"/>
      <c r="AF46" s="74"/>
      <c r="AG46" s="74"/>
      <c r="AH46" s="68"/>
      <c r="AI46" s="68"/>
      <c r="AJ46" s="68"/>
      <c r="AK46" s="68"/>
      <c r="AL46" s="72"/>
      <c r="AM46" s="72"/>
      <c r="AN46" s="68"/>
      <c r="AO46" s="68"/>
      <c r="AP46" s="68"/>
      <c r="AQ46" s="68"/>
      <c r="AR46" s="68"/>
      <c r="AS46" s="68"/>
      <c r="AT46" s="68"/>
      <c r="AU46" s="68"/>
      <c r="AV46" s="72"/>
      <c r="AW46" s="72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</row>
    <row r="47" spans="1:60" ht="12.6" customHeight="1" x14ac:dyDescent="0.2">
      <c r="A47" s="73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68"/>
      <c r="Y47" s="68"/>
      <c r="Z47" s="68"/>
      <c r="AA47" s="68"/>
      <c r="AB47" s="72"/>
      <c r="AC47" s="72"/>
      <c r="AD47" s="74"/>
      <c r="AE47" s="74"/>
      <c r="AF47" s="74"/>
      <c r="AG47" s="74"/>
      <c r="AH47" s="68"/>
      <c r="AI47" s="68"/>
      <c r="AJ47" s="68"/>
      <c r="AK47" s="68"/>
      <c r="AL47" s="72"/>
      <c r="AM47" s="72"/>
      <c r="AN47" s="68"/>
      <c r="AO47" s="68"/>
      <c r="AP47" s="68"/>
      <c r="AQ47" s="68"/>
      <c r="AR47" s="68"/>
      <c r="AS47" s="68"/>
      <c r="AT47" s="68"/>
      <c r="AU47" s="68"/>
      <c r="AV47" s="72"/>
      <c r="AW47" s="72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</row>
    <row r="48" spans="1:60" s="11" customFormat="1" ht="12.2" customHeight="1" x14ac:dyDescent="0.2">
      <c r="A48" s="115" t="s">
        <v>111</v>
      </c>
      <c r="B48" s="108"/>
      <c r="C48" s="59"/>
      <c r="D48" s="59"/>
      <c r="E48" s="77"/>
      <c r="F48" s="59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68"/>
      <c r="Y48" s="68"/>
      <c r="Z48" s="68"/>
      <c r="AA48" s="68"/>
      <c r="AB48" s="70"/>
      <c r="AC48" s="70"/>
      <c r="AD48" s="68"/>
      <c r="AE48" s="68"/>
      <c r="AF48" s="68"/>
      <c r="AG48" s="68"/>
      <c r="AH48" s="73"/>
      <c r="AI48" s="73"/>
      <c r="AJ48" s="73"/>
      <c r="AK48" s="73"/>
      <c r="AL48" s="70"/>
      <c r="AM48" s="70"/>
      <c r="AN48" s="68"/>
      <c r="AO48" s="68"/>
      <c r="AP48" s="68"/>
      <c r="AQ48" s="68"/>
      <c r="AR48" s="68"/>
      <c r="AS48" s="68"/>
      <c r="AT48" s="68"/>
      <c r="AU48" s="68"/>
      <c r="AV48" s="70"/>
      <c r="AW48" s="70"/>
    </row>
    <row r="49" spans="1:60" s="11" customFormat="1" ht="12.6" customHeight="1" x14ac:dyDescent="0.2">
      <c r="A49" s="116" t="s">
        <v>112</v>
      </c>
      <c r="B49" s="105"/>
      <c r="C49" s="59"/>
      <c r="D49" s="59"/>
      <c r="E49" s="77"/>
      <c r="F49" s="59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3"/>
      <c r="Y49" s="73"/>
      <c r="Z49" s="73"/>
      <c r="AA49" s="73"/>
      <c r="AB49" s="70"/>
      <c r="AC49" s="70"/>
      <c r="AD49" s="70"/>
      <c r="AE49" s="70"/>
      <c r="AF49" s="70"/>
      <c r="AG49" s="70"/>
      <c r="AH49" s="73"/>
      <c r="AI49" s="73"/>
      <c r="AJ49" s="73"/>
      <c r="AK49" s="73"/>
      <c r="AL49" s="70"/>
      <c r="AM49" s="70"/>
      <c r="AN49" s="73"/>
      <c r="AO49" s="73"/>
      <c r="AP49" s="73"/>
      <c r="AQ49" s="73"/>
      <c r="AR49" s="73"/>
      <c r="AS49" s="73"/>
      <c r="AT49" s="73"/>
      <c r="AU49" s="73"/>
      <c r="AV49" s="70"/>
      <c r="AW49" s="70"/>
    </row>
    <row r="50" spans="1:60" s="11" customFormat="1" ht="12.6" customHeight="1" x14ac:dyDescent="0.2">
      <c r="A50" s="116"/>
      <c r="B50" s="105"/>
      <c r="C50" s="78"/>
      <c r="D50" s="59"/>
      <c r="E50" s="77"/>
      <c r="F50" s="59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3"/>
      <c r="Y50" s="73"/>
      <c r="Z50" s="73"/>
      <c r="AA50" s="73"/>
      <c r="AB50" s="70"/>
      <c r="AC50" s="70"/>
      <c r="AD50" s="70"/>
      <c r="AE50" s="70"/>
      <c r="AF50" s="70"/>
      <c r="AG50" s="70"/>
      <c r="AH50" s="73"/>
      <c r="AI50" s="73"/>
      <c r="AJ50" s="73"/>
      <c r="AK50" s="73"/>
      <c r="AL50" s="70"/>
      <c r="AM50" s="70"/>
      <c r="AN50" s="73"/>
      <c r="AO50" s="73"/>
      <c r="AP50" s="73"/>
      <c r="AQ50" s="73"/>
      <c r="AR50" s="73"/>
      <c r="AS50" s="73"/>
      <c r="AT50" s="73"/>
      <c r="AU50" s="73"/>
      <c r="AV50" s="70"/>
      <c r="AW50" s="70"/>
    </row>
    <row r="51" spans="1:60" s="11" customFormat="1" ht="12.6" customHeight="1" x14ac:dyDescent="0.2">
      <c r="A51" s="117" t="s">
        <v>113</v>
      </c>
      <c r="B51" s="105"/>
      <c r="C51" s="78"/>
      <c r="D51" s="59"/>
      <c r="E51" s="77"/>
      <c r="F51" s="59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3"/>
      <c r="Y51" s="73"/>
      <c r="Z51" s="73"/>
      <c r="AA51" s="73"/>
      <c r="AB51" s="70"/>
      <c r="AC51" s="70"/>
      <c r="AD51" s="70"/>
      <c r="AE51" s="70"/>
      <c r="AF51" s="70"/>
      <c r="AG51" s="70"/>
      <c r="AL51" s="70"/>
      <c r="AM51" s="70"/>
      <c r="AN51" s="73"/>
      <c r="AO51" s="73"/>
      <c r="AP51" s="73"/>
      <c r="AQ51" s="73"/>
      <c r="AR51" s="73"/>
      <c r="AS51" s="73"/>
      <c r="AT51" s="73"/>
      <c r="AU51" s="73"/>
      <c r="AV51" s="70"/>
      <c r="AW51" s="70"/>
    </row>
    <row r="52" spans="1:60" ht="12.6" customHeight="1" x14ac:dyDescent="0.2">
      <c r="A52" s="60"/>
      <c r="B52" s="59"/>
      <c r="C52" s="59"/>
      <c r="D52" s="59"/>
      <c r="E52" s="77"/>
      <c r="F52" s="59"/>
      <c r="X52" s="11"/>
      <c r="Y52" s="11"/>
      <c r="Z52" s="11"/>
      <c r="AA52" s="11"/>
      <c r="AD52" s="70"/>
      <c r="AE52" s="70"/>
      <c r="AF52" s="70"/>
      <c r="AG52" s="70"/>
      <c r="AH52" s="68"/>
      <c r="AI52" s="68"/>
      <c r="AJ52" s="68"/>
      <c r="AK52" s="68"/>
      <c r="AN52" s="11"/>
      <c r="AO52" s="11"/>
      <c r="AP52" s="11"/>
      <c r="AQ52" s="11"/>
      <c r="AR52" s="11"/>
      <c r="AS52" s="11"/>
      <c r="AT52" s="11"/>
      <c r="AU52" s="11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</row>
    <row r="53" spans="1:60" ht="12.6" customHeight="1" x14ac:dyDescent="0.2">
      <c r="X53" s="74"/>
      <c r="Y53" s="74"/>
      <c r="Z53" s="74"/>
      <c r="AA53" s="74"/>
      <c r="AH53" s="68"/>
      <c r="AI53" s="68"/>
      <c r="AJ53" s="68"/>
      <c r="AK53" s="68"/>
      <c r="AN53" s="68"/>
      <c r="AO53" s="68"/>
      <c r="AP53" s="68"/>
      <c r="AQ53" s="68"/>
      <c r="AR53" s="68"/>
      <c r="AS53" s="68"/>
      <c r="AT53" s="68"/>
      <c r="AU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</row>
    <row r="54" spans="1:60" ht="12.6" customHeight="1" x14ac:dyDescent="0.2">
      <c r="X54" s="74"/>
      <c r="Y54" s="74"/>
      <c r="Z54" s="74"/>
      <c r="AA54" s="74"/>
      <c r="AH54" s="68"/>
      <c r="AI54" s="68"/>
      <c r="AJ54" s="68"/>
      <c r="AK54" s="68"/>
      <c r="AN54" s="68"/>
      <c r="AO54" s="68"/>
      <c r="AP54" s="68"/>
      <c r="AQ54" s="68"/>
      <c r="AR54" s="68"/>
      <c r="AS54" s="68"/>
      <c r="AT54" s="68"/>
      <c r="AU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</row>
    <row r="55" spans="1:60" ht="12.6" customHeight="1" x14ac:dyDescent="0.2">
      <c r="X55" s="74"/>
      <c r="Y55" s="74"/>
      <c r="Z55" s="74"/>
      <c r="AA55" s="74"/>
      <c r="AH55" s="68"/>
      <c r="AI55" s="68"/>
      <c r="AJ55" s="68"/>
      <c r="AK55" s="68"/>
      <c r="AN55" s="68"/>
      <c r="AO55" s="68"/>
      <c r="AP55" s="68"/>
      <c r="AQ55" s="68"/>
      <c r="AR55" s="68"/>
      <c r="AS55" s="68"/>
      <c r="AT55" s="68"/>
      <c r="AU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X56" s="68"/>
      <c r="Y56" s="68"/>
      <c r="Z56" s="68"/>
      <c r="AA56" s="68"/>
      <c r="AH56" s="68"/>
      <c r="AI56" s="68"/>
      <c r="AJ56" s="68"/>
      <c r="AK56" s="68"/>
      <c r="AN56" s="68"/>
      <c r="AO56" s="68"/>
      <c r="AP56" s="68"/>
      <c r="AQ56" s="68"/>
      <c r="AR56" s="68"/>
      <c r="AS56" s="68"/>
      <c r="AT56" s="68"/>
      <c r="AU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X57" s="68"/>
      <c r="Y57" s="68"/>
      <c r="Z57" s="68"/>
      <c r="AA57" s="68"/>
      <c r="AH57" s="68"/>
      <c r="AI57" s="68"/>
      <c r="AJ57" s="68"/>
      <c r="AK57" s="68"/>
      <c r="AN57" s="68"/>
      <c r="AO57" s="68"/>
      <c r="AP57" s="68"/>
      <c r="AQ57" s="68"/>
      <c r="AR57" s="68"/>
      <c r="AS57" s="68"/>
      <c r="AT57" s="68"/>
      <c r="AU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X58" s="68"/>
      <c r="Y58" s="68"/>
      <c r="Z58" s="68"/>
      <c r="AA58" s="68"/>
      <c r="AH58" s="68"/>
      <c r="AI58" s="68"/>
      <c r="AJ58" s="68"/>
      <c r="AK58" s="68"/>
      <c r="AN58" s="68"/>
      <c r="AO58" s="68"/>
      <c r="AP58" s="68"/>
      <c r="AQ58" s="68"/>
      <c r="AR58" s="68"/>
      <c r="AS58" s="68"/>
      <c r="AT58" s="68"/>
      <c r="AU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A59" s="79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X79" s="68"/>
      <c r="Y79" s="68"/>
      <c r="Z79" s="68"/>
      <c r="AA79" s="68"/>
      <c r="AD79" s="68"/>
      <c r="AE79" s="68"/>
      <c r="AF79" s="68"/>
      <c r="AG79" s="68"/>
      <c r="AH79" s="68"/>
      <c r="AI79" s="68"/>
      <c r="AJ79" s="68"/>
      <c r="AK79" s="68"/>
      <c r="AN79" s="68"/>
      <c r="AO79" s="68"/>
      <c r="AP79" s="68"/>
      <c r="AQ79" s="68"/>
      <c r="AR79" s="68"/>
      <c r="AS79" s="68"/>
      <c r="AT79" s="68"/>
      <c r="AU79" s="68"/>
    </row>
    <row r="80" spans="1:60" ht="12.6" customHeight="1" x14ac:dyDescent="0.2">
      <c r="X80" s="68"/>
      <c r="Y80" s="68"/>
      <c r="Z80" s="68"/>
      <c r="AA80" s="68"/>
      <c r="AH80" s="68"/>
      <c r="AI80" s="68"/>
      <c r="AJ80" s="68"/>
      <c r="AK80" s="68"/>
      <c r="AN80" s="68"/>
      <c r="AO80" s="68"/>
      <c r="AP80" s="68"/>
      <c r="AQ80" s="68"/>
      <c r="AR80" s="68"/>
      <c r="AS80" s="68"/>
      <c r="AT80" s="68"/>
      <c r="AU80" s="68"/>
    </row>
    <row r="81" spans="24:47" ht="12.6" customHeight="1" x14ac:dyDescent="0.2">
      <c r="X81" s="68"/>
      <c r="Y81" s="68"/>
      <c r="Z81" s="68"/>
      <c r="AA81" s="68"/>
      <c r="AH81" s="68"/>
      <c r="AI81" s="68"/>
      <c r="AJ81" s="68"/>
      <c r="AK81" s="68"/>
      <c r="AN81" s="68"/>
      <c r="AO81" s="68"/>
      <c r="AP81" s="68"/>
      <c r="AQ81" s="68"/>
      <c r="AR81" s="68"/>
      <c r="AS81" s="68"/>
      <c r="AT81" s="68"/>
      <c r="AU81" s="68"/>
    </row>
    <row r="82" spans="24:47" ht="12.6" customHeight="1" x14ac:dyDescent="0.2">
      <c r="X82" s="68"/>
      <c r="Y82" s="68"/>
      <c r="Z82" s="68"/>
      <c r="AA82" s="68"/>
      <c r="AH82" s="68"/>
      <c r="AI82" s="68"/>
      <c r="AJ82" s="68"/>
      <c r="AK82" s="68"/>
      <c r="AN82" s="68"/>
      <c r="AO82" s="68"/>
      <c r="AP82" s="68"/>
      <c r="AQ82" s="68"/>
      <c r="AR82" s="68"/>
      <c r="AS82" s="68"/>
      <c r="AT82" s="68"/>
      <c r="AU82" s="68"/>
    </row>
    <row r="83" spans="24:47" ht="12.6" customHeight="1" x14ac:dyDescent="0.2">
      <c r="AH83" s="68"/>
      <c r="AI83" s="68"/>
      <c r="AJ83" s="68"/>
      <c r="AK83" s="68"/>
    </row>
    <row r="84" spans="24:47" ht="12.6" customHeight="1" x14ac:dyDescent="0.2">
      <c r="AH84" s="68"/>
      <c r="AI84" s="68"/>
      <c r="AJ84" s="68"/>
      <c r="AK84" s="68"/>
    </row>
    <row r="85" spans="24:47" ht="12.6" customHeight="1" x14ac:dyDescent="0.2">
      <c r="AH85" s="68"/>
      <c r="AI85" s="68"/>
      <c r="AJ85" s="68"/>
      <c r="AK85" s="68"/>
    </row>
  </sheetData>
  <mergeCells count="47">
    <mergeCell ref="H4:I4"/>
    <mergeCell ref="B38:C38"/>
    <mergeCell ref="D38:E38"/>
    <mergeCell ref="F38:G38"/>
    <mergeCell ref="B4:C4"/>
    <mergeCell ref="D4:E4"/>
    <mergeCell ref="F4:G4"/>
    <mergeCell ref="H38:I38"/>
    <mergeCell ref="AD38:AE38"/>
    <mergeCell ref="AP38:AQ38"/>
    <mergeCell ref="AJ38:AK38"/>
    <mergeCell ref="AN4:AO4"/>
    <mergeCell ref="AH4:AI4"/>
    <mergeCell ref="AJ4:AK4"/>
    <mergeCell ref="AH38:AI38"/>
    <mergeCell ref="X4:Y4"/>
    <mergeCell ref="X38:Y38"/>
    <mergeCell ref="AL38:AM38"/>
    <mergeCell ref="V38:W38"/>
    <mergeCell ref="J4:K4"/>
    <mergeCell ref="N4:O4"/>
    <mergeCell ref="P4:Q4"/>
    <mergeCell ref="V4:W4"/>
    <mergeCell ref="J38:K38"/>
    <mergeCell ref="N38:O38"/>
    <mergeCell ref="T4:U4"/>
    <mergeCell ref="L4:M4"/>
    <mergeCell ref="T38:U38"/>
    <mergeCell ref="L38:M38"/>
    <mergeCell ref="P38:Q38"/>
    <mergeCell ref="AF38:AG38"/>
    <mergeCell ref="AR38:AS38"/>
    <mergeCell ref="AN38:AO38"/>
    <mergeCell ref="AV38:AW38"/>
    <mergeCell ref="R4:S4"/>
    <mergeCell ref="R38:S38"/>
    <mergeCell ref="AL4:AM4"/>
    <mergeCell ref="AP4:AQ4"/>
    <mergeCell ref="AB38:AC38"/>
    <mergeCell ref="AB4:AC4"/>
    <mergeCell ref="Z4:AA4"/>
    <mergeCell ref="AR4:AS4"/>
    <mergeCell ref="AT4:AU4"/>
    <mergeCell ref="AT38:AU38"/>
    <mergeCell ref="Z38:AA38"/>
    <mergeCell ref="AF4:AG4"/>
    <mergeCell ref="AD4:AE4"/>
  </mergeCells>
  <phoneticPr fontId="3" type="noConversion"/>
  <pageMargins left="0.2" right="0.19" top="0.39" bottom="0.22" header="0.19" footer="0.16"/>
  <pageSetup paperSize="9" scale="79" orientation="landscape" r:id="rId1"/>
  <headerFooter alignWithMargins="0"/>
  <colBreaks count="1" manualBreakCount="1">
    <brk id="5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5"/>
  <sheetViews>
    <sheetView showGridLines="0" zoomScaleNormal="100" workbookViewId="0">
      <pane xSplit="1" ySplit="7" topLeftCell="B20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 x14ac:dyDescent="0.2"/>
  <cols>
    <col min="1" max="1" width="17.83203125" style="10" customWidth="1"/>
    <col min="2" max="11" width="5.83203125" style="10" customWidth="1"/>
    <col min="12" max="13" width="5.83203125" style="10" hidden="1" customWidth="1"/>
    <col min="14" max="17" width="5.83203125" style="10" customWidth="1"/>
    <col min="18" max="20" width="5.83203125" style="10" hidden="1" customWidth="1"/>
    <col min="21" max="21" width="6.1640625" style="10" hidden="1" customWidth="1"/>
    <col min="22" max="23" width="5.83203125" style="10" customWidth="1"/>
    <col min="24" max="24" width="5.83203125" style="10" hidden="1" customWidth="1"/>
    <col min="25" max="25" width="6.5" style="10" hidden="1" customWidth="1"/>
    <col min="26" max="26" width="5.83203125" style="10" hidden="1" customWidth="1"/>
    <col min="27" max="27" width="6.5" style="10" hidden="1" customWidth="1"/>
    <col min="28" max="35" width="5.83203125" style="10" customWidth="1"/>
    <col min="36" max="36" width="5.83203125" style="10" hidden="1" customWidth="1"/>
    <col min="37" max="37" width="6.5" style="10" hidden="1" customWidth="1"/>
    <col min="38" max="39" width="5.83203125" style="10" customWidth="1"/>
    <col min="40" max="40" width="5.83203125" style="10" hidden="1" customWidth="1"/>
    <col min="41" max="41" width="6.5" style="10" hidden="1" customWidth="1"/>
    <col min="42" max="42" width="5.83203125" style="10" hidden="1" customWidth="1"/>
    <col min="43" max="43" width="6.5" style="10" hidden="1" customWidth="1"/>
    <col min="44" max="44" width="5.83203125" style="10" hidden="1" customWidth="1"/>
    <col min="45" max="45" width="6.5" style="10" hidden="1" customWidth="1"/>
    <col min="46" max="46" width="5.83203125" style="10" hidden="1" customWidth="1"/>
    <col min="47" max="47" width="6.5" style="10" hidden="1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83</v>
      </c>
      <c r="X1" s="1"/>
      <c r="Y1" s="1"/>
      <c r="Z1" s="1"/>
      <c r="AA1" s="1"/>
      <c r="AJ1" s="1"/>
      <c r="AK1" s="1"/>
      <c r="AN1" s="1"/>
      <c r="AO1" s="1"/>
      <c r="AP1" s="1"/>
      <c r="AQ1" s="1"/>
      <c r="AR1" s="1"/>
      <c r="AS1" s="1"/>
      <c r="AT1" s="1"/>
      <c r="AU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93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37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94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7"/>
      <c r="M7" s="8"/>
      <c r="N7" s="27"/>
      <c r="O7" s="8"/>
      <c r="P7" s="27"/>
      <c r="Q7" s="8"/>
      <c r="R7" s="27"/>
      <c r="S7" s="8"/>
      <c r="T7" s="27"/>
      <c r="U7" s="8"/>
      <c r="V7" s="27"/>
      <c r="W7" s="8"/>
      <c r="X7" s="28"/>
      <c r="Y7" s="8"/>
      <c r="Z7" s="28"/>
      <c r="AA7" s="8"/>
      <c r="AB7" s="27"/>
      <c r="AC7" s="8"/>
      <c r="AD7" s="27"/>
      <c r="AE7" s="8"/>
      <c r="AF7" s="27"/>
      <c r="AG7" s="8"/>
      <c r="AH7" s="27"/>
      <c r="AI7" s="8"/>
      <c r="AJ7" s="28"/>
      <c r="AK7" s="8"/>
      <c r="AL7" s="27"/>
      <c r="AM7" s="8"/>
      <c r="AN7" s="28"/>
      <c r="AO7" s="8"/>
      <c r="AP7" s="28"/>
      <c r="AQ7" s="8"/>
      <c r="AR7" s="28"/>
      <c r="AS7" s="8"/>
      <c r="AT7" s="28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7</v>
      </c>
      <c r="C9" s="63">
        <v>29</v>
      </c>
      <c r="D9" s="63">
        <v>9</v>
      </c>
      <c r="E9" s="63">
        <v>19</v>
      </c>
      <c r="F9" s="63">
        <v>24</v>
      </c>
      <c r="G9" s="63">
        <v>28</v>
      </c>
      <c r="H9" s="63">
        <v>3</v>
      </c>
      <c r="I9" s="63">
        <v>52</v>
      </c>
      <c r="J9" s="63">
        <v>1</v>
      </c>
      <c r="K9" s="63">
        <v>3</v>
      </c>
      <c r="L9" s="63">
        <f>SUM(L11:L36)</f>
        <v>0</v>
      </c>
      <c r="M9" s="63">
        <f>SUM(M11:M36)</f>
        <v>0</v>
      </c>
      <c r="N9" s="63">
        <f>SUM(N11:N36)</f>
        <v>0</v>
      </c>
      <c r="O9" s="63">
        <f>SUM(O11:O36)</f>
        <v>3</v>
      </c>
      <c r="P9" s="63">
        <f>SUM(P11:P36)</f>
        <v>0</v>
      </c>
      <c r="Q9" s="63">
        <v>1</v>
      </c>
      <c r="R9" s="63">
        <f>SUM(R11:R36)</f>
        <v>0</v>
      </c>
      <c r="S9" s="63">
        <f>SUM(S11:S36)</f>
        <v>0</v>
      </c>
      <c r="T9" s="63">
        <f>SUM(T11:T36)</f>
        <v>0</v>
      </c>
      <c r="U9" s="63">
        <f>SUM(U11:U36)</f>
        <v>0</v>
      </c>
      <c r="V9" s="63">
        <v>1</v>
      </c>
      <c r="W9" s="63">
        <v>1</v>
      </c>
      <c r="X9" s="63">
        <f>SUM(X11:X36)</f>
        <v>0</v>
      </c>
      <c r="Y9" s="63">
        <f>SUM(Y11:Y36)</f>
        <v>0</v>
      </c>
      <c r="Z9" s="63">
        <f>SUM(Z11:Z36)</f>
        <v>0</v>
      </c>
      <c r="AA9" s="63">
        <f>SUM(AA11:AA36)</f>
        <v>0</v>
      </c>
      <c r="AB9" s="63">
        <v>7</v>
      </c>
      <c r="AC9" s="63">
        <v>6</v>
      </c>
      <c r="AD9" s="63">
        <v>0</v>
      </c>
      <c r="AE9" s="63">
        <v>1</v>
      </c>
      <c r="AF9" s="63">
        <v>0</v>
      </c>
      <c r="AG9" s="63">
        <v>1</v>
      </c>
      <c r="AH9" s="63">
        <v>0</v>
      </c>
      <c r="AI9" s="63">
        <v>1</v>
      </c>
      <c r="AJ9" s="63">
        <f>SUM(AJ11:AJ36)</f>
        <v>0</v>
      </c>
      <c r="AK9" s="63">
        <f>SUM(AK11:AK36)</f>
        <v>0</v>
      </c>
      <c r="AL9" s="63">
        <v>0</v>
      </c>
      <c r="AM9" s="63">
        <v>2</v>
      </c>
      <c r="AN9" s="63">
        <f>SUM(AN11:AN36)</f>
        <v>0</v>
      </c>
      <c r="AO9" s="63">
        <f>SUM(AO11:AO36)</f>
        <v>0</v>
      </c>
      <c r="AP9" s="63">
        <v>0</v>
      </c>
      <c r="AQ9" s="63">
        <v>1</v>
      </c>
      <c r="AR9" s="63"/>
      <c r="AS9" s="63"/>
      <c r="AT9" s="63">
        <f>SUM(AT11:AT36)</f>
        <v>0</v>
      </c>
      <c r="AU9" s="63">
        <f>SUM(AU11:AU36)</f>
        <v>0</v>
      </c>
      <c r="AV9" s="63">
        <v>52</v>
      </c>
      <c r="AW9" s="63">
        <v>148</v>
      </c>
      <c r="AX9" s="63">
        <v>200</v>
      </c>
      <c r="AY9" s="65">
        <v>26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8"/>
      <c r="H10" s="36"/>
      <c r="I10" s="38"/>
      <c r="J10" s="36"/>
      <c r="K10" s="38"/>
      <c r="L10" s="36"/>
      <c r="M10" s="37"/>
      <c r="N10" s="36"/>
      <c r="O10" s="38"/>
      <c r="P10" s="36"/>
      <c r="Q10" s="38"/>
      <c r="R10" s="36"/>
      <c r="S10" s="37"/>
      <c r="T10" s="36"/>
      <c r="U10" s="37"/>
      <c r="V10" s="36"/>
      <c r="W10" s="38"/>
      <c r="X10" s="36"/>
      <c r="Y10" s="38"/>
      <c r="Z10" s="36"/>
      <c r="AA10" s="38"/>
      <c r="AB10" s="36"/>
      <c r="AC10" s="38"/>
      <c r="AD10" s="36"/>
      <c r="AE10" s="38"/>
      <c r="AF10" s="36"/>
      <c r="AG10" s="38"/>
      <c r="AH10" s="36"/>
      <c r="AI10" s="38"/>
      <c r="AJ10" s="36"/>
      <c r="AK10" s="38"/>
      <c r="AL10" s="36"/>
      <c r="AM10" s="38"/>
      <c r="AN10" s="36"/>
      <c r="AO10" s="38"/>
      <c r="AP10" s="36"/>
      <c r="AQ10" s="38"/>
      <c r="AR10" s="36"/>
      <c r="AS10" s="38"/>
      <c r="AT10" s="36"/>
      <c r="AU10" s="38"/>
      <c r="AV10" s="36"/>
      <c r="AW10" s="38"/>
      <c r="AX10" s="38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80">
        <v>1</v>
      </c>
      <c r="C11" s="80">
        <v>4</v>
      </c>
      <c r="D11" s="80">
        <v>2</v>
      </c>
      <c r="E11" s="80">
        <v>0</v>
      </c>
      <c r="F11" s="80">
        <v>8</v>
      </c>
      <c r="G11" s="80">
        <v>2</v>
      </c>
      <c r="H11" s="80">
        <v>0</v>
      </c>
      <c r="I11" s="80">
        <v>12</v>
      </c>
      <c r="J11" s="36" t="s">
        <v>73</v>
      </c>
      <c r="K11" s="38" t="s">
        <v>74</v>
      </c>
      <c r="L11" s="41"/>
      <c r="M11" s="41"/>
      <c r="N11" s="36">
        <v>0</v>
      </c>
      <c r="O11" s="38">
        <v>1</v>
      </c>
      <c r="P11" s="36" t="s">
        <v>73</v>
      </c>
      <c r="Q11" s="38" t="s">
        <v>74</v>
      </c>
      <c r="R11" s="41"/>
      <c r="S11" s="41"/>
      <c r="T11" s="41"/>
      <c r="U11" s="41"/>
      <c r="V11" s="36" t="s">
        <v>73</v>
      </c>
      <c r="W11" s="38" t="s">
        <v>74</v>
      </c>
      <c r="X11" s="36"/>
      <c r="Y11" s="38"/>
      <c r="Z11" s="36"/>
      <c r="AA11" s="38"/>
      <c r="AB11" s="36">
        <v>1</v>
      </c>
      <c r="AC11" s="38">
        <v>2</v>
      </c>
      <c r="AD11" s="36">
        <v>0</v>
      </c>
      <c r="AE11" s="38">
        <v>0</v>
      </c>
      <c r="AF11" s="36" t="s">
        <v>73</v>
      </c>
      <c r="AG11" s="38" t="s">
        <v>74</v>
      </c>
      <c r="AH11" s="36">
        <v>0</v>
      </c>
      <c r="AI11" s="38">
        <v>0</v>
      </c>
      <c r="AJ11" s="36"/>
      <c r="AK11" s="38"/>
      <c r="AL11" s="80">
        <v>0</v>
      </c>
      <c r="AM11" s="80">
        <v>1</v>
      </c>
      <c r="AN11" s="36"/>
      <c r="AO11" s="38"/>
      <c r="AP11" s="36" t="s">
        <v>73</v>
      </c>
      <c r="AQ11" s="38" t="s">
        <v>74</v>
      </c>
      <c r="AR11" s="36"/>
      <c r="AS11" s="38"/>
      <c r="AT11" s="36"/>
      <c r="AU11" s="38"/>
      <c r="AV11" s="80">
        <v>12</v>
      </c>
      <c r="AW11" s="80">
        <v>22</v>
      </c>
      <c r="AX11" s="80">
        <v>34</v>
      </c>
      <c r="AY11" s="43">
        <v>35.294117647058826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80">
        <v>1</v>
      </c>
      <c r="C12" s="80">
        <v>3</v>
      </c>
      <c r="D12" s="80">
        <v>0</v>
      </c>
      <c r="E12" s="80">
        <v>1</v>
      </c>
      <c r="F12" s="80">
        <v>4</v>
      </c>
      <c r="G12" s="80">
        <v>4</v>
      </c>
      <c r="H12" s="80">
        <v>1</v>
      </c>
      <c r="I12" s="80">
        <v>7</v>
      </c>
      <c r="J12" s="36" t="s">
        <v>73</v>
      </c>
      <c r="K12" s="38" t="s">
        <v>74</v>
      </c>
      <c r="L12" s="41"/>
      <c r="M12" s="41"/>
      <c r="N12" s="36">
        <v>0</v>
      </c>
      <c r="O12" s="38">
        <v>1</v>
      </c>
      <c r="P12" s="36" t="s">
        <v>73</v>
      </c>
      <c r="Q12" s="38" t="s">
        <v>74</v>
      </c>
      <c r="R12" s="41"/>
      <c r="S12" s="41"/>
      <c r="T12" s="41"/>
      <c r="U12" s="41"/>
      <c r="V12" s="36" t="s">
        <v>73</v>
      </c>
      <c r="W12" s="38" t="s">
        <v>74</v>
      </c>
      <c r="X12" s="36"/>
      <c r="Y12" s="38"/>
      <c r="Z12" s="36"/>
      <c r="AA12" s="38"/>
      <c r="AB12" s="36">
        <v>2</v>
      </c>
      <c r="AC12" s="38">
        <v>0</v>
      </c>
      <c r="AD12" s="36" t="s">
        <v>73</v>
      </c>
      <c r="AE12" s="38" t="s">
        <v>74</v>
      </c>
      <c r="AF12" s="36" t="s">
        <v>73</v>
      </c>
      <c r="AG12" s="38" t="s">
        <v>74</v>
      </c>
      <c r="AH12" s="36">
        <v>0</v>
      </c>
      <c r="AI12" s="38">
        <v>1</v>
      </c>
      <c r="AJ12" s="36"/>
      <c r="AK12" s="38"/>
      <c r="AL12" s="36">
        <v>0</v>
      </c>
      <c r="AM12" s="38">
        <v>1</v>
      </c>
      <c r="AN12" s="36"/>
      <c r="AO12" s="38"/>
      <c r="AP12" s="36" t="s">
        <v>73</v>
      </c>
      <c r="AQ12" s="38" t="s">
        <v>74</v>
      </c>
      <c r="AR12" s="36"/>
      <c r="AS12" s="38"/>
      <c r="AT12" s="36"/>
      <c r="AU12" s="38"/>
      <c r="AV12" s="80">
        <v>8</v>
      </c>
      <c r="AW12" s="80">
        <v>18</v>
      </c>
      <c r="AX12" s="80">
        <v>26</v>
      </c>
      <c r="AY12" s="43">
        <v>30.76923076923077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80">
        <v>0</v>
      </c>
      <c r="C13" s="80">
        <v>2</v>
      </c>
      <c r="D13" s="80">
        <v>0</v>
      </c>
      <c r="E13" s="80">
        <v>3</v>
      </c>
      <c r="F13" s="80">
        <v>0</v>
      </c>
      <c r="G13" s="80">
        <v>1</v>
      </c>
      <c r="H13" s="80">
        <v>0</v>
      </c>
      <c r="I13" s="80">
        <v>3</v>
      </c>
      <c r="J13" s="36" t="s">
        <v>73</v>
      </c>
      <c r="K13" s="38" t="s">
        <v>74</v>
      </c>
      <c r="L13" s="41"/>
      <c r="M13" s="41"/>
      <c r="N13" s="36">
        <v>0</v>
      </c>
      <c r="O13" s="38">
        <v>0</v>
      </c>
      <c r="P13" s="80" t="s">
        <v>73</v>
      </c>
      <c r="Q13" s="80" t="s">
        <v>74</v>
      </c>
      <c r="R13" s="41"/>
      <c r="S13" s="41"/>
      <c r="T13" s="41"/>
      <c r="U13" s="41"/>
      <c r="V13" s="36" t="s">
        <v>73</v>
      </c>
      <c r="W13" s="38" t="s">
        <v>74</v>
      </c>
      <c r="X13" s="36"/>
      <c r="Y13" s="38"/>
      <c r="Z13" s="36"/>
      <c r="AA13" s="38"/>
      <c r="AB13" s="36">
        <v>1</v>
      </c>
      <c r="AC13" s="38">
        <v>0</v>
      </c>
      <c r="AD13" s="36" t="s">
        <v>73</v>
      </c>
      <c r="AE13" s="38" t="s">
        <v>74</v>
      </c>
      <c r="AF13" s="36" t="s">
        <v>73</v>
      </c>
      <c r="AG13" s="38" t="s">
        <v>74</v>
      </c>
      <c r="AH13" s="36">
        <v>0</v>
      </c>
      <c r="AI13" s="38">
        <v>0</v>
      </c>
      <c r="AJ13" s="36"/>
      <c r="AK13" s="38"/>
      <c r="AL13" s="36" t="s">
        <v>73</v>
      </c>
      <c r="AM13" s="38" t="s">
        <v>74</v>
      </c>
      <c r="AN13" s="36"/>
      <c r="AO13" s="38"/>
      <c r="AP13" s="36" t="s">
        <v>73</v>
      </c>
      <c r="AQ13" s="38" t="s">
        <v>74</v>
      </c>
      <c r="AR13" s="36"/>
      <c r="AS13" s="38"/>
      <c r="AT13" s="36"/>
      <c r="AU13" s="38"/>
      <c r="AV13" s="80">
        <v>1</v>
      </c>
      <c r="AW13" s="80">
        <v>9</v>
      </c>
      <c r="AX13" s="80">
        <v>10</v>
      </c>
      <c r="AY13" s="43">
        <v>10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80">
        <v>1</v>
      </c>
      <c r="C14" s="80">
        <v>0</v>
      </c>
      <c r="D14" s="36" t="s">
        <v>73</v>
      </c>
      <c r="E14" s="38" t="s">
        <v>74</v>
      </c>
      <c r="F14" s="36" t="s">
        <v>73</v>
      </c>
      <c r="G14" s="38" t="s">
        <v>74</v>
      </c>
      <c r="H14" s="80">
        <v>0</v>
      </c>
      <c r="I14" s="80">
        <v>0</v>
      </c>
      <c r="J14" s="36" t="s">
        <v>73</v>
      </c>
      <c r="K14" s="38" t="s">
        <v>74</v>
      </c>
      <c r="L14" s="41"/>
      <c r="M14" s="41"/>
      <c r="N14" s="36" t="s">
        <v>73</v>
      </c>
      <c r="O14" s="38" t="s">
        <v>74</v>
      </c>
      <c r="P14" s="80" t="s">
        <v>73</v>
      </c>
      <c r="Q14" s="80" t="s">
        <v>74</v>
      </c>
      <c r="R14" s="41"/>
      <c r="S14" s="41"/>
      <c r="T14" s="41"/>
      <c r="U14" s="41"/>
      <c r="V14" s="36" t="s">
        <v>73</v>
      </c>
      <c r="W14" s="38" t="s">
        <v>74</v>
      </c>
      <c r="X14" s="36"/>
      <c r="Y14" s="38"/>
      <c r="Z14" s="36"/>
      <c r="AA14" s="38"/>
      <c r="AB14" s="36">
        <v>0</v>
      </c>
      <c r="AC14" s="38">
        <v>0</v>
      </c>
      <c r="AD14" s="36" t="s">
        <v>73</v>
      </c>
      <c r="AE14" s="38" t="s">
        <v>74</v>
      </c>
      <c r="AF14" s="36" t="s">
        <v>73</v>
      </c>
      <c r="AG14" s="38" t="s">
        <v>74</v>
      </c>
      <c r="AH14" s="36" t="s">
        <v>73</v>
      </c>
      <c r="AI14" s="38" t="s">
        <v>74</v>
      </c>
      <c r="AJ14" s="36"/>
      <c r="AK14" s="38"/>
      <c r="AL14" s="36" t="s">
        <v>73</v>
      </c>
      <c r="AM14" s="38" t="s">
        <v>74</v>
      </c>
      <c r="AN14" s="36"/>
      <c r="AO14" s="38"/>
      <c r="AP14" s="36" t="s">
        <v>73</v>
      </c>
      <c r="AQ14" s="38" t="s">
        <v>74</v>
      </c>
      <c r="AR14" s="36"/>
      <c r="AS14" s="38"/>
      <c r="AT14" s="36"/>
      <c r="AU14" s="38"/>
      <c r="AV14" s="80">
        <v>1</v>
      </c>
      <c r="AW14" s="80">
        <v>0</v>
      </c>
      <c r="AX14" s="80">
        <v>1</v>
      </c>
      <c r="AY14" s="43">
        <v>100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80">
        <v>0</v>
      </c>
      <c r="C15" s="80">
        <v>0</v>
      </c>
      <c r="D15" s="80">
        <v>0</v>
      </c>
      <c r="E15" s="80">
        <v>1</v>
      </c>
      <c r="F15" s="80">
        <v>1</v>
      </c>
      <c r="G15" s="80">
        <v>0</v>
      </c>
      <c r="H15" s="80">
        <v>0</v>
      </c>
      <c r="I15" s="80">
        <v>2</v>
      </c>
      <c r="J15" s="36" t="s">
        <v>73</v>
      </c>
      <c r="K15" s="38" t="s">
        <v>74</v>
      </c>
      <c r="L15" s="41"/>
      <c r="M15" s="41"/>
      <c r="N15" s="36" t="s">
        <v>73</v>
      </c>
      <c r="O15" s="38" t="s">
        <v>74</v>
      </c>
      <c r="P15" s="80" t="s">
        <v>73</v>
      </c>
      <c r="Q15" s="80" t="s">
        <v>74</v>
      </c>
      <c r="R15" s="41"/>
      <c r="S15" s="41"/>
      <c r="T15" s="41"/>
      <c r="U15" s="41"/>
      <c r="V15" s="36" t="s">
        <v>73</v>
      </c>
      <c r="W15" s="38" t="s">
        <v>74</v>
      </c>
      <c r="X15" s="36"/>
      <c r="Y15" s="38"/>
      <c r="Z15" s="36"/>
      <c r="AA15" s="38"/>
      <c r="AB15" s="36" t="s">
        <v>73</v>
      </c>
      <c r="AC15" s="38" t="s">
        <v>74</v>
      </c>
      <c r="AD15" s="36" t="s">
        <v>73</v>
      </c>
      <c r="AE15" s="38" t="s">
        <v>74</v>
      </c>
      <c r="AF15" s="36" t="s">
        <v>73</v>
      </c>
      <c r="AG15" s="38" t="s">
        <v>74</v>
      </c>
      <c r="AH15" s="36" t="s">
        <v>73</v>
      </c>
      <c r="AI15" s="38" t="s">
        <v>74</v>
      </c>
      <c r="AJ15" s="36"/>
      <c r="AK15" s="38"/>
      <c r="AL15" s="36" t="s">
        <v>73</v>
      </c>
      <c r="AM15" s="38" t="s">
        <v>74</v>
      </c>
      <c r="AN15" s="36"/>
      <c r="AO15" s="38"/>
      <c r="AP15" s="36" t="s">
        <v>73</v>
      </c>
      <c r="AQ15" s="38" t="s">
        <v>74</v>
      </c>
      <c r="AR15" s="36"/>
      <c r="AS15" s="38"/>
      <c r="AT15" s="36"/>
      <c r="AU15" s="38"/>
      <c r="AV15" s="80">
        <v>1</v>
      </c>
      <c r="AW15" s="80">
        <v>3</v>
      </c>
      <c r="AX15" s="80">
        <v>4</v>
      </c>
      <c r="AY15" s="43">
        <v>25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36" t="s">
        <v>73</v>
      </c>
      <c r="C16" s="38" t="s">
        <v>74</v>
      </c>
      <c r="D16" s="80">
        <v>0</v>
      </c>
      <c r="E16" s="80">
        <v>1</v>
      </c>
      <c r="F16" s="36" t="s">
        <v>73</v>
      </c>
      <c r="G16" s="38" t="s">
        <v>74</v>
      </c>
      <c r="H16" s="80">
        <v>0</v>
      </c>
      <c r="I16" s="80">
        <v>0</v>
      </c>
      <c r="J16" s="36" t="s">
        <v>73</v>
      </c>
      <c r="K16" s="38" t="s">
        <v>74</v>
      </c>
      <c r="L16" s="41"/>
      <c r="M16" s="41"/>
      <c r="N16" s="36" t="s">
        <v>73</v>
      </c>
      <c r="O16" s="38" t="s">
        <v>74</v>
      </c>
      <c r="P16" s="80" t="s">
        <v>73</v>
      </c>
      <c r="Q16" s="80" t="s">
        <v>74</v>
      </c>
      <c r="R16" s="41"/>
      <c r="S16" s="41"/>
      <c r="T16" s="41"/>
      <c r="U16" s="41"/>
      <c r="V16" s="36" t="s">
        <v>73</v>
      </c>
      <c r="W16" s="38" t="s">
        <v>74</v>
      </c>
      <c r="X16" s="36"/>
      <c r="Y16" s="38"/>
      <c r="Z16" s="36"/>
      <c r="AA16" s="38"/>
      <c r="AB16" s="36" t="s">
        <v>73</v>
      </c>
      <c r="AC16" s="38" t="s">
        <v>74</v>
      </c>
      <c r="AD16" s="36" t="s">
        <v>73</v>
      </c>
      <c r="AE16" s="38" t="s">
        <v>74</v>
      </c>
      <c r="AF16" s="36" t="s">
        <v>73</v>
      </c>
      <c r="AG16" s="38" t="s">
        <v>74</v>
      </c>
      <c r="AH16" s="36" t="s">
        <v>73</v>
      </c>
      <c r="AI16" s="38" t="s">
        <v>74</v>
      </c>
      <c r="AJ16" s="36"/>
      <c r="AK16" s="38"/>
      <c r="AL16" s="36" t="s">
        <v>73</v>
      </c>
      <c r="AM16" s="38" t="s">
        <v>74</v>
      </c>
      <c r="AN16" s="36"/>
      <c r="AO16" s="38"/>
      <c r="AP16" s="36" t="s">
        <v>73</v>
      </c>
      <c r="AQ16" s="38" t="s">
        <v>74</v>
      </c>
      <c r="AR16" s="36"/>
      <c r="AS16" s="38"/>
      <c r="AT16" s="36"/>
      <c r="AU16" s="38"/>
      <c r="AV16" s="80">
        <v>0</v>
      </c>
      <c r="AW16" s="80">
        <v>1</v>
      </c>
      <c r="AX16" s="80">
        <v>1</v>
      </c>
      <c r="AY16" s="43">
        <v>0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80">
        <v>0</v>
      </c>
      <c r="C17" s="80">
        <v>1</v>
      </c>
      <c r="D17" s="36" t="s">
        <v>73</v>
      </c>
      <c r="E17" s="38" t="s">
        <v>74</v>
      </c>
      <c r="F17" s="36" t="s">
        <v>73</v>
      </c>
      <c r="G17" s="38" t="s">
        <v>74</v>
      </c>
      <c r="H17" s="36" t="s">
        <v>73</v>
      </c>
      <c r="I17" s="38" t="s">
        <v>74</v>
      </c>
      <c r="J17" s="36" t="s">
        <v>73</v>
      </c>
      <c r="K17" s="38" t="s">
        <v>74</v>
      </c>
      <c r="L17" s="41"/>
      <c r="M17" s="41"/>
      <c r="N17" s="36" t="s">
        <v>73</v>
      </c>
      <c r="O17" s="38" t="s">
        <v>74</v>
      </c>
      <c r="P17" s="80" t="s">
        <v>73</v>
      </c>
      <c r="Q17" s="80" t="s">
        <v>74</v>
      </c>
      <c r="R17" s="41"/>
      <c r="S17" s="41"/>
      <c r="T17" s="41"/>
      <c r="U17" s="41"/>
      <c r="V17" s="36" t="s">
        <v>73</v>
      </c>
      <c r="W17" s="38" t="s">
        <v>74</v>
      </c>
      <c r="X17" s="36"/>
      <c r="Y17" s="38"/>
      <c r="Z17" s="36"/>
      <c r="AA17" s="38"/>
      <c r="AB17" s="36" t="s">
        <v>73</v>
      </c>
      <c r="AC17" s="38" t="s">
        <v>74</v>
      </c>
      <c r="AD17" s="36" t="s">
        <v>73</v>
      </c>
      <c r="AE17" s="38" t="s">
        <v>74</v>
      </c>
      <c r="AF17" s="36" t="s">
        <v>73</v>
      </c>
      <c r="AG17" s="38" t="s">
        <v>74</v>
      </c>
      <c r="AH17" s="36">
        <v>0</v>
      </c>
      <c r="AI17" s="38">
        <v>0</v>
      </c>
      <c r="AJ17" s="36"/>
      <c r="AK17" s="38"/>
      <c r="AL17" s="36" t="s">
        <v>73</v>
      </c>
      <c r="AM17" s="38" t="s">
        <v>74</v>
      </c>
      <c r="AN17" s="36"/>
      <c r="AO17" s="38"/>
      <c r="AP17" s="36" t="s">
        <v>73</v>
      </c>
      <c r="AQ17" s="38" t="s">
        <v>74</v>
      </c>
      <c r="AR17" s="36"/>
      <c r="AS17" s="38"/>
      <c r="AT17" s="36"/>
      <c r="AU17" s="38"/>
      <c r="AV17" s="80">
        <v>0</v>
      </c>
      <c r="AW17" s="80">
        <v>1</v>
      </c>
      <c r="AX17" s="80">
        <v>1</v>
      </c>
      <c r="AY17" s="43">
        <v>0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36" t="s">
        <v>73</v>
      </c>
      <c r="C18" s="38" t="s">
        <v>74</v>
      </c>
      <c r="D18" s="36" t="s">
        <v>73</v>
      </c>
      <c r="E18" s="38" t="s">
        <v>74</v>
      </c>
      <c r="F18" s="80">
        <v>0</v>
      </c>
      <c r="G18" s="80">
        <v>1</v>
      </c>
      <c r="H18" s="36" t="s">
        <v>73</v>
      </c>
      <c r="I18" s="38" t="s">
        <v>74</v>
      </c>
      <c r="J18" s="36" t="s">
        <v>73</v>
      </c>
      <c r="K18" s="38" t="s">
        <v>74</v>
      </c>
      <c r="L18" s="41"/>
      <c r="M18" s="41"/>
      <c r="N18" s="36" t="s">
        <v>73</v>
      </c>
      <c r="O18" s="38" t="s">
        <v>74</v>
      </c>
      <c r="P18" s="80" t="s">
        <v>73</v>
      </c>
      <c r="Q18" s="80" t="s">
        <v>74</v>
      </c>
      <c r="R18" s="41"/>
      <c r="S18" s="41"/>
      <c r="T18" s="41"/>
      <c r="U18" s="41"/>
      <c r="V18" s="36" t="s">
        <v>73</v>
      </c>
      <c r="W18" s="38" t="s">
        <v>74</v>
      </c>
      <c r="X18" s="36"/>
      <c r="Y18" s="38"/>
      <c r="Z18" s="36"/>
      <c r="AA18" s="38"/>
      <c r="AB18" s="36" t="s">
        <v>73</v>
      </c>
      <c r="AC18" s="38" t="s">
        <v>74</v>
      </c>
      <c r="AD18" s="36" t="s">
        <v>73</v>
      </c>
      <c r="AE18" s="38" t="s">
        <v>74</v>
      </c>
      <c r="AF18" s="36" t="s">
        <v>73</v>
      </c>
      <c r="AG18" s="38" t="s">
        <v>74</v>
      </c>
      <c r="AH18" s="36" t="s">
        <v>73</v>
      </c>
      <c r="AI18" s="38" t="s">
        <v>74</v>
      </c>
      <c r="AJ18" s="36"/>
      <c r="AK18" s="38"/>
      <c r="AL18" s="36" t="s">
        <v>73</v>
      </c>
      <c r="AM18" s="38" t="s">
        <v>74</v>
      </c>
      <c r="AN18" s="36"/>
      <c r="AO18" s="38"/>
      <c r="AP18" s="36" t="s">
        <v>73</v>
      </c>
      <c r="AQ18" s="38" t="s">
        <v>74</v>
      </c>
      <c r="AR18" s="36"/>
      <c r="AS18" s="38"/>
      <c r="AT18" s="36"/>
      <c r="AU18" s="38"/>
      <c r="AV18" s="80">
        <v>0</v>
      </c>
      <c r="AW18" s="80">
        <v>1</v>
      </c>
      <c r="AX18" s="80">
        <v>1</v>
      </c>
      <c r="AY18" s="43">
        <v>0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80">
        <v>0</v>
      </c>
      <c r="C19" s="80">
        <v>0</v>
      </c>
      <c r="D19" s="80">
        <v>0</v>
      </c>
      <c r="E19" s="80">
        <v>1</v>
      </c>
      <c r="F19" s="80">
        <v>0</v>
      </c>
      <c r="G19" s="80">
        <v>0</v>
      </c>
      <c r="H19" s="80">
        <v>0</v>
      </c>
      <c r="I19" s="80">
        <v>1</v>
      </c>
      <c r="J19" s="36" t="s">
        <v>73</v>
      </c>
      <c r="K19" s="38" t="s">
        <v>74</v>
      </c>
      <c r="L19" s="41"/>
      <c r="M19" s="41"/>
      <c r="N19" s="36" t="s">
        <v>73</v>
      </c>
      <c r="O19" s="38" t="s">
        <v>74</v>
      </c>
      <c r="P19" s="80" t="s">
        <v>73</v>
      </c>
      <c r="Q19" s="80" t="s">
        <v>74</v>
      </c>
      <c r="R19" s="41"/>
      <c r="S19" s="41"/>
      <c r="T19" s="41"/>
      <c r="U19" s="41"/>
      <c r="V19" s="36" t="s">
        <v>73</v>
      </c>
      <c r="W19" s="38" t="s">
        <v>74</v>
      </c>
      <c r="X19" s="36"/>
      <c r="Y19" s="38"/>
      <c r="Z19" s="36"/>
      <c r="AA19" s="38"/>
      <c r="AB19" s="36" t="s">
        <v>73</v>
      </c>
      <c r="AC19" s="38" t="s">
        <v>74</v>
      </c>
      <c r="AD19" s="36">
        <v>0</v>
      </c>
      <c r="AE19" s="38">
        <v>1</v>
      </c>
      <c r="AF19" s="36" t="s">
        <v>73</v>
      </c>
      <c r="AG19" s="38" t="s">
        <v>74</v>
      </c>
      <c r="AH19" s="36" t="s">
        <v>73</v>
      </c>
      <c r="AI19" s="38" t="s">
        <v>74</v>
      </c>
      <c r="AJ19" s="36"/>
      <c r="AK19" s="38"/>
      <c r="AL19" s="36" t="s">
        <v>73</v>
      </c>
      <c r="AM19" s="38" t="s">
        <v>74</v>
      </c>
      <c r="AN19" s="36"/>
      <c r="AO19" s="38"/>
      <c r="AP19" s="36" t="s">
        <v>73</v>
      </c>
      <c r="AQ19" s="38" t="s">
        <v>74</v>
      </c>
      <c r="AR19" s="36"/>
      <c r="AS19" s="38"/>
      <c r="AT19" s="36"/>
      <c r="AU19" s="38"/>
      <c r="AV19" s="80">
        <v>0</v>
      </c>
      <c r="AW19" s="80">
        <v>3</v>
      </c>
      <c r="AX19" s="80">
        <v>3</v>
      </c>
      <c r="AY19" s="43">
        <v>0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80">
        <v>0</v>
      </c>
      <c r="C20" s="80">
        <v>1</v>
      </c>
      <c r="D20" s="80">
        <v>1</v>
      </c>
      <c r="E20" s="80">
        <v>1</v>
      </c>
      <c r="F20" s="80">
        <v>0</v>
      </c>
      <c r="G20" s="80">
        <v>2</v>
      </c>
      <c r="H20" s="80">
        <v>0</v>
      </c>
      <c r="I20" s="80">
        <v>1</v>
      </c>
      <c r="J20" s="36" t="s">
        <v>73</v>
      </c>
      <c r="K20" s="38" t="s">
        <v>74</v>
      </c>
      <c r="L20" s="41"/>
      <c r="M20" s="41"/>
      <c r="N20" s="36">
        <v>0</v>
      </c>
      <c r="O20" s="38">
        <v>0</v>
      </c>
      <c r="P20" s="80">
        <v>0</v>
      </c>
      <c r="Q20" s="80">
        <v>1</v>
      </c>
      <c r="R20" s="41"/>
      <c r="S20" s="41"/>
      <c r="T20" s="41"/>
      <c r="U20" s="41"/>
      <c r="V20" s="36" t="s">
        <v>73</v>
      </c>
      <c r="W20" s="38" t="s">
        <v>74</v>
      </c>
      <c r="X20" s="36"/>
      <c r="Y20" s="38"/>
      <c r="Z20" s="36"/>
      <c r="AA20" s="38"/>
      <c r="AB20" s="36">
        <v>0</v>
      </c>
      <c r="AC20" s="38">
        <v>0</v>
      </c>
      <c r="AD20" s="36" t="s">
        <v>73</v>
      </c>
      <c r="AE20" s="38" t="s">
        <v>74</v>
      </c>
      <c r="AF20" s="36" t="s">
        <v>73</v>
      </c>
      <c r="AG20" s="38" t="s">
        <v>74</v>
      </c>
      <c r="AH20" s="36" t="s">
        <v>73</v>
      </c>
      <c r="AI20" s="38" t="s">
        <v>74</v>
      </c>
      <c r="AJ20" s="36"/>
      <c r="AK20" s="38"/>
      <c r="AL20" s="36">
        <v>0</v>
      </c>
      <c r="AM20" s="38">
        <v>0</v>
      </c>
      <c r="AN20" s="36"/>
      <c r="AO20" s="38"/>
      <c r="AP20" s="36" t="s">
        <v>73</v>
      </c>
      <c r="AQ20" s="38" t="s">
        <v>74</v>
      </c>
      <c r="AR20" s="36"/>
      <c r="AS20" s="38"/>
      <c r="AT20" s="36"/>
      <c r="AU20" s="38"/>
      <c r="AV20" s="80">
        <v>1</v>
      </c>
      <c r="AW20" s="80">
        <v>6</v>
      </c>
      <c r="AX20" s="80">
        <v>7</v>
      </c>
      <c r="AY20" s="43">
        <v>14.285714285714286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80">
        <v>0</v>
      </c>
      <c r="C21" s="80">
        <v>2</v>
      </c>
      <c r="D21" s="80">
        <v>1</v>
      </c>
      <c r="E21" s="80">
        <v>0</v>
      </c>
      <c r="F21" s="80">
        <v>1</v>
      </c>
      <c r="G21" s="80">
        <v>1</v>
      </c>
      <c r="H21" s="80">
        <v>0</v>
      </c>
      <c r="I21" s="80">
        <v>2</v>
      </c>
      <c r="J21" s="36" t="s">
        <v>73</v>
      </c>
      <c r="K21" s="38" t="s">
        <v>74</v>
      </c>
      <c r="L21" s="41"/>
      <c r="M21" s="41"/>
      <c r="N21" s="36">
        <v>0</v>
      </c>
      <c r="O21" s="38">
        <v>0</v>
      </c>
      <c r="P21" s="36" t="s">
        <v>73</v>
      </c>
      <c r="Q21" s="38" t="s">
        <v>74</v>
      </c>
      <c r="R21" s="41"/>
      <c r="S21" s="41"/>
      <c r="T21" s="41"/>
      <c r="U21" s="41"/>
      <c r="V21" s="36" t="s">
        <v>73</v>
      </c>
      <c r="W21" s="38" t="s">
        <v>74</v>
      </c>
      <c r="X21" s="36"/>
      <c r="Y21" s="38"/>
      <c r="Z21" s="36"/>
      <c r="AA21" s="38"/>
      <c r="AB21" s="36">
        <v>0</v>
      </c>
      <c r="AC21" s="38">
        <v>0</v>
      </c>
      <c r="AD21" s="36" t="s">
        <v>73</v>
      </c>
      <c r="AE21" s="38" t="s">
        <v>74</v>
      </c>
      <c r="AF21" s="36" t="s">
        <v>73</v>
      </c>
      <c r="AG21" s="38" t="s">
        <v>74</v>
      </c>
      <c r="AH21" s="36" t="s">
        <v>73</v>
      </c>
      <c r="AI21" s="38" t="s">
        <v>74</v>
      </c>
      <c r="AJ21" s="36"/>
      <c r="AK21" s="38"/>
      <c r="AL21" s="36" t="s">
        <v>73</v>
      </c>
      <c r="AM21" s="38" t="s">
        <v>74</v>
      </c>
      <c r="AN21" s="36"/>
      <c r="AO21" s="38"/>
      <c r="AP21" s="36" t="s">
        <v>73</v>
      </c>
      <c r="AQ21" s="38" t="s">
        <v>74</v>
      </c>
      <c r="AR21" s="36"/>
      <c r="AS21" s="38"/>
      <c r="AT21" s="36"/>
      <c r="AU21" s="38"/>
      <c r="AV21" s="80">
        <v>2</v>
      </c>
      <c r="AW21" s="80">
        <v>5</v>
      </c>
      <c r="AX21" s="80">
        <v>7</v>
      </c>
      <c r="AY21" s="43">
        <v>28.571428571428573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80">
        <v>0</v>
      </c>
      <c r="C22" s="80">
        <v>1</v>
      </c>
      <c r="D22" s="80">
        <v>0</v>
      </c>
      <c r="E22" s="80">
        <v>0</v>
      </c>
      <c r="F22" s="80">
        <v>1</v>
      </c>
      <c r="G22" s="80">
        <v>2</v>
      </c>
      <c r="H22" s="80">
        <v>0</v>
      </c>
      <c r="I22" s="80">
        <v>1</v>
      </c>
      <c r="J22" s="80">
        <v>0</v>
      </c>
      <c r="K22" s="80">
        <v>0</v>
      </c>
      <c r="L22" s="41"/>
      <c r="M22" s="41"/>
      <c r="N22" s="36">
        <v>0</v>
      </c>
      <c r="O22" s="38">
        <v>0</v>
      </c>
      <c r="P22" s="80" t="s">
        <v>73</v>
      </c>
      <c r="Q22" s="80" t="s">
        <v>74</v>
      </c>
      <c r="R22" s="41"/>
      <c r="S22" s="41"/>
      <c r="T22" s="41"/>
      <c r="U22" s="41"/>
      <c r="V22" s="80" t="s">
        <v>73</v>
      </c>
      <c r="W22" s="80" t="s">
        <v>74</v>
      </c>
      <c r="X22" s="36"/>
      <c r="Y22" s="38"/>
      <c r="Z22" s="36"/>
      <c r="AA22" s="38"/>
      <c r="AB22" s="80">
        <v>0</v>
      </c>
      <c r="AC22" s="80">
        <v>0</v>
      </c>
      <c r="AD22" s="36" t="s">
        <v>73</v>
      </c>
      <c r="AE22" s="38" t="s">
        <v>74</v>
      </c>
      <c r="AF22" s="36" t="s">
        <v>73</v>
      </c>
      <c r="AG22" s="38" t="s">
        <v>74</v>
      </c>
      <c r="AH22" s="80">
        <v>0</v>
      </c>
      <c r="AI22" s="80">
        <v>0</v>
      </c>
      <c r="AJ22" s="36"/>
      <c r="AK22" s="38"/>
      <c r="AL22" s="80">
        <v>0</v>
      </c>
      <c r="AM22" s="80">
        <v>0</v>
      </c>
      <c r="AN22" s="36"/>
      <c r="AO22" s="38"/>
      <c r="AP22" s="36" t="s">
        <v>73</v>
      </c>
      <c r="AQ22" s="38" t="s">
        <v>74</v>
      </c>
      <c r="AR22" s="36"/>
      <c r="AS22" s="38"/>
      <c r="AT22" s="36"/>
      <c r="AU22" s="38"/>
      <c r="AV22" s="80">
        <v>1</v>
      </c>
      <c r="AW22" s="80">
        <v>4</v>
      </c>
      <c r="AX22" s="80">
        <v>5</v>
      </c>
      <c r="AY22" s="43">
        <v>20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80">
        <v>0</v>
      </c>
      <c r="C23" s="80">
        <v>1</v>
      </c>
      <c r="D23" s="80">
        <v>0</v>
      </c>
      <c r="E23" s="80">
        <v>1</v>
      </c>
      <c r="F23" s="80">
        <v>1</v>
      </c>
      <c r="G23" s="80">
        <v>1</v>
      </c>
      <c r="H23" s="80">
        <v>0</v>
      </c>
      <c r="I23" s="80">
        <v>2</v>
      </c>
      <c r="J23" s="36" t="s">
        <v>73</v>
      </c>
      <c r="K23" s="38" t="s">
        <v>74</v>
      </c>
      <c r="L23" s="41"/>
      <c r="M23" s="41"/>
      <c r="N23" s="36">
        <v>0</v>
      </c>
      <c r="O23" s="38">
        <v>0</v>
      </c>
      <c r="P23" s="80" t="s">
        <v>73</v>
      </c>
      <c r="Q23" s="80" t="s">
        <v>74</v>
      </c>
      <c r="R23" s="41"/>
      <c r="S23" s="41"/>
      <c r="T23" s="41"/>
      <c r="U23" s="41"/>
      <c r="V23" s="36" t="s">
        <v>73</v>
      </c>
      <c r="W23" s="38" t="s">
        <v>74</v>
      </c>
      <c r="X23" s="36"/>
      <c r="Y23" s="38"/>
      <c r="Z23" s="36"/>
      <c r="AA23" s="38"/>
      <c r="AB23" s="36">
        <v>1</v>
      </c>
      <c r="AC23" s="38">
        <v>0</v>
      </c>
      <c r="AD23" s="36" t="s">
        <v>73</v>
      </c>
      <c r="AE23" s="38" t="s">
        <v>74</v>
      </c>
      <c r="AF23" s="36" t="s">
        <v>73</v>
      </c>
      <c r="AG23" s="38" t="s">
        <v>74</v>
      </c>
      <c r="AH23" s="36">
        <v>0</v>
      </c>
      <c r="AI23" s="38">
        <v>0</v>
      </c>
      <c r="AJ23" s="36"/>
      <c r="AK23" s="38"/>
      <c r="AL23" s="36" t="s">
        <v>73</v>
      </c>
      <c r="AM23" s="38" t="s">
        <v>74</v>
      </c>
      <c r="AN23" s="36"/>
      <c r="AO23" s="38"/>
      <c r="AP23" s="36" t="s">
        <v>73</v>
      </c>
      <c r="AQ23" s="38" t="s">
        <v>74</v>
      </c>
      <c r="AR23" s="36"/>
      <c r="AS23" s="38"/>
      <c r="AT23" s="36"/>
      <c r="AU23" s="38"/>
      <c r="AV23" s="80">
        <v>2</v>
      </c>
      <c r="AW23" s="80">
        <v>5</v>
      </c>
      <c r="AX23" s="80">
        <v>7</v>
      </c>
      <c r="AY23" s="43">
        <v>28.571428571428573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80">
        <v>0</v>
      </c>
      <c r="C24" s="80">
        <v>1</v>
      </c>
      <c r="D24" s="80">
        <v>0</v>
      </c>
      <c r="E24" s="80">
        <v>0</v>
      </c>
      <c r="F24" s="80">
        <v>0</v>
      </c>
      <c r="G24" s="80">
        <v>1</v>
      </c>
      <c r="H24" s="80">
        <v>0</v>
      </c>
      <c r="I24" s="80">
        <v>0</v>
      </c>
      <c r="J24" s="36" t="s">
        <v>73</v>
      </c>
      <c r="K24" s="38" t="s">
        <v>74</v>
      </c>
      <c r="L24" s="41"/>
      <c r="M24" s="41"/>
      <c r="N24" s="36" t="s">
        <v>73</v>
      </c>
      <c r="O24" s="38" t="s">
        <v>74</v>
      </c>
      <c r="P24" s="80" t="s">
        <v>73</v>
      </c>
      <c r="Q24" s="80" t="s">
        <v>74</v>
      </c>
      <c r="R24" s="41"/>
      <c r="S24" s="41"/>
      <c r="T24" s="41"/>
      <c r="U24" s="41"/>
      <c r="V24" s="36" t="s">
        <v>73</v>
      </c>
      <c r="W24" s="38" t="s">
        <v>74</v>
      </c>
      <c r="X24" s="36"/>
      <c r="Y24" s="38"/>
      <c r="Z24" s="36"/>
      <c r="AA24" s="38"/>
      <c r="AB24" s="36" t="s">
        <v>73</v>
      </c>
      <c r="AC24" s="38" t="s">
        <v>74</v>
      </c>
      <c r="AD24" s="36" t="s">
        <v>73</v>
      </c>
      <c r="AE24" s="38" t="s">
        <v>74</v>
      </c>
      <c r="AF24" s="36" t="s">
        <v>73</v>
      </c>
      <c r="AG24" s="38" t="s">
        <v>74</v>
      </c>
      <c r="AH24" s="36" t="s">
        <v>73</v>
      </c>
      <c r="AI24" s="38" t="s">
        <v>74</v>
      </c>
      <c r="AJ24" s="36"/>
      <c r="AK24" s="38"/>
      <c r="AL24" s="36" t="s">
        <v>73</v>
      </c>
      <c r="AM24" s="38" t="s">
        <v>74</v>
      </c>
      <c r="AN24" s="36"/>
      <c r="AO24" s="38"/>
      <c r="AP24" s="36" t="s">
        <v>73</v>
      </c>
      <c r="AQ24" s="38" t="s">
        <v>74</v>
      </c>
      <c r="AR24" s="36"/>
      <c r="AS24" s="38"/>
      <c r="AT24" s="36"/>
      <c r="AU24" s="38"/>
      <c r="AV24" s="80">
        <v>0</v>
      </c>
      <c r="AW24" s="80">
        <v>2</v>
      </c>
      <c r="AX24" s="80">
        <v>2</v>
      </c>
      <c r="AY24" s="43">
        <v>0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80</v>
      </c>
      <c r="B25" s="80">
        <v>1</v>
      </c>
      <c r="C25" s="80">
        <v>0</v>
      </c>
      <c r="D25" s="36" t="s">
        <v>73</v>
      </c>
      <c r="E25" s="38" t="s">
        <v>74</v>
      </c>
      <c r="F25" s="80">
        <v>0</v>
      </c>
      <c r="G25" s="80">
        <v>0</v>
      </c>
      <c r="H25" s="80">
        <v>0</v>
      </c>
      <c r="I25" s="80">
        <v>0</v>
      </c>
      <c r="J25" s="36" t="s">
        <v>73</v>
      </c>
      <c r="K25" s="38" t="s">
        <v>74</v>
      </c>
      <c r="L25" s="41"/>
      <c r="M25" s="41"/>
      <c r="N25" s="36" t="s">
        <v>73</v>
      </c>
      <c r="O25" s="38" t="s">
        <v>74</v>
      </c>
      <c r="P25" s="80" t="s">
        <v>73</v>
      </c>
      <c r="Q25" s="80" t="s">
        <v>74</v>
      </c>
      <c r="R25" s="41"/>
      <c r="S25" s="41"/>
      <c r="T25" s="41"/>
      <c r="U25" s="41"/>
      <c r="V25" s="36" t="s">
        <v>73</v>
      </c>
      <c r="W25" s="38" t="s">
        <v>74</v>
      </c>
      <c r="X25" s="36"/>
      <c r="Y25" s="38"/>
      <c r="Z25" s="36"/>
      <c r="AA25" s="38"/>
      <c r="AB25" s="36" t="s">
        <v>73</v>
      </c>
      <c r="AC25" s="38" t="s">
        <v>74</v>
      </c>
      <c r="AD25" s="36" t="s">
        <v>73</v>
      </c>
      <c r="AE25" s="38" t="s">
        <v>74</v>
      </c>
      <c r="AF25" s="36" t="s">
        <v>73</v>
      </c>
      <c r="AG25" s="38" t="s">
        <v>74</v>
      </c>
      <c r="AH25" s="36" t="s">
        <v>73</v>
      </c>
      <c r="AI25" s="38" t="s">
        <v>74</v>
      </c>
      <c r="AJ25" s="36"/>
      <c r="AK25" s="38"/>
      <c r="AL25" s="36" t="s">
        <v>73</v>
      </c>
      <c r="AM25" s="38" t="s">
        <v>74</v>
      </c>
      <c r="AN25" s="36"/>
      <c r="AO25" s="38"/>
      <c r="AP25" s="36" t="s">
        <v>73</v>
      </c>
      <c r="AQ25" s="38" t="s">
        <v>74</v>
      </c>
      <c r="AR25" s="36"/>
      <c r="AS25" s="38"/>
      <c r="AT25" s="36"/>
      <c r="AU25" s="38"/>
      <c r="AV25" s="80">
        <v>1</v>
      </c>
      <c r="AW25" s="80">
        <v>0</v>
      </c>
      <c r="AX25" s="80">
        <v>1</v>
      </c>
      <c r="AY25" s="43">
        <v>100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36" t="s">
        <v>73</v>
      </c>
      <c r="C26" s="38" t="s">
        <v>74</v>
      </c>
      <c r="D26" s="80">
        <v>0</v>
      </c>
      <c r="E26" s="80">
        <v>1</v>
      </c>
      <c r="F26" s="36" t="s">
        <v>73</v>
      </c>
      <c r="G26" s="38" t="s">
        <v>74</v>
      </c>
      <c r="H26" s="36" t="s">
        <v>73</v>
      </c>
      <c r="I26" s="38" t="s">
        <v>74</v>
      </c>
      <c r="J26" s="36" t="s">
        <v>73</v>
      </c>
      <c r="K26" s="38" t="s">
        <v>74</v>
      </c>
      <c r="L26" s="41"/>
      <c r="M26" s="41"/>
      <c r="N26" s="36" t="s">
        <v>73</v>
      </c>
      <c r="O26" s="38" t="s">
        <v>74</v>
      </c>
      <c r="P26" s="80" t="s">
        <v>73</v>
      </c>
      <c r="Q26" s="80" t="s">
        <v>74</v>
      </c>
      <c r="R26" s="41"/>
      <c r="S26" s="41"/>
      <c r="T26" s="41"/>
      <c r="U26" s="41"/>
      <c r="V26" s="36" t="s">
        <v>73</v>
      </c>
      <c r="W26" s="38" t="s">
        <v>74</v>
      </c>
      <c r="X26" s="36"/>
      <c r="Y26" s="38"/>
      <c r="Z26" s="36"/>
      <c r="AA26" s="38"/>
      <c r="AB26" s="36" t="s">
        <v>73</v>
      </c>
      <c r="AC26" s="38" t="s">
        <v>74</v>
      </c>
      <c r="AD26" s="36" t="s">
        <v>73</v>
      </c>
      <c r="AE26" s="38" t="s">
        <v>74</v>
      </c>
      <c r="AF26" s="36" t="s">
        <v>73</v>
      </c>
      <c r="AG26" s="38" t="s">
        <v>74</v>
      </c>
      <c r="AH26" s="36" t="s">
        <v>73</v>
      </c>
      <c r="AI26" s="38" t="s">
        <v>74</v>
      </c>
      <c r="AJ26" s="36"/>
      <c r="AK26" s="38"/>
      <c r="AL26" s="36" t="s">
        <v>73</v>
      </c>
      <c r="AM26" s="38" t="s">
        <v>74</v>
      </c>
      <c r="AN26" s="36"/>
      <c r="AO26" s="38"/>
      <c r="AP26" s="36" t="s">
        <v>73</v>
      </c>
      <c r="AQ26" s="38" t="s">
        <v>74</v>
      </c>
      <c r="AR26" s="36"/>
      <c r="AS26" s="38"/>
      <c r="AT26" s="36"/>
      <c r="AU26" s="38"/>
      <c r="AV26" s="80">
        <v>0</v>
      </c>
      <c r="AW26" s="80">
        <v>1</v>
      </c>
      <c r="AX26" s="80">
        <v>1</v>
      </c>
      <c r="AY26" s="43">
        <v>0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80">
        <v>0</v>
      </c>
      <c r="C27" s="80">
        <v>2</v>
      </c>
      <c r="D27" s="80">
        <v>1</v>
      </c>
      <c r="E27" s="80">
        <v>2</v>
      </c>
      <c r="F27" s="80">
        <v>1</v>
      </c>
      <c r="G27" s="80">
        <v>1</v>
      </c>
      <c r="H27" s="80">
        <v>1</v>
      </c>
      <c r="I27" s="80">
        <v>3</v>
      </c>
      <c r="J27" s="36" t="s">
        <v>73</v>
      </c>
      <c r="K27" s="38" t="s">
        <v>74</v>
      </c>
      <c r="L27" s="41"/>
      <c r="M27" s="41"/>
      <c r="N27" s="36">
        <v>0</v>
      </c>
      <c r="O27" s="38">
        <v>0</v>
      </c>
      <c r="P27" s="80" t="s">
        <v>73</v>
      </c>
      <c r="Q27" s="80" t="s">
        <v>74</v>
      </c>
      <c r="R27" s="41"/>
      <c r="S27" s="41"/>
      <c r="T27" s="41"/>
      <c r="U27" s="41"/>
      <c r="V27" s="36" t="s">
        <v>73</v>
      </c>
      <c r="W27" s="38" t="s">
        <v>74</v>
      </c>
      <c r="X27" s="36"/>
      <c r="Y27" s="38"/>
      <c r="Z27" s="36"/>
      <c r="AA27" s="38"/>
      <c r="AB27" s="36">
        <v>1</v>
      </c>
      <c r="AC27" s="38">
        <v>0</v>
      </c>
      <c r="AD27" s="36" t="s">
        <v>73</v>
      </c>
      <c r="AE27" s="38" t="s">
        <v>74</v>
      </c>
      <c r="AF27" s="36" t="s">
        <v>73</v>
      </c>
      <c r="AG27" s="38" t="s">
        <v>74</v>
      </c>
      <c r="AH27" s="36">
        <v>0</v>
      </c>
      <c r="AI27" s="38">
        <v>0</v>
      </c>
      <c r="AJ27" s="36"/>
      <c r="AK27" s="38"/>
      <c r="AL27" s="36">
        <v>0</v>
      </c>
      <c r="AM27" s="38">
        <v>0</v>
      </c>
      <c r="AN27" s="36"/>
      <c r="AO27" s="38"/>
      <c r="AP27" s="36" t="s">
        <v>73</v>
      </c>
      <c r="AQ27" s="38" t="s">
        <v>74</v>
      </c>
      <c r="AR27" s="36"/>
      <c r="AS27" s="38"/>
      <c r="AT27" s="36"/>
      <c r="AU27" s="38"/>
      <c r="AV27" s="80">
        <v>4</v>
      </c>
      <c r="AW27" s="80">
        <v>8</v>
      </c>
      <c r="AX27" s="80">
        <v>12</v>
      </c>
      <c r="AY27" s="43">
        <v>33.333333333333336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80">
        <v>0</v>
      </c>
      <c r="C28" s="80">
        <v>1</v>
      </c>
      <c r="D28" s="80">
        <v>0</v>
      </c>
      <c r="E28" s="80">
        <v>1</v>
      </c>
      <c r="F28" s="80">
        <v>0</v>
      </c>
      <c r="G28" s="80">
        <v>1</v>
      </c>
      <c r="H28" s="80">
        <v>1</v>
      </c>
      <c r="I28" s="80">
        <v>1</v>
      </c>
      <c r="J28" s="36" t="s">
        <v>73</v>
      </c>
      <c r="K28" s="38" t="s">
        <v>74</v>
      </c>
      <c r="L28" s="41"/>
      <c r="M28" s="41"/>
      <c r="N28" s="36" t="s">
        <v>73</v>
      </c>
      <c r="O28" s="38" t="s">
        <v>74</v>
      </c>
      <c r="P28" s="80" t="s">
        <v>73</v>
      </c>
      <c r="Q28" s="80" t="s">
        <v>74</v>
      </c>
      <c r="R28" s="41"/>
      <c r="S28" s="41"/>
      <c r="T28" s="41"/>
      <c r="U28" s="41"/>
      <c r="V28" s="36" t="s">
        <v>73</v>
      </c>
      <c r="W28" s="38" t="s">
        <v>74</v>
      </c>
      <c r="X28" s="36"/>
      <c r="Y28" s="38"/>
      <c r="Z28" s="36"/>
      <c r="AA28" s="38"/>
      <c r="AB28" s="36" t="s">
        <v>73</v>
      </c>
      <c r="AC28" s="38" t="s">
        <v>74</v>
      </c>
      <c r="AD28" s="36" t="s">
        <v>73</v>
      </c>
      <c r="AE28" s="38" t="s">
        <v>74</v>
      </c>
      <c r="AF28" s="36" t="s">
        <v>73</v>
      </c>
      <c r="AG28" s="38" t="s">
        <v>74</v>
      </c>
      <c r="AH28" s="36" t="s">
        <v>73</v>
      </c>
      <c r="AI28" s="38" t="s">
        <v>74</v>
      </c>
      <c r="AJ28" s="36"/>
      <c r="AK28" s="38"/>
      <c r="AL28" s="36">
        <v>0</v>
      </c>
      <c r="AM28" s="38">
        <v>0</v>
      </c>
      <c r="AN28" s="36"/>
      <c r="AO28" s="38"/>
      <c r="AP28" s="36" t="s">
        <v>73</v>
      </c>
      <c r="AQ28" s="38" t="s">
        <v>74</v>
      </c>
      <c r="AR28" s="36"/>
      <c r="AS28" s="38"/>
      <c r="AT28" s="36"/>
      <c r="AU28" s="38"/>
      <c r="AV28" s="80">
        <v>1</v>
      </c>
      <c r="AW28" s="80">
        <v>4</v>
      </c>
      <c r="AX28" s="80">
        <v>5</v>
      </c>
      <c r="AY28" s="43">
        <v>20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80">
        <v>1</v>
      </c>
      <c r="C29" s="80">
        <v>1</v>
      </c>
      <c r="D29" s="80">
        <v>2</v>
      </c>
      <c r="E29" s="80">
        <v>0</v>
      </c>
      <c r="F29" s="80">
        <v>2</v>
      </c>
      <c r="G29" s="80">
        <v>1</v>
      </c>
      <c r="H29" s="80">
        <v>0</v>
      </c>
      <c r="I29" s="80">
        <v>6</v>
      </c>
      <c r="J29" s="36" t="s">
        <v>73</v>
      </c>
      <c r="K29" s="38" t="s">
        <v>74</v>
      </c>
      <c r="L29" s="41"/>
      <c r="M29" s="41"/>
      <c r="N29" s="36">
        <v>0</v>
      </c>
      <c r="O29" s="38">
        <v>1</v>
      </c>
      <c r="P29" s="80" t="s">
        <v>73</v>
      </c>
      <c r="Q29" s="80" t="s">
        <v>74</v>
      </c>
      <c r="R29" s="41"/>
      <c r="S29" s="41"/>
      <c r="T29" s="41"/>
      <c r="U29" s="41"/>
      <c r="V29" s="36" t="s">
        <v>73</v>
      </c>
      <c r="W29" s="38" t="s">
        <v>74</v>
      </c>
      <c r="X29" s="36"/>
      <c r="Y29" s="38"/>
      <c r="Z29" s="36"/>
      <c r="AA29" s="38"/>
      <c r="AB29" s="36">
        <v>0</v>
      </c>
      <c r="AC29" s="38">
        <v>1</v>
      </c>
      <c r="AD29" s="36">
        <v>0</v>
      </c>
      <c r="AE29" s="38">
        <v>0</v>
      </c>
      <c r="AF29" s="36" t="s">
        <v>73</v>
      </c>
      <c r="AG29" s="38" t="s">
        <v>74</v>
      </c>
      <c r="AH29" s="36">
        <v>0</v>
      </c>
      <c r="AI29" s="38">
        <v>0</v>
      </c>
      <c r="AJ29" s="36"/>
      <c r="AK29" s="38"/>
      <c r="AL29" s="36" t="s">
        <v>73</v>
      </c>
      <c r="AM29" s="38" t="s">
        <v>74</v>
      </c>
      <c r="AN29" s="36"/>
      <c r="AO29" s="38"/>
      <c r="AP29" s="36" t="s">
        <v>73</v>
      </c>
      <c r="AQ29" s="38" t="s">
        <v>74</v>
      </c>
      <c r="AR29" s="36"/>
      <c r="AS29" s="38"/>
      <c r="AT29" s="36"/>
      <c r="AU29" s="38"/>
      <c r="AV29" s="80">
        <v>5</v>
      </c>
      <c r="AW29" s="80">
        <v>10</v>
      </c>
      <c r="AX29" s="80">
        <v>15</v>
      </c>
      <c r="AY29" s="43">
        <v>33.333333333333336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80">
        <v>0</v>
      </c>
      <c r="C30" s="80">
        <v>1</v>
      </c>
      <c r="D30" s="80">
        <v>1</v>
      </c>
      <c r="E30" s="80">
        <v>0</v>
      </c>
      <c r="F30" s="80">
        <v>0</v>
      </c>
      <c r="G30" s="80">
        <v>1</v>
      </c>
      <c r="H30" s="80">
        <v>0</v>
      </c>
      <c r="I30" s="80">
        <v>3</v>
      </c>
      <c r="J30" s="36" t="s">
        <v>73</v>
      </c>
      <c r="K30" s="38" t="s">
        <v>74</v>
      </c>
      <c r="L30" s="41"/>
      <c r="M30" s="41"/>
      <c r="N30" s="36">
        <v>0</v>
      </c>
      <c r="O30" s="38">
        <v>0</v>
      </c>
      <c r="P30" s="80" t="s">
        <v>73</v>
      </c>
      <c r="Q30" s="80" t="s">
        <v>74</v>
      </c>
      <c r="R30" s="41"/>
      <c r="S30" s="41"/>
      <c r="T30" s="41"/>
      <c r="U30" s="41"/>
      <c r="V30" s="36" t="s">
        <v>73</v>
      </c>
      <c r="W30" s="38" t="s">
        <v>74</v>
      </c>
      <c r="X30" s="36"/>
      <c r="Y30" s="38"/>
      <c r="Z30" s="36"/>
      <c r="AA30" s="38"/>
      <c r="AB30" s="36">
        <v>0</v>
      </c>
      <c r="AC30" s="38">
        <v>0</v>
      </c>
      <c r="AD30" s="36" t="s">
        <v>73</v>
      </c>
      <c r="AE30" s="38" t="s">
        <v>74</v>
      </c>
      <c r="AF30" s="36" t="s">
        <v>73</v>
      </c>
      <c r="AG30" s="38" t="s">
        <v>74</v>
      </c>
      <c r="AH30" s="36">
        <v>0</v>
      </c>
      <c r="AI30" s="38">
        <v>0</v>
      </c>
      <c r="AJ30" s="36"/>
      <c r="AK30" s="38"/>
      <c r="AL30" s="36">
        <v>0</v>
      </c>
      <c r="AM30" s="38">
        <v>0</v>
      </c>
      <c r="AN30" s="36"/>
      <c r="AO30" s="38"/>
      <c r="AP30" s="36" t="s">
        <v>73</v>
      </c>
      <c r="AQ30" s="38" t="s">
        <v>74</v>
      </c>
      <c r="AR30" s="36"/>
      <c r="AS30" s="38"/>
      <c r="AT30" s="36"/>
      <c r="AU30" s="38"/>
      <c r="AV30" s="80">
        <v>1</v>
      </c>
      <c r="AW30" s="80">
        <v>5</v>
      </c>
      <c r="AX30" s="80">
        <v>6</v>
      </c>
      <c r="AY30" s="43">
        <v>16.666666666666668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80">
        <v>1</v>
      </c>
      <c r="C31" s="80">
        <v>2</v>
      </c>
      <c r="D31" s="80">
        <v>1</v>
      </c>
      <c r="E31" s="80">
        <v>1</v>
      </c>
      <c r="F31" s="80">
        <v>0</v>
      </c>
      <c r="G31" s="80">
        <v>2</v>
      </c>
      <c r="H31" s="80">
        <v>0</v>
      </c>
      <c r="I31" s="80">
        <v>0</v>
      </c>
      <c r="J31" s="36" t="s">
        <v>73</v>
      </c>
      <c r="K31" s="38" t="s">
        <v>74</v>
      </c>
      <c r="L31" s="41"/>
      <c r="M31" s="41"/>
      <c r="N31" s="36" t="s">
        <v>73</v>
      </c>
      <c r="O31" s="38" t="s">
        <v>74</v>
      </c>
      <c r="P31" s="36" t="s">
        <v>73</v>
      </c>
      <c r="Q31" s="38" t="s">
        <v>74</v>
      </c>
      <c r="R31" s="41"/>
      <c r="S31" s="41"/>
      <c r="T31" s="41"/>
      <c r="U31" s="41"/>
      <c r="V31" s="36" t="s">
        <v>73</v>
      </c>
      <c r="W31" s="38" t="s">
        <v>74</v>
      </c>
      <c r="X31" s="36"/>
      <c r="Y31" s="38"/>
      <c r="Z31" s="36"/>
      <c r="AA31" s="38"/>
      <c r="AB31" s="36">
        <v>0</v>
      </c>
      <c r="AC31" s="38">
        <v>0</v>
      </c>
      <c r="AD31" s="36" t="s">
        <v>73</v>
      </c>
      <c r="AE31" s="38" t="s">
        <v>74</v>
      </c>
      <c r="AF31" s="36" t="s">
        <v>73</v>
      </c>
      <c r="AG31" s="38" t="s">
        <v>74</v>
      </c>
      <c r="AH31" s="36" t="s">
        <v>73</v>
      </c>
      <c r="AI31" s="38" t="s">
        <v>74</v>
      </c>
      <c r="AJ31" s="36"/>
      <c r="AK31" s="38"/>
      <c r="AL31" s="36" t="s">
        <v>73</v>
      </c>
      <c r="AM31" s="38" t="s">
        <v>74</v>
      </c>
      <c r="AN31" s="36"/>
      <c r="AO31" s="38"/>
      <c r="AP31" s="36">
        <v>0</v>
      </c>
      <c r="AQ31" s="38">
        <v>1</v>
      </c>
      <c r="AR31" s="36"/>
      <c r="AS31" s="38"/>
      <c r="AT31" s="36"/>
      <c r="AU31" s="38"/>
      <c r="AV31" s="80">
        <v>2</v>
      </c>
      <c r="AW31" s="80">
        <v>6</v>
      </c>
      <c r="AX31" s="80">
        <v>8</v>
      </c>
      <c r="AY31" s="43">
        <v>25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80">
        <v>1</v>
      </c>
      <c r="C32" s="80">
        <v>3</v>
      </c>
      <c r="D32" s="80">
        <v>0</v>
      </c>
      <c r="E32" s="80">
        <v>0</v>
      </c>
      <c r="F32" s="80">
        <v>2</v>
      </c>
      <c r="G32" s="80">
        <v>2</v>
      </c>
      <c r="H32" s="80">
        <v>0</v>
      </c>
      <c r="I32" s="80">
        <v>4</v>
      </c>
      <c r="J32" s="80">
        <v>0</v>
      </c>
      <c r="K32" s="80">
        <v>2</v>
      </c>
      <c r="L32" s="41"/>
      <c r="M32" s="41"/>
      <c r="N32" s="80">
        <v>0</v>
      </c>
      <c r="O32" s="80">
        <v>0</v>
      </c>
      <c r="P32" s="80" t="s">
        <v>73</v>
      </c>
      <c r="Q32" s="80" t="s">
        <v>74</v>
      </c>
      <c r="R32" s="41"/>
      <c r="S32" s="41"/>
      <c r="T32" s="41"/>
      <c r="U32" s="41"/>
      <c r="V32" s="80">
        <v>1</v>
      </c>
      <c r="W32" s="80">
        <v>1</v>
      </c>
      <c r="X32" s="36"/>
      <c r="Y32" s="38"/>
      <c r="Z32" s="36"/>
      <c r="AA32" s="38"/>
      <c r="AB32" s="80">
        <v>1</v>
      </c>
      <c r="AC32" s="80">
        <v>1</v>
      </c>
      <c r="AD32" s="36" t="s">
        <v>73</v>
      </c>
      <c r="AE32" s="38" t="s">
        <v>74</v>
      </c>
      <c r="AF32" s="80">
        <v>0</v>
      </c>
      <c r="AG32" s="80">
        <v>0</v>
      </c>
      <c r="AH32" s="80">
        <v>0</v>
      </c>
      <c r="AI32" s="80">
        <v>0</v>
      </c>
      <c r="AJ32" s="36"/>
      <c r="AK32" s="38"/>
      <c r="AL32" s="80">
        <v>0</v>
      </c>
      <c r="AM32" s="80">
        <v>0</v>
      </c>
      <c r="AN32" s="36"/>
      <c r="AO32" s="38"/>
      <c r="AP32" s="36" t="s">
        <v>73</v>
      </c>
      <c r="AQ32" s="38" t="s">
        <v>74</v>
      </c>
      <c r="AR32" s="36"/>
      <c r="AS32" s="38"/>
      <c r="AT32" s="36"/>
      <c r="AU32" s="38"/>
      <c r="AV32" s="80">
        <v>5</v>
      </c>
      <c r="AW32" s="80">
        <v>13</v>
      </c>
      <c r="AX32" s="80">
        <v>18</v>
      </c>
      <c r="AY32" s="43">
        <v>27.777777777777779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80">
        <v>0</v>
      </c>
      <c r="C33" s="80">
        <v>1</v>
      </c>
      <c r="D33" s="80">
        <v>0</v>
      </c>
      <c r="E33" s="80">
        <v>3</v>
      </c>
      <c r="F33" s="80">
        <v>0</v>
      </c>
      <c r="G33" s="80">
        <v>2</v>
      </c>
      <c r="H33" s="80">
        <v>0</v>
      </c>
      <c r="I33" s="80">
        <v>1</v>
      </c>
      <c r="J33" s="36" t="s">
        <v>73</v>
      </c>
      <c r="K33" s="38" t="s">
        <v>74</v>
      </c>
      <c r="L33" s="41"/>
      <c r="M33" s="41"/>
      <c r="N33" s="36" t="s">
        <v>73</v>
      </c>
      <c r="O33" s="38" t="s">
        <v>74</v>
      </c>
      <c r="P33" s="80" t="s">
        <v>73</v>
      </c>
      <c r="Q33" s="80" t="s">
        <v>74</v>
      </c>
      <c r="R33" s="41"/>
      <c r="S33" s="41"/>
      <c r="T33" s="41"/>
      <c r="U33" s="41"/>
      <c r="V33" s="36" t="s">
        <v>73</v>
      </c>
      <c r="W33" s="38" t="s">
        <v>74</v>
      </c>
      <c r="X33" s="36"/>
      <c r="Y33" s="38"/>
      <c r="Z33" s="36"/>
      <c r="AA33" s="38"/>
      <c r="AB33" s="80">
        <v>0</v>
      </c>
      <c r="AC33" s="80">
        <v>0</v>
      </c>
      <c r="AD33" s="36" t="s">
        <v>73</v>
      </c>
      <c r="AE33" s="38" t="s">
        <v>74</v>
      </c>
      <c r="AF33" s="36" t="s">
        <v>73</v>
      </c>
      <c r="AG33" s="38" t="s">
        <v>74</v>
      </c>
      <c r="AH33" s="36" t="s">
        <v>73</v>
      </c>
      <c r="AI33" s="38" t="s">
        <v>74</v>
      </c>
      <c r="AJ33" s="36"/>
      <c r="AK33" s="38"/>
      <c r="AL33" s="36" t="s">
        <v>73</v>
      </c>
      <c r="AM33" s="38" t="s">
        <v>74</v>
      </c>
      <c r="AN33" s="36"/>
      <c r="AO33" s="38"/>
      <c r="AP33" s="36" t="s">
        <v>73</v>
      </c>
      <c r="AQ33" s="38" t="s">
        <v>74</v>
      </c>
      <c r="AR33" s="36"/>
      <c r="AS33" s="38"/>
      <c r="AT33" s="36"/>
      <c r="AU33" s="38"/>
      <c r="AV33" s="80">
        <v>0</v>
      </c>
      <c r="AW33" s="80">
        <v>7</v>
      </c>
      <c r="AX33" s="80">
        <v>7</v>
      </c>
      <c r="AY33" s="43">
        <v>0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80">
        <v>0</v>
      </c>
      <c r="C34" s="80">
        <v>1</v>
      </c>
      <c r="D34" s="80" t="s">
        <v>74</v>
      </c>
      <c r="E34" s="80" t="s">
        <v>74</v>
      </c>
      <c r="F34" s="80">
        <v>1</v>
      </c>
      <c r="G34" s="80">
        <v>1</v>
      </c>
      <c r="H34" s="80">
        <v>0</v>
      </c>
      <c r="I34" s="80">
        <v>1</v>
      </c>
      <c r="J34" s="80">
        <v>0</v>
      </c>
      <c r="K34" s="80">
        <v>0</v>
      </c>
      <c r="L34" s="41"/>
      <c r="M34" s="41"/>
      <c r="N34" s="36" t="s">
        <v>73</v>
      </c>
      <c r="O34" s="38" t="s">
        <v>74</v>
      </c>
      <c r="P34" s="36" t="s">
        <v>73</v>
      </c>
      <c r="Q34" s="38" t="s">
        <v>74</v>
      </c>
      <c r="R34" s="41"/>
      <c r="S34" s="41"/>
      <c r="T34" s="41"/>
      <c r="U34" s="41"/>
      <c r="V34" s="80">
        <v>0</v>
      </c>
      <c r="W34" s="80">
        <v>0</v>
      </c>
      <c r="X34" s="36"/>
      <c r="Y34" s="38"/>
      <c r="Z34" s="36"/>
      <c r="AA34" s="38"/>
      <c r="AB34" s="36">
        <v>0</v>
      </c>
      <c r="AC34" s="38">
        <v>1</v>
      </c>
      <c r="AD34" s="36" t="s">
        <v>73</v>
      </c>
      <c r="AE34" s="38" t="s">
        <v>74</v>
      </c>
      <c r="AF34" s="80">
        <v>0</v>
      </c>
      <c r="AG34" s="80">
        <v>0</v>
      </c>
      <c r="AH34" s="36" t="s">
        <v>73</v>
      </c>
      <c r="AI34" s="38" t="s">
        <v>74</v>
      </c>
      <c r="AJ34" s="36"/>
      <c r="AK34" s="38"/>
      <c r="AL34" s="36" t="s">
        <v>73</v>
      </c>
      <c r="AM34" s="38" t="s">
        <v>74</v>
      </c>
      <c r="AN34" s="36"/>
      <c r="AO34" s="38"/>
      <c r="AP34" s="36" t="s">
        <v>73</v>
      </c>
      <c r="AQ34" s="38" t="s">
        <v>74</v>
      </c>
      <c r="AR34" s="36"/>
      <c r="AS34" s="38"/>
      <c r="AT34" s="36"/>
      <c r="AU34" s="38"/>
      <c r="AV34" s="80">
        <v>1</v>
      </c>
      <c r="AW34" s="80">
        <v>4</v>
      </c>
      <c r="AX34" s="80">
        <v>5</v>
      </c>
      <c r="AY34" s="43">
        <v>20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80">
        <v>0</v>
      </c>
      <c r="C35" s="80">
        <v>1</v>
      </c>
      <c r="D35" s="80">
        <v>0</v>
      </c>
      <c r="E35" s="80">
        <v>1</v>
      </c>
      <c r="F35" s="80">
        <v>2</v>
      </c>
      <c r="G35" s="80">
        <v>1</v>
      </c>
      <c r="H35" s="80">
        <v>0</v>
      </c>
      <c r="I35" s="80">
        <v>2</v>
      </c>
      <c r="J35" s="80">
        <v>1</v>
      </c>
      <c r="K35" s="80">
        <v>1</v>
      </c>
      <c r="L35" s="41"/>
      <c r="M35" s="41"/>
      <c r="N35" s="80" t="s">
        <v>73</v>
      </c>
      <c r="O35" s="80" t="s">
        <v>74</v>
      </c>
      <c r="P35" s="80" t="s">
        <v>73</v>
      </c>
      <c r="Q35" s="80" t="s">
        <v>74</v>
      </c>
      <c r="R35" s="41"/>
      <c r="S35" s="41"/>
      <c r="T35" s="41"/>
      <c r="U35" s="41"/>
      <c r="V35" s="80">
        <v>0</v>
      </c>
      <c r="W35" s="80">
        <v>0</v>
      </c>
      <c r="X35" s="36"/>
      <c r="Y35" s="38"/>
      <c r="Z35" s="36"/>
      <c r="AA35" s="38"/>
      <c r="AB35" s="80">
        <v>0</v>
      </c>
      <c r="AC35" s="80">
        <v>1</v>
      </c>
      <c r="AD35" s="36" t="s">
        <v>73</v>
      </c>
      <c r="AE35" s="38" t="s">
        <v>74</v>
      </c>
      <c r="AF35" s="80">
        <v>0</v>
      </c>
      <c r="AG35" s="80">
        <v>1</v>
      </c>
      <c r="AH35" s="36" t="s">
        <v>73</v>
      </c>
      <c r="AI35" s="38" t="s">
        <v>74</v>
      </c>
      <c r="AJ35" s="36"/>
      <c r="AK35" s="38"/>
      <c r="AL35" s="36" t="s">
        <v>73</v>
      </c>
      <c r="AM35" s="38" t="s">
        <v>74</v>
      </c>
      <c r="AN35" s="36"/>
      <c r="AO35" s="38"/>
      <c r="AP35" s="36" t="s">
        <v>73</v>
      </c>
      <c r="AQ35" s="38" t="s">
        <v>74</v>
      </c>
      <c r="AR35" s="36"/>
      <c r="AS35" s="38"/>
      <c r="AT35" s="36"/>
      <c r="AU35" s="38"/>
      <c r="AV35" s="80">
        <v>3</v>
      </c>
      <c r="AW35" s="80">
        <v>8</v>
      </c>
      <c r="AX35" s="80">
        <v>11</v>
      </c>
      <c r="AY35" s="43">
        <v>27.272727272727273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customHeight="1" x14ac:dyDescent="0.2">
      <c r="A36" s="11" t="s">
        <v>2</v>
      </c>
      <c r="B36" s="80">
        <v>0</v>
      </c>
      <c r="C36" s="80">
        <v>0</v>
      </c>
      <c r="D36" s="80">
        <v>0</v>
      </c>
      <c r="E36" s="80">
        <v>1</v>
      </c>
      <c r="F36" s="80">
        <v>0</v>
      </c>
      <c r="G36" s="80">
        <v>1</v>
      </c>
      <c r="H36" s="80">
        <v>0</v>
      </c>
      <c r="I36" s="80">
        <v>0</v>
      </c>
      <c r="J36" s="36" t="s">
        <v>73</v>
      </c>
      <c r="K36" s="38" t="s">
        <v>74</v>
      </c>
      <c r="L36" s="41"/>
      <c r="M36" s="41"/>
      <c r="N36" s="36" t="s">
        <v>73</v>
      </c>
      <c r="O36" s="38" t="s">
        <v>74</v>
      </c>
      <c r="P36" s="36" t="s">
        <v>73</v>
      </c>
      <c r="Q36" s="38" t="s">
        <v>74</v>
      </c>
      <c r="R36" s="41"/>
      <c r="S36" s="41"/>
      <c r="T36" s="41"/>
      <c r="U36" s="41"/>
      <c r="V36" s="36" t="s">
        <v>73</v>
      </c>
      <c r="W36" s="38" t="s">
        <v>74</v>
      </c>
      <c r="X36" s="36"/>
      <c r="Y36" s="38"/>
      <c r="Z36" s="36"/>
      <c r="AA36" s="38"/>
      <c r="AB36" s="36" t="s">
        <v>73</v>
      </c>
      <c r="AC36" s="38" t="s">
        <v>74</v>
      </c>
      <c r="AD36" s="36" t="s">
        <v>73</v>
      </c>
      <c r="AE36" s="38" t="s">
        <v>74</v>
      </c>
      <c r="AF36" s="36" t="s">
        <v>73</v>
      </c>
      <c r="AG36" s="38" t="s">
        <v>74</v>
      </c>
      <c r="AH36" s="36" t="s">
        <v>73</v>
      </c>
      <c r="AI36" s="38" t="s">
        <v>74</v>
      </c>
      <c r="AJ36" s="36"/>
      <c r="AK36" s="38"/>
      <c r="AL36" s="36">
        <v>0</v>
      </c>
      <c r="AM36" s="38">
        <v>0</v>
      </c>
      <c r="AN36" s="36"/>
      <c r="AO36" s="38"/>
      <c r="AP36" s="36" t="s">
        <v>73</v>
      </c>
      <c r="AQ36" s="38" t="s">
        <v>74</v>
      </c>
      <c r="AR36" s="36"/>
      <c r="AS36" s="38"/>
      <c r="AT36" s="36"/>
      <c r="AU36" s="38"/>
      <c r="AV36" s="80">
        <v>0</v>
      </c>
      <c r="AW36" s="80">
        <v>2</v>
      </c>
      <c r="AX36" s="80">
        <v>2</v>
      </c>
      <c r="AY36" s="43">
        <v>0</v>
      </c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37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v>19.444444444444443</v>
      </c>
      <c r="C38" s="122"/>
      <c r="D38" s="123">
        <v>32.142857142857146</v>
      </c>
      <c r="E38" s="122"/>
      <c r="F38" s="123">
        <v>46.153846153846153</v>
      </c>
      <c r="G38" s="122"/>
      <c r="H38" s="123">
        <v>5.4545454545454541</v>
      </c>
      <c r="I38" s="122"/>
      <c r="J38" s="123">
        <v>25</v>
      </c>
      <c r="K38" s="122"/>
      <c r="L38" s="123" t="e">
        <f>100*L9/(L9+M9)</f>
        <v>#DIV/0!</v>
      </c>
      <c r="M38" s="122"/>
      <c r="N38" s="123">
        <f>100*N9/(N9+O9)</f>
        <v>0</v>
      </c>
      <c r="O38" s="122"/>
      <c r="P38" s="123">
        <f>100*P9/(P9+Q9)</f>
        <v>0</v>
      </c>
      <c r="Q38" s="122"/>
      <c r="R38" s="123" t="e">
        <f>100*R9/(R9+S9)</f>
        <v>#DIV/0!</v>
      </c>
      <c r="S38" s="122"/>
      <c r="T38" s="123" t="e">
        <f>100*T9/(T9+U9)</f>
        <v>#DIV/0!</v>
      </c>
      <c r="U38" s="122"/>
      <c r="V38" s="123">
        <v>50</v>
      </c>
      <c r="W38" s="122"/>
      <c r="X38" s="123" t="e">
        <f>100*X9/(X9+Y9)</f>
        <v>#DIV/0!</v>
      </c>
      <c r="Y38" s="122"/>
      <c r="Z38" s="123" t="e">
        <f>100*Z9/(Z9+AA9)</f>
        <v>#DIV/0!</v>
      </c>
      <c r="AA38" s="122"/>
      <c r="AB38" s="123">
        <v>53.846153846153847</v>
      </c>
      <c r="AC38" s="122"/>
      <c r="AD38" s="123">
        <v>0</v>
      </c>
      <c r="AE38" s="122"/>
      <c r="AF38" s="123">
        <v>0</v>
      </c>
      <c r="AG38" s="122"/>
      <c r="AH38" s="123">
        <v>0</v>
      </c>
      <c r="AI38" s="122"/>
      <c r="AJ38" s="123" t="e">
        <f>100*AJ9/(AJ9+AK9)</f>
        <v>#DIV/0!</v>
      </c>
      <c r="AK38" s="122"/>
      <c r="AL38" s="123">
        <v>0</v>
      </c>
      <c r="AM38" s="122"/>
      <c r="AN38" s="123" t="e">
        <f>100*AN9/(AN9+AO9)</f>
        <v>#DIV/0!</v>
      </c>
      <c r="AO38" s="122"/>
      <c r="AP38" s="123">
        <v>0</v>
      </c>
      <c r="AQ38" s="122"/>
      <c r="AR38" s="123"/>
      <c r="AS38" s="122"/>
      <c r="AT38" s="123" t="e">
        <f>100*AT9/(AT9+AU9)</f>
        <v>#DIV/0!</v>
      </c>
      <c r="AU38" s="122"/>
      <c r="AV38" s="123">
        <v>26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68"/>
      <c r="Y41" s="68"/>
      <c r="Z41" s="68"/>
      <c r="AA41" s="68"/>
      <c r="AB41" s="72"/>
      <c r="AC41" s="72"/>
      <c r="AD41" s="72"/>
      <c r="AE41" s="72"/>
      <c r="AF41" s="72"/>
      <c r="AG41" s="72"/>
      <c r="AH41" s="72"/>
      <c r="AI41" s="72"/>
      <c r="AJ41" s="68"/>
      <c r="AK41" s="68"/>
      <c r="AL41" s="72"/>
      <c r="AM41" s="72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68"/>
      <c r="Y42" s="68"/>
      <c r="Z42" s="68"/>
      <c r="AA42" s="68"/>
      <c r="AB42" s="74"/>
      <c r="AC42" s="74"/>
      <c r="AD42" s="74"/>
      <c r="AE42" s="74"/>
      <c r="AF42" s="74"/>
      <c r="AG42" s="74"/>
      <c r="AH42" s="74"/>
      <c r="AI42" s="74"/>
      <c r="AJ42" s="68"/>
      <c r="AK42" s="68"/>
      <c r="AL42" s="74"/>
      <c r="AM42" s="74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68"/>
      <c r="Y43" s="68"/>
      <c r="Z43" s="68"/>
      <c r="AA43" s="68"/>
      <c r="AB43" s="72"/>
      <c r="AC43" s="72"/>
      <c r="AD43" s="72"/>
      <c r="AE43" s="72"/>
      <c r="AF43" s="72"/>
      <c r="AG43" s="72"/>
      <c r="AH43" s="72"/>
      <c r="AI43" s="72"/>
      <c r="AJ43" s="68"/>
      <c r="AK43" s="68"/>
      <c r="AL43" s="72"/>
      <c r="AM43" s="72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68"/>
      <c r="Y44" s="68"/>
      <c r="Z44" s="68"/>
      <c r="AA44" s="68"/>
      <c r="AB44" s="72"/>
      <c r="AC44" s="72"/>
      <c r="AD44" s="72"/>
      <c r="AE44" s="72"/>
      <c r="AF44" s="72"/>
      <c r="AG44" s="72"/>
      <c r="AH44" s="72"/>
      <c r="AI44" s="72"/>
      <c r="AJ44" s="68"/>
      <c r="AK44" s="68"/>
      <c r="AL44" s="72"/>
      <c r="AM44" s="72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68"/>
      <c r="Y45" s="68"/>
      <c r="Z45" s="68"/>
      <c r="AA45" s="68"/>
      <c r="AB45" s="72"/>
      <c r="AC45" s="72"/>
      <c r="AD45" s="72"/>
      <c r="AE45" s="72"/>
      <c r="AF45" s="72"/>
      <c r="AG45" s="72"/>
      <c r="AH45" s="72"/>
      <c r="AI45" s="72"/>
      <c r="AJ45" s="68"/>
      <c r="AK45" s="68"/>
      <c r="AL45" s="72"/>
      <c r="AM45" s="72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</row>
    <row r="46" spans="1:60" s="11" customFormat="1" ht="12.2" customHeight="1" x14ac:dyDescent="0.2">
      <c r="A46" s="115" t="s">
        <v>111</v>
      </c>
      <c r="B46" s="108"/>
      <c r="C46" s="59"/>
      <c r="D46" s="59"/>
      <c r="E46" s="77"/>
      <c r="F46" s="59"/>
      <c r="H46" s="70"/>
      <c r="I46" s="70"/>
      <c r="J46" s="70"/>
      <c r="K46" s="70"/>
      <c r="L46" s="72"/>
      <c r="M46" s="72"/>
      <c r="N46" s="70"/>
      <c r="O46" s="70"/>
      <c r="P46" s="70"/>
      <c r="Q46" s="70"/>
      <c r="R46" s="72"/>
      <c r="S46" s="72"/>
      <c r="T46" s="72"/>
      <c r="U46" s="72"/>
      <c r="V46" s="70"/>
      <c r="W46" s="70"/>
      <c r="X46" s="68"/>
      <c r="Y46" s="68"/>
      <c r="Z46" s="68"/>
      <c r="AA46" s="68"/>
      <c r="AB46" s="70"/>
      <c r="AC46" s="70"/>
      <c r="AD46" s="70"/>
      <c r="AE46" s="70"/>
      <c r="AF46" s="70"/>
      <c r="AG46" s="70"/>
      <c r="AH46" s="70"/>
      <c r="AI46" s="70"/>
      <c r="AJ46" s="68"/>
      <c r="AK46" s="68"/>
      <c r="AL46" s="70"/>
      <c r="AM46" s="70"/>
      <c r="AN46" s="68"/>
      <c r="AO46" s="68"/>
      <c r="AP46" s="68"/>
      <c r="AQ46" s="68"/>
      <c r="AR46" s="68"/>
      <c r="AS46" s="68"/>
      <c r="AT46" s="68"/>
      <c r="AU46" s="68"/>
    </row>
    <row r="47" spans="1:60" s="11" customFormat="1" ht="12.6" customHeight="1" x14ac:dyDescent="0.2">
      <c r="A47" s="116" t="s">
        <v>112</v>
      </c>
      <c r="B47" s="105"/>
      <c r="C47" s="59"/>
      <c r="D47" s="59"/>
      <c r="E47" s="77"/>
      <c r="F47" s="59"/>
      <c r="H47" s="70"/>
      <c r="I47" s="70"/>
      <c r="J47" s="70"/>
      <c r="K47" s="70"/>
      <c r="L47" s="72"/>
      <c r="M47" s="72"/>
      <c r="N47" s="70"/>
      <c r="O47" s="70"/>
      <c r="P47" s="70"/>
      <c r="Q47" s="70"/>
      <c r="R47" s="72"/>
      <c r="S47" s="72"/>
      <c r="T47" s="72"/>
      <c r="U47" s="72"/>
      <c r="V47" s="70"/>
      <c r="W47" s="70"/>
      <c r="X47" s="68"/>
      <c r="Y47" s="68"/>
      <c r="Z47" s="68"/>
      <c r="AA47" s="68"/>
      <c r="AB47" s="70"/>
      <c r="AC47" s="70"/>
      <c r="AD47" s="70"/>
      <c r="AE47" s="70"/>
      <c r="AF47" s="70"/>
      <c r="AG47" s="70"/>
      <c r="AH47" s="70"/>
      <c r="AI47" s="70"/>
      <c r="AJ47" s="68"/>
      <c r="AK47" s="68"/>
      <c r="AL47" s="70"/>
      <c r="AM47" s="70"/>
      <c r="AN47" s="68"/>
      <c r="AO47" s="68"/>
      <c r="AP47" s="68"/>
      <c r="AQ47" s="68"/>
      <c r="AR47" s="68"/>
      <c r="AS47" s="68"/>
      <c r="AT47" s="68"/>
      <c r="AU47" s="68"/>
    </row>
    <row r="48" spans="1:60" s="11" customFormat="1" ht="12.6" customHeight="1" x14ac:dyDescent="0.2">
      <c r="A48" s="116"/>
      <c r="B48" s="105"/>
      <c r="C48" s="78"/>
      <c r="D48" s="59"/>
      <c r="E48" s="77"/>
      <c r="F48" s="59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68"/>
      <c r="Y48" s="68"/>
      <c r="Z48" s="68"/>
      <c r="AA48" s="68"/>
      <c r="AB48" s="70"/>
      <c r="AC48" s="70"/>
      <c r="AD48" s="70"/>
      <c r="AE48" s="70"/>
      <c r="AF48" s="70"/>
      <c r="AG48" s="70"/>
      <c r="AH48" s="70"/>
      <c r="AI48" s="70"/>
      <c r="AJ48" s="73"/>
      <c r="AK48" s="73"/>
      <c r="AL48" s="70"/>
      <c r="AM48" s="70"/>
      <c r="AN48" s="68"/>
      <c r="AO48" s="68"/>
      <c r="AP48" s="68"/>
      <c r="AQ48" s="68"/>
      <c r="AR48" s="68"/>
      <c r="AS48" s="68"/>
      <c r="AT48" s="68"/>
      <c r="AU48" s="68"/>
    </row>
    <row r="49" spans="1:60" s="11" customFormat="1" ht="12.6" customHeight="1" x14ac:dyDescent="0.2">
      <c r="A49" s="117" t="s">
        <v>113</v>
      </c>
      <c r="B49" s="105"/>
      <c r="C49" s="78"/>
      <c r="D49" s="59"/>
      <c r="E49" s="77"/>
      <c r="F49" s="59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3"/>
      <c r="Y49" s="73"/>
      <c r="Z49" s="73"/>
      <c r="AA49" s="73"/>
      <c r="AB49" s="70"/>
      <c r="AC49" s="70"/>
      <c r="AD49" s="70"/>
      <c r="AE49" s="70"/>
      <c r="AF49" s="70"/>
      <c r="AG49" s="70"/>
      <c r="AH49" s="70"/>
      <c r="AI49" s="70"/>
      <c r="AJ49" s="73"/>
      <c r="AK49" s="73"/>
      <c r="AL49" s="70"/>
      <c r="AM49" s="70"/>
      <c r="AN49" s="73"/>
      <c r="AO49" s="73"/>
      <c r="AP49" s="73"/>
      <c r="AQ49" s="73"/>
      <c r="AR49" s="73"/>
      <c r="AS49" s="73"/>
      <c r="AT49" s="73"/>
      <c r="AU49" s="73"/>
    </row>
    <row r="50" spans="1:60" ht="12.6" customHeight="1" x14ac:dyDescent="0.2">
      <c r="A50" s="60"/>
      <c r="B50" s="59"/>
      <c r="C50" s="59"/>
      <c r="D50" s="59"/>
      <c r="E50" s="77"/>
      <c r="F50" s="59"/>
      <c r="L50" s="70"/>
      <c r="M50" s="70"/>
      <c r="R50" s="70"/>
      <c r="S50" s="70"/>
      <c r="T50" s="70"/>
      <c r="U50" s="70"/>
      <c r="X50" s="73"/>
      <c r="Y50" s="73"/>
      <c r="Z50" s="73"/>
      <c r="AA50" s="73"/>
      <c r="AJ50" s="73"/>
      <c r="AK50" s="73"/>
      <c r="AN50" s="73"/>
      <c r="AO50" s="73"/>
      <c r="AP50" s="73"/>
      <c r="AQ50" s="73"/>
      <c r="AR50" s="73"/>
      <c r="AS50" s="73"/>
      <c r="AT50" s="73"/>
      <c r="AU50" s="73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</row>
    <row r="51" spans="1:60" ht="12.6" customHeight="1" x14ac:dyDescent="0.2">
      <c r="L51" s="70"/>
      <c r="M51" s="70"/>
      <c r="R51" s="70"/>
      <c r="S51" s="70"/>
      <c r="T51" s="70"/>
      <c r="U51" s="70"/>
      <c r="X51" s="73"/>
      <c r="Y51" s="73"/>
      <c r="Z51" s="73"/>
      <c r="AA51" s="73"/>
      <c r="AJ51" s="11"/>
      <c r="AK51" s="11"/>
      <c r="AN51" s="73"/>
      <c r="AO51" s="73"/>
      <c r="AP51" s="73"/>
      <c r="AQ51" s="73"/>
      <c r="AR51" s="73"/>
      <c r="AS51" s="73"/>
      <c r="AT51" s="73"/>
      <c r="AU51" s="73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</row>
    <row r="52" spans="1:60" ht="12.6" customHeight="1" x14ac:dyDescent="0.2">
      <c r="X52" s="11"/>
      <c r="Y52" s="11"/>
      <c r="Z52" s="11"/>
      <c r="AA52" s="11"/>
      <c r="AJ52" s="68"/>
      <c r="AK52" s="68"/>
      <c r="AN52" s="11"/>
      <c r="AO52" s="11"/>
      <c r="AP52" s="11"/>
      <c r="AQ52" s="11"/>
      <c r="AR52" s="11"/>
      <c r="AS52" s="11"/>
      <c r="AT52" s="11"/>
      <c r="AU52" s="11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</row>
    <row r="53" spans="1:60" ht="12.6" customHeight="1" x14ac:dyDescent="0.2">
      <c r="X53" s="74"/>
      <c r="Y53" s="74"/>
      <c r="Z53" s="74"/>
      <c r="AA53" s="74"/>
      <c r="AJ53" s="68"/>
      <c r="AK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</row>
    <row r="54" spans="1:60" ht="12.6" customHeight="1" x14ac:dyDescent="0.2">
      <c r="X54" s="74"/>
      <c r="Y54" s="74"/>
      <c r="Z54" s="74"/>
      <c r="AA54" s="74"/>
      <c r="AJ54" s="68"/>
      <c r="AK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</row>
    <row r="55" spans="1:60" ht="12.6" customHeight="1" x14ac:dyDescent="0.2">
      <c r="X55" s="74"/>
      <c r="Y55" s="74"/>
      <c r="Z55" s="74"/>
      <c r="AA55" s="74"/>
      <c r="AJ55" s="68"/>
      <c r="AK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X56" s="68"/>
      <c r="Y56" s="68"/>
      <c r="Z56" s="68"/>
      <c r="AA56" s="68"/>
      <c r="AJ56" s="68"/>
      <c r="AK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N57" s="68"/>
      <c r="O57" s="68"/>
      <c r="P57" s="68"/>
      <c r="Q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N58" s="68"/>
      <c r="O58" s="68"/>
      <c r="P58" s="68"/>
      <c r="Q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A59" s="79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L77" s="68"/>
      <c r="M77" s="68"/>
      <c r="R77" s="68"/>
      <c r="S77" s="68"/>
      <c r="T77" s="68"/>
      <c r="U77" s="68"/>
      <c r="X77" s="68"/>
      <c r="Y77" s="68"/>
      <c r="Z77" s="68"/>
      <c r="AA77" s="68"/>
      <c r="AJ77" s="68"/>
      <c r="AK77" s="68"/>
      <c r="AN77" s="68"/>
      <c r="AO77" s="68"/>
      <c r="AP77" s="68"/>
      <c r="AQ77" s="68"/>
      <c r="AR77" s="68"/>
      <c r="AS77" s="68"/>
      <c r="AT77" s="68"/>
      <c r="AU77" s="68"/>
    </row>
    <row r="78" spans="1:60" ht="12.6" customHeight="1" x14ac:dyDescent="0.2">
      <c r="L78" s="68"/>
      <c r="M78" s="68"/>
      <c r="R78" s="68"/>
      <c r="S78" s="68"/>
      <c r="T78" s="68"/>
      <c r="U78" s="68"/>
      <c r="X78" s="68"/>
      <c r="Y78" s="68"/>
      <c r="Z78" s="68"/>
      <c r="AA78" s="68"/>
      <c r="AJ78" s="68"/>
      <c r="AK78" s="68"/>
      <c r="AN78" s="68"/>
      <c r="AO78" s="68"/>
      <c r="AP78" s="68"/>
      <c r="AQ78" s="68"/>
      <c r="AR78" s="68"/>
      <c r="AS78" s="68"/>
      <c r="AT78" s="68"/>
      <c r="AU78" s="68"/>
    </row>
    <row r="79" spans="1:60" ht="12.6" customHeight="1" x14ac:dyDescent="0.2">
      <c r="X79" s="68"/>
      <c r="Y79" s="68"/>
      <c r="Z79" s="68"/>
      <c r="AA79" s="68"/>
      <c r="AJ79" s="68"/>
      <c r="AK79" s="68"/>
      <c r="AN79" s="68"/>
      <c r="AO79" s="68"/>
      <c r="AP79" s="68"/>
      <c r="AQ79" s="68"/>
      <c r="AR79" s="68"/>
      <c r="AS79" s="68"/>
      <c r="AT79" s="68"/>
      <c r="AU79" s="68"/>
    </row>
    <row r="80" spans="1:60" ht="12.6" customHeight="1" x14ac:dyDescent="0.2">
      <c r="X80" s="68"/>
      <c r="Y80" s="68"/>
      <c r="Z80" s="68"/>
      <c r="AA80" s="68"/>
      <c r="AJ80" s="68"/>
      <c r="AK80" s="68"/>
      <c r="AN80" s="68"/>
      <c r="AO80" s="68"/>
      <c r="AP80" s="68"/>
      <c r="AQ80" s="68"/>
      <c r="AR80" s="68"/>
      <c r="AS80" s="68"/>
      <c r="AT80" s="68"/>
      <c r="AU80" s="68"/>
    </row>
    <row r="81" spans="24:47" ht="12.6" customHeight="1" x14ac:dyDescent="0.2">
      <c r="X81" s="68"/>
      <c r="Y81" s="68"/>
      <c r="Z81" s="68"/>
      <c r="AA81" s="68"/>
      <c r="AJ81" s="68"/>
      <c r="AK81" s="68"/>
      <c r="AN81" s="68"/>
      <c r="AO81" s="68"/>
      <c r="AP81" s="68"/>
      <c r="AQ81" s="68"/>
      <c r="AR81" s="68"/>
      <c r="AS81" s="68"/>
      <c r="AT81" s="68"/>
      <c r="AU81" s="68"/>
    </row>
    <row r="82" spans="24:47" ht="12.6" customHeight="1" x14ac:dyDescent="0.2">
      <c r="X82" s="68"/>
      <c r="Y82" s="68"/>
      <c r="Z82" s="68"/>
      <c r="AA82" s="68"/>
      <c r="AJ82" s="68"/>
      <c r="AK82" s="68"/>
      <c r="AN82" s="68"/>
      <c r="AO82" s="68"/>
      <c r="AP82" s="68"/>
      <c r="AQ82" s="68"/>
      <c r="AR82" s="68"/>
      <c r="AS82" s="68"/>
      <c r="AT82" s="68"/>
      <c r="AU82" s="68"/>
    </row>
    <row r="83" spans="24:47" ht="12.6" customHeight="1" x14ac:dyDescent="0.2">
      <c r="AJ83" s="68"/>
      <c r="AK83" s="68"/>
    </row>
    <row r="84" spans="24:47" ht="12.6" customHeight="1" x14ac:dyDescent="0.2">
      <c r="AJ84" s="68"/>
      <c r="AK84" s="68"/>
    </row>
    <row r="85" spans="24:47" ht="12.6" customHeight="1" x14ac:dyDescent="0.2">
      <c r="AJ85" s="68"/>
      <c r="AK85" s="68"/>
    </row>
  </sheetData>
  <mergeCells count="47">
    <mergeCell ref="AT4:AU4"/>
    <mergeCell ref="AT38:AU38"/>
    <mergeCell ref="Z38:AA38"/>
    <mergeCell ref="AJ4:AK4"/>
    <mergeCell ref="AJ38:AK38"/>
    <mergeCell ref="AN4:AO4"/>
    <mergeCell ref="AN38:AO38"/>
    <mergeCell ref="AP4:AQ4"/>
    <mergeCell ref="AR4:AS4"/>
    <mergeCell ref="AD4:AE4"/>
    <mergeCell ref="AH4:AI4"/>
    <mergeCell ref="AL4:AM4"/>
    <mergeCell ref="Z4:AA4"/>
    <mergeCell ref="B38:C38"/>
    <mergeCell ref="D38:E38"/>
    <mergeCell ref="F38:G38"/>
    <mergeCell ref="H38:I38"/>
    <mergeCell ref="P4:Q4"/>
    <mergeCell ref="B4:C4"/>
    <mergeCell ref="D4:E4"/>
    <mergeCell ref="F4:G4"/>
    <mergeCell ref="H4:I4"/>
    <mergeCell ref="J4:K4"/>
    <mergeCell ref="N4:O4"/>
    <mergeCell ref="L38:M38"/>
    <mergeCell ref="L4:M4"/>
    <mergeCell ref="AV38:AW38"/>
    <mergeCell ref="J38:K38"/>
    <mergeCell ref="N38:O38"/>
    <mergeCell ref="V38:W38"/>
    <mergeCell ref="AB38:AC38"/>
    <mergeCell ref="P38:Q38"/>
    <mergeCell ref="AP38:AQ38"/>
    <mergeCell ref="R38:S38"/>
    <mergeCell ref="X38:Y38"/>
    <mergeCell ref="T38:U38"/>
    <mergeCell ref="AL38:AM38"/>
    <mergeCell ref="AR38:AS38"/>
    <mergeCell ref="AF38:AG38"/>
    <mergeCell ref="AD38:AE38"/>
    <mergeCell ref="AH38:AI38"/>
    <mergeCell ref="T4:U4"/>
    <mergeCell ref="AF4:AG4"/>
    <mergeCell ref="V4:W4"/>
    <mergeCell ref="AB4:AC4"/>
    <mergeCell ref="R4:S4"/>
    <mergeCell ref="X4:Y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5"/>
  <sheetViews>
    <sheetView showGridLines="0" zoomScaleNormal="100" workbookViewId="0"/>
  </sheetViews>
  <sheetFormatPr baseColWidth="10" defaultColWidth="9.33203125" defaultRowHeight="12.6" customHeight="1" x14ac:dyDescent="0.2"/>
  <cols>
    <col min="1" max="1" width="17.83203125" style="10" customWidth="1"/>
    <col min="2" max="17" width="5.83203125" style="10" customWidth="1"/>
    <col min="18" max="20" width="5.83203125" style="10" hidden="1" customWidth="1"/>
    <col min="21" max="21" width="6.1640625" style="10" hidden="1" customWidth="1"/>
    <col min="22" max="23" width="5.83203125" style="10" customWidth="1"/>
    <col min="24" max="24" width="5.83203125" style="10" hidden="1" customWidth="1"/>
    <col min="25" max="25" width="6.5" style="10" hidden="1" customWidth="1"/>
    <col min="26" max="26" width="5.83203125" style="10" hidden="1" customWidth="1"/>
    <col min="27" max="27" width="6.5" style="10" hidden="1" customWidth="1"/>
    <col min="28" max="35" width="5.83203125" style="10" customWidth="1"/>
    <col min="36" max="36" width="5.83203125" style="10" hidden="1" customWidth="1"/>
    <col min="37" max="37" width="6.5" style="10" hidden="1" customWidth="1"/>
    <col min="38" max="39" width="5.83203125" style="10" customWidth="1"/>
    <col min="40" max="40" width="5.83203125" style="10" hidden="1" customWidth="1"/>
    <col min="41" max="41" width="6.5" style="10" hidden="1" customWidth="1"/>
    <col min="42" max="42" width="5.83203125" style="10" hidden="1" customWidth="1"/>
    <col min="43" max="43" width="6.5" style="10" hidden="1" customWidth="1"/>
    <col min="44" max="44" width="5.83203125" style="10" hidden="1" customWidth="1"/>
    <col min="45" max="45" width="6.5" style="10" hidden="1" customWidth="1"/>
    <col min="46" max="46" width="5.83203125" style="10" hidden="1" customWidth="1"/>
    <col min="47" max="47" width="6.5" style="10" hidden="1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65</v>
      </c>
      <c r="X1" s="1"/>
      <c r="Y1" s="1"/>
      <c r="Z1" s="1"/>
      <c r="AA1" s="1"/>
      <c r="AJ1" s="1"/>
      <c r="AK1" s="1"/>
      <c r="AN1" s="1"/>
      <c r="AO1" s="1"/>
      <c r="AP1" s="1"/>
      <c r="AQ1" s="1"/>
      <c r="AR1" s="1"/>
      <c r="AS1" s="1"/>
      <c r="AT1" s="1"/>
      <c r="AU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33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85</v>
      </c>
      <c r="AE4" s="126"/>
      <c r="AF4" s="125" t="s">
        <v>84</v>
      </c>
      <c r="AG4" s="126"/>
      <c r="AH4" s="125" t="s">
        <v>36</v>
      </c>
      <c r="AI4" s="126"/>
      <c r="AJ4" s="125" t="s">
        <v>37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94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7"/>
      <c r="M7" s="8"/>
      <c r="N7" s="27"/>
      <c r="O7" s="8"/>
      <c r="P7" s="27"/>
      <c r="Q7" s="8"/>
      <c r="R7" s="27"/>
      <c r="S7" s="8"/>
      <c r="T7" s="27"/>
      <c r="U7" s="8"/>
      <c r="V7" s="27"/>
      <c r="W7" s="8"/>
      <c r="X7" s="28"/>
      <c r="Y7" s="8"/>
      <c r="Z7" s="28"/>
      <c r="AA7" s="8"/>
      <c r="AB7" s="27"/>
      <c r="AC7" s="8"/>
      <c r="AD7" s="27"/>
      <c r="AE7" s="8"/>
      <c r="AF7" s="27"/>
      <c r="AG7" s="8"/>
      <c r="AH7" s="27"/>
      <c r="AI7" s="8"/>
      <c r="AJ7" s="28"/>
      <c r="AK7" s="8"/>
      <c r="AL7" s="27"/>
      <c r="AM7" s="8"/>
      <c r="AN7" s="28"/>
      <c r="AO7" s="8"/>
      <c r="AP7" s="28"/>
      <c r="AQ7" s="8"/>
      <c r="AR7" s="28"/>
      <c r="AS7" s="8"/>
      <c r="AT7" s="28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9</v>
      </c>
      <c r="C9" s="63">
        <v>34</v>
      </c>
      <c r="D9" s="63">
        <v>8</v>
      </c>
      <c r="E9" s="63">
        <v>27</v>
      </c>
      <c r="F9" s="63">
        <v>20</v>
      </c>
      <c r="G9" s="63">
        <v>31</v>
      </c>
      <c r="H9" s="63">
        <v>3</v>
      </c>
      <c r="I9" s="63">
        <v>41</v>
      </c>
      <c r="J9" s="63">
        <v>1</v>
      </c>
      <c r="K9" s="63">
        <v>5</v>
      </c>
      <c r="L9" s="63">
        <v>0</v>
      </c>
      <c r="M9" s="63">
        <v>1</v>
      </c>
      <c r="N9" s="63">
        <v>0</v>
      </c>
      <c r="O9" s="63">
        <v>3</v>
      </c>
      <c r="P9" s="63">
        <v>0</v>
      </c>
      <c r="Q9" s="63">
        <v>1</v>
      </c>
      <c r="R9" s="63">
        <f>SUM(R11:R36)</f>
        <v>0</v>
      </c>
      <c r="S9" s="63">
        <f>SUM(S11:S36)</f>
        <v>0</v>
      </c>
      <c r="T9" s="63">
        <f>SUM(T11:T36)</f>
        <v>0</v>
      </c>
      <c r="U9" s="63">
        <f>SUM(U11:U36)</f>
        <v>0</v>
      </c>
      <c r="V9" s="63">
        <v>0</v>
      </c>
      <c r="W9" s="63">
        <v>2</v>
      </c>
      <c r="X9" s="63">
        <f>SUM(X11:X36)</f>
        <v>0</v>
      </c>
      <c r="Y9" s="63">
        <f>SUM(Y11:Y36)</f>
        <v>0</v>
      </c>
      <c r="Z9" s="63">
        <f>SUM(Z11:Z36)</f>
        <v>0</v>
      </c>
      <c r="AA9" s="63">
        <f>SUM(AA11:AA36)</f>
        <v>0</v>
      </c>
      <c r="AB9" s="63">
        <v>5</v>
      </c>
      <c r="AC9" s="63">
        <v>3</v>
      </c>
      <c r="AD9" s="63">
        <v>1</v>
      </c>
      <c r="AE9" s="63">
        <v>0</v>
      </c>
      <c r="AF9" s="63">
        <v>0</v>
      </c>
      <c r="AG9" s="63">
        <v>1</v>
      </c>
      <c r="AH9" s="63">
        <v>0</v>
      </c>
      <c r="AI9" s="63">
        <v>1</v>
      </c>
      <c r="AJ9" s="63">
        <f>SUM(AJ11:AJ36)</f>
        <v>0</v>
      </c>
      <c r="AK9" s="63">
        <f>SUM(AK11:AK36)</f>
        <v>0</v>
      </c>
      <c r="AL9" s="63">
        <v>0</v>
      </c>
      <c r="AM9" s="63">
        <v>1</v>
      </c>
      <c r="AN9" s="63">
        <f>SUM(AN11:AN36)</f>
        <v>0</v>
      </c>
      <c r="AO9" s="63">
        <f>SUM(AO11:AO36)</f>
        <v>0</v>
      </c>
      <c r="AP9" s="63">
        <v>0</v>
      </c>
      <c r="AQ9" s="63">
        <v>2</v>
      </c>
      <c r="AR9" s="63"/>
      <c r="AS9" s="63"/>
      <c r="AT9" s="63">
        <f>SUM(AT11:AT36)</f>
        <v>0</v>
      </c>
      <c r="AU9" s="63">
        <f>SUM(AU11:AU36)</f>
        <v>0</v>
      </c>
      <c r="AV9" s="63">
        <v>47</v>
      </c>
      <c r="AW9" s="63">
        <v>153</v>
      </c>
      <c r="AX9" s="66">
        <v>200</v>
      </c>
      <c r="AY9" s="65">
        <v>23.5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8"/>
      <c r="H10" s="36"/>
      <c r="I10" s="38"/>
      <c r="J10" s="36"/>
      <c r="K10" s="38"/>
      <c r="L10" s="36"/>
      <c r="M10" s="38"/>
      <c r="N10" s="36"/>
      <c r="O10" s="38"/>
      <c r="P10" s="36"/>
      <c r="Q10" s="38"/>
      <c r="R10" s="36"/>
      <c r="S10" s="37"/>
      <c r="T10" s="36"/>
      <c r="U10" s="37"/>
      <c r="V10" s="36"/>
      <c r="W10" s="38"/>
      <c r="X10" s="36"/>
      <c r="Y10" s="38"/>
      <c r="Z10" s="36"/>
      <c r="AA10" s="38"/>
      <c r="AB10" s="36"/>
      <c r="AC10" s="38"/>
      <c r="AD10" s="36"/>
      <c r="AE10" s="38"/>
      <c r="AF10" s="36"/>
      <c r="AG10" s="38"/>
      <c r="AH10" s="36"/>
      <c r="AI10" s="38"/>
      <c r="AJ10" s="36"/>
      <c r="AK10" s="38"/>
      <c r="AL10" s="36"/>
      <c r="AM10" s="38"/>
      <c r="AN10" s="36"/>
      <c r="AO10" s="38"/>
      <c r="AP10" s="36"/>
      <c r="AQ10" s="38"/>
      <c r="AR10" s="36"/>
      <c r="AS10" s="38"/>
      <c r="AT10" s="36"/>
      <c r="AU10" s="38"/>
      <c r="AV10" s="36"/>
      <c r="AW10" s="38"/>
      <c r="AX10" s="71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36">
        <v>2</v>
      </c>
      <c r="C11" s="38">
        <v>4</v>
      </c>
      <c r="D11" s="36">
        <v>2</v>
      </c>
      <c r="E11" s="38">
        <v>0</v>
      </c>
      <c r="F11" s="36">
        <v>8</v>
      </c>
      <c r="G11" s="38">
        <v>2</v>
      </c>
      <c r="H11" s="36">
        <v>1</v>
      </c>
      <c r="I11" s="38">
        <v>12</v>
      </c>
      <c r="J11" s="36">
        <v>0</v>
      </c>
      <c r="K11" s="38">
        <v>0</v>
      </c>
      <c r="L11" s="36">
        <v>0</v>
      </c>
      <c r="M11" s="38">
        <v>1</v>
      </c>
      <c r="N11" s="36">
        <v>0</v>
      </c>
      <c r="O11" s="38">
        <v>1</v>
      </c>
      <c r="P11" s="36">
        <v>0</v>
      </c>
      <c r="Q11" s="38">
        <v>0</v>
      </c>
      <c r="R11" s="41"/>
      <c r="S11" s="41"/>
      <c r="T11" s="41"/>
      <c r="U11" s="41"/>
      <c r="V11" s="36" t="s">
        <v>73</v>
      </c>
      <c r="W11" s="38" t="s">
        <v>74</v>
      </c>
      <c r="X11" s="36"/>
      <c r="Y11" s="38"/>
      <c r="Z11" s="36"/>
      <c r="AA11" s="38"/>
      <c r="AB11" s="36">
        <v>1</v>
      </c>
      <c r="AC11" s="38">
        <v>0</v>
      </c>
      <c r="AD11" s="36">
        <v>0</v>
      </c>
      <c r="AE11" s="38">
        <v>0</v>
      </c>
      <c r="AF11" s="36" t="s">
        <v>73</v>
      </c>
      <c r="AG11" s="38" t="s">
        <v>74</v>
      </c>
      <c r="AH11" s="36">
        <v>0</v>
      </c>
      <c r="AI11" s="38">
        <v>0</v>
      </c>
      <c r="AJ11" s="36"/>
      <c r="AK11" s="38"/>
      <c r="AL11" s="36">
        <v>0</v>
      </c>
      <c r="AM11" s="38">
        <v>0</v>
      </c>
      <c r="AN11" s="36"/>
      <c r="AO11" s="38"/>
      <c r="AP11" s="36" t="s">
        <v>73</v>
      </c>
      <c r="AQ11" s="38" t="s">
        <v>74</v>
      </c>
      <c r="AR11" s="36"/>
      <c r="AS11" s="38"/>
      <c r="AT11" s="36"/>
      <c r="AU11" s="38"/>
      <c r="AV11" s="36">
        <v>14</v>
      </c>
      <c r="AW11" s="36">
        <v>20</v>
      </c>
      <c r="AX11" s="36">
        <v>34</v>
      </c>
      <c r="AY11" s="43">
        <v>41.176470588235297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36">
        <v>1</v>
      </c>
      <c r="C12" s="38">
        <v>4</v>
      </c>
      <c r="D12" s="36">
        <v>0</v>
      </c>
      <c r="E12" s="38">
        <v>1</v>
      </c>
      <c r="F12" s="36">
        <v>4</v>
      </c>
      <c r="G12" s="38">
        <v>4</v>
      </c>
      <c r="H12" s="36">
        <v>1</v>
      </c>
      <c r="I12" s="38">
        <v>7</v>
      </c>
      <c r="J12" s="36" t="s">
        <v>73</v>
      </c>
      <c r="K12" s="38" t="s">
        <v>74</v>
      </c>
      <c r="L12" s="36">
        <v>0</v>
      </c>
      <c r="M12" s="38">
        <v>0</v>
      </c>
      <c r="N12" s="36">
        <v>0</v>
      </c>
      <c r="O12" s="38">
        <v>1</v>
      </c>
      <c r="P12" s="36" t="s">
        <v>73</v>
      </c>
      <c r="Q12" s="38" t="s">
        <v>74</v>
      </c>
      <c r="R12" s="41"/>
      <c r="S12" s="41"/>
      <c r="T12" s="41"/>
      <c r="U12" s="41"/>
      <c r="V12" s="36" t="s">
        <v>73</v>
      </c>
      <c r="W12" s="38" t="s">
        <v>74</v>
      </c>
      <c r="X12" s="36"/>
      <c r="Y12" s="38"/>
      <c r="Z12" s="36"/>
      <c r="AA12" s="38"/>
      <c r="AB12" s="36">
        <v>0</v>
      </c>
      <c r="AC12" s="38">
        <v>1</v>
      </c>
      <c r="AD12" s="36">
        <v>1</v>
      </c>
      <c r="AE12" s="38">
        <v>0</v>
      </c>
      <c r="AF12" s="36" t="s">
        <v>73</v>
      </c>
      <c r="AG12" s="38" t="s">
        <v>74</v>
      </c>
      <c r="AH12" s="36">
        <v>0</v>
      </c>
      <c r="AI12" s="38">
        <v>1</v>
      </c>
      <c r="AJ12" s="36"/>
      <c r="AK12" s="38"/>
      <c r="AL12" s="36">
        <v>0</v>
      </c>
      <c r="AM12" s="38">
        <v>1</v>
      </c>
      <c r="AN12" s="36"/>
      <c r="AO12" s="38"/>
      <c r="AP12" s="36" t="s">
        <v>73</v>
      </c>
      <c r="AQ12" s="38" t="s">
        <v>74</v>
      </c>
      <c r="AR12" s="36"/>
      <c r="AS12" s="38"/>
      <c r="AT12" s="36"/>
      <c r="AU12" s="38"/>
      <c r="AV12" s="36">
        <v>7</v>
      </c>
      <c r="AW12" s="36">
        <v>20</v>
      </c>
      <c r="AX12" s="71">
        <v>27</v>
      </c>
      <c r="AY12" s="43">
        <v>25.925925925925927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36">
        <v>0</v>
      </c>
      <c r="C13" s="38">
        <v>2</v>
      </c>
      <c r="D13" s="36">
        <v>1</v>
      </c>
      <c r="E13" s="38">
        <v>3</v>
      </c>
      <c r="F13" s="36">
        <v>0</v>
      </c>
      <c r="G13" s="38">
        <v>1</v>
      </c>
      <c r="H13" s="36">
        <v>0</v>
      </c>
      <c r="I13" s="38">
        <v>2</v>
      </c>
      <c r="J13" s="36" t="s">
        <v>73</v>
      </c>
      <c r="K13" s="38" t="s">
        <v>74</v>
      </c>
      <c r="L13" s="36" t="s">
        <v>73</v>
      </c>
      <c r="M13" s="38" t="s">
        <v>74</v>
      </c>
      <c r="N13" s="36" t="s">
        <v>73</v>
      </c>
      <c r="O13" s="38" t="s">
        <v>74</v>
      </c>
      <c r="P13" s="36">
        <v>0</v>
      </c>
      <c r="Q13" s="38">
        <v>0</v>
      </c>
      <c r="R13" s="41"/>
      <c r="S13" s="41"/>
      <c r="T13" s="41"/>
      <c r="U13" s="41"/>
      <c r="V13" s="36" t="s">
        <v>73</v>
      </c>
      <c r="W13" s="38" t="s">
        <v>74</v>
      </c>
      <c r="X13" s="36"/>
      <c r="Y13" s="38"/>
      <c r="Z13" s="36"/>
      <c r="AA13" s="38"/>
      <c r="AB13" s="36">
        <v>1</v>
      </c>
      <c r="AC13" s="38">
        <v>0</v>
      </c>
      <c r="AD13" s="36" t="s">
        <v>73</v>
      </c>
      <c r="AE13" s="38" t="s">
        <v>74</v>
      </c>
      <c r="AF13" s="36" t="s">
        <v>73</v>
      </c>
      <c r="AG13" s="38" t="s">
        <v>74</v>
      </c>
      <c r="AH13" s="36">
        <v>0</v>
      </c>
      <c r="AI13" s="38">
        <v>0</v>
      </c>
      <c r="AJ13" s="36"/>
      <c r="AK13" s="38"/>
      <c r="AL13" s="36" t="s">
        <v>73</v>
      </c>
      <c r="AM13" s="38" t="s">
        <v>74</v>
      </c>
      <c r="AN13" s="36"/>
      <c r="AO13" s="38"/>
      <c r="AP13" s="36" t="s">
        <v>73</v>
      </c>
      <c r="AQ13" s="38" t="s">
        <v>74</v>
      </c>
      <c r="AR13" s="36"/>
      <c r="AS13" s="38"/>
      <c r="AT13" s="36"/>
      <c r="AU13" s="38"/>
      <c r="AV13" s="36">
        <v>2</v>
      </c>
      <c r="AW13" s="36">
        <v>8</v>
      </c>
      <c r="AX13" s="71">
        <v>10</v>
      </c>
      <c r="AY13" s="43">
        <v>20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36">
        <v>0</v>
      </c>
      <c r="C14" s="38">
        <v>1</v>
      </c>
      <c r="D14" s="36" t="s">
        <v>73</v>
      </c>
      <c r="E14" s="38" t="s">
        <v>74</v>
      </c>
      <c r="F14" s="36" t="s">
        <v>73</v>
      </c>
      <c r="G14" s="38" t="s">
        <v>74</v>
      </c>
      <c r="H14" s="36" t="s">
        <v>73</v>
      </c>
      <c r="I14" s="38" t="s">
        <v>74</v>
      </c>
      <c r="J14" s="36" t="s">
        <v>73</v>
      </c>
      <c r="K14" s="38" t="s">
        <v>74</v>
      </c>
      <c r="L14" s="36" t="s">
        <v>73</v>
      </c>
      <c r="M14" s="38" t="s">
        <v>74</v>
      </c>
      <c r="N14" s="36" t="s">
        <v>73</v>
      </c>
      <c r="O14" s="38" t="s">
        <v>74</v>
      </c>
      <c r="P14" s="36" t="s">
        <v>73</v>
      </c>
      <c r="Q14" s="38" t="s">
        <v>74</v>
      </c>
      <c r="R14" s="41"/>
      <c r="S14" s="41"/>
      <c r="T14" s="41"/>
      <c r="U14" s="41"/>
      <c r="V14" s="36" t="s">
        <v>73</v>
      </c>
      <c r="W14" s="38" t="s">
        <v>74</v>
      </c>
      <c r="X14" s="36"/>
      <c r="Y14" s="38"/>
      <c r="Z14" s="36"/>
      <c r="AA14" s="38"/>
      <c r="AB14" s="36" t="s">
        <v>73</v>
      </c>
      <c r="AC14" s="38" t="s">
        <v>74</v>
      </c>
      <c r="AD14" s="36" t="s">
        <v>73</v>
      </c>
      <c r="AE14" s="38" t="s">
        <v>74</v>
      </c>
      <c r="AF14" s="36" t="s">
        <v>73</v>
      </c>
      <c r="AG14" s="38" t="s">
        <v>74</v>
      </c>
      <c r="AH14" s="36" t="s">
        <v>73</v>
      </c>
      <c r="AI14" s="38" t="s">
        <v>74</v>
      </c>
      <c r="AJ14" s="36"/>
      <c r="AK14" s="38"/>
      <c r="AL14" s="36" t="s">
        <v>73</v>
      </c>
      <c r="AM14" s="38" t="s">
        <v>74</v>
      </c>
      <c r="AN14" s="36"/>
      <c r="AO14" s="38"/>
      <c r="AP14" s="36" t="s">
        <v>73</v>
      </c>
      <c r="AQ14" s="38" t="s">
        <v>74</v>
      </c>
      <c r="AR14" s="36"/>
      <c r="AS14" s="38"/>
      <c r="AT14" s="36"/>
      <c r="AU14" s="38"/>
      <c r="AV14" s="36">
        <v>0</v>
      </c>
      <c r="AW14" s="36">
        <v>1</v>
      </c>
      <c r="AX14" s="71">
        <v>1</v>
      </c>
      <c r="AY14" s="43">
        <v>0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36">
        <v>1</v>
      </c>
      <c r="C15" s="38">
        <v>0</v>
      </c>
      <c r="D15" s="36">
        <v>0</v>
      </c>
      <c r="E15" s="38">
        <v>1</v>
      </c>
      <c r="F15" s="36">
        <v>0</v>
      </c>
      <c r="G15" s="38">
        <v>0</v>
      </c>
      <c r="H15" s="36">
        <v>0</v>
      </c>
      <c r="I15" s="38">
        <v>1</v>
      </c>
      <c r="J15" s="36" t="s">
        <v>73</v>
      </c>
      <c r="K15" s="38" t="s">
        <v>74</v>
      </c>
      <c r="L15" s="36" t="s">
        <v>73</v>
      </c>
      <c r="M15" s="38" t="s">
        <v>74</v>
      </c>
      <c r="N15" s="36" t="s">
        <v>73</v>
      </c>
      <c r="O15" s="38" t="s">
        <v>74</v>
      </c>
      <c r="P15" s="36" t="s">
        <v>73</v>
      </c>
      <c r="Q15" s="38" t="s">
        <v>74</v>
      </c>
      <c r="R15" s="41"/>
      <c r="S15" s="41"/>
      <c r="T15" s="41"/>
      <c r="U15" s="41"/>
      <c r="V15" s="36" t="s">
        <v>73</v>
      </c>
      <c r="W15" s="38" t="s">
        <v>74</v>
      </c>
      <c r="X15" s="36"/>
      <c r="Y15" s="38"/>
      <c r="Z15" s="36"/>
      <c r="AA15" s="38"/>
      <c r="AB15" s="36" t="s">
        <v>73</v>
      </c>
      <c r="AC15" s="38" t="s">
        <v>74</v>
      </c>
      <c r="AD15" s="36" t="s">
        <v>73</v>
      </c>
      <c r="AE15" s="38" t="s">
        <v>74</v>
      </c>
      <c r="AF15" s="36" t="s">
        <v>73</v>
      </c>
      <c r="AG15" s="38" t="s">
        <v>74</v>
      </c>
      <c r="AH15" s="36" t="s">
        <v>73</v>
      </c>
      <c r="AI15" s="38" t="s">
        <v>74</v>
      </c>
      <c r="AJ15" s="36"/>
      <c r="AK15" s="38"/>
      <c r="AL15" s="36" t="s">
        <v>73</v>
      </c>
      <c r="AM15" s="38" t="s">
        <v>74</v>
      </c>
      <c r="AN15" s="36"/>
      <c r="AO15" s="38"/>
      <c r="AP15" s="36" t="s">
        <v>73</v>
      </c>
      <c r="AQ15" s="38" t="s">
        <v>74</v>
      </c>
      <c r="AR15" s="36"/>
      <c r="AS15" s="38"/>
      <c r="AT15" s="36"/>
      <c r="AU15" s="38"/>
      <c r="AV15" s="36">
        <v>1</v>
      </c>
      <c r="AW15" s="36">
        <v>2</v>
      </c>
      <c r="AX15" s="71">
        <v>3</v>
      </c>
      <c r="AY15" s="43">
        <v>33.333333333333336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66</v>
      </c>
      <c r="B16" s="36" t="s">
        <v>73</v>
      </c>
      <c r="C16" s="38" t="s">
        <v>74</v>
      </c>
      <c r="D16" s="36">
        <v>0</v>
      </c>
      <c r="E16" s="38">
        <v>1</v>
      </c>
      <c r="F16" s="36" t="s">
        <v>73</v>
      </c>
      <c r="G16" s="38" t="s">
        <v>74</v>
      </c>
      <c r="H16" s="36" t="s">
        <v>73</v>
      </c>
      <c r="I16" s="38" t="s">
        <v>74</v>
      </c>
      <c r="J16" s="36" t="s">
        <v>73</v>
      </c>
      <c r="K16" s="38" t="s">
        <v>74</v>
      </c>
      <c r="L16" s="36" t="s">
        <v>73</v>
      </c>
      <c r="M16" s="38" t="s">
        <v>74</v>
      </c>
      <c r="N16" s="36" t="s">
        <v>73</v>
      </c>
      <c r="O16" s="38" t="s">
        <v>74</v>
      </c>
      <c r="P16" s="36" t="s">
        <v>73</v>
      </c>
      <c r="Q16" s="38" t="s">
        <v>74</v>
      </c>
      <c r="R16" s="41"/>
      <c r="S16" s="41"/>
      <c r="T16" s="41"/>
      <c r="U16" s="41"/>
      <c r="V16" s="36" t="s">
        <v>73</v>
      </c>
      <c r="W16" s="38" t="s">
        <v>74</v>
      </c>
      <c r="X16" s="36"/>
      <c r="Y16" s="38"/>
      <c r="Z16" s="36"/>
      <c r="AA16" s="38"/>
      <c r="AB16" s="36" t="s">
        <v>73</v>
      </c>
      <c r="AC16" s="38" t="s">
        <v>74</v>
      </c>
      <c r="AD16" s="36" t="s">
        <v>73</v>
      </c>
      <c r="AE16" s="38" t="s">
        <v>74</v>
      </c>
      <c r="AF16" s="36" t="s">
        <v>73</v>
      </c>
      <c r="AG16" s="38" t="s">
        <v>74</v>
      </c>
      <c r="AH16" s="36" t="s">
        <v>73</v>
      </c>
      <c r="AI16" s="38" t="s">
        <v>74</v>
      </c>
      <c r="AJ16" s="36"/>
      <c r="AK16" s="38"/>
      <c r="AL16" s="36" t="s">
        <v>73</v>
      </c>
      <c r="AM16" s="38" t="s">
        <v>74</v>
      </c>
      <c r="AN16" s="36"/>
      <c r="AO16" s="38"/>
      <c r="AP16" s="36" t="s">
        <v>73</v>
      </c>
      <c r="AQ16" s="38" t="s">
        <v>74</v>
      </c>
      <c r="AR16" s="36"/>
      <c r="AS16" s="38"/>
      <c r="AT16" s="36"/>
      <c r="AU16" s="38"/>
      <c r="AV16" s="36">
        <v>0</v>
      </c>
      <c r="AW16" s="36">
        <v>1</v>
      </c>
      <c r="AX16" s="71">
        <v>1</v>
      </c>
      <c r="AY16" s="43">
        <v>0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36">
        <v>0</v>
      </c>
      <c r="C17" s="38">
        <v>1</v>
      </c>
      <c r="D17" s="36" t="s">
        <v>73</v>
      </c>
      <c r="E17" s="38" t="s">
        <v>74</v>
      </c>
      <c r="F17" s="36" t="s">
        <v>73</v>
      </c>
      <c r="G17" s="38" t="s">
        <v>74</v>
      </c>
      <c r="H17" s="36" t="s">
        <v>73</v>
      </c>
      <c r="I17" s="38" t="s">
        <v>74</v>
      </c>
      <c r="J17" s="36" t="s">
        <v>73</v>
      </c>
      <c r="K17" s="38" t="s">
        <v>74</v>
      </c>
      <c r="L17" s="36" t="s">
        <v>73</v>
      </c>
      <c r="M17" s="38" t="s">
        <v>74</v>
      </c>
      <c r="N17" s="36" t="s">
        <v>73</v>
      </c>
      <c r="O17" s="38" t="s">
        <v>74</v>
      </c>
      <c r="P17" s="36" t="s">
        <v>73</v>
      </c>
      <c r="Q17" s="38" t="s">
        <v>74</v>
      </c>
      <c r="R17" s="41"/>
      <c r="S17" s="41"/>
      <c r="T17" s="41"/>
      <c r="U17" s="41"/>
      <c r="V17" s="36" t="s">
        <v>73</v>
      </c>
      <c r="W17" s="38" t="s">
        <v>74</v>
      </c>
      <c r="X17" s="36"/>
      <c r="Y17" s="38"/>
      <c r="Z17" s="36"/>
      <c r="AA17" s="38"/>
      <c r="AB17" s="36" t="s">
        <v>73</v>
      </c>
      <c r="AC17" s="38" t="s">
        <v>74</v>
      </c>
      <c r="AD17" s="36" t="s">
        <v>73</v>
      </c>
      <c r="AE17" s="38" t="s">
        <v>74</v>
      </c>
      <c r="AF17" s="36" t="s">
        <v>73</v>
      </c>
      <c r="AG17" s="38" t="s">
        <v>74</v>
      </c>
      <c r="AH17" s="36">
        <v>0</v>
      </c>
      <c r="AI17" s="38">
        <v>0</v>
      </c>
      <c r="AJ17" s="36"/>
      <c r="AK17" s="38"/>
      <c r="AL17" s="36" t="s">
        <v>73</v>
      </c>
      <c r="AM17" s="38" t="s">
        <v>74</v>
      </c>
      <c r="AN17" s="36"/>
      <c r="AO17" s="38"/>
      <c r="AP17" s="36" t="s">
        <v>73</v>
      </c>
      <c r="AQ17" s="38" t="s">
        <v>74</v>
      </c>
      <c r="AR17" s="36"/>
      <c r="AS17" s="38"/>
      <c r="AT17" s="36"/>
      <c r="AU17" s="38"/>
      <c r="AV17" s="36">
        <v>0</v>
      </c>
      <c r="AW17" s="36">
        <v>1</v>
      </c>
      <c r="AX17" s="71">
        <v>1</v>
      </c>
      <c r="AY17" s="43">
        <v>0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36" t="s">
        <v>73</v>
      </c>
      <c r="C18" s="38" t="s">
        <v>74</v>
      </c>
      <c r="D18" s="36" t="s">
        <v>73</v>
      </c>
      <c r="E18" s="38" t="s">
        <v>74</v>
      </c>
      <c r="F18" s="36">
        <v>0</v>
      </c>
      <c r="G18" s="38">
        <v>1</v>
      </c>
      <c r="H18" s="36" t="s">
        <v>73</v>
      </c>
      <c r="I18" s="38" t="s">
        <v>74</v>
      </c>
      <c r="J18" s="36" t="s">
        <v>73</v>
      </c>
      <c r="K18" s="38" t="s">
        <v>74</v>
      </c>
      <c r="L18" s="36" t="s">
        <v>73</v>
      </c>
      <c r="M18" s="38" t="s">
        <v>74</v>
      </c>
      <c r="N18" s="36" t="s">
        <v>73</v>
      </c>
      <c r="O18" s="38" t="s">
        <v>74</v>
      </c>
      <c r="P18" s="36" t="s">
        <v>73</v>
      </c>
      <c r="Q18" s="38" t="s">
        <v>74</v>
      </c>
      <c r="R18" s="41"/>
      <c r="S18" s="41"/>
      <c r="T18" s="41"/>
      <c r="U18" s="41"/>
      <c r="V18" s="36" t="s">
        <v>73</v>
      </c>
      <c r="W18" s="38" t="s">
        <v>74</v>
      </c>
      <c r="X18" s="36"/>
      <c r="Y18" s="38"/>
      <c r="Z18" s="36"/>
      <c r="AA18" s="38"/>
      <c r="AB18" s="36" t="s">
        <v>73</v>
      </c>
      <c r="AC18" s="38" t="s">
        <v>74</v>
      </c>
      <c r="AD18" s="36" t="s">
        <v>73</v>
      </c>
      <c r="AE18" s="38" t="s">
        <v>74</v>
      </c>
      <c r="AF18" s="36" t="s">
        <v>73</v>
      </c>
      <c r="AG18" s="38" t="s">
        <v>74</v>
      </c>
      <c r="AH18" s="36" t="s">
        <v>73</v>
      </c>
      <c r="AI18" s="38" t="s">
        <v>74</v>
      </c>
      <c r="AJ18" s="36"/>
      <c r="AK18" s="38"/>
      <c r="AL18" s="36" t="s">
        <v>73</v>
      </c>
      <c r="AM18" s="38" t="s">
        <v>74</v>
      </c>
      <c r="AN18" s="36"/>
      <c r="AO18" s="38"/>
      <c r="AP18" s="36" t="s">
        <v>73</v>
      </c>
      <c r="AQ18" s="38" t="s">
        <v>74</v>
      </c>
      <c r="AR18" s="36"/>
      <c r="AS18" s="38"/>
      <c r="AT18" s="36"/>
      <c r="AU18" s="38"/>
      <c r="AV18" s="36">
        <v>0</v>
      </c>
      <c r="AW18" s="36">
        <v>1</v>
      </c>
      <c r="AX18" s="71">
        <v>1</v>
      </c>
      <c r="AY18" s="43">
        <v>0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36">
        <v>0</v>
      </c>
      <c r="C19" s="38">
        <v>1</v>
      </c>
      <c r="D19" s="36">
        <v>0</v>
      </c>
      <c r="E19" s="38">
        <v>1</v>
      </c>
      <c r="F19" s="36">
        <v>0</v>
      </c>
      <c r="G19" s="38">
        <v>0</v>
      </c>
      <c r="H19" s="36">
        <v>0</v>
      </c>
      <c r="I19" s="38">
        <v>1</v>
      </c>
      <c r="J19" s="36" t="s">
        <v>74</v>
      </c>
      <c r="K19" s="38" t="s">
        <v>74</v>
      </c>
      <c r="L19" s="36" t="s">
        <v>73</v>
      </c>
      <c r="M19" s="38" t="s">
        <v>74</v>
      </c>
      <c r="N19" s="36" t="s">
        <v>73</v>
      </c>
      <c r="O19" s="38" t="s">
        <v>74</v>
      </c>
      <c r="P19" s="36" t="s">
        <v>73</v>
      </c>
      <c r="Q19" s="38" t="s">
        <v>74</v>
      </c>
      <c r="R19" s="41"/>
      <c r="S19" s="41"/>
      <c r="T19" s="41"/>
      <c r="U19" s="41"/>
      <c r="V19" s="36" t="s">
        <v>73</v>
      </c>
      <c r="W19" s="38" t="s">
        <v>74</v>
      </c>
      <c r="X19" s="36"/>
      <c r="Y19" s="38"/>
      <c r="Z19" s="36"/>
      <c r="AA19" s="38"/>
      <c r="AB19" s="36" t="s">
        <v>73</v>
      </c>
      <c r="AC19" s="38" t="s">
        <v>74</v>
      </c>
      <c r="AD19" s="36" t="s">
        <v>73</v>
      </c>
      <c r="AE19" s="38" t="s">
        <v>74</v>
      </c>
      <c r="AF19" s="36" t="s">
        <v>73</v>
      </c>
      <c r="AG19" s="38" t="s">
        <v>74</v>
      </c>
      <c r="AH19" s="36" t="s">
        <v>73</v>
      </c>
      <c r="AI19" s="38" t="s">
        <v>74</v>
      </c>
      <c r="AJ19" s="36"/>
      <c r="AK19" s="38"/>
      <c r="AL19" s="36" t="s">
        <v>73</v>
      </c>
      <c r="AM19" s="38" t="s">
        <v>74</v>
      </c>
      <c r="AN19" s="36"/>
      <c r="AO19" s="38"/>
      <c r="AP19" s="36" t="s">
        <v>73</v>
      </c>
      <c r="AQ19" s="38" t="s">
        <v>74</v>
      </c>
      <c r="AR19" s="36"/>
      <c r="AS19" s="38"/>
      <c r="AT19" s="36"/>
      <c r="AU19" s="38"/>
      <c r="AV19" s="36">
        <v>0</v>
      </c>
      <c r="AW19" s="36">
        <v>3</v>
      </c>
      <c r="AX19" s="71">
        <v>3</v>
      </c>
      <c r="AY19" s="43">
        <v>0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36">
        <v>0</v>
      </c>
      <c r="C20" s="38">
        <v>1</v>
      </c>
      <c r="D20" s="36">
        <v>1</v>
      </c>
      <c r="E20" s="38">
        <v>1</v>
      </c>
      <c r="F20" s="36">
        <v>1</v>
      </c>
      <c r="G20" s="38">
        <v>1</v>
      </c>
      <c r="H20" s="36">
        <v>0</v>
      </c>
      <c r="I20" s="38">
        <v>0</v>
      </c>
      <c r="J20" s="36" t="s">
        <v>73</v>
      </c>
      <c r="K20" s="38" t="s">
        <v>74</v>
      </c>
      <c r="L20" s="36" t="s">
        <v>73</v>
      </c>
      <c r="M20" s="38" t="s">
        <v>74</v>
      </c>
      <c r="N20" s="36" t="s">
        <v>73</v>
      </c>
      <c r="O20" s="38" t="s">
        <v>74</v>
      </c>
      <c r="P20" s="36">
        <v>0</v>
      </c>
      <c r="Q20" s="38">
        <v>1</v>
      </c>
      <c r="R20" s="41"/>
      <c r="S20" s="41"/>
      <c r="T20" s="41"/>
      <c r="U20" s="41"/>
      <c r="V20" s="36" t="s">
        <v>73</v>
      </c>
      <c r="W20" s="38" t="s">
        <v>74</v>
      </c>
      <c r="X20" s="36"/>
      <c r="Y20" s="38"/>
      <c r="Z20" s="36"/>
      <c r="AA20" s="38"/>
      <c r="AB20" s="36" t="s">
        <v>73</v>
      </c>
      <c r="AC20" s="38" t="s">
        <v>74</v>
      </c>
      <c r="AD20" s="36" t="s">
        <v>73</v>
      </c>
      <c r="AE20" s="38" t="s">
        <v>74</v>
      </c>
      <c r="AF20" s="36" t="s">
        <v>73</v>
      </c>
      <c r="AG20" s="38" t="s">
        <v>74</v>
      </c>
      <c r="AH20" s="36">
        <v>0</v>
      </c>
      <c r="AI20" s="38">
        <v>0</v>
      </c>
      <c r="AJ20" s="36"/>
      <c r="AK20" s="38"/>
      <c r="AL20" s="36" t="s">
        <v>73</v>
      </c>
      <c r="AM20" s="38" t="s">
        <v>74</v>
      </c>
      <c r="AN20" s="36"/>
      <c r="AO20" s="38"/>
      <c r="AP20" s="36" t="s">
        <v>73</v>
      </c>
      <c r="AQ20" s="38" t="s">
        <v>74</v>
      </c>
      <c r="AR20" s="36"/>
      <c r="AS20" s="38"/>
      <c r="AT20" s="36"/>
      <c r="AU20" s="38"/>
      <c r="AV20" s="36">
        <v>2</v>
      </c>
      <c r="AW20" s="36">
        <v>4</v>
      </c>
      <c r="AX20" s="71">
        <v>6</v>
      </c>
      <c r="AY20" s="43">
        <v>33.333333333333336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36">
        <v>0</v>
      </c>
      <c r="C21" s="38">
        <v>2</v>
      </c>
      <c r="D21" s="36">
        <v>1</v>
      </c>
      <c r="E21" s="38">
        <v>1</v>
      </c>
      <c r="F21" s="36">
        <v>0</v>
      </c>
      <c r="G21" s="38">
        <v>2</v>
      </c>
      <c r="H21" s="36">
        <v>0</v>
      </c>
      <c r="I21" s="38">
        <v>1</v>
      </c>
      <c r="J21" s="36" t="s">
        <v>73</v>
      </c>
      <c r="K21" s="38" t="s">
        <v>74</v>
      </c>
      <c r="L21" s="36" t="s">
        <v>73</v>
      </c>
      <c r="M21" s="38" t="s">
        <v>74</v>
      </c>
      <c r="N21" s="36" t="s">
        <v>73</v>
      </c>
      <c r="O21" s="38" t="s">
        <v>74</v>
      </c>
      <c r="P21" s="36" t="s">
        <v>73</v>
      </c>
      <c r="Q21" s="38" t="s">
        <v>74</v>
      </c>
      <c r="R21" s="41"/>
      <c r="S21" s="41"/>
      <c r="T21" s="41"/>
      <c r="U21" s="41"/>
      <c r="V21" s="36" t="s">
        <v>73</v>
      </c>
      <c r="W21" s="38" t="s">
        <v>74</v>
      </c>
      <c r="X21" s="36"/>
      <c r="Y21" s="38"/>
      <c r="Z21" s="36"/>
      <c r="AA21" s="38"/>
      <c r="AB21" s="36">
        <v>0</v>
      </c>
      <c r="AC21" s="38">
        <v>0</v>
      </c>
      <c r="AD21" s="36" t="s">
        <v>73</v>
      </c>
      <c r="AE21" s="38" t="s">
        <v>74</v>
      </c>
      <c r="AF21" s="36" t="s">
        <v>73</v>
      </c>
      <c r="AG21" s="38" t="s">
        <v>74</v>
      </c>
      <c r="AH21" s="36" t="s">
        <v>73</v>
      </c>
      <c r="AI21" s="38" t="s">
        <v>74</v>
      </c>
      <c r="AJ21" s="36"/>
      <c r="AK21" s="38"/>
      <c r="AL21" s="36" t="s">
        <v>73</v>
      </c>
      <c r="AM21" s="38" t="s">
        <v>74</v>
      </c>
      <c r="AN21" s="36"/>
      <c r="AO21" s="38"/>
      <c r="AP21" s="36" t="s">
        <v>73</v>
      </c>
      <c r="AQ21" s="38" t="s">
        <v>74</v>
      </c>
      <c r="AR21" s="36"/>
      <c r="AS21" s="38"/>
      <c r="AT21" s="36"/>
      <c r="AU21" s="38"/>
      <c r="AV21" s="36">
        <v>1</v>
      </c>
      <c r="AW21" s="36">
        <v>6</v>
      </c>
      <c r="AX21" s="71">
        <v>7</v>
      </c>
      <c r="AY21" s="43">
        <v>14.285714285714286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36">
        <v>0</v>
      </c>
      <c r="C22" s="38">
        <v>1</v>
      </c>
      <c r="D22" s="36">
        <v>0</v>
      </c>
      <c r="E22" s="38">
        <v>0</v>
      </c>
      <c r="F22" s="36">
        <v>1</v>
      </c>
      <c r="G22" s="38">
        <v>2</v>
      </c>
      <c r="H22" s="36">
        <v>0</v>
      </c>
      <c r="I22" s="38">
        <v>1</v>
      </c>
      <c r="J22" s="36">
        <v>0</v>
      </c>
      <c r="K22" s="38">
        <v>1</v>
      </c>
      <c r="L22" s="36" t="s">
        <v>73</v>
      </c>
      <c r="M22" s="38" t="s">
        <v>74</v>
      </c>
      <c r="N22" s="36">
        <v>0</v>
      </c>
      <c r="O22" s="38">
        <v>0</v>
      </c>
      <c r="P22" s="36" t="s">
        <v>73</v>
      </c>
      <c r="Q22" s="38" t="s">
        <v>74</v>
      </c>
      <c r="R22" s="41"/>
      <c r="S22" s="41"/>
      <c r="T22" s="41"/>
      <c r="U22" s="41"/>
      <c r="V22" s="36" t="s">
        <v>73</v>
      </c>
      <c r="W22" s="38" t="s">
        <v>74</v>
      </c>
      <c r="X22" s="36"/>
      <c r="Y22" s="38"/>
      <c r="Z22" s="36"/>
      <c r="AA22" s="38"/>
      <c r="AB22" s="36">
        <v>0</v>
      </c>
      <c r="AC22" s="38">
        <v>0</v>
      </c>
      <c r="AD22" s="36" t="s">
        <v>73</v>
      </c>
      <c r="AE22" s="38" t="s">
        <v>74</v>
      </c>
      <c r="AF22" s="36" t="s">
        <v>73</v>
      </c>
      <c r="AG22" s="38" t="s">
        <v>74</v>
      </c>
      <c r="AH22" s="36">
        <v>0</v>
      </c>
      <c r="AI22" s="38">
        <v>0</v>
      </c>
      <c r="AJ22" s="36"/>
      <c r="AK22" s="38"/>
      <c r="AL22" s="36" t="s">
        <v>73</v>
      </c>
      <c r="AM22" s="38" t="s">
        <v>74</v>
      </c>
      <c r="AN22" s="36"/>
      <c r="AO22" s="38"/>
      <c r="AP22" s="36" t="s">
        <v>73</v>
      </c>
      <c r="AQ22" s="38" t="s">
        <v>74</v>
      </c>
      <c r="AR22" s="36"/>
      <c r="AS22" s="38"/>
      <c r="AT22" s="36"/>
      <c r="AU22" s="38"/>
      <c r="AV22" s="36">
        <v>1</v>
      </c>
      <c r="AW22" s="36">
        <v>5</v>
      </c>
      <c r="AX22" s="71">
        <v>6</v>
      </c>
      <c r="AY22" s="43">
        <v>16.666666666666668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36">
        <v>0</v>
      </c>
      <c r="C23" s="38">
        <v>2</v>
      </c>
      <c r="D23" s="36">
        <v>0</v>
      </c>
      <c r="E23" s="38">
        <v>1</v>
      </c>
      <c r="F23" s="36">
        <v>1</v>
      </c>
      <c r="G23" s="38">
        <v>1</v>
      </c>
      <c r="H23" s="36">
        <v>0</v>
      </c>
      <c r="I23" s="38">
        <v>1</v>
      </c>
      <c r="J23" s="36" t="s">
        <v>73</v>
      </c>
      <c r="K23" s="38" t="s">
        <v>74</v>
      </c>
      <c r="L23" s="36" t="s">
        <v>73</v>
      </c>
      <c r="M23" s="38" t="s">
        <v>74</v>
      </c>
      <c r="N23" s="36">
        <v>0</v>
      </c>
      <c r="O23" s="38">
        <v>0</v>
      </c>
      <c r="P23" s="36" t="s">
        <v>73</v>
      </c>
      <c r="Q23" s="38" t="s">
        <v>74</v>
      </c>
      <c r="R23" s="41"/>
      <c r="S23" s="41"/>
      <c r="T23" s="41"/>
      <c r="U23" s="41"/>
      <c r="V23" s="36" t="s">
        <v>73</v>
      </c>
      <c r="W23" s="38" t="s">
        <v>74</v>
      </c>
      <c r="X23" s="36"/>
      <c r="Y23" s="38"/>
      <c r="Z23" s="36"/>
      <c r="AA23" s="38"/>
      <c r="AB23" s="36">
        <v>1</v>
      </c>
      <c r="AC23" s="38">
        <v>0</v>
      </c>
      <c r="AD23" s="36" t="s">
        <v>73</v>
      </c>
      <c r="AE23" s="38" t="s">
        <v>74</v>
      </c>
      <c r="AF23" s="36" t="s">
        <v>73</v>
      </c>
      <c r="AG23" s="38" t="s">
        <v>74</v>
      </c>
      <c r="AH23" s="36">
        <v>0</v>
      </c>
      <c r="AI23" s="38">
        <v>0</v>
      </c>
      <c r="AJ23" s="36"/>
      <c r="AK23" s="38"/>
      <c r="AL23" s="36" t="s">
        <v>73</v>
      </c>
      <c r="AM23" s="38" t="s">
        <v>74</v>
      </c>
      <c r="AN23" s="36"/>
      <c r="AO23" s="38"/>
      <c r="AP23" s="36" t="s">
        <v>73</v>
      </c>
      <c r="AQ23" s="38" t="s">
        <v>74</v>
      </c>
      <c r="AR23" s="36"/>
      <c r="AS23" s="38"/>
      <c r="AT23" s="36"/>
      <c r="AU23" s="38"/>
      <c r="AV23" s="36">
        <v>2</v>
      </c>
      <c r="AW23" s="36">
        <v>5</v>
      </c>
      <c r="AX23" s="71">
        <v>7</v>
      </c>
      <c r="AY23" s="43">
        <v>28.571428571428573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36">
        <v>0</v>
      </c>
      <c r="C24" s="38">
        <v>1</v>
      </c>
      <c r="D24" s="36" t="s">
        <v>73</v>
      </c>
      <c r="E24" s="38" t="s">
        <v>74</v>
      </c>
      <c r="F24" s="36">
        <v>0</v>
      </c>
      <c r="G24" s="38">
        <v>1</v>
      </c>
      <c r="H24" s="36">
        <v>0</v>
      </c>
      <c r="I24" s="38">
        <v>0</v>
      </c>
      <c r="J24" s="36" t="s">
        <v>73</v>
      </c>
      <c r="K24" s="38" t="s">
        <v>74</v>
      </c>
      <c r="L24" s="36" t="s">
        <v>73</v>
      </c>
      <c r="M24" s="38" t="s">
        <v>74</v>
      </c>
      <c r="N24" s="36" t="s">
        <v>73</v>
      </c>
      <c r="O24" s="38" t="s">
        <v>74</v>
      </c>
      <c r="P24" s="36" t="s">
        <v>73</v>
      </c>
      <c r="Q24" s="38" t="s">
        <v>74</v>
      </c>
      <c r="R24" s="41"/>
      <c r="S24" s="41"/>
      <c r="T24" s="41"/>
      <c r="U24" s="41"/>
      <c r="V24" s="36" t="s">
        <v>73</v>
      </c>
      <c r="W24" s="38" t="s">
        <v>74</v>
      </c>
      <c r="X24" s="36"/>
      <c r="Y24" s="38"/>
      <c r="Z24" s="36"/>
      <c r="AA24" s="38"/>
      <c r="AB24" s="36" t="s">
        <v>73</v>
      </c>
      <c r="AC24" s="38" t="s">
        <v>74</v>
      </c>
      <c r="AD24" s="36" t="s">
        <v>73</v>
      </c>
      <c r="AE24" s="38" t="s">
        <v>74</v>
      </c>
      <c r="AF24" s="36" t="s">
        <v>73</v>
      </c>
      <c r="AG24" s="38" t="s">
        <v>74</v>
      </c>
      <c r="AH24" s="36" t="s">
        <v>73</v>
      </c>
      <c r="AI24" s="38" t="s">
        <v>74</v>
      </c>
      <c r="AJ24" s="36"/>
      <c r="AK24" s="38"/>
      <c r="AL24" s="36" t="s">
        <v>73</v>
      </c>
      <c r="AM24" s="38" t="s">
        <v>74</v>
      </c>
      <c r="AN24" s="36"/>
      <c r="AO24" s="38"/>
      <c r="AP24" s="36" t="s">
        <v>73</v>
      </c>
      <c r="AQ24" s="38" t="s">
        <v>74</v>
      </c>
      <c r="AR24" s="36"/>
      <c r="AS24" s="38"/>
      <c r="AT24" s="36"/>
      <c r="AU24" s="38"/>
      <c r="AV24" s="36">
        <v>0</v>
      </c>
      <c r="AW24" s="36">
        <v>2</v>
      </c>
      <c r="AX24" s="71">
        <v>2</v>
      </c>
      <c r="AY24" s="43">
        <v>0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80</v>
      </c>
      <c r="B25" s="36">
        <v>1</v>
      </c>
      <c r="C25" s="38">
        <v>0</v>
      </c>
      <c r="D25" s="36" t="s">
        <v>73</v>
      </c>
      <c r="E25" s="38" t="s">
        <v>74</v>
      </c>
      <c r="F25" s="36">
        <v>0</v>
      </c>
      <c r="G25" s="38">
        <v>0</v>
      </c>
      <c r="H25" s="36">
        <v>0</v>
      </c>
      <c r="I25" s="38">
        <v>1</v>
      </c>
      <c r="J25" s="36" t="s">
        <v>73</v>
      </c>
      <c r="K25" s="38" t="s">
        <v>74</v>
      </c>
      <c r="L25" s="36" t="s">
        <v>73</v>
      </c>
      <c r="M25" s="38" t="s">
        <v>74</v>
      </c>
      <c r="N25" s="36" t="s">
        <v>73</v>
      </c>
      <c r="O25" s="38" t="s">
        <v>74</v>
      </c>
      <c r="P25" s="36" t="s">
        <v>73</v>
      </c>
      <c r="Q25" s="38" t="s">
        <v>74</v>
      </c>
      <c r="R25" s="41"/>
      <c r="S25" s="41"/>
      <c r="T25" s="41"/>
      <c r="U25" s="41"/>
      <c r="V25" s="36" t="s">
        <v>73</v>
      </c>
      <c r="W25" s="38" t="s">
        <v>74</v>
      </c>
      <c r="X25" s="36"/>
      <c r="Y25" s="38"/>
      <c r="Z25" s="36"/>
      <c r="AA25" s="38"/>
      <c r="AB25" s="36" t="s">
        <v>73</v>
      </c>
      <c r="AC25" s="38" t="s">
        <v>74</v>
      </c>
      <c r="AD25" s="36" t="s">
        <v>73</v>
      </c>
      <c r="AE25" s="38" t="s">
        <v>74</v>
      </c>
      <c r="AF25" s="36" t="s">
        <v>73</v>
      </c>
      <c r="AG25" s="38" t="s">
        <v>74</v>
      </c>
      <c r="AH25" s="36" t="s">
        <v>73</v>
      </c>
      <c r="AI25" s="38" t="s">
        <v>74</v>
      </c>
      <c r="AJ25" s="36"/>
      <c r="AK25" s="38"/>
      <c r="AL25" s="36" t="s">
        <v>73</v>
      </c>
      <c r="AM25" s="38" t="s">
        <v>74</v>
      </c>
      <c r="AN25" s="36"/>
      <c r="AO25" s="38"/>
      <c r="AP25" s="36" t="s">
        <v>73</v>
      </c>
      <c r="AQ25" s="38" t="s">
        <v>74</v>
      </c>
      <c r="AR25" s="36"/>
      <c r="AS25" s="38"/>
      <c r="AT25" s="36"/>
      <c r="AU25" s="38"/>
      <c r="AV25" s="36">
        <v>1</v>
      </c>
      <c r="AW25" s="36">
        <v>1</v>
      </c>
      <c r="AX25" s="71">
        <v>2</v>
      </c>
      <c r="AY25" s="43">
        <v>50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36" t="s">
        <v>73</v>
      </c>
      <c r="C26" s="38" t="s">
        <v>74</v>
      </c>
      <c r="D26" s="36">
        <v>0</v>
      </c>
      <c r="E26" s="38">
        <v>1</v>
      </c>
      <c r="F26" s="36" t="s">
        <v>73</v>
      </c>
      <c r="G26" s="38" t="s">
        <v>74</v>
      </c>
      <c r="H26" s="36">
        <v>0</v>
      </c>
      <c r="I26" s="38">
        <v>0</v>
      </c>
      <c r="J26" s="36" t="s">
        <v>73</v>
      </c>
      <c r="K26" s="38" t="s">
        <v>74</v>
      </c>
      <c r="L26" s="36" t="s">
        <v>73</v>
      </c>
      <c r="M26" s="38" t="s">
        <v>74</v>
      </c>
      <c r="N26" s="36" t="s">
        <v>73</v>
      </c>
      <c r="O26" s="38" t="s">
        <v>74</v>
      </c>
      <c r="P26" s="36" t="s">
        <v>73</v>
      </c>
      <c r="Q26" s="38" t="s">
        <v>74</v>
      </c>
      <c r="R26" s="41"/>
      <c r="S26" s="41"/>
      <c r="T26" s="41"/>
      <c r="U26" s="41"/>
      <c r="V26" s="36" t="s">
        <v>73</v>
      </c>
      <c r="W26" s="38" t="s">
        <v>74</v>
      </c>
      <c r="X26" s="36"/>
      <c r="Y26" s="38"/>
      <c r="Z26" s="36"/>
      <c r="AA26" s="38"/>
      <c r="AB26" s="36" t="s">
        <v>73</v>
      </c>
      <c r="AC26" s="38" t="s">
        <v>74</v>
      </c>
      <c r="AD26" s="36" t="s">
        <v>73</v>
      </c>
      <c r="AE26" s="38" t="s">
        <v>74</v>
      </c>
      <c r="AF26" s="36" t="s">
        <v>73</v>
      </c>
      <c r="AG26" s="38" t="s">
        <v>74</v>
      </c>
      <c r="AH26" s="36" t="s">
        <v>73</v>
      </c>
      <c r="AI26" s="38" t="s">
        <v>74</v>
      </c>
      <c r="AJ26" s="36"/>
      <c r="AK26" s="38"/>
      <c r="AL26" s="36" t="s">
        <v>73</v>
      </c>
      <c r="AM26" s="38" t="s">
        <v>74</v>
      </c>
      <c r="AN26" s="36"/>
      <c r="AO26" s="38"/>
      <c r="AP26" s="36" t="s">
        <v>73</v>
      </c>
      <c r="AQ26" s="38" t="s">
        <v>74</v>
      </c>
      <c r="AR26" s="36"/>
      <c r="AS26" s="38"/>
      <c r="AT26" s="36"/>
      <c r="AU26" s="38"/>
      <c r="AV26" s="36">
        <v>0</v>
      </c>
      <c r="AW26" s="36">
        <v>1</v>
      </c>
      <c r="AX26" s="71">
        <v>1</v>
      </c>
      <c r="AY26" s="43">
        <v>0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36">
        <v>1</v>
      </c>
      <c r="C27" s="38">
        <v>1</v>
      </c>
      <c r="D27" s="36">
        <v>1</v>
      </c>
      <c r="E27" s="38">
        <v>3</v>
      </c>
      <c r="F27" s="36">
        <v>1</v>
      </c>
      <c r="G27" s="38">
        <v>1</v>
      </c>
      <c r="H27" s="36">
        <v>0</v>
      </c>
      <c r="I27" s="38">
        <v>3</v>
      </c>
      <c r="J27" s="36" t="s">
        <v>73</v>
      </c>
      <c r="K27" s="38" t="s">
        <v>74</v>
      </c>
      <c r="L27" s="36">
        <v>0</v>
      </c>
      <c r="M27" s="38">
        <v>0</v>
      </c>
      <c r="N27" s="36">
        <v>0</v>
      </c>
      <c r="O27" s="38">
        <v>0</v>
      </c>
      <c r="P27" s="36" t="s">
        <v>73</v>
      </c>
      <c r="Q27" s="38" t="s">
        <v>74</v>
      </c>
      <c r="R27" s="41"/>
      <c r="S27" s="41"/>
      <c r="T27" s="41"/>
      <c r="U27" s="41"/>
      <c r="V27" s="36" t="s">
        <v>73</v>
      </c>
      <c r="W27" s="38" t="s">
        <v>74</v>
      </c>
      <c r="X27" s="36"/>
      <c r="Y27" s="38"/>
      <c r="Z27" s="36"/>
      <c r="AA27" s="38"/>
      <c r="AB27" s="36">
        <v>1</v>
      </c>
      <c r="AC27" s="38">
        <v>0</v>
      </c>
      <c r="AD27" s="36" t="s">
        <v>73</v>
      </c>
      <c r="AE27" s="38" t="s">
        <v>74</v>
      </c>
      <c r="AF27" s="36" t="s">
        <v>73</v>
      </c>
      <c r="AG27" s="38" t="s">
        <v>74</v>
      </c>
      <c r="AH27" s="36">
        <v>0</v>
      </c>
      <c r="AI27" s="38">
        <v>0</v>
      </c>
      <c r="AJ27" s="36"/>
      <c r="AK27" s="38"/>
      <c r="AL27" s="36">
        <v>0</v>
      </c>
      <c r="AM27" s="38">
        <v>0</v>
      </c>
      <c r="AN27" s="36"/>
      <c r="AO27" s="38"/>
      <c r="AP27" s="36" t="s">
        <v>73</v>
      </c>
      <c r="AQ27" s="38" t="s">
        <v>74</v>
      </c>
      <c r="AR27" s="36"/>
      <c r="AS27" s="38"/>
      <c r="AT27" s="36"/>
      <c r="AU27" s="38"/>
      <c r="AV27" s="36">
        <v>4</v>
      </c>
      <c r="AW27" s="36">
        <v>8</v>
      </c>
      <c r="AX27" s="71">
        <v>12</v>
      </c>
      <c r="AY27" s="43">
        <v>33.333333333333336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36">
        <v>0</v>
      </c>
      <c r="C28" s="38">
        <v>1</v>
      </c>
      <c r="D28" s="36">
        <v>0</v>
      </c>
      <c r="E28" s="38">
        <v>1</v>
      </c>
      <c r="F28" s="36">
        <v>0</v>
      </c>
      <c r="G28" s="38">
        <v>1</v>
      </c>
      <c r="H28" s="36">
        <v>1</v>
      </c>
      <c r="I28" s="38">
        <v>1</v>
      </c>
      <c r="J28" s="36" t="s">
        <v>73</v>
      </c>
      <c r="K28" s="38" t="s">
        <v>74</v>
      </c>
      <c r="L28" s="36" t="s">
        <v>73</v>
      </c>
      <c r="M28" s="38" t="s">
        <v>74</v>
      </c>
      <c r="N28" s="36" t="s">
        <v>73</v>
      </c>
      <c r="O28" s="38" t="s">
        <v>74</v>
      </c>
      <c r="P28" s="36" t="s">
        <v>73</v>
      </c>
      <c r="Q28" s="38" t="s">
        <v>74</v>
      </c>
      <c r="R28" s="41"/>
      <c r="S28" s="41"/>
      <c r="T28" s="41"/>
      <c r="U28" s="41"/>
      <c r="V28" s="36" t="s">
        <v>73</v>
      </c>
      <c r="W28" s="38" t="s">
        <v>74</v>
      </c>
      <c r="X28" s="36"/>
      <c r="Y28" s="38"/>
      <c r="Z28" s="36"/>
      <c r="AA28" s="38"/>
      <c r="AB28" s="36" t="s">
        <v>73</v>
      </c>
      <c r="AC28" s="38" t="s">
        <v>74</v>
      </c>
      <c r="AD28" s="36" t="s">
        <v>73</v>
      </c>
      <c r="AE28" s="38" t="s">
        <v>74</v>
      </c>
      <c r="AF28" s="36" t="s">
        <v>73</v>
      </c>
      <c r="AG28" s="38" t="s">
        <v>74</v>
      </c>
      <c r="AH28" s="36" t="s">
        <v>73</v>
      </c>
      <c r="AI28" s="38" t="s">
        <v>74</v>
      </c>
      <c r="AJ28" s="36"/>
      <c r="AK28" s="38"/>
      <c r="AL28" s="36" t="s">
        <v>73</v>
      </c>
      <c r="AM28" s="38" t="s">
        <v>74</v>
      </c>
      <c r="AN28" s="36"/>
      <c r="AO28" s="38"/>
      <c r="AP28" s="36" t="s">
        <v>73</v>
      </c>
      <c r="AQ28" s="38" t="s">
        <v>74</v>
      </c>
      <c r="AR28" s="36"/>
      <c r="AS28" s="38"/>
      <c r="AT28" s="36"/>
      <c r="AU28" s="38"/>
      <c r="AV28" s="36">
        <v>1</v>
      </c>
      <c r="AW28" s="36">
        <v>4</v>
      </c>
      <c r="AX28" s="71">
        <v>5</v>
      </c>
      <c r="AY28" s="43">
        <v>20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36">
        <v>1</v>
      </c>
      <c r="C29" s="38">
        <v>2</v>
      </c>
      <c r="D29" s="36">
        <v>1</v>
      </c>
      <c r="E29" s="38">
        <v>2</v>
      </c>
      <c r="F29" s="36">
        <v>1</v>
      </c>
      <c r="G29" s="38">
        <v>2</v>
      </c>
      <c r="H29" s="36">
        <v>0</v>
      </c>
      <c r="I29" s="38">
        <v>5</v>
      </c>
      <c r="J29" s="36" t="s">
        <v>73</v>
      </c>
      <c r="K29" s="38" t="s">
        <v>74</v>
      </c>
      <c r="L29" s="36">
        <v>0</v>
      </c>
      <c r="M29" s="38">
        <v>0</v>
      </c>
      <c r="N29" s="36">
        <v>0</v>
      </c>
      <c r="O29" s="38">
        <v>1</v>
      </c>
      <c r="P29" s="36" t="s">
        <v>73</v>
      </c>
      <c r="Q29" s="38" t="s">
        <v>74</v>
      </c>
      <c r="R29" s="41"/>
      <c r="S29" s="41"/>
      <c r="T29" s="41"/>
      <c r="U29" s="41"/>
      <c r="V29" s="36" t="s">
        <v>73</v>
      </c>
      <c r="W29" s="38" t="s">
        <v>74</v>
      </c>
      <c r="X29" s="36"/>
      <c r="Y29" s="38"/>
      <c r="Z29" s="36"/>
      <c r="AA29" s="38"/>
      <c r="AB29" s="36">
        <v>0</v>
      </c>
      <c r="AC29" s="38">
        <v>0</v>
      </c>
      <c r="AD29" s="36" t="s">
        <v>73</v>
      </c>
      <c r="AE29" s="38" t="s">
        <v>74</v>
      </c>
      <c r="AF29" s="36" t="s">
        <v>73</v>
      </c>
      <c r="AG29" s="38" t="s">
        <v>74</v>
      </c>
      <c r="AH29" s="36">
        <v>0</v>
      </c>
      <c r="AI29" s="38">
        <v>0</v>
      </c>
      <c r="AJ29" s="36"/>
      <c r="AK29" s="38"/>
      <c r="AL29" s="36">
        <v>0</v>
      </c>
      <c r="AM29" s="38">
        <v>0</v>
      </c>
      <c r="AN29" s="36"/>
      <c r="AO29" s="38"/>
      <c r="AP29" s="36" t="s">
        <v>73</v>
      </c>
      <c r="AQ29" s="38" t="s">
        <v>74</v>
      </c>
      <c r="AR29" s="36"/>
      <c r="AS29" s="38"/>
      <c r="AT29" s="36"/>
      <c r="AU29" s="38"/>
      <c r="AV29" s="36">
        <v>3</v>
      </c>
      <c r="AW29" s="36">
        <v>12</v>
      </c>
      <c r="AX29" s="71">
        <v>15</v>
      </c>
      <c r="AY29" s="43">
        <v>20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36">
        <v>0</v>
      </c>
      <c r="C30" s="38">
        <v>1</v>
      </c>
      <c r="D30" s="36">
        <v>0</v>
      </c>
      <c r="E30" s="38">
        <v>1</v>
      </c>
      <c r="F30" s="36">
        <v>0</v>
      </c>
      <c r="G30" s="38">
        <v>1</v>
      </c>
      <c r="H30" s="36">
        <v>0</v>
      </c>
      <c r="I30" s="38">
        <v>3</v>
      </c>
      <c r="J30" s="36" t="s">
        <v>73</v>
      </c>
      <c r="K30" s="38" t="s">
        <v>74</v>
      </c>
      <c r="L30" s="36" t="s">
        <v>73</v>
      </c>
      <c r="M30" s="38" t="s">
        <v>74</v>
      </c>
      <c r="N30" s="36">
        <v>0</v>
      </c>
      <c r="O30" s="38">
        <v>0</v>
      </c>
      <c r="P30" s="36" t="s">
        <v>73</v>
      </c>
      <c r="Q30" s="38" t="s">
        <v>74</v>
      </c>
      <c r="R30" s="41"/>
      <c r="S30" s="41"/>
      <c r="T30" s="41"/>
      <c r="U30" s="41"/>
      <c r="V30" s="36" t="s">
        <v>73</v>
      </c>
      <c r="W30" s="38" t="s">
        <v>74</v>
      </c>
      <c r="X30" s="36"/>
      <c r="Y30" s="38"/>
      <c r="Z30" s="36"/>
      <c r="AA30" s="38"/>
      <c r="AB30" s="36">
        <v>0</v>
      </c>
      <c r="AC30" s="38">
        <v>0</v>
      </c>
      <c r="AD30" s="36" t="s">
        <v>73</v>
      </c>
      <c r="AE30" s="38" t="s">
        <v>74</v>
      </c>
      <c r="AF30" s="36" t="s">
        <v>73</v>
      </c>
      <c r="AG30" s="38" t="s">
        <v>74</v>
      </c>
      <c r="AH30" s="36">
        <v>0</v>
      </c>
      <c r="AI30" s="38">
        <v>0</v>
      </c>
      <c r="AJ30" s="36"/>
      <c r="AK30" s="38"/>
      <c r="AL30" s="36">
        <v>0</v>
      </c>
      <c r="AM30" s="38">
        <v>0</v>
      </c>
      <c r="AN30" s="36"/>
      <c r="AO30" s="38"/>
      <c r="AP30" s="36" t="s">
        <v>73</v>
      </c>
      <c r="AQ30" s="38" t="s">
        <v>74</v>
      </c>
      <c r="AR30" s="36"/>
      <c r="AS30" s="38"/>
      <c r="AT30" s="36"/>
      <c r="AU30" s="38"/>
      <c r="AV30" s="36">
        <v>0</v>
      </c>
      <c r="AW30" s="36">
        <v>6</v>
      </c>
      <c r="AX30" s="71">
        <v>6</v>
      </c>
      <c r="AY30" s="43">
        <v>0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36">
        <v>0</v>
      </c>
      <c r="C31" s="38">
        <v>2</v>
      </c>
      <c r="D31" s="36">
        <v>1</v>
      </c>
      <c r="E31" s="38">
        <v>1</v>
      </c>
      <c r="F31" s="36">
        <v>0</v>
      </c>
      <c r="G31" s="38">
        <v>2</v>
      </c>
      <c r="H31" s="36">
        <v>0</v>
      </c>
      <c r="I31" s="38">
        <v>0</v>
      </c>
      <c r="J31" s="36" t="s">
        <v>73</v>
      </c>
      <c r="K31" s="38" t="s">
        <v>74</v>
      </c>
      <c r="L31" s="36" t="s">
        <v>74</v>
      </c>
      <c r="M31" s="38" t="s">
        <v>74</v>
      </c>
      <c r="N31" s="36">
        <v>0</v>
      </c>
      <c r="O31" s="38">
        <v>0</v>
      </c>
      <c r="P31" s="36" t="s">
        <v>73</v>
      </c>
      <c r="Q31" s="38" t="s">
        <v>74</v>
      </c>
      <c r="R31" s="41"/>
      <c r="S31" s="41"/>
      <c r="T31" s="41"/>
      <c r="U31" s="41"/>
      <c r="V31" s="36">
        <v>0</v>
      </c>
      <c r="W31" s="38">
        <v>0</v>
      </c>
      <c r="X31" s="36"/>
      <c r="Y31" s="38"/>
      <c r="Z31" s="36"/>
      <c r="AA31" s="38"/>
      <c r="AB31" s="36">
        <v>0</v>
      </c>
      <c r="AC31" s="38">
        <v>0</v>
      </c>
      <c r="AD31" s="36" t="s">
        <v>73</v>
      </c>
      <c r="AE31" s="38" t="s">
        <v>74</v>
      </c>
      <c r="AF31" s="36" t="s">
        <v>73</v>
      </c>
      <c r="AG31" s="38" t="s">
        <v>74</v>
      </c>
      <c r="AH31" s="36" t="s">
        <v>73</v>
      </c>
      <c r="AI31" s="38" t="s">
        <v>74</v>
      </c>
      <c r="AJ31" s="36"/>
      <c r="AK31" s="38"/>
      <c r="AL31" s="36" t="s">
        <v>73</v>
      </c>
      <c r="AM31" s="38" t="s">
        <v>74</v>
      </c>
      <c r="AN31" s="36"/>
      <c r="AO31" s="38"/>
      <c r="AP31" s="36">
        <v>0</v>
      </c>
      <c r="AQ31" s="38">
        <v>2</v>
      </c>
      <c r="AR31" s="36"/>
      <c r="AS31" s="38"/>
      <c r="AT31" s="36"/>
      <c r="AU31" s="38"/>
      <c r="AV31" s="36">
        <v>1</v>
      </c>
      <c r="AW31" s="36">
        <v>7</v>
      </c>
      <c r="AX31" s="36">
        <v>8</v>
      </c>
      <c r="AY31" s="43">
        <v>12.5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36">
        <v>1</v>
      </c>
      <c r="C32" s="38">
        <v>4</v>
      </c>
      <c r="D32" s="36">
        <v>0</v>
      </c>
      <c r="E32" s="38">
        <v>1</v>
      </c>
      <c r="F32" s="36">
        <v>1</v>
      </c>
      <c r="G32" s="38">
        <v>4</v>
      </c>
      <c r="H32" s="36">
        <v>0</v>
      </c>
      <c r="I32" s="38">
        <v>2</v>
      </c>
      <c r="J32" s="36">
        <v>0</v>
      </c>
      <c r="K32" s="38">
        <v>2</v>
      </c>
      <c r="L32" s="36" t="s">
        <v>73</v>
      </c>
      <c r="M32" s="38" t="s">
        <v>74</v>
      </c>
      <c r="N32" s="36" t="s">
        <v>73</v>
      </c>
      <c r="O32" s="38" t="s">
        <v>74</v>
      </c>
      <c r="P32" s="36" t="s">
        <v>73</v>
      </c>
      <c r="Q32" s="38" t="s">
        <v>74</v>
      </c>
      <c r="R32" s="41"/>
      <c r="S32" s="41"/>
      <c r="T32" s="41"/>
      <c r="U32" s="41"/>
      <c r="V32" s="36">
        <v>0</v>
      </c>
      <c r="W32" s="38">
        <v>1</v>
      </c>
      <c r="X32" s="36"/>
      <c r="Y32" s="38"/>
      <c r="Z32" s="36"/>
      <c r="AA32" s="38"/>
      <c r="AB32" s="36">
        <v>1</v>
      </c>
      <c r="AC32" s="38">
        <v>0</v>
      </c>
      <c r="AD32" s="36" t="s">
        <v>73</v>
      </c>
      <c r="AE32" s="38" t="s">
        <v>74</v>
      </c>
      <c r="AF32" s="36">
        <v>0</v>
      </c>
      <c r="AG32" s="38">
        <v>0</v>
      </c>
      <c r="AH32" s="36">
        <v>0</v>
      </c>
      <c r="AI32" s="38">
        <v>0</v>
      </c>
      <c r="AJ32" s="36"/>
      <c r="AK32" s="38"/>
      <c r="AL32" s="36">
        <v>0</v>
      </c>
      <c r="AM32" s="38">
        <v>0</v>
      </c>
      <c r="AN32" s="36"/>
      <c r="AO32" s="38"/>
      <c r="AP32" s="36" t="s">
        <v>73</v>
      </c>
      <c r="AQ32" s="38" t="s">
        <v>74</v>
      </c>
      <c r="AR32" s="36"/>
      <c r="AS32" s="38"/>
      <c r="AT32" s="36"/>
      <c r="AU32" s="38"/>
      <c r="AV32" s="36">
        <v>3</v>
      </c>
      <c r="AW32" s="36">
        <v>14</v>
      </c>
      <c r="AX32" s="71">
        <v>17</v>
      </c>
      <c r="AY32" s="43">
        <v>17.647058823529413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36">
        <v>0</v>
      </c>
      <c r="C33" s="38">
        <v>1</v>
      </c>
      <c r="D33" s="36">
        <v>0</v>
      </c>
      <c r="E33" s="38">
        <v>4</v>
      </c>
      <c r="F33" s="36">
        <v>0</v>
      </c>
      <c r="G33" s="38">
        <v>2</v>
      </c>
      <c r="H33" s="36">
        <v>0</v>
      </c>
      <c r="I33" s="38">
        <v>0</v>
      </c>
      <c r="J33" s="36">
        <v>0</v>
      </c>
      <c r="K33" s="38">
        <v>0</v>
      </c>
      <c r="L33" s="36" t="s">
        <v>73</v>
      </c>
      <c r="M33" s="38" t="s">
        <v>74</v>
      </c>
      <c r="N33" s="36" t="s">
        <v>73</v>
      </c>
      <c r="O33" s="38" t="s">
        <v>74</v>
      </c>
      <c r="P33" s="36" t="s">
        <v>73</v>
      </c>
      <c r="Q33" s="38" t="s">
        <v>74</v>
      </c>
      <c r="R33" s="41"/>
      <c r="S33" s="41"/>
      <c r="T33" s="41"/>
      <c r="U33" s="41"/>
      <c r="V33" s="36" t="s">
        <v>73</v>
      </c>
      <c r="W33" s="38" t="s">
        <v>74</v>
      </c>
      <c r="X33" s="36"/>
      <c r="Y33" s="38"/>
      <c r="Z33" s="36"/>
      <c r="AA33" s="38"/>
      <c r="AB33" s="36">
        <v>0</v>
      </c>
      <c r="AC33" s="38">
        <v>0</v>
      </c>
      <c r="AD33" s="36" t="s">
        <v>73</v>
      </c>
      <c r="AE33" s="38" t="s">
        <v>74</v>
      </c>
      <c r="AF33" s="36" t="s">
        <v>73</v>
      </c>
      <c r="AG33" s="38" t="s">
        <v>74</v>
      </c>
      <c r="AH33" s="36" t="s">
        <v>73</v>
      </c>
      <c r="AI33" s="38" t="s">
        <v>74</v>
      </c>
      <c r="AJ33" s="36"/>
      <c r="AK33" s="38"/>
      <c r="AL33" s="36" t="s">
        <v>73</v>
      </c>
      <c r="AM33" s="38" t="s">
        <v>74</v>
      </c>
      <c r="AN33" s="36"/>
      <c r="AO33" s="38"/>
      <c r="AP33" s="36" t="s">
        <v>73</v>
      </c>
      <c r="AQ33" s="38" t="s">
        <v>74</v>
      </c>
      <c r="AR33" s="36"/>
      <c r="AS33" s="38"/>
      <c r="AT33" s="36"/>
      <c r="AU33" s="38"/>
      <c r="AV33" s="36">
        <v>0</v>
      </c>
      <c r="AW33" s="36">
        <v>7</v>
      </c>
      <c r="AX33" s="71">
        <v>7</v>
      </c>
      <c r="AY33" s="43">
        <v>0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36">
        <v>0</v>
      </c>
      <c r="C34" s="38">
        <v>1</v>
      </c>
      <c r="D34" s="36" t="s">
        <v>73</v>
      </c>
      <c r="E34" s="38" t="s">
        <v>74</v>
      </c>
      <c r="F34" s="36">
        <v>1</v>
      </c>
      <c r="G34" s="38">
        <v>1</v>
      </c>
      <c r="H34" s="36" t="s">
        <v>73</v>
      </c>
      <c r="I34" s="38" t="s">
        <v>74</v>
      </c>
      <c r="J34" s="36">
        <v>0</v>
      </c>
      <c r="K34" s="38">
        <v>1</v>
      </c>
      <c r="L34" s="36" t="s">
        <v>73</v>
      </c>
      <c r="M34" s="38" t="s">
        <v>74</v>
      </c>
      <c r="N34" s="36" t="s">
        <v>73</v>
      </c>
      <c r="O34" s="38" t="s">
        <v>74</v>
      </c>
      <c r="P34" s="36" t="s">
        <v>73</v>
      </c>
      <c r="Q34" s="38" t="s">
        <v>74</v>
      </c>
      <c r="R34" s="41"/>
      <c r="S34" s="41"/>
      <c r="T34" s="41"/>
      <c r="U34" s="41"/>
      <c r="V34" s="36">
        <v>0</v>
      </c>
      <c r="W34" s="38">
        <v>0</v>
      </c>
      <c r="X34" s="36"/>
      <c r="Y34" s="38"/>
      <c r="Z34" s="36"/>
      <c r="AA34" s="38"/>
      <c r="AB34" s="36">
        <v>0</v>
      </c>
      <c r="AC34" s="38">
        <v>1</v>
      </c>
      <c r="AD34" s="36" t="s">
        <v>73</v>
      </c>
      <c r="AE34" s="38" t="s">
        <v>74</v>
      </c>
      <c r="AF34" s="36">
        <v>0</v>
      </c>
      <c r="AG34" s="38">
        <v>0</v>
      </c>
      <c r="AH34" s="36">
        <v>0</v>
      </c>
      <c r="AI34" s="38">
        <v>0</v>
      </c>
      <c r="AJ34" s="36"/>
      <c r="AK34" s="38"/>
      <c r="AL34" s="36" t="s">
        <v>73</v>
      </c>
      <c r="AM34" s="38" t="s">
        <v>74</v>
      </c>
      <c r="AN34" s="36"/>
      <c r="AO34" s="38"/>
      <c r="AP34" s="36" t="s">
        <v>73</v>
      </c>
      <c r="AQ34" s="38" t="s">
        <v>74</v>
      </c>
      <c r="AR34" s="36"/>
      <c r="AS34" s="38"/>
      <c r="AT34" s="36"/>
      <c r="AU34" s="38"/>
      <c r="AV34" s="36">
        <v>1</v>
      </c>
      <c r="AW34" s="36">
        <v>4</v>
      </c>
      <c r="AX34" s="71">
        <v>5</v>
      </c>
      <c r="AY34" s="43">
        <v>20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36">
        <v>1</v>
      </c>
      <c r="C35" s="38">
        <v>1</v>
      </c>
      <c r="D35" s="36">
        <v>0</v>
      </c>
      <c r="E35" s="38">
        <v>2</v>
      </c>
      <c r="F35" s="36">
        <v>1</v>
      </c>
      <c r="G35" s="38">
        <v>1</v>
      </c>
      <c r="H35" s="36">
        <v>0</v>
      </c>
      <c r="I35" s="38">
        <v>0</v>
      </c>
      <c r="J35" s="36">
        <v>1</v>
      </c>
      <c r="K35" s="38">
        <v>1</v>
      </c>
      <c r="L35" s="36" t="s">
        <v>73</v>
      </c>
      <c r="M35" s="38" t="s">
        <v>74</v>
      </c>
      <c r="N35" s="36" t="s">
        <v>73</v>
      </c>
      <c r="O35" s="38" t="s">
        <v>74</v>
      </c>
      <c r="P35" s="36" t="s">
        <v>73</v>
      </c>
      <c r="Q35" s="38" t="s">
        <v>74</v>
      </c>
      <c r="R35" s="41"/>
      <c r="S35" s="41"/>
      <c r="T35" s="41"/>
      <c r="U35" s="41"/>
      <c r="V35" s="36">
        <v>0</v>
      </c>
      <c r="W35" s="38">
        <v>1</v>
      </c>
      <c r="X35" s="36"/>
      <c r="Y35" s="38"/>
      <c r="Z35" s="36"/>
      <c r="AA35" s="38"/>
      <c r="AB35" s="36">
        <v>0</v>
      </c>
      <c r="AC35" s="38">
        <v>1</v>
      </c>
      <c r="AD35" s="36" t="s">
        <v>73</v>
      </c>
      <c r="AE35" s="38" t="s">
        <v>74</v>
      </c>
      <c r="AF35" s="36">
        <v>0</v>
      </c>
      <c r="AG35" s="38">
        <v>1</v>
      </c>
      <c r="AH35" s="36" t="s">
        <v>73</v>
      </c>
      <c r="AI35" s="38" t="s">
        <v>74</v>
      </c>
      <c r="AJ35" s="36"/>
      <c r="AK35" s="38"/>
      <c r="AL35" s="36" t="s">
        <v>73</v>
      </c>
      <c r="AM35" s="38" t="s">
        <v>74</v>
      </c>
      <c r="AN35" s="36"/>
      <c r="AO35" s="38"/>
      <c r="AP35" s="36" t="s">
        <v>73</v>
      </c>
      <c r="AQ35" s="38" t="s">
        <v>74</v>
      </c>
      <c r="AR35" s="36"/>
      <c r="AS35" s="38"/>
      <c r="AT35" s="36"/>
      <c r="AU35" s="38"/>
      <c r="AV35" s="36">
        <v>3</v>
      </c>
      <c r="AW35" s="36">
        <v>8</v>
      </c>
      <c r="AX35" s="71">
        <v>11</v>
      </c>
      <c r="AY35" s="43">
        <v>27.272727272727273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customHeight="1" x14ac:dyDescent="0.2">
      <c r="A36" s="11" t="s">
        <v>2</v>
      </c>
      <c r="B36" s="36" t="s">
        <v>73</v>
      </c>
      <c r="C36" s="38" t="s">
        <v>74</v>
      </c>
      <c r="D36" s="36">
        <v>0</v>
      </c>
      <c r="E36" s="38">
        <v>1</v>
      </c>
      <c r="F36" s="36">
        <v>0</v>
      </c>
      <c r="G36" s="38">
        <v>1</v>
      </c>
      <c r="H36" s="36">
        <v>0</v>
      </c>
      <c r="I36" s="38">
        <v>0</v>
      </c>
      <c r="J36" s="36" t="s">
        <v>73</v>
      </c>
      <c r="K36" s="38" t="s">
        <v>74</v>
      </c>
      <c r="L36" s="36" t="s">
        <v>73</v>
      </c>
      <c r="M36" s="38" t="s">
        <v>74</v>
      </c>
      <c r="N36" s="36" t="s">
        <v>73</v>
      </c>
      <c r="O36" s="38" t="s">
        <v>74</v>
      </c>
      <c r="P36" s="36" t="s">
        <v>73</v>
      </c>
      <c r="Q36" s="38" t="s">
        <v>74</v>
      </c>
      <c r="R36" s="41"/>
      <c r="S36" s="41"/>
      <c r="T36" s="41"/>
      <c r="U36" s="41"/>
      <c r="V36" s="36" t="s">
        <v>73</v>
      </c>
      <c r="W36" s="38" t="s">
        <v>74</v>
      </c>
      <c r="X36" s="36"/>
      <c r="Y36" s="38"/>
      <c r="Z36" s="36"/>
      <c r="AA36" s="38"/>
      <c r="AB36" s="36" t="s">
        <v>73</v>
      </c>
      <c r="AC36" s="38" t="s">
        <v>74</v>
      </c>
      <c r="AD36" s="36" t="s">
        <v>73</v>
      </c>
      <c r="AE36" s="38" t="s">
        <v>74</v>
      </c>
      <c r="AF36" s="36" t="s">
        <v>73</v>
      </c>
      <c r="AG36" s="38" t="s">
        <v>74</v>
      </c>
      <c r="AH36" s="36" t="s">
        <v>73</v>
      </c>
      <c r="AI36" s="38" t="s">
        <v>74</v>
      </c>
      <c r="AJ36" s="36"/>
      <c r="AK36" s="38"/>
      <c r="AL36" s="36" t="s">
        <v>73</v>
      </c>
      <c r="AM36" s="38" t="s">
        <v>74</v>
      </c>
      <c r="AN36" s="36"/>
      <c r="AO36" s="38"/>
      <c r="AP36" s="36" t="s">
        <v>73</v>
      </c>
      <c r="AQ36" s="38" t="s">
        <v>74</v>
      </c>
      <c r="AR36" s="36"/>
      <c r="AS36" s="38"/>
      <c r="AT36" s="36"/>
      <c r="AU36" s="38"/>
      <c r="AV36" s="36">
        <v>0</v>
      </c>
      <c r="AW36" s="36">
        <v>2</v>
      </c>
      <c r="AX36" s="71">
        <v>2</v>
      </c>
      <c r="AY36" s="43">
        <v>0</v>
      </c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71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v>20.930232558139537</v>
      </c>
      <c r="C38" s="122"/>
      <c r="D38" s="123">
        <v>22.857142857142858</v>
      </c>
      <c r="E38" s="122"/>
      <c r="F38" s="123">
        <v>39.2156862745098</v>
      </c>
      <c r="G38" s="122"/>
      <c r="H38" s="123">
        <v>6.8181818181818183</v>
      </c>
      <c r="I38" s="122"/>
      <c r="J38" s="123">
        <v>16.666666666666668</v>
      </c>
      <c r="K38" s="122"/>
      <c r="L38" s="123">
        <v>0</v>
      </c>
      <c r="M38" s="122"/>
      <c r="N38" s="123">
        <v>0</v>
      </c>
      <c r="O38" s="122"/>
      <c r="P38" s="123">
        <v>0</v>
      </c>
      <c r="Q38" s="122"/>
      <c r="R38" s="123" t="e">
        <f>100*R9/(R9+S9)</f>
        <v>#DIV/0!</v>
      </c>
      <c r="S38" s="122"/>
      <c r="T38" s="123" t="e">
        <f>100*T9/(T9+U9)</f>
        <v>#DIV/0!</v>
      </c>
      <c r="U38" s="122"/>
      <c r="V38" s="123">
        <v>0</v>
      </c>
      <c r="W38" s="122"/>
      <c r="X38" s="123" t="e">
        <f>100*X9/(X9+Y9)</f>
        <v>#DIV/0!</v>
      </c>
      <c r="Y38" s="122"/>
      <c r="Z38" s="123" t="e">
        <f>100*Z9/(Z9+AA9)</f>
        <v>#DIV/0!</v>
      </c>
      <c r="AA38" s="122"/>
      <c r="AB38" s="123">
        <v>62.5</v>
      </c>
      <c r="AC38" s="122"/>
      <c r="AD38" s="123">
        <v>100</v>
      </c>
      <c r="AE38" s="122"/>
      <c r="AF38" s="123">
        <v>0</v>
      </c>
      <c r="AG38" s="122"/>
      <c r="AH38" s="123">
        <v>0</v>
      </c>
      <c r="AI38" s="122"/>
      <c r="AJ38" s="123" t="e">
        <f>100*AJ9/(AJ9+AK9)</f>
        <v>#DIV/0!</v>
      </c>
      <c r="AK38" s="122"/>
      <c r="AL38" s="123">
        <v>0</v>
      </c>
      <c r="AM38" s="122"/>
      <c r="AN38" s="123" t="e">
        <f>100*AN9/(AN9+AO9)</f>
        <v>#DIV/0!</v>
      </c>
      <c r="AO38" s="122"/>
      <c r="AP38" s="123">
        <v>0</v>
      </c>
      <c r="AQ38" s="122"/>
      <c r="AR38" s="123"/>
      <c r="AS38" s="122"/>
      <c r="AT38" s="123" t="e">
        <f>100*AT9/(AT9+AU9)</f>
        <v>#DIV/0!</v>
      </c>
      <c r="AU38" s="122"/>
      <c r="AV38" s="123">
        <v>23.5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68"/>
      <c r="Y41" s="68"/>
      <c r="Z41" s="68"/>
      <c r="AA41" s="68"/>
      <c r="AB41" s="72"/>
      <c r="AC41" s="72"/>
      <c r="AD41" s="72"/>
      <c r="AE41" s="72"/>
      <c r="AF41" s="72"/>
      <c r="AG41" s="72"/>
      <c r="AH41" s="72"/>
      <c r="AI41" s="72"/>
      <c r="AJ41" s="68"/>
      <c r="AK41" s="68"/>
      <c r="AL41" s="72"/>
      <c r="AM41" s="72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68"/>
      <c r="Y42" s="68"/>
      <c r="Z42" s="68"/>
      <c r="AA42" s="68"/>
      <c r="AB42" s="74"/>
      <c r="AC42" s="74"/>
      <c r="AD42" s="74"/>
      <c r="AE42" s="74"/>
      <c r="AF42" s="74"/>
      <c r="AG42" s="74"/>
      <c r="AH42" s="74"/>
      <c r="AI42" s="74"/>
      <c r="AJ42" s="68"/>
      <c r="AK42" s="68"/>
      <c r="AL42" s="74"/>
      <c r="AM42" s="74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68"/>
      <c r="Y43" s="68"/>
      <c r="Z43" s="68"/>
      <c r="AA43" s="68"/>
      <c r="AB43" s="72"/>
      <c r="AC43" s="72"/>
      <c r="AD43" s="72"/>
      <c r="AE43" s="72"/>
      <c r="AF43" s="72"/>
      <c r="AG43" s="72"/>
      <c r="AH43" s="72"/>
      <c r="AI43" s="72"/>
      <c r="AJ43" s="68"/>
      <c r="AK43" s="68"/>
      <c r="AL43" s="72"/>
      <c r="AM43" s="72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68"/>
      <c r="Y44" s="68"/>
      <c r="Z44" s="68"/>
      <c r="AA44" s="68"/>
      <c r="AB44" s="72"/>
      <c r="AC44" s="72"/>
      <c r="AD44" s="72"/>
      <c r="AE44" s="72"/>
      <c r="AF44" s="72"/>
      <c r="AG44" s="72"/>
      <c r="AH44" s="72"/>
      <c r="AI44" s="72"/>
      <c r="AJ44" s="68"/>
      <c r="AK44" s="68"/>
      <c r="AL44" s="72"/>
      <c r="AM44" s="72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68"/>
      <c r="Y45" s="68"/>
      <c r="Z45" s="68"/>
      <c r="AA45" s="68"/>
      <c r="AB45" s="72"/>
      <c r="AC45" s="72"/>
      <c r="AD45" s="72"/>
      <c r="AE45" s="72"/>
      <c r="AF45" s="72"/>
      <c r="AG45" s="72"/>
      <c r="AH45" s="72"/>
      <c r="AI45" s="72"/>
      <c r="AJ45" s="68"/>
      <c r="AK45" s="68"/>
      <c r="AL45" s="72"/>
      <c r="AM45" s="72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</row>
    <row r="46" spans="1:60" ht="12.6" customHeight="1" x14ac:dyDescent="0.2">
      <c r="A46" s="73" t="s">
        <v>40</v>
      </c>
      <c r="B46" s="72"/>
      <c r="C46" s="81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2"/>
      <c r="S46" s="72"/>
      <c r="T46" s="72"/>
      <c r="U46" s="72"/>
      <c r="V46" s="74"/>
      <c r="W46" s="74"/>
      <c r="X46" s="68"/>
      <c r="Y46" s="68"/>
      <c r="Z46" s="68"/>
      <c r="AA46" s="68"/>
      <c r="AB46" s="74"/>
      <c r="AC46" s="74"/>
      <c r="AD46" s="74"/>
      <c r="AE46" s="74"/>
      <c r="AF46" s="74"/>
      <c r="AG46" s="74"/>
      <c r="AH46" s="74"/>
      <c r="AI46" s="74"/>
      <c r="AJ46" s="68"/>
      <c r="AK46" s="68"/>
      <c r="AL46" s="74"/>
      <c r="AM46" s="74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</row>
    <row r="47" spans="1:60" ht="12.6" customHeight="1" x14ac:dyDescent="0.2">
      <c r="A47" s="73" t="s">
        <v>86</v>
      </c>
      <c r="B47" s="72"/>
      <c r="C47" s="81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2"/>
      <c r="S47" s="72"/>
      <c r="T47" s="72"/>
      <c r="U47" s="72"/>
      <c r="V47" s="74"/>
      <c r="W47" s="74"/>
      <c r="X47" s="68"/>
      <c r="Y47" s="68"/>
      <c r="Z47" s="68"/>
      <c r="AA47" s="68"/>
      <c r="AB47" s="74"/>
      <c r="AC47" s="74"/>
      <c r="AD47" s="74"/>
      <c r="AE47" s="74"/>
      <c r="AF47" s="74"/>
      <c r="AG47" s="74"/>
      <c r="AH47" s="74"/>
      <c r="AI47" s="74"/>
      <c r="AJ47" s="68"/>
      <c r="AK47" s="68"/>
      <c r="AL47" s="74"/>
      <c r="AM47" s="74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</row>
    <row r="48" spans="1:60" ht="12.6" customHeight="1" x14ac:dyDescent="0.2">
      <c r="A48" s="79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70"/>
      <c r="S48" s="70"/>
      <c r="T48" s="70"/>
      <c r="U48" s="70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73"/>
      <c r="AK48" s="73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</row>
    <row r="49" spans="1:60" s="11" customFormat="1" ht="12.2" customHeight="1" x14ac:dyDescent="0.2">
      <c r="A49" s="115" t="s">
        <v>111</v>
      </c>
      <c r="B49" s="108"/>
      <c r="C49" s="59"/>
      <c r="D49" s="59"/>
      <c r="E49" s="77"/>
      <c r="F49" s="59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3"/>
      <c r="Y49" s="73"/>
      <c r="Z49" s="73"/>
      <c r="AA49" s="73"/>
      <c r="AB49" s="70"/>
      <c r="AC49" s="70"/>
      <c r="AD49" s="70"/>
      <c r="AE49" s="70"/>
      <c r="AF49" s="70"/>
      <c r="AG49" s="70"/>
      <c r="AH49" s="70"/>
      <c r="AI49" s="70"/>
      <c r="AJ49" s="73"/>
      <c r="AK49" s="73"/>
      <c r="AL49" s="70"/>
      <c r="AM49" s="70"/>
      <c r="AN49" s="73"/>
      <c r="AO49" s="73"/>
      <c r="AP49" s="73"/>
      <c r="AQ49" s="73"/>
      <c r="AR49" s="73"/>
      <c r="AS49" s="73"/>
      <c r="AT49" s="73"/>
      <c r="AU49" s="73"/>
    </row>
    <row r="50" spans="1:60" s="11" customFormat="1" ht="12.6" customHeight="1" x14ac:dyDescent="0.2">
      <c r="A50" s="116" t="s">
        <v>112</v>
      </c>
      <c r="B50" s="105"/>
      <c r="C50" s="59"/>
      <c r="D50" s="59"/>
      <c r="E50" s="77"/>
      <c r="F50" s="59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3"/>
      <c r="Y50" s="73"/>
      <c r="Z50" s="73"/>
      <c r="AA50" s="73"/>
      <c r="AB50" s="70"/>
      <c r="AC50" s="70"/>
      <c r="AD50" s="70"/>
      <c r="AE50" s="70"/>
      <c r="AF50" s="70"/>
      <c r="AG50" s="70"/>
      <c r="AH50" s="70"/>
      <c r="AI50" s="70"/>
      <c r="AJ50" s="73"/>
      <c r="AK50" s="73"/>
      <c r="AL50" s="70"/>
      <c r="AM50" s="70"/>
      <c r="AN50" s="73"/>
      <c r="AO50" s="73"/>
      <c r="AP50" s="73"/>
      <c r="AQ50" s="73"/>
      <c r="AR50" s="73"/>
      <c r="AS50" s="73"/>
      <c r="AT50" s="73"/>
      <c r="AU50" s="73"/>
    </row>
    <row r="51" spans="1:60" s="11" customFormat="1" ht="12.6" customHeight="1" x14ac:dyDescent="0.2">
      <c r="A51" s="116"/>
      <c r="B51" s="105"/>
      <c r="C51" s="78"/>
      <c r="D51" s="59"/>
      <c r="E51" s="77"/>
      <c r="F51" s="59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3"/>
      <c r="Y51" s="73"/>
      <c r="Z51" s="73"/>
      <c r="AA51" s="73"/>
      <c r="AB51" s="70"/>
      <c r="AC51" s="70"/>
      <c r="AD51" s="70"/>
      <c r="AE51" s="70"/>
      <c r="AF51" s="70"/>
      <c r="AG51" s="70"/>
      <c r="AH51" s="70"/>
      <c r="AI51" s="70"/>
      <c r="AL51" s="70"/>
      <c r="AM51" s="70"/>
      <c r="AN51" s="73"/>
      <c r="AO51" s="73"/>
      <c r="AP51" s="73"/>
      <c r="AQ51" s="73"/>
      <c r="AR51" s="73"/>
      <c r="AS51" s="73"/>
      <c r="AT51" s="73"/>
      <c r="AU51" s="73"/>
    </row>
    <row r="52" spans="1:60" s="11" customFormat="1" ht="12.6" customHeight="1" x14ac:dyDescent="0.2">
      <c r="A52" s="117" t="s">
        <v>113</v>
      </c>
      <c r="B52" s="105"/>
      <c r="C52" s="78"/>
      <c r="D52" s="59"/>
      <c r="E52" s="77"/>
      <c r="F52" s="59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10"/>
      <c r="S52" s="10"/>
      <c r="T52" s="10"/>
      <c r="U52" s="10"/>
      <c r="V52" s="70"/>
      <c r="W52" s="70"/>
      <c r="AB52" s="70"/>
      <c r="AC52" s="70"/>
      <c r="AD52" s="70"/>
      <c r="AE52" s="70"/>
      <c r="AF52" s="70"/>
      <c r="AG52" s="70"/>
      <c r="AH52" s="70"/>
      <c r="AI52" s="70"/>
      <c r="AJ52" s="68"/>
      <c r="AK52" s="68"/>
      <c r="AL52" s="70"/>
      <c r="AM52" s="70"/>
    </row>
    <row r="53" spans="1:60" ht="12.6" customHeight="1" x14ac:dyDescent="0.2">
      <c r="A53" s="60"/>
      <c r="B53" s="59"/>
      <c r="C53" s="59"/>
      <c r="D53" s="59"/>
      <c r="E53" s="77"/>
      <c r="F53" s="59"/>
      <c r="X53" s="74"/>
      <c r="Y53" s="74"/>
      <c r="Z53" s="74"/>
      <c r="AA53" s="74"/>
      <c r="AJ53" s="68"/>
      <c r="AK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</row>
    <row r="54" spans="1:60" ht="12.6" customHeight="1" x14ac:dyDescent="0.2">
      <c r="X54" s="74"/>
      <c r="Y54" s="74"/>
      <c r="Z54" s="74"/>
      <c r="AA54" s="74"/>
      <c r="AJ54" s="68"/>
      <c r="AK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</row>
    <row r="55" spans="1:60" ht="12.6" customHeight="1" x14ac:dyDescent="0.2">
      <c r="X55" s="74"/>
      <c r="Y55" s="74"/>
      <c r="Z55" s="74"/>
      <c r="AA55" s="74"/>
      <c r="AJ55" s="68"/>
      <c r="AK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X56" s="68"/>
      <c r="Y56" s="68"/>
      <c r="Z56" s="68"/>
      <c r="AA56" s="68"/>
      <c r="AJ56" s="68"/>
      <c r="AK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X57" s="68"/>
      <c r="Y57" s="68"/>
      <c r="Z57" s="68"/>
      <c r="AA57" s="68"/>
      <c r="AJ57" s="68"/>
      <c r="AK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X58" s="68"/>
      <c r="Y58" s="68"/>
      <c r="Z58" s="68"/>
      <c r="AA58" s="68"/>
      <c r="AJ58" s="68"/>
      <c r="AK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R59" s="68"/>
      <c r="S59" s="68"/>
      <c r="T59" s="68"/>
      <c r="U59" s="68"/>
      <c r="X59" s="68"/>
      <c r="Y59" s="68"/>
      <c r="Z59" s="68"/>
      <c r="AA59" s="68"/>
      <c r="AJ59" s="68"/>
      <c r="AK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A79" s="79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</row>
    <row r="80" spans="1:60" ht="12.6" customHeight="1" x14ac:dyDescent="0.2">
      <c r="X80" s="68"/>
      <c r="Y80" s="68"/>
      <c r="Z80" s="68"/>
      <c r="AA80" s="68"/>
      <c r="AJ80" s="68"/>
      <c r="AK80" s="68"/>
      <c r="AN80" s="68"/>
      <c r="AO80" s="68"/>
      <c r="AP80" s="68"/>
      <c r="AQ80" s="68"/>
      <c r="AR80" s="68"/>
      <c r="AS80" s="68"/>
      <c r="AT80" s="68"/>
      <c r="AU80" s="68"/>
    </row>
    <row r="81" spans="24:47" ht="12.6" customHeight="1" x14ac:dyDescent="0.2">
      <c r="X81" s="68"/>
      <c r="Y81" s="68"/>
      <c r="Z81" s="68"/>
      <c r="AA81" s="68"/>
      <c r="AJ81" s="68"/>
      <c r="AK81" s="68"/>
      <c r="AN81" s="68"/>
      <c r="AO81" s="68"/>
      <c r="AP81" s="68"/>
      <c r="AQ81" s="68"/>
      <c r="AR81" s="68"/>
      <c r="AS81" s="68"/>
      <c r="AT81" s="68"/>
      <c r="AU81" s="68"/>
    </row>
    <row r="82" spans="24:47" ht="12.6" customHeight="1" x14ac:dyDescent="0.2">
      <c r="X82" s="68"/>
      <c r="Y82" s="68"/>
      <c r="Z82" s="68"/>
      <c r="AA82" s="68"/>
      <c r="AJ82" s="68"/>
      <c r="AK82" s="68"/>
      <c r="AN82" s="68"/>
      <c r="AO82" s="68"/>
      <c r="AP82" s="68"/>
      <c r="AQ82" s="68"/>
      <c r="AR82" s="68"/>
      <c r="AS82" s="68"/>
      <c r="AT82" s="68"/>
      <c r="AU82" s="68"/>
    </row>
    <row r="83" spans="24:47" ht="12.6" customHeight="1" x14ac:dyDescent="0.2">
      <c r="AJ83" s="68"/>
      <c r="AK83" s="68"/>
    </row>
    <row r="84" spans="24:47" ht="12.6" customHeight="1" x14ac:dyDescent="0.2">
      <c r="AJ84" s="68"/>
      <c r="AK84" s="68"/>
    </row>
    <row r="85" spans="24:47" ht="12.6" customHeight="1" x14ac:dyDescent="0.2">
      <c r="AJ85" s="68"/>
      <c r="AK85" s="68"/>
    </row>
  </sheetData>
  <mergeCells count="47">
    <mergeCell ref="AF38:AG38"/>
    <mergeCell ref="AD38:AE38"/>
    <mergeCell ref="AB38:AC38"/>
    <mergeCell ref="J4:K4"/>
    <mergeCell ref="N4:O4"/>
    <mergeCell ref="L4:M4"/>
    <mergeCell ref="P4:Q4"/>
    <mergeCell ref="AF4:AG4"/>
    <mergeCell ref="AD4:AE4"/>
    <mergeCell ref="T4:U4"/>
    <mergeCell ref="R4:S4"/>
    <mergeCell ref="X4:Y4"/>
    <mergeCell ref="Z4:AA4"/>
    <mergeCell ref="V4:W4"/>
    <mergeCell ref="AB4:AC4"/>
    <mergeCell ref="T38:U38"/>
    <mergeCell ref="B4:C4"/>
    <mergeCell ref="D4:E4"/>
    <mergeCell ref="F4:G4"/>
    <mergeCell ref="H4:I4"/>
    <mergeCell ref="B38:C38"/>
    <mergeCell ref="D38:E38"/>
    <mergeCell ref="F38:G38"/>
    <mergeCell ref="H38:I38"/>
    <mergeCell ref="R38:S38"/>
    <mergeCell ref="X38:Y38"/>
    <mergeCell ref="Z38:AA38"/>
    <mergeCell ref="J38:K38"/>
    <mergeCell ref="N38:O38"/>
    <mergeCell ref="V38:W38"/>
    <mergeCell ref="L38:M38"/>
    <mergeCell ref="P38:Q38"/>
    <mergeCell ref="AP4:AQ4"/>
    <mergeCell ref="AP38:AQ38"/>
    <mergeCell ref="AV38:AW38"/>
    <mergeCell ref="AH38:AI38"/>
    <mergeCell ref="AN4:AO4"/>
    <mergeCell ref="AN38:AO38"/>
    <mergeCell ref="AT4:AU4"/>
    <mergeCell ref="AR4:AS4"/>
    <mergeCell ref="AR38:AS38"/>
    <mergeCell ref="AT38:AU38"/>
    <mergeCell ref="AJ4:AK4"/>
    <mergeCell ref="AJ38:AK38"/>
    <mergeCell ref="AH4:AI4"/>
    <mergeCell ref="AL4:AM4"/>
    <mergeCell ref="AL38:AM38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5"/>
  <sheetViews>
    <sheetView showGridLines="0" zoomScaleNormal="100" workbookViewId="0"/>
  </sheetViews>
  <sheetFormatPr baseColWidth="10" defaultColWidth="9.33203125" defaultRowHeight="12.6" customHeight="1" x14ac:dyDescent="0.2"/>
  <cols>
    <col min="1" max="1" width="17.83203125" style="10" customWidth="1"/>
    <col min="2" max="12" width="5.83203125" style="10" customWidth="1"/>
    <col min="13" max="13" width="6.5" style="10" customWidth="1"/>
    <col min="14" max="14" width="5.83203125" style="10" customWidth="1"/>
    <col min="15" max="15" width="6.5" style="10" customWidth="1"/>
    <col min="16" max="16" width="5.83203125" style="10" customWidth="1"/>
    <col min="17" max="17" width="6.5" style="10" customWidth="1"/>
    <col min="18" max="18" width="6.33203125" style="10" hidden="1" customWidth="1"/>
    <col min="19" max="20" width="5.83203125" style="10" hidden="1" customWidth="1"/>
    <col min="21" max="21" width="6.1640625" style="10" hidden="1" customWidth="1"/>
    <col min="22" max="22" width="5.83203125" style="10" customWidth="1"/>
    <col min="23" max="23" width="6.5" style="10" customWidth="1"/>
    <col min="24" max="24" width="5.83203125" style="10" hidden="1" customWidth="1"/>
    <col min="25" max="25" width="6.5" style="10" hidden="1" customWidth="1"/>
    <col min="26" max="26" width="5.83203125" style="10" hidden="1" customWidth="1"/>
    <col min="27" max="27" width="6.5" style="10" hidden="1" customWidth="1"/>
    <col min="28" max="28" width="5.83203125" style="10" customWidth="1"/>
    <col min="29" max="29" width="6.5" style="10" customWidth="1"/>
    <col min="30" max="30" width="5.83203125" style="10" customWidth="1"/>
    <col min="31" max="31" width="6.5" style="10" customWidth="1"/>
    <col min="32" max="33" width="5.83203125" style="10" hidden="1" customWidth="1"/>
    <col min="34" max="34" width="5.83203125" style="10" customWidth="1"/>
    <col min="35" max="35" width="6.5" style="10" customWidth="1"/>
    <col min="36" max="36" width="5.83203125" style="10" hidden="1" customWidth="1"/>
    <col min="37" max="37" width="6.5" style="10" hidden="1" customWidth="1"/>
    <col min="38" max="38" width="5.83203125" style="10" customWidth="1"/>
    <col min="39" max="39" width="6.5" style="10" customWidth="1"/>
    <col min="40" max="40" width="5.83203125" style="10" customWidth="1"/>
    <col min="41" max="41" width="6.5" style="10" customWidth="1"/>
    <col min="42" max="42" width="5.83203125" style="10" customWidth="1"/>
    <col min="43" max="43" width="6.5" style="10" customWidth="1"/>
    <col min="44" max="44" width="5.83203125" style="10" customWidth="1"/>
    <col min="45" max="45" width="6.5" style="10" customWidth="1"/>
    <col min="46" max="46" width="5.83203125" style="10" hidden="1" customWidth="1"/>
    <col min="47" max="47" width="6.5" style="10" hidden="1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V1" s="1"/>
      <c r="W1" s="1"/>
      <c r="X1" s="1"/>
      <c r="Y1" s="1"/>
      <c r="Z1" s="1"/>
      <c r="AA1" s="1"/>
      <c r="AB1" s="1"/>
      <c r="AC1" s="1"/>
      <c r="AD1" s="1"/>
      <c r="AE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33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37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94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8"/>
      <c r="M7" s="8"/>
      <c r="N7" s="28"/>
      <c r="O7" s="8"/>
      <c r="P7" s="28"/>
      <c r="Q7" s="8"/>
      <c r="R7" s="27"/>
      <c r="S7" s="8"/>
      <c r="T7" s="27"/>
      <c r="U7" s="8"/>
      <c r="V7" s="28"/>
      <c r="W7" s="8"/>
      <c r="X7" s="28"/>
      <c r="Y7" s="8"/>
      <c r="Z7" s="28"/>
      <c r="AA7" s="8"/>
      <c r="AB7" s="28"/>
      <c r="AC7" s="8"/>
      <c r="AD7" s="28"/>
      <c r="AE7" s="8"/>
      <c r="AF7" s="27"/>
      <c r="AG7" s="8"/>
      <c r="AH7" s="28"/>
      <c r="AI7" s="8"/>
      <c r="AJ7" s="28"/>
      <c r="AK7" s="8"/>
      <c r="AL7" s="28"/>
      <c r="AM7" s="8"/>
      <c r="AN7" s="28"/>
      <c r="AO7" s="8"/>
      <c r="AP7" s="28"/>
      <c r="AQ7" s="8"/>
      <c r="AR7" s="28"/>
      <c r="AS7" s="8"/>
      <c r="AT7" s="28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8</v>
      </c>
      <c r="C9" s="84">
        <v>37</v>
      </c>
      <c r="D9" s="63">
        <v>5</v>
      </c>
      <c r="E9" s="84">
        <v>29</v>
      </c>
      <c r="F9" s="63">
        <v>19</v>
      </c>
      <c r="G9" s="84">
        <v>35</v>
      </c>
      <c r="H9" s="63">
        <v>3</v>
      </c>
      <c r="I9" s="84">
        <v>26</v>
      </c>
      <c r="J9" s="63">
        <v>1</v>
      </c>
      <c r="K9" s="84">
        <v>6</v>
      </c>
      <c r="L9" s="63">
        <v>1</v>
      </c>
      <c r="M9" s="84">
        <v>2</v>
      </c>
      <c r="N9" s="63">
        <v>0</v>
      </c>
      <c r="O9" s="84">
        <v>2</v>
      </c>
      <c r="P9" s="63">
        <v>0</v>
      </c>
      <c r="Q9" s="84">
        <v>1</v>
      </c>
      <c r="R9" s="63">
        <f>SUM(R11:R36)</f>
        <v>0</v>
      </c>
      <c r="S9" s="63">
        <f>SUM(S11:S36)</f>
        <v>0</v>
      </c>
      <c r="T9" s="63">
        <f>SUM(T11:T36)</f>
        <v>0</v>
      </c>
      <c r="U9" s="63">
        <f>SUM(U11:U36)</f>
        <v>0</v>
      </c>
      <c r="V9" s="63">
        <v>0</v>
      </c>
      <c r="W9" s="84">
        <v>3</v>
      </c>
      <c r="X9" s="63">
        <f>SUM(X11:X36)</f>
        <v>0</v>
      </c>
      <c r="Y9" s="63">
        <f>SUM(Y11:Y36)</f>
        <v>0</v>
      </c>
      <c r="Z9" s="63">
        <f>SUM(Z11:Z36)</f>
        <v>0</v>
      </c>
      <c r="AA9" s="63">
        <f>SUM(AA11:AA36)</f>
        <v>0</v>
      </c>
      <c r="AB9" s="63">
        <v>4</v>
      </c>
      <c r="AC9" s="84">
        <v>4</v>
      </c>
      <c r="AD9" s="63">
        <v>2</v>
      </c>
      <c r="AE9" s="84">
        <v>0</v>
      </c>
      <c r="AF9" s="63">
        <f>SUM(AF11:AF36)</f>
        <v>0</v>
      </c>
      <c r="AG9" s="63">
        <f>SUM(AG11:AG36)</f>
        <v>0</v>
      </c>
      <c r="AH9" s="63">
        <v>0</v>
      </c>
      <c r="AI9" s="84">
        <v>3</v>
      </c>
      <c r="AJ9" s="63">
        <f t="shared" ref="AJ9:AU9" si="0">SUM(AJ11:AJ36)</f>
        <v>0</v>
      </c>
      <c r="AK9" s="63">
        <f t="shared" si="0"/>
        <v>0</v>
      </c>
      <c r="AL9" s="63">
        <f t="shared" si="0"/>
        <v>0</v>
      </c>
      <c r="AM9" s="63">
        <f t="shared" si="0"/>
        <v>1</v>
      </c>
      <c r="AN9" s="63">
        <f t="shared" si="0"/>
        <v>0</v>
      </c>
      <c r="AO9" s="63">
        <f t="shared" si="0"/>
        <v>7</v>
      </c>
      <c r="AP9" s="63">
        <f t="shared" si="0"/>
        <v>0</v>
      </c>
      <c r="AQ9" s="63">
        <f t="shared" si="0"/>
        <v>1</v>
      </c>
      <c r="AR9" s="63"/>
      <c r="AS9" s="63"/>
      <c r="AT9" s="63">
        <f t="shared" si="0"/>
        <v>0</v>
      </c>
      <c r="AU9" s="63">
        <f t="shared" si="0"/>
        <v>0</v>
      </c>
      <c r="AV9" s="63">
        <v>43</v>
      </c>
      <c r="AW9" s="84">
        <v>157</v>
      </c>
      <c r="AX9" s="66">
        <v>200</v>
      </c>
      <c r="AY9" s="65">
        <v>21.5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8"/>
      <c r="H10" s="36"/>
      <c r="I10" s="38"/>
      <c r="J10" s="36"/>
      <c r="K10" s="38"/>
      <c r="L10" s="36"/>
      <c r="M10" s="38"/>
      <c r="N10" s="36"/>
      <c r="O10" s="38"/>
      <c r="P10" s="36"/>
      <c r="Q10" s="38"/>
      <c r="R10" s="36"/>
      <c r="S10" s="37"/>
      <c r="T10" s="36"/>
      <c r="U10" s="37"/>
      <c r="V10" s="36"/>
      <c r="W10" s="38"/>
      <c r="X10" s="36"/>
      <c r="Y10" s="38"/>
      <c r="Z10" s="36"/>
      <c r="AA10" s="38"/>
      <c r="AB10" s="36"/>
      <c r="AC10" s="38"/>
      <c r="AD10" s="36"/>
      <c r="AE10" s="38"/>
      <c r="AF10" s="36"/>
      <c r="AG10" s="38"/>
      <c r="AH10" s="36"/>
      <c r="AI10" s="38"/>
      <c r="AJ10" s="36"/>
      <c r="AK10" s="38"/>
      <c r="AL10" s="36"/>
      <c r="AM10" s="38"/>
      <c r="AN10" s="36"/>
      <c r="AO10" s="38"/>
      <c r="AP10" s="36"/>
      <c r="AQ10" s="38"/>
      <c r="AR10" s="36"/>
      <c r="AS10" s="38"/>
      <c r="AT10" s="36"/>
      <c r="AU10" s="38"/>
      <c r="AV10" s="36"/>
      <c r="AW10" s="38"/>
      <c r="AX10" s="71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36">
        <v>3</v>
      </c>
      <c r="C11" s="38">
        <v>3</v>
      </c>
      <c r="D11" s="36">
        <v>1</v>
      </c>
      <c r="E11" s="38">
        <v>1</v>
      </c>
      <c r="F11" s="36">
        <v>6</v>
      </c>
      <c r="G11" s="38">
        <v>3</v>
      </c>
      <c r="H11" s="36">
        <v>1</v>
      </c>
      <c r="I11" s="38">
        <v>8</v>
      </c>
      <c r="J11" s="36">
        <v>0</v>
      </c>
      <c r="K11" s="38">
        <v>0</v>
      </c>
      <c r="L11" s="36">
        <v>1</v>
      </c>
      <c r="M11" s="38">
        <v>1</v>
      </c>
      <c r="N11" s="36">
        <v>0</v>
      </c>
      <c r="O11" s="38">
        <v>1</v>
      </c>
      <c r="P11" s="36">
        <v>0</v>
      </c>
      <c r="Q11" s="38">
        <v>0</v>
      </c>
      <c r="R11" s="41"/>
      <c r="S11" s="41"/>
      <c r="T11" s="41"/>
      <c r="U11" s="41"/>
      <c r="V11" s="36" t="s">
        <v>73</v>
      </c>
      <c r="W11" s="38" t="s">
        <v>74</v>
      </c>
      <c r="X11" s="36"/>
      <c r="Y11" s="38"/>
      <c r="Z11" s="36"/>
      <c r="AA11" s="38"/>
      <c r="AB11" s="36">
        <v>1</v>
      </c>
      <c r="AC11" s="38">
        <v>1</v>
      </c>
      <c r="AD11" s="36">
        <v>1</v>
      </c>
      <c r="AE11" s="38">
        <v>0</v>
      </c>
      <c r="AF11" s="36"/>
      <c r="AG11" s="38"/>
      <c r="AH11" s="36">
        <v>0</v>
      </c>
      <c r="AI11" s="38">
        <v>1</v>
      </c>
      <c r="AJ11" s="36"/>
      <c r="AK11" s="38"/>
      <c r="AL11" s="36">
        <v>0</v>
      </c>
      <c r="AM11" s="38">
        <v>0</v>
      </c>
      <c r="AN11" s="36">
        <v>0</v>
      </c>
      <c r="AO11" s="38">
        <v>1</v>
      </c>
      <c r="AP11" s="36" t="s">
        <v>73</v>
      </c>
      <c r="AQ11" s="38" t="s">
        <v>74</v>
      </c>
      <c r="AR11" s="36"/>
      <c r="AS11" s="38"/>
      <c r="AT11" s="36"/>
      <c r="AU11" s="38"/>
      <c r="AV11" s="36">
        <v>14</v>
      </c>
      <c r="AW11" s="38">
        <v>20</v>
      </c>
      <c r="AX11" s="71">
        <v>34</v>
      </c>
      <c r="AY11" s="43">
        <v>41.2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36">
        <v>1</v>
      </c>
      <c r="C12" s="38">
        <v>3</v>
      </c>
      <c r="D12" s="36">
        <v>0</v>
      </c>
      <c r="E12" s="38">
        <v>1</v>
      </c>
      <c r="F12" s="36">
        <v>3</v>
      </c>
      <c r="G12" s="38">
        <v>5</v>
      </c>
      <c r="H12" s="36">
        <v>0</v>
      </c>
      <c r="I12" s="38">
        <v>8</v>
      </c>
      <c r="J12" s="36">
        <v>0</v>
      </c>
      <c r="K12" s="38">
        <v>0</v>
      </c>
      <c r="L12" s="36">
        <v>0</v>
      </c>
      <c r="M12" s="38">
        <v>0</v>
      </c>
      <c r="N12" s="36">
        <v>0</v>
      </c>
      <c r="O12" s="38">
        <v>1</v>
      </c>
      <c r="P12" s="36" t="s">
        <v>73</v>
      </c>
      <c r="Q12" s="38" t="s">
        <v>74</v>
      </c>
      <c r="R12" s="41"/>
      <c r="S12" s="41"/>
      <c r="T12" s="41"/>
      <c r="U12" s="41"/>
      <c r="V12" s="36" t="s">
        <v>73</v>
      </c>
      <c r="W12" s="38" t="s">
        <v>74</v>
      </c>
      <c r="X12" s="36"/>
      <c r="Y12" s="38"/>
      <c r="Z12" s="36"/>
      <c r="AA12" s="38"/>
      <c r="AB12" s="36">
        <v>0</v>
      </c>
      <c r="AC12" s="38">
        <v>1</v>
      </c>
      <c r="AD12" s="36">
        <v>1</v>
      </c>
      <c r="AE12" s="38">
        <v>0</v>
      </c>
      <c r="AF12" s="36"/>
      <c r="AG12" s="38"/>
      <c r="AH12" s="36">
        <v>0</v>
      </c>
      <c r="AI12" s="38">
        <v>1</v>
      </c>
      <c r="AJ12" s="36"/>
      <c r="AK12" s="38"/>
      <c r="AL12" s="36">
        <v>0</v>
      </c>
      <c r="AM12" s="38">
        <v>1</v>
      </c>
      <c r="AN12" s="36">
        <v>0</v>
      </c>
      <c r="AO12" s="38">
        <v>1</v>
      </c>
      <c r="AP12" s="36" t="s">
        <v>73</v>
      </c>
      <c r="AQ12" s="38" t="s">
        <v>74</v>
      </c>
      <c r="AR12" s="36"/>
      <c r="AS12" s="38"/>
      <c r="AT12" s="36"/>
      <c r="AU12" s="38"/>
      <c r="AV12" s="36">
        <v>5</v>
      </c>
      <c r="AW12" s="38">
        <v>22</v>
      </c>
      <c r="AX12" s="71">
        <v>27</v>
      </c>
      <c r="AY12" s="43">
        <v>18.5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36">
        <v>0</v>
      </c>
      <c r="C13" s="38">
        <v>3</v>
      </c>
      <c r="D13" s="36">
        <v>2</v>
      </c>
      <c r="E13" s="38">
        <v>2</v>
      </c>
      <c r="F13" s="36">
        <v>0</v>
      </c>
      <c r="G13" s="38">
        <v>1</v>
      </c>
      <c r="H13" s="36">
        <v>0</v>
      </c>
      <c r="I13" s="38">
        <v>1</v>
      </c>
      <c r="J13" s="36" t="s">
        <v>73</v>
      </c>
      <c r="K13" s="38" t="s">
        <v>74</v>
      </c>
      <c r="L13" s="36" t="s">
        <v>73</v>
      </c>
      <c r="M13" s="38" t="s">
        <v>74</v>
      </c>
      <c r="N13" s="36" t="s">
        <v>73</v>
      </c>
      <c r="O13" s="38" t="s">
        <v>74</v>
      </c>
      <c r="P13" s="36" t="s">
        <v>73</v>
      </c>
      <c r="Q13" s="38" t="s">
        <v>74</v>
      </c>
      <c r="R13" s="41"/>
      <c r="S13" s="41"/>
      <c r="T13" s="41"/>
      <c r="U13" s="41"/>
      <c r="V13" s="36" t="s">
        <v>73</v>
      </c>
      <c r="W13" s="38" t="s">
        <v>74</v>
      </c>
      <c r="X13" s="36"/>
      <c r="Y13" s="38"/>
      <c r="Z13" s="36"/>
      <c r="AA13" s="38"/>
      <c r="AB13" s="36">
        <v>1</v>
      </c>
      <c r="AC13" s="38">
        <v>0</v>
      </c>
      <c r="AD13" s="36">
        <v>0</v>
      </c>
      <c r="AE13" s="38">
        <v>0</v>
      </c>
      <c r="AF13" s="36"/>
      <c r="AG13" s="38"/>
      <c r="AH13" s="36">
        <v>0</v>
      </c>
      <c r="AI13" s="38">
        <v>0</v>
      </c>
      <c r="AJ13" s="36"/>
      <c r="AK13" s="38"/>
      <c r="AL13" s="36" t="s">
        <v>73</v>
      </c>
      <c r="AM13" s="38" t="s">
        <v>74</v>
      </c>
      <c r="AN13" s="36" t="s">
        <v>73</v>
      </c>
      <c r="AO13" s="38" t="s">
        <v>74</v>
      </c>
      <c r="AP13" s="36" t="s">
        <v>73</v>
      </c>
      <c r="AQ13" s="38" t="s">
        <v>74</v>
      </c>
      <c r="AR13" s="36"/>
      <c r="AS13" s="38"/>
      <c r="AT13" s="36"/>
      <c r="AU13" s="38"/>
      <c r="AV13" s="36">
        <v>3</v>
      </c>
      <c r="AW13" s="38">
        <v>7</v>
      </c>
      <c r="AX13" s="71">
        <v>10</v>
      </c>
      <c r="AY13" s="43">
        <v>30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36">
        <v>0</v>
      </c>
      <c r="C14" s="38">
        <v>1</v>
      </c>
      <c r="D14" s="36" t="s">
        <v>73</v>
      </c>
      <c r="E14" s="38" t="s">
        <v>74</v>
      </c>
      <c r="F14" s="36" t="s">
        <v>73</v>
      </c>
      <c r="G14" s="38" t="s">
        <v>74</v>
      </c>
      <c r="H14" s="36" t="s">
        <v>73</v>
      </c>
      <c r="I14" s="38" t="s">
        <v>74</v>
      </c>
      <c r="J14" s="36" t="s">
        <v>73</v>
      </c>
      <c r="K14" s="38" t="s">
        <v>74</v>
      </c>
      <c r="L14" s="36" t="s">
        <v>73</v>
      </c>
      <c r="M14" s="38" t="s">
        <v>74</v>
      </c>
      <c r="N14" s="36" t="s">
        <v>73</v>
      </c>
      <c r="O14" s="38" t="s">
        <v>74</v>
      </c>
      <c r="P14" s="36" t="s">
        <v>73</v>
      </c>
      <c r="Q14" s="38" t="s">
        <v>74</v>
      </c>
      <c r="R14" s="41"/>
      <c r="S14" s="41"/>
      <c r="T14" s="41"/>
      <c r="U14" s="41"/>
      <c r="V14" s="36" t="s">
        <v>73</v>
      </c>
      <c r="W14" s="38" t="s">
        <v>74</v>
      </c>
      <c r="X14" s="36"/>
      <c r="Y14" s="38"/>
      <c r="Z14" s="36"/>
      <c r="AA14" s="38"/>
      <c r="AB14" s="36" t="s">
        <v>73</v>
      </c>
      <c r="AC14" s="38" t="s">
        <v>74</v>
      </c>
      <c r="AD14" s="36" t="s">
        <v>73</v>
      </c>
      <c r="AE14" s="38" t="s">
        <v>74</v>
      </c>
      <c r="AF14" s="36"/>
      <c r="AG14" s="38"/>
      <c r="AH14" s="36" t="s">
        <v>73</v>
      </c>
      <c r="AI14" s="38" t="s">
        <v>74</v>
      </c>
      <c r="AJ14" s="36"/>
      <c r="AK14" s="38"/>
      <c r="AL14" s="36" t="s">
        <v>73</v>
      </c>
      <c r="AM14" s="38" t="s">
        <v>74</v>
      </c>
      <c r="AN14" s="36" t="s">
        <v>73</v>
      </c>
      <c r="AO14" s="38" t="s">
        <v>74</v>
      </c>
      <c r="AP14" s="36" t="s">
        <v>73</v>
      </c>
      <c r="AQ14" s="38" t="s">
        <v>74</v>
      </c>
      <c r="AR14" s="36"/>
      <c r="AS14" s="38"/>
      <c r="AT14" s="36"/>
      <c r="AU14" s="38"/>
      <c r="AV14" s="36">
        <v>0</v>
      </c>
      <c r="AW14" s="38">
        <v>1</v>
      </c>
      <c r="AX14" s="71">
        <v>1</v>
      </c>
      <c r="AY14" s="43" t="s">
        <v>72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36">
        <v>0</v>
      </c>
      <c r="C15" s="38">
        <v>1</v>
      </c>
      <c r="D15" s="36">
        <v>0</v>
      </c>
      <c r="E15" s="38">
        <v>1</v>
      </c>
      <c r="F15" s="36">
        <v>0</v>
      </c>
      <c r="G15" s="38">
        <v>0</v>
      </c>
      <c r="H15" s="36">
        <v>0</v>
      </c>
      <c r="I15" s="38">
        <v>1</v>
      </c>
      <c r="J15" s="36" t="s">
        <v>73</v>
      </c>
      <c r="K15" s="38" t="s">
        <v>74</v>
      </c>
      <c r="L15" s="36" t="s">
        <v>73</v>
      </c>
      <c r="M15" s="38" t="s">
        <v>74</v>
      </c>
      <c r="N15" s="36" t="s">
        <v>73</v>
      </c>
      <c r="O15" s="38" t="s">
        <v>74</v>
      </c>
      <c r="P15" s="36" t="s">
        <v>73</v>
      </c>
      <c r="Q15" s="38" t="s">
        <v>74</v>
      </c>
      <c r="R15" s="41"/>
      <c r="S15" s="41"/>
      <c r="T15" s="41"/>
      <c r="U15" s="41"/>
      <c r="V15" s="36" t="s">
        <v>73</v>
      </c>
      <c r="W15" s="38" t="s">
        <v>74</v>
      </c>
      <c r="X15" s="36"/>
      <c r="Y15" s="38"/>
      <c r="Z15" s="36"/>
      <c r="AA15" s="38"/>
      <c r="AB15" s="36" t="s">
        <v>73</v>
      </c>
      <c r="AC15" s="38" t="s">
        <v>74</v>
      </c>
      <c r="AD15" s="36" t="s">
        <v>73</v>
      </c>
      <c r="AE15" s="38" t="s">
        <v>74</v>
      </c>
      <c r="AF15" s="36"/>
      <c r="AG15" s="38"/>
      <c r="AH15" s="36">
        <v>0</v>
      </c>
      <c r="AI15" s="38">
        <v>0</v>
      </c>
      <c r="AJ15" s="36"/>
      <c r="AK15" s="38"/>
      <c r="AL15" s="36" t="s">
        <v>73</v>
      </c>
      <c r="AM15" s="38" t="s">
        <v>74</v>
      </c>
      <c r="AN15" s="36">
        <v>0</v>
      </c>
      <c r="AO15" s="38">
        <v>0</v>
      </c>
      <c r="AP15" s="36" t="s">
        <v>73</v>
      </c>
      <c r="AQ15" s="38" t="s">
        <v>74</v>
      </c>
      <c r="AR15" s="36"/>
      <c r="AS15" s="38"/>
      <c r="AT15" s="36"/>
      <c r="AU15" s="38"/>
      <c r="AV15" s="36">
        <v>0</v>
      </c>
      <c r="AW15" s="38">
        <v>3</v>
      </c>
      <c r="AX15" s="71">
        <v>3</v>
      </c>
      <c r="AY15" s="43" t="s">
        <v>72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36" t="s">
        <v>73</v>
      </c>
      <c r="C16" s="38" t="s">
        <v>74</v>
      </c>
      <c r="D16" s="36">
        <v>0</v>
      </c>
      <c r="E16" s="38">
        <v>1</v>
      </c>
      <c r="F16" s="36" t="s">
        <v>73</v>
      </c>
      <c r="G16" s="38" t="s">
        <v>74</v>
      </c>
      <c r="H16" s="36" t="s">
        <v>73</v>
      </c>
      <c r="I16" s="38" t="s">
        <v>74</v>
      </c>
      <c r="J16" s="36" t="s">
        <v>73</v>
      </c>
      <c r="K16" s="38" t="s">
        <v>74</v>
      </c>
      <c r="L16" s="36" t="s">
        <v>73</v>
      </c>
      <c r="M16" s="38" t="s">
        <v>74</v>
      </c>
      <c r="N16" s="36" t="s">
        <v>73</v>
      </c>
      <c r="O16" s="38" t="s">
        <v>74</v>
      </c>
      <c r="P16" s="36" t="s">
        <v>73</v>
      </c>
      <c r="Q16" s="38" t="s">
        <v>74</v>
      </c>
      <c r="R16" s="41"/>
      <c r="S16" s="41"/>
      <c r="T16" s="41"/>
      <c r="U16" s="41"/>
      <c r="V16" s="36" t="s">
        <v>73</v>
      </c>
      <c r="W16" s="38" t="s">
        <v>74</v>
      </c>
      <c r="X16" s="36"/>
      <c r="Y16" s="38"/>
      <c r="Z16" s="36"/>
      <c r="AA16" s="38"/>
      <c r="AB16" s="36" t="s">
        <v>73</v>
      </c>
      <c r="AC16" s="38" t="s">
        <v>74</v>
      </c>
      <c r="AD16" s="36" t="s">
        <v>73</v>
      </c>
      <c r="AE16" s="38" t="s">
        <v>74</v>
      </c>
      <c r="AF16" s="36"/>
      <c r="AG16" s="38"/>
      <c r="AH16" s="36" t="s">
        <v>73</v>
      </c>
      <c r="AI16" s="38" t="s">
        <v>74</v>
      </c>
      <c r="AJ16" s="36"/>
      <c r="AK16" s="38"/>
      <c r="AL16" s="36" t="s">
        <v>73</v>
      </c>
      <c r="AM16" s="38" t="s">
        <v>74</v>
      </c>
      <c r="AN16" s="36">
        <v>0</v>
      </c>
      <c r="AO16" s="38">
        <v>0</v>
      </c>
      <c r="AP16" s="36" t="s">
        <v>73</v>
      </c>
      <c r="AQ16" s="38" t="s">
        <v>74</v>
      </c>
      <c r="AR16" s="36"/>
      <c r="AS16" s="38"/>
      <c r="AT16" s="36"/>
      <c r="AU16" s="38"/>
      <c r="AV16" s="36">
        <v>0</v>
      </c>
      <c r="AW16" s="38">
        <v>1</v>
      </c>
      <c r="AX16" s="71">
        <v>1</v>
      </c>
      <c r="AY16" s="43" t="s">
        <v>72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36">
        <v>0</v>
      </c>
      <c r="C17" s="38">
        <v>1</v>
      </c>
      <c r="D17" s="36">
        <v>0</v>
      </c>
      <c r="E17" s="38">
        <v>0</v>
      </c>
      <c r="F17" s="36" t="s">
        <v>73</v>
      </c>
      <c r="G17" s="38" t="s">
        <v>74</v>
      </c>
      <c r="H17" s="36" t="s">
        <v>73</v>
      </c>
      <c r="I17" s="38" t="s">
        <v>74</v>
      </c>
      <c r="J17" s="36" t="s">
        <v>73</v>
      </c>
      <c r="K17" s="38" t="s">
        <v>74</v>
      </c>
      <c r="L17" s="36" t="s">
        <v>73</v>
      </c>
      <c r="M17" s="38" t="s">
        <v>74</v>
      </c>
      <c r="N17" s="36" t="s">
        <v>73</v>
      </c>
      <c r="O17" s="38" t="s">
        <v>74</v>
      </c>
      <c r="P17" s="36" t="s">
        <v>73</v>
      </c>
      <c r="Q17" s="38" t="s">
        <v>74</v>
      </c>
      <c r="R17" s="41"/>
      <c r="S17" s="41"/>
      <c r="T17" s="41"/>
      <c r="U17" s="41"/>
      <c r="V17" s="36" t="s">
        <v>73</v>
      </c>
      <c r="W17" s="38" t="s">
        <v>74</v>
      </c>
      <c r="X17" s="36"/>
      <c r="Y17" s="38"/>
      <c r="Z17" s="36"/>
      <c r="AA17" s="38"/>
      <c r="AB17" s="36" t="s">
        <v>73</v>
      </c>
      <c r="AC17" s="38" t="s">
        <v>74</v>
      </c>
      <c r="AD17" s="36" t="s">
        <v>73</v>
      </c>
      <c r="AE17" s="38" t="s">
        <v>74</v>
      </c>
      <c r="AF17" s="36"/>
      <c r="AG17" s="38"/>
      <c r="AH17" s="36" t="s">
        <v>73</v>
      </c>
      <c r="AI17" s="38" t="s">
        <v>74</v>
      </c>
      <c r="AJ17" s="36"/>
      <c r="AK17" s="38"/>
      <c r="AL17" s="36" t="s">
        <v>73</v>
      </c>
      <c r="AM17" s="38" t="s">
        <v>74</v>
      </c>
      <c r="AN17" s="36" t="s">
        <v>73</v>
      </c>
      <c r="AO17" s="38" t="s">
        <v>74</v>
      </c>
      <c r="AP17" s="36" t="s">
        <v>73</v>
      </c>
      <c r="AQ17" s="38" t="s">
        <v>74</v>
      </c>
      <c r="AR17" s="36"/>
      <c r="AS17" s="38"/>
      <c r="AT17" s="36"/>
      <c r="AU17" s="38"/>
      <c r="AV17" s="36">
        <v>0</v>
      </c>
      <c r="AW17" s="38">
        <v>1</v>
      </c>
      <c r="AX17" s="71">
        <v>1</v>
      </c>
      <c r="AY17" s="43" t="s">
        <v>72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36" t="s">
        <v>73</v>
      </c>
      <c r="C18" s="38" t="s">
        <v>74</v>
      </c>
      <c r="D18" s="36" t="s">
        <v>73</v>
      </c>
      <c r="E18" s="38" t="s">
        <v>74</v>
      </c>
      <c r="F18" s="36">
        <v>0</v>
      </c>
      <c r="G18" s="38">
        <v>1</v>
      </c>
      <c r="H18" s="36" t="s">
        <v>73</v>
      </c>
      <c r="I18" s="38" t="s">
        <v>74</v>
      </c>
      <c r="J18" s="36" t="s">
        <v>73</v>
      </c>
      <c r="K18" s="38" t="s">
        <v>74</v>
      </c>
      <c r="L18" s="36" t="s">
        <v>73</v>
      </c>
      <c r="M18" s="38" t="s">
        <v>74</v>
      </c>
      <c r="N18" s="36" t="s">
        <v>73</v>
      </c>
      <c r="O18" s="38" t="s">
        <v>74</v>
      </c>
      <c r="P18" s="36" t="s">
        <v>73</v>
      </c>
      <c r="Q18" s="38" t="s">
        <v>74</v>
      </c>
      <c r="R18" s="41"/>
      <c r="S18" s="41"/>
      <c r="T18" s="41"/>
      <c r="U18" s="41"/>
      <c r="V18" s="36" t="s">
        <v>73</v>
      </c>
      <c r="W18" s="38" t="s">
        <v>74</v>
      </c>
      <c r="X18" s="36"/>
      <c r="Y18" s="38"/>
      <c r="Z18" s="36"/>
      <c r="AA18" s="38"/>
      <c r="AB18" s="36" t="s">
        <v>73</v>
      </c>
      <c r="AC18" s="38" t="s">
        <v>74</v>
      </c>
      <c r="AD18" s="36" t="s">
        <v>73</v>
      </c>
      <c r="AE18" s="38" t="s">
        <v>74</v>
      </c>
      <c r="AF18" s="36"/>
      <c r="AG18" s="38"/>
      <c r="AH18" s="36" t="s">
        <v>73</v>
      </c>
      <c r="AI18" s="38" t="s">
        <v>74</v>
      </c>
      <c r="AJ18" s="36"/>
      <c r="AK18" s="38"/>
      <c r="AL18" s="36" t="s">
        <v>73</v>
      </c>
      <c r="AM18" s="38" t="s">
        <v>74</v>
      </c>
      <c r="AN18" s="36" t="s">
        <v>73</v>
      </c>
      <c r="AO18" s="38" t="s">
        <v>74</v>
      </c>
      <c r="AP18" s="36" t="s">
        <v>73</v>
      </c>
      <c r="AQ18" s="38" t="s">
        <v>74</v>
      </c>
      <c r="AR18" s="36"/>
      <c r="AS18" s="38"/>
      <c r="AT18" s="36"/>
      <c r="AU18" s="38"/>
      <c r="AV18" s="36">
        <v>0</v>
      </c>
      <c r="AW18" s="38">
        <v>1</v>
      </c>
      <c r="AX18" s="71">
        <v>1</v>
      </c>
      <c r="AY18" s="43" t="s">
        <v>72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36">
        <v>0</v>
      </c>
      <c r="C19" s="38">
        <v>1</v>
      </c>
      <c r="D19" s="36">
        <v>0</v>
      </c>
      <c r="E19" s="38">
        <v>1</v>
      </c>
      <c r="F19" s="36">
        <v>0</v>
      </c>
      <c r="G19" s="38">
        <v>1</v>
      </c>
      <c r="H19" s="36">
        <v>0</v>
      </c>
      <c r="I19" s="38">
        <v>0</v>
      </c>
      <c r="J19" s="36" t="s">
        <v>73</v>
      </c>
      <c r="K19" s="38" t="s">
        <v>74</v>
      </c>
      <c r="L19" s="36" t="s">
        <v>73</v>
      </c>
      <c r="M19" s="38" t="s">
        <v>74</v>
      </c>
      <c r="N19" s="36" t="s">
        <v>73</v>
      </c>
      <c r="O19" s="38" t="s">
        <v>74</v>
      </c>
      <c r="P19" s="36" t="s">
        <v>73</v>
      </c>
      <c r="Q19" s="38" t="s">
        <v>74</v>
      </c>
      <c r="R19" s="41"/>
      <c r="S19" s="41"/>
      <c r="T19" s="41"/>
      <c r="U19" s="41"/>
      <c r="V19" s="36" t="s">
        <v>73</v>
      </c>
      <c r="W19" s="38" t="s">
        <v>74</v>
      </c>
      <c r="X19" s="36"/>
      <c r="Y19" s="38"/>
      <c r="Z19" s="36"/>
      <c r="AA19" s="38"/>
      <c r="AB19" s="36" t="s">
        <v>73</v>
      </c>
      <c r="AC19" s="38" t="s">
        <v>74</v>
      </c>
      <c r="AD19" s="36">
        <v>0</v>
      </c>
      <c r="AE19" s="38">
        <v>0</v>
      </c>
      <c r="AF19" s="36"/>
      <c r="AG19" s="38"/>
      <c r="AH19" s="36" t="s">
        <v>73</v>
      </c>
      <c r="AI19" s="38" t="s">
        <v>74</v>
      </c>
      <c r="AJ19" s="36"/>
      <c r="AK19" s="38"/>
      <c r="AL19" s="36" t="s">
        <v>73</v>
      </c>
      <c r="AM19" s="38" t="s">
        <v>74</v>
      </c>
      <c r="AN19" s="36" t="s">
        <v>73</v>
      </c>
      <c r="AO19" s="38" t="s">
        <v>74</v>
      </c>
      <c r="AP19" s="36" t="s">
        <v>73</v>
      </c>
      <c r="AQ19" s="38" t="s">
        <v>74</v>
      </c>
      <c r="AR19" s="36"/>
      <c r="AS19" s="38"/>
      <c r="AT19" s="36"/>
      <c r="AU19" s="38"/>
      <c r="AV19" s="36">
        <v>0</v>
      </c>
      <c r="AW19" s="38">
        <v>3</v>
      </c>
      <c r="AX19" s="71">
        <v>3</v>
      </c>
      <c r="AY19" s="43" t="s">
        <v>72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36">
        <v>0</v>
      </c>
      <c r="C20" s="38">
        <v>1</v>
      </c>
      <c r="D20" s="36">
        <v>1</v>
      </c>
      <c r="E20" s="38">
        <v>2</v>
      </c>
      <c r="F20" s="36">
        <v>0</v>
      </c>
      <c r="G20" s="38">
        <v>1</v>
      </c>
      <c r="H20" s="36">
        <v>0</v>
      </c>
      <c r="I20" s="38">
        <v>0</v>
      </c>
      <c r="J20" s="36" t="s">
        <v>73</v>
      </c>
      <c r="K20" s="38" t="s">
        <v>74</v>
      </c>
      <c r="L20" s="36" t="s">
        <v>73</v>
      </c>
      <c r="M20" s="38" t="s">
        <v>74</v>
      </c>
      <c r="N20" s="36" t="s">
        <v>73</v>
      </c>
      <c r="O20" s="38" t="s">
        <v>74</v>
      </c>
      <c r="P20" s="36">
        <v>0</v>
      </c>
      <c r="Q20" s="38">
        <v>1</v>
      </c>
      <c r="R20" s="41"/>
      <c r="S20" s="41"/>
      <c r="T20" s="41"/>
      <c r="U20" s="41"/>
      <c r="V20" s="36">
        <v>0</v>
      </c>
      <c r="W20" s="38">
        <v>0</v>
      </c>
      <c r="X20" s="36"/>
      <c r="Y20" s="38"/>
      <c r="Z20" s="36"/>
      <c r="AA20" s="38"/>
      <c r="AB20" s="36">
        <v>0</v>
      </c>
      <c r="AC20" s="38">
        <v>0</v>
      </c>
      <c r="AD20" s="36" t="s">
        <v>73</v>
      </c>
      <c r="AE20" s="38" t="s">
        <v>74</v>
      </c>
      <c r="AF20" s="36"/>
      <c r="AG20" s="38"/>
      <c r="AH20" s="36">
        <v>0</v>
      </c>
      <c r="AI20" s="38">
        <v>0</v>
      </c>
      <c r="AJ20" s="36"/>
      <c r="AK20" s="38"/>
      <c r="AL20" s="36" t="s">
        <v>73</v>
      </c>
      <c r="AM20" s="38" t="s">
        <v>74</v>
      </c>
      <c r="AN20" s="36" t="s">
        <v>73</v>
      </c>
      <c r="AO20" s="38" t="s">
        <v>74</v>
      </c>
      <c r="AP20" s="36" t="s">
        <v>73</v>
      </c>
      <c r="AQ20" s="38" t="s">
        <v>74</v>
      </c>
      <c r="AR20" s="36"/>
      <c r="AS20" s="38"/>
      <c r="AT20" s="36"/>
      <c r="AU20" s="38"/>
      <c r="AV20" s="36">
        <v>1</v>
      </c>
      <c r="AW20" s="38">
        <v>5</v>
      </c>
      <c r="AX20" s="71">
        <v>6</v>
      </c>
      <c r="AY20" s="43">
        <v>16.7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36">
        <v>0</v>
      </c>
      <c r="C21" s="38">
        <v>2</v>
      </c>
      <c r="D21" s="36">
        <v>1</v>
      </c>
      <c r="E21" s="38">
        <v>1</v>
      </c>
      <c r="F21" s="36">
        <v>0</v>
      </c>
      <c r="G21" s="38">
        <v>2</v>
      </c>
      <c r="H21" s="36">
        <v>0</v>
      </c>
      <c r="I21" s="38">
        <v>0</v>
      </c>
      <c r="J21" s="36" t="s">
        <v>73</v>
      </c>
      <c r="K21" s="38" t="s">
        <v>74</v>
      </c>
      <c r="L21" s="36">
        <v>0</v>
      </c>
      <c r="M21" s="38">
        <v>0</v>
      </c>
      <c r="N21" s="36" t="s">
        <v>73</v>
      </c>
      <c r="O21" s="38" t="s">
        <v>74</v>
      </c>
      <c r="P21" s="36" t="s">
        <v>73</v>
      </c>
      <c r="Q21" s="38" t="s">
        <v>74</v>
      </c>
      <c r="R21" s="41"/>
      <c r="S21" s="41"/>
      <c r="T21" s="41"/>
      <c r="U21" s="41"/>
      <c r="V21" s="36" t="s">
        <v>73</v>
      </c>
      <c r="W21" s="38" t="s">
        <v>74</v>
      </c>
      <c r="X21" s="36"/>
      <c r="Y21" s="38"/>
      <c r="Z21" s="36"/>
      <c r="AA21" s="38"/>
      <c r="AB21" s="36">
        <v>0</v>
      </c>
      <c r="AC21" s="38">
        <v>0</v>
      </c>
      <c r="AD21" s="36" t="s">
        <v>73</v>
      </c>
      <c r="AE21" s="38" t="s">
        <v>74</v>
      </c>
      <c r="AF21" s="36"/>
      <c r="AG21" s="38"/>
      <c r="AH21" s="36">
        <v>0</v>
      </c>
      <c r="AI21" s="38">
        <v>0</v>
      </c>
      <c r="AJ21" s="36"/>
      <c r="AK21" s="38"/>
      <c r="AL21" s="36" t="s">
        <v>73</v>
      </c>
      <c r="AM21" s="38" t="s">
        <v>74</v>
      </c>
      <c r="AN21" s="36">
        <v>0</v>
      </c>
      <c r="AO21" s="38">
        <v>1</v>
      </c>
      <c r="AP21" s="36" t="s">
        <v>73</v>
      </c>
      <c r="AQ21" s="38" t="s">
        <v>74</v>
      </c>
      <c r="AR21" s="36"/>
      <c r="AS21" s="38"/>
      <c r="AT21" s="36"/>
      <c r="AU21" s="38"/>
      <c r="AV21" s="36">
        <v>1</v>
      </c>
      <c r="AW21" s="38">
        <v>6</v>
      </c>
      <c r="AX21" s="71">
        <v>7</v>
      </c>
      <c r="AY21" s="43">
        <v>14.3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36">
        <v>0</v>
      </c>
      <c r="C22" s="38">
        <v>1</v>
      </c>
      <c r="D22" s="36">
        <v>0</v>
      </c>
      <c r="E22" s="38">
        <v>0</v>
      </c>
      <c r="F22" s="36">
        <v>1</v>
      </c>
      <c r="G22" s="38">
        <v>3</v>
      </c>
      <c r="H22" s="36" t="s">
        <v>73</v>
      </c>
      <c r="I22" s="38" t="s">
        <v>74</v>
      </c>
      <c r="J22" s="36">
        <v>0</v>
      </c>
      <c r="K22" s="38">
        <v>1</v>
      </c>
      <c r="L22" s="36" t="s">
        <v>73</v>
      </c>
      <c r="M22" s="38" t="s">
        <v>74</v>
      </c>
      <c r="N22" s="36">
        <v>0</v>
      </c>
      <c r="O22" s="38">
        <v>0</v>
      </c>
      <c r="P22" s="36" t="s">
        <v>73</v>
      </c>
      <c r="Q22" s="38" t="s">
        <v>74</v>
      </c>
      <c r="R22" s="41"/>
      <c r="S22" s="41"/>
      <c r="T22" s="41"/>
      <c r="U22" s="41"/>
      <c r="V22" s="36">
        <v>0</v>
      </c>
      <c r="W22" s="38">
        <v>0</v>
      </c>
      <c r="X22" s="36"/>
      <c r="Y22" s="38"/>
      <c r="Z22" s="36"/>
      <c r="AA22" s="38"/>
      <c r="AB22" s="36">
        <v>0</v>
      </c>
      <c r="AC22" s="38">
        <v>0</v>
      </c>
      <c r="AD22" s="36">
        <v>0</v>
      </c>
      <c r="AE22" s="38">
        <v>0</v>
      </c>
      <c r="AF22" s="36"/>
      <c r="AG22" s="38"/>
      <c r="AH22" s="36">
        <v>0</v>
      </c>
      <c r="AI22" s="38">
        <v>0</v>
      </c>
      <c r="AJ22" s="36"/>
      <c r="AK22" s="38"/>
      <c r="AL22" s="36" t="s">
        <v>73</v>
      </c>
      <c r="AM22" s="38" t="s">
        <v>74</v>
      </c>
      <c r="AN22" s="36">
        <v>0</v>
      </c>
      <c r="AO22" s="38">
        <v>0</v>
      </c>
      <c r="AP22" s="36" t="s">
        <v>73</v>
      </c>
      <c r="AQ22" s="38" t="s">
        <v>74</v>
      </c>
      <c r="AR22" s="36"/>
      <c r="AS22" s="38"/>
      <c r="AT22" s="36"/>
      <c r="AU22" s="38"/>
      <c r="AV22" s="36">
        <v>1</v>
      </c>
      <c r="AW22" s="38">
        <v>5</v>
      </c>
      <c r="AX22" s="71">
        <v>6</v>
      </c>
      <c r="AY22" s="43">
        <v>16.7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36">
        <v>0</v>
      </c>
      <c r="C23" s="38">
        <v>1</v>
      </c>
      <c r="D23" s="36">
        <v>0</v>
      </c>
      <c r="E23" s="38">
        <v>1</v>
      </c>
      <c r="F23" s="36">
        <v>1</v>
      </c>
      <c r="G23" s="38">
        <v>1</v>
      </c>
      <c r="H23" s="36">
        <v>0</v>
      </c>
      <c r="I23" s="38">
        <v>1</v>
      </c>
      <c r="J23" s="36" t="s">
        <v>73</v>
      </c>
      <c r="K23" s="38" t="s">
        <v>74</v>
      </c>
      <c r="L23" s="36">
        <v>0</v>
      </c>
      <c r="M23" s="38">
        <v>0</v>
      </c>
      <c r="N23" s="36">
        <v>0</v>
      </c>
      <c r="O23" s="38">
        <v>0</v>
      </c>
      <c r="P23" s="36" t="s">
        <v>73</v>
      </c>
      <c r="Q23" s="38" t="s">
        <v>74</v>
      </c>
      <c r="R23" s="41"/>
      <c r="S23" s="41"/>
      <c r="T23" s="41"/>
      <c r="U23" s="41"/>
      <c r="V23" s="36" t="s">
        <v>73</v>
      </c>
      <c r="W23" s="38" t="s">
        <v>74</v>
      </c>
      <c r="X23" s="36"/>
      <c r="Y23" s="38"/>
      <c r="Z23" s="36"/>
      <c r="AA23" s="38"/>
      <c r="AB23" s="36">
        <v>1</v>
      </c>
      <c r="AC23" s="38">
        <v>0</v>
      </c>
      <c r="AD23" s="36" t="s">
        <v>73</v>
      </c>
      <c r="AE23" s="38" t="s">
        <v>74</v>
      </c>
      <c r="AF23" s="36"/>
      <c r="AG23" s="38"/>
      <c r="AH23" s="36">
        <v>0</v>
      </c>
      <c r="AI23" s="38">
        <v>1</v>
      </c>
      <c r="AJ23" s="36"/>
      <c r="AK23" s="38"/>
      <c r="AL23" s="36">
        <v>0</v>
      </c>
      <c r="AM23" s="38">
        <v>0</v>
      </c>
      <c r="AN23" s="36">
        <v>0</v>
      </c>
      <c r="AO23" s="38">
        <v>0</v>
      </c>
      <c r="AP23" s="36" t="s">
        <v>73</v>
      </c>
      <c r="AQ23" s="38" t="s">
        <v>74</v>
      </c>
      <c r="AR23" s="36"/>
      <c r="AS23" s="38"/>
      <c r="AT23" s="36"/>
      <c r="AU23" s="38"/>
      <c r="AV23" s="36">
        <v>2</v>
      </c>
      <c r="AW23" s="38">
        <v>5</v>
      </c>
      <c r="AX23" s="71">
        <v>7</v>
      </c>
      <c r="AY23" s="43">
        <v>28.6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36">
        <v>0</v>
      </c>
      <c r="C24" s="38">
        <v>1</v>
      </c>
      <c r="D24" s="36" t="s">
        <v>73</v>
      </c>
      <c r="E24" s="38" t="s">
        <v>74</v>
      </c>
      <c r="F24" s="36">
        <v>1</v>
      </c>
      <c r="G24" s="38">
        <v>0</v>
      </c>
      <c r="H24" s="36">
        <v>0</v>
      </c>
      <c r="I24" s="38">
        <v>0</v>
      </c>
      <c r="J24" s="36" t="s">
        <v>73</v>
      </c>
      <c r="K24" s="38" t="s">
        <v>74</v>
      </c>
      <c r="L24" s="36" t="s">
        <v>73</v>
      </c>
      <c r="M24" s="38" t="s">
        <v>74</v>
      </c>
      <c r="N24" s="36" t="s">
        <v>73</v>
      </c>
      <c r="O24" s="38" t="s">
        <v>74</v>
      </c>
      <c r="P24" s="36" t="s">
        <v>73</v>
      </c>
      <c r="Q24" s="38" t="s">
        <v>74</v>
      </c>
      <c r="R24" s="41"/>
      <c r="S24" s="41"/>
      <c r="T24" s="41"/>
      <c r="U24" s="41"/>
      <c r="V24" s="36" t="s">
        <v>73</v>
      </c>
      <c r="W24" s="38" t="s">
        <v>74</v>
      </c>
      <c r="X24" s="36"/>
      <c r="Y24" s="38"/>
      <c r="Z24" s="36"/>
      <c r="AA24" s="38"/>
      <c r="AB24" s="36" t="s">
        <v>73</v>
      </c>
      <c r="AC24" s="38" t="s">
        <v>74</v>
      </c>
      <c r="AD24" s="36" t="s">
        <v>73</v>
      </c>
      <c r="AE24" s="38" t="s">
        <v>74</v>
      </c>
      <c r="AF24" s="36"/>
      <c r="AG24" s="38"/>
      <c r="AH24" s="36" t="s">
        <v>73</v>
      </c>
      <c r="AI24" s="38" t="s">
        <v>74</v>
      </c>
      <c r="AJ24" s="36"/>
      <c r="AK24" s="38"/>
      <c r="AL24" s="36" t="s">
        <v>73</v>
      </c>
      <c r="AM24" s="38" t="s">
        <v>74</v>
      </c>
      <c r="AN24" s="36">
        <v>0</v>
      </c>
      <c r="AO24" s="38">
        <v>0</v>
      </c>
      <c r="AP24" s="36" t="s">
        <v>73</v>
      </c>
      <c r="AQ24" s="38" t="s">
        <v>74</v>
      </c>
      <c r="AR24" s="36"/>
      <c r="AS24" s="38"/>
      <c r="AT24" s="36"/>
      <c r="AU24" s="38"/>
      <c r="AV24" s="36">
        <v>1</v>
      </c>
      <c r="AW24" s="38">
        <v>1</v>
      </c>
      <c r="AX24" s="71">
        <v>2</v>
      </c>
      <c r="AY24" s="43">
        <v>50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80</v>
      </c>
      <c r="B25" s="36">
        <v>1</v>
      </c>
      <c r="C25" s="38">
        <v>0</v>
      </c>
      <c r="D25" s="36">
        <v>0</v>
      </c>
      <c r="E25" s="38">
        <v>0</v>
      </c>
      <c r="F25" s="36">
        <v>0</v>
      </c>
      <c r="G25" s="38">
        <v>0</v>
      </c>
      <c r="H25" s="36">
        <v>0</v>
      </c>
      <c r="I25" s="38">
        <v>1</v>
      </c>
      <c r="J25" s="36" t="s">
        <v>73</v>
      </c>
      <c r="K25" s="38" t="s">
        <v>74</v>
      </c>
      <c r="L25" s="36" t="s">
        <v>73</v>
      </c>
      <c r="M25" s="38" t="s">
        <v>74</v>
      </c>
      <c r="N25" s="36" t="s">
        <v>73</v>
      </c>
      <c r="O25" s="38" t="s">
        <v>74</v>
      </c>
      <c r="P25" s="36" t="s">
        <v>73</v>
      </c>
      <c r="Q25" s="38" t="s">
        <v>74</v>
      </c>
      <c r="R25" s="41"/>
      <c r="S25" s="41"/>
      <c r="T25" s="41"/>
      <c r="U25" s="41"/>
      <c r="V25" s="36" t="s">
        <v>73</v>
      </c>
      <c r="W25" s="38" t="s">
        <v>74</v>
      </c>
      <c r="X25" s="36"/>
      <c r="Y25" s="38"/>
      <c r="Z25" s="36"/>
      <c r="AA25" s="38"/>
      <c r="AB25" s="36" t="s">
        <v>73</v>
      </c>
      <c r="AC25" s="38" t="s">
        <v>74</v>
      </c>
      <c r="AD25" s="36" t="s">
        <v>73</v>
      </c>
      <c r="AE25" s="38" t="s">
        <v>74</v>
      </c>
      <c r="AF25" s="36"/>
      <c r="AG25" s="38"/>
      <c r="AH25" s="36" t="s">
        <v>73</v>
      </c>
      <c r="AI25" s="38" t="s">
        <v>74</v>
      </c>
      <c r="AJ25" s="36"/>
      <c r="AK25" s="38"/>
      <c r="AL25" s="36" t="s">
        <v>73</v>
      </c>
      <c r="AM25" s="38" t="s">
        <v>74</v>
      </c>
      <c r="AN25" s="36">
        <v>0</v>
      </c>
      <c r="AO25" s="38">
        <v>0</v>
      </c>
      <c r="AP25" s="36" t="s">
        <v>73</v>
      </c>
      <c r="AQ25" s="38" t="s">
        <v>74</v>
      </c>
      <c r="AR25" s="36"/>
      <c r="AS25" s="38"/>
      <c r="AT25" s="36"/>
      <c r="AU25" s="38"/>
      <c r="AV25" s="36">
        <v>1</v>
      </c>
      <c r="AW25" s="38">
        <v>1</v>
      </c>
      <c r="AX25" s="71">
        <v>2</v>
      </c>
      <c r="AY25" s="43">
        <v>50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36" t="s">
        <v>73</v>
      </c>
      <c r="C26" s="38" t="s">
        <v>74</v>
      </c>
      <c r="D26" s="36">
        <v>0</v>
      </c>
      <c r="E26" s="38">
        <v>1</v>
      </c>
      <c r="F26" s="36" t="s">
        <v>73</v>
      </c>
      <c r="G26" s="38" t="s">
        <v>74</v>
      </c>
      <c r="H26" s="36" t="s">
        <v>73</v>
      </c>
      <c r="I26" s="38" t="s">
        <v>74</v>
      </c>
      <c r="J26" s="36" t="s">
        <v>73</v>
      </c>
      <c r="K26" s="38" t="s">
        <v>74</v>
      </c>
      <c r="L26" s="36" t="s">
        <v>73</v>
      </c>
      <c r="M26" s="38" t="s">
        <v>74</v>
      </c>
      <c r="N26" s="36" t="s">
        <v>73</v>
      </c>
      <c r="O26" s="38" t="s">
        <v>74</v>
      </c>
      <c r="P26" s="36" t="s">
        <v>73</v>
      </c>
      <c r="Q26" s="38" t="s">
        <v>74</v>
      </c>
      <c r="R26" s="41"/>
      <c r="S26" s="41"/>
      <c r="T26" s="41"/>
      <c r="U26" s="41"/>
      <c r="V26" s="36" t="s">
        <v>73</v>
      </c>
      <c r="W26" s="38" t="s">
        <v>74</v>
      </c>
      <c r="X26" s="36"/>
      <c r="Y26" s="38"/>
      <c r="Z26" s="36"/>
      <c r="AA26" s="38"/>
      <c r="AB26" s="36" t="s">
        <v>73</v>
      </c>
      <c r="AC26" s="38" t="s">
        <v>74</v>
      </c>
      <c r="AD26" s="36" t="s">
        <v>73</v>
      </c>
      <c r="AE26" s="38" t="s">
        <v>74</v>
      </c>
      <c r="AF26" s="36"/>
      <c r="AG26" s="38"/>
      <c r="AH26" s="36" t="s">
        <v>73</v>
      </c>
      <c r="AI26" s="38" t="s">
        <v>74</v>
      </c>
      <c r="AJ26" s="36"/>
      <c r="AK26" s="38"/>
      <c r="AL26" s="36" t="s">
        <v>73</v>
      </c>
      <c r="AM26" s="38" t="s">
        <v>74</v>
      </c>
      <c r="AN26" s="36" t="s">
        <v>73</v>
      </c>
      <c r="AO26" s="38" t="s">
        <v>74</v>
      </c>
      <c r="AP26" s="36" t="s">
        <v>73</v>
      </c>
      <c r="AQ26" s="38" t="s">
        <v>74</v>
      </c>
      <c r="AR26" s="36"/>
      <c r="AS26" s="38"/>
      <c r="AT26" s="36"/>
      <c r="AU26" s="38"/>
      <c r="AV26" s="36">
        <v>0</v>
      </c>
      <c r="AW26" s="38">
        <v>1</v>
      </c>
      <c r="AX26" s="71">
        <v>1</v>
      </c>
      <c r="AY26" s="43" t="s">
        <v>72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36">
        <v>1</v>
      </c>
      <c r="C27" s="38">
        <v>1</v>
      </c>
      <c r="D27" s="36">
        <v>0</v>
      </c>
      <c r="E27" s="38">
        <v>4</v>
      </c>
      <c r="F27" s="36">
        <v>1</v>
      </c>
      <c r="G27" s="38">
        <v>2</v>
      </c>
      <c r="H27" s="36">
        <v>0</v>
      </c>
      <c r="I27" s="38">
        <v>1</v>
      </c>
      <c r="J27" s="36" t="s">
        <v>73</v>
      </c>
      <c r="K27" s="38" t="s">
        <v>74</v>
      </c>
      <c r="L27" s="36">
        <v>0</v>
      </c>
      <c r="M27" s="38">
        <v>0</v>
      </c>
      <c r="N27" s="36">
        <v>0</v>
      </c>
      <c r="O27" s="38">
        <v>0</v>
      </c>
      <c r="P27" s="36" t="s">
        <v>73</v>
      </c>
      <c r="Q27" s="38" t="s">
        <v>74</v>
      </c>
      <c r="R27" s="41"/>
      <c r="S27" s="41"/>
      <c r="T27" s="41"/>
      <c r="U27" s="41"/>
      <c r="V27" s="36" t="s">
        <v>73</v>
      </c>
      <c r="W27" s="38" t="s">
        <v>74</v>
      </c>
      <c r="X27" s="36"/>
      <c r="Y27" s="38"/>
      <c r="Z27" s="36"/>
      <c r="AA27" s="38"/>
      <c r="AB27" s="36">
        <v>1</v>
      </c>
      <c r="AC27" s="38">
        <v>0</v>
      </c>
      <c r="AD27" s="36" t="s">
        <v>73</v>
      </c>
      <c r="AE27" s="38" t="s">
        <v>74</v>
      </c>
      <c r="AF27" s="36"/>
      <c r="AG27" s="38"/>
      <c r="AH27" s="36">
        <v>0</v>
      </c>
      <c r="AI27" s="38">
        <v>0</v>
      </c>
      <c r="AJ27" s="36"/>
      <c r="AK27" s="38"/>
      <c r="AL27" s="36">
        <v>0</v>
      </c>
      <c r="AM27" s="38">
        <v>0</v>
      </c>
      <c r="AN27" s="36">
        <v>0</v>
      </c>
      <c r="AO27" s="38">
        <v>1</v>
      </c>
      <c r="AP27" s="36" t="s">
        <v>73</v>
      </c>
      <c r="AQ27" s="38" t="s">
        <v>74</v>
      </c>
      <c r="AR27" s="36"/>
      <c r="AS27" s="38"/>
      <c r="AT27" s="36"/>
      <c r="AU27" s="38"/>
      <c r="AV27" s="36">
        <v>3</v>
      </c>
      <c r="AW27" s="38">
        <v>9</v>
      </c>
      <c r="AX27" s="71">
        <v>12</v>
      </c>
      <c r="AY27" s="43">
        <v>25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36">
        <v>0</v>
      </c>
      <c r="C28" s="38">
        <v>1</v>
      </c>
      <c r="D28" s="36">
        <v>0</v>
      </c>
      <c r="E28" s="38">
        <v>1</v>
      </c>
      <c r="F28" s="36">
        <v>1</v>
      </c>
      <c r="G28" s="38">
        <v>1</v>
      </c>
      <c r="H28" s="36">
        <v>1</v>
      </c>
      <c r="I28" s="38">
        <v>0</v>
      </c>
      <c r="J28" s="36" t="s">
        <v>73</v>
      </c>
      <c r="K28" s="38" t="s">
        <v>74</v>
      </c>
      <c r="L28" s="36">
        <v>0</v>
      </c>
      <c r="M28" s="38">
        <v>0</v>
      </c>
      <c r="N28" s="36" t="s">
        <v>73</v>
      </c>
      <c r="O28" s="38" t="s">
        <v>74</v>
      </c>
      <c r="P28" s="36" t="s">
        <v>73</v>
      </c>
      <c r="Q28" s="38" t="s">
        <v>74</v>
      </c>
      <c r="R28" s="41"/>
      <c r="S28" s="41"/>
      <c r="T28" s="41"/>
      <c r="U28" s="41"/>
      <c r="V28" s="36" t="s">
        <v>73</v>
      </c>
      <c r="W28" s="38" t="s">
        <v>74</v>
      </c>
      <c r="X28" s="36"/>
      <c r="Y28" s="38"/>
      <c r="Z28" s="36"/>
      <c r="AA28" s="38"/>
      <c r="AB28" s="36">
        <v>0</v>
      </c>
      <c r="AC28" s="38">
        <v>0</v>
      </c>
      <c r="AD28" s="36">
        <v>0</v>
      </c>
      <c r="AE28" s="38">
        <v>0</v>
      </c>
      <c r="AF28" s="36"/>
      <c r="AG28" s="38"/>
      <c r="AH28" s="36" t="s">
        <v>73</v>
      </c>
      <c r="AI28" s="38" t="s">
        <v>74</v>
      </c>
      <c r="AJ28" s="36"/>
      <c r="AK28" s="38"/>
      <c r="AL28" s="36" t="s">
        <v>73</v>
      </c>
      <c r="AM28" s="38" t="s">
        <v>74</v>
      </c>
      <c r="AN28" s="36" t="s">
        <v>73</v>
      </c>
      <c r="AO28" s="38" t="s">
        <v>74</v>
      </c>
      <c r="AP28" s="36" t="s">
        <v>73</v>
      </c>
      <c r="AQ28" s="38" t="s">
        <v>74</v>
      </c>
      <c r="AR28" s="36"/>
      <c r="AS28" s="38"/>
      <c r="AT28" s="36"/>
      <c r="AU28" s="38"/>
      <c r="AV28" s="36">
        <v>2</v>
      </c>
      <c r="AW28" s="38">
        <v>3</v>
      </c>
      <c r="AX28" s="71">
        <v>5</v>
      </c>
      <c r="AY28" s="43">
        <v>40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36">
        <v>1</v>
      </c>
      <c r="C29" s="38">
        <v>2</v>
      </c>
      <c r="D29" s="36">
        <v>0</v>
      </c>
      <c r="E29" s="38">
        <v>2</v>
      </c>
      <c r="F29" s="36">
        <v>2</v>
      </c>
      <c r="G29" s="38">
        <v>1</v>
      </c>
      <c r="H29" s="36">
        <v>0</v>
      </c>
      <c r="I29" s="38">
        <v>3</v>
      </c>
      <c r="J29" s="36" t="s">
        <v>73</v>
      </c>
      <c r="K29" s="38" t="s">
        <v>74</v>
      </c>
      <c r="L29" s="36">
        <v>0</v>
      </c>
      <c r="M29" s="38">
        <v>1</v>
      </c>
      <c r="N29" s="36">
        <v>0</v>
      </c>
      <c r="O29" s="38">
        <v>0</v>
      </c>
      <c r="P29" s="36" t="s">
        <v>73</v>
      </c>
      <c r="Q29" s="38" t="s">
        <v>74</v>
      </c>
      <c r="R29" s="41"/>
      <c r="S29" s="41"/>
      <c r="T29" s="41"/>
      <c r="U29" s="41"/>
      <c r="V29" s="36" t="s">
        <v>73</v>
      </c>
      <c r="W29" s="38" t="s">
        <v>74</v>
      </c>
      <c r="X29" s="36"/>
      <c r="Y29" s="38"/>
      <c r="Z29" s="36"/>
      <c r="AA29" s="38"/>
      <c r="AB29" s="36">
        <v>0</v>
      </c>
      <c r="AC29" s="38">
        <v>1</v>
      </c>
      <c r="AD29" s="36">
        <v>0</v>
      </c>
      <c r="AE29" s="38">
        <v>0</v>
      </c>
      <c r="AF29" s="36"/>
      <c r="AG29" s="38"/>
      <c r="AH29" s="36">
        <v>0</v>
      </c>
      <c r="AI29" s="38">
        <v>0</v>
      </c>
      <c r="AJ29" s="36"/>
      <c r="AK29" s="38"/>
      <c r="AL29" s="36">
        <v>0</v>
      </c>
      <c r="AM29" s="38">
        <v>0</v>
      </c>
      <c r="AN29" s="36">
        <v>0</v>
      </c>
      <c r="AO29" s="38">
        <v>2</v>
      </c>
      <c r="AP29" s="36" t="s">
        <v>73</v>
      </c>
      <c r="AQ29" s="38" t="s">
        <v>74</v>
      </c>
      <c r="AR29" s="36"/>
      <c r="AS29" s="38"/>
      <c r="AT29" s="36"/>
      <c r="AU29" s="38"/>
      <c r="AV29" s="36">
        <v>3</v>
      </c>
      <c r="AW29" s="38">
        <v>12</v>
      </c>
      <c r="AX29" s="71">
        <v>15</v>
      </c>
      <c r="AY29" s="43">
        <v>20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36">
        <v>0</v>
      </c>
      <c r="C30" s="38">
        <v>1</v>
      </c>
      <c r="D30" s="36">
        <v>0</v>
      </c>
      <c r="E30" s="38">
        <v>1</v>
      </c>
      <c r="F30" s="36">
        <v>0</v>
      </c>
      <c r="G30" s="38">
        <v>1</v>
      </c>
      <c r="H30" s="36">
        <v>0</v>
      </c>
      <c r="I30" s="38">
        <v>2</v>
      </c>
      <c r="J30" s="36" t="s">
        <v>73</v>
      </c>
      <c r="K30" s="38" t="s">
        <v>74</v>
      </c>
      <c r="L30" s="36" t="s">
        <v>73</v>
      </c>
      <c r="M30" s="38" t="s">
        <v>74</v>
      </c>
      <c r="N30" s="36">
        <v>0</v>
      </c>
      <c r="O30" s="38">
        <v>0</v>
      </c>
      <c r="P30" s="36" t="s">
        <v>73</v>
      </c>
      <c r="Q30" s="38" t="s">
        <v>74</v>
      </c>
      <c r="R30" s="41"/>
      <c r="S30" s="41"/>
      <c r="T30" s="41"/>
      <c r="U30" s="41"/>
      <c r="V30" s="36" t="s">
        <v>73</v>
      </c>
      <c r="W30" s="38" t="s">
        <v>74</v>
      </c>
      <c r="X30" s="36"/>
      <c r="Y30" s="38"/>
      <c r="Z30" s="36"/>
      <c r="AA30" s="38"/>
      <c r="AB30" s="36">
        <v>0</v>
      </c>
      <c r="AC30" s="38">
        <v>0</v>
      </c>
      <c r="AD30" s="36" t="s">
        <v>73</v>
      </c>
      <c r="AE30" s="38" t="s">
        <v>74</v>
      </c>
      <c r="AF30" s="36"/>
      <c r="AG30" s="38"/>
      <c r="AH30" s="36">
        <v>0</v>
      </c>
      <c r="AI30" s="38">
        <v>0</v>
      </c>
      <c r="AJ30" s="36"/>
      <c r="AK30" s="38"/>
      <c r="AL30" s="36" t="s">
        <v>73</v>
      </c>
      <c r="AM30" s="38" t="s">
        <v>74</v>
      </c>
      <c r="AN30" s="36">
        <v>0</v>
      </c>
      <c r="AO30" s="38">
        <v>1</v>
      </c>
      <c r="AP30" s="36" t="s">
        <v>73</v>
      </c>
      <c r="AQ30" s="38" t="s">
        <v>74</v>
      </c>
      <c r="AR30" s="36"/>
      <c r="AS30" s="38"/>
      <c r="AT30" s="36"/>
      <c r="AU30" s="38"/>
      <c r="AV30" s="36">
        <v>0</v>
      </c>
      <c r="AW30" s="38">
        <v>6</v>
      </c>
      <c r="AX30" s="71">
        <v>6</v>
      </c>
      <c r="AY30" s="43" t="s">
        <v>72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36">
        <v>0</v>
      </c>
      <c r="C31" s="38">
        <v>3</v>
      </c>
      <c r="D31" s="36">
        <v>0</v>
      </c>
      <c r="E31" s="38">
        <v>2</v>
      </c>
      <c r="F31" s="36">
        <v>0</v>
      </c>
      <c r="G31" s="38">
        <v>2</v>
      </c>
      <c r="H31" s="36">
        <v>0</v>
      </c>
      <c r="I31" s="38">
        <v>0</v>
      </c>
      <c r="J31" s="36" t="s">
        <v>73</v>
      </c>
      <c r="K31" s="38" t="s">
        <v>74</v>
      </c>
      <c r="L31" s="36" t="s">
        <v>73</v>
      </c>
      <c r="M31" s="38" t="s">
        <v>74</v>
      </c>
      <c r="N31" s="36" t="s">
        <v>73</v>
      </c>
      <c r="O31" s="38" t="s">
        <v>74</v>
      </c>
      <c r="P31" s="36" t="s">
        <v>73</v>
      </c>
      <c r="Q31" s="38" t="s">
        <v>74</v>
      </c>
      <c r="R31" s="41"/>
      <c r="S31" s="41"/>
      <c r="T31" s="41"/>
      <c r="U31" s="41"/>
      <c r="V31" s="36">
        <v>0</v>
      </c>
      <c r="W31" s="38">
        <v>0</v>
      </c>
      <c r="X31" s="36"/>
      <c r="Y31" s="38"/>
      <c r="Z31" s="36"/>
      <c r="AA31" s="38"/>
      <c r="AB31" s="36">
        <v>0</v>
      </c>
      <c r="AC31" s="38">
        <v>0</v>
      </c>
      <c r="AD31" s="36" t="s">
        <v>73</v>
      </c>
      <c r="AE31" s="38" t="s">
        <v>74</v>
      </c>
      <c r="AF31" s="36"/>
      <c r="AG31" s="38"/>
      <c r="AH31" s="36" t="s">
        <v>73</v>
      </c>
      <c r="AI31" s="38" t="s">
        <v>74</v>
      </c>
      <c r="AJ31" s="36"/>
      <c r="AK31" s="38"/>
      <c r="AL31" s="36" t="s">
        <v>73</v>
      </c>
      <c r="AM31" s="38" t="s">
        <v>74</v>
      </c>
      <c r="AN31" s="36" t="s">
        <v>73</v>
      </c>
      <c r="AO31" s="38" t="s">
        <v>74</v>
      </c>
      <c r="AP31" s="36">
        <v>0</v>
      </c>
      <c r="AQ31" s="38">
        <v>1</v>
      </c>
      <c r="AR31" s="36"/>
      <c r="AS31" s="38"/>
      <c r="AT31" s="36"/>
      <c r="AU31" s="38"/>
      <c r="AV31" s="36">
        <v>0</v>
      </c>
      <c r="AW31" s="38">
        <v>8</v>
      </c>
      <c r="AX31" s="71">
        <v>8</v>
      </c>
      <c r="AY31" s="43" t="s">
        <v>72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36">
        <v>1</v>
      </c>
      <c r="C32" s="38">
        <v>4</v>
      </c>
      <c r="D32" s="36">
        <v>0</v>
      </c>
      <c r="E32" s="38">
        <v>1</v>
      </c>
      <c r="F32" s="36">
        <v>1</v>
      </c>
      <c r="G32" s="38">
        <v>4</v>
      </c>
      <c r="H32" s="36">
        <v>1</v>
      </c>
      <c r="I32" s="38">
        <v>0</v>
      </c>
      <c r="J32" s="36">
        <v>1</v>
      </c>
      <c r="K32" s="38">
        <v>2</v>
      </c>
      <c r="L32" s="36" t="s">
        <v>73</v>
      </c>
      <c r="M32" s="38" t="s">
        <v>74</v>
      </c>
      <c r="N32" s="36" t="s">
        <v>73</v>
      </c>
      <c r="O32" s="38" t="s">
        <v>74</v>
      </c>
      <c r="P32" s="36" t="s">
        <v>73</v>
      </c>
      <c r="Q32" s="38" t="s">
        <v>74</v>
      </c>
      <c r="R32" s="41"/>
      <c r="S32" s="41"/>
      <c r="T32" s="41"/>
      <c r="U32" s="41"/>
      <c r="V32" s="36">
        <v>0</v>
      </c>
      <c r="W32" s="38">
        <v>1</v>
      </c>
      <c r="X32" s="36"/>
      <c r="Y32" s="38"/>
      <c r="Z32" s="36"/>
      <c r="AA32" s="38"/>
      <c r="AB32" s="36">
        <v>0</v>
      </c>
      <c r="AC32" s="38">
        <v>1</v>
      </c>
      <c r="AD32" s="36">
        <v>0</v>
      </c>
      <c r="AE32" s="38">
        <v>0</v>
      </c>
      <c r="AF32" s="36"/>
      <c r="AG32" s="38"/>
      <c r="AH32" s="36">
        <v>0</v>
      </c>
      <c r="AI32" s="38">
        <v>0</v>
      </c>
      <c r="AJ32" s="36"/>
      <c r="AK32" s="38"/>
      <c r="AL32" s="36">
        <v>0</v>
      </c>
      <c r="AM32" s="38">
        <v>0</v>
      </c>
      <c r="AN32" s="36" t="s">
        <v>73</v>
      </c>
      <c r="AO32" s="38" t="s">
        <v>74</v>
      </c>
      <c r="AP32" s="36" t="s">
        <v>73</v>
      </c>
      <c r="AQ32" s="38" t="s">
        <v>74</v>
      </c>
      <c r="AR32" s="36"/>
      <c r="AS32" s="38"/>
      <c r="AT32" s="36"/>
      <c r="AU32" s="38"/>
      <c r="AV32" s="36">
        <v>4</v>
      </c>
      <c r="AW32" s="38">
        <v>13</v>
      </c>
      <c r="AX32" s="71">
        <v>17</v>
      </c>
      <c r="AY32" s="43">
        <v>23.5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36">
        <v>0</v>
      </c>
      <c r="C33" s="38">
        <v>2</v>
      </c>
      <c r="D33" s="36">
        <v>0</v>
      </c>
      <c r="E33" s="38">
        <v>4</v>
      </c>
      <c r="F33" s="36">
        <v>0</v>
      </c>
      <c r="G33" s="38">
        <v>1</v>
      </c>
      <c r="H33" s="36" t="s">
        <v>73</v>
      </c>
      <c r="I33" s="38" t="s">
        <v>74</v>
      </c>
      <c r="J33" s="36">
        <v>0</v>
      </c>
      <c r="K33" s="38">
        <v>0</v>
      </c>
      <c r="L33" s="36" t="s">
        <v>73</v>
      </c>
      <c r="M33" s="38" t="s">
        <v>74</v>
      </c>
      <c r="N33" s="36" t="s">
        <v>73</v>
      </c>
      <c r="O33" s="38" t="s">
        <v>74</v>
      </c>
      <c r="P33" s="36" t="s">
        <v>73</v>
      </c>
      <c r="Q33" s="38" t="s">
        <v>74</v>
      </c>
      <c r="R33" s="41"/>
      <c r="S33" s="41"/>
      <c r="T33" s="41"/>
      <c r="U33" s="41"/>
      <c r="V33" s="36">
        <v>0</v>
      </c>
      <c r="W33" s="38">
        <v>0</v>
      </c>
      <c r="X33" s="36"/>
      <c r="Y33" s="38"/>
      <c r="Z33" s="36"/>
      <c r="AA33" s="38"/>
      <c r="AB33" s="36">
        <v>0</v>
      </c>
      <c r="AC33" s="38">
        <v>0</v>
      </c>
      <c r="AD33" s="36" t="s">
        <v>73</v>
      </c>
      <c r="AE33" s="38" t="s">
        <v>74</v>
      </c>
      <c r="AF33" s="36"/>
      <c r="AG33" s="38"/>
      <c r="AH33" s="36" t="s">
        <v>73</v>
      </c>
      <c r="AI33" s="38" t="s">
        <v>74</v>
      </c>
      <c r="AJ33" s="36"/>
      <c r="AK33" s="38"/>
      <c r="AL33" s="36" t="s">
        <v>73</v>
      </c>
      <c r="AM33" s="38" t="s">
        <v>74</v>
      </c>
      <c r="AN33" s="36" t="s">
        <v>73</v>
      </c>
      <c r="AO33" s="38" t="s">
        <v>74</v>
      </c>
      <c r="AP33" s="36" t="s">
        <v>73</v>
      </c>
      <c r="AQ33" s="38" t="s">
        <v>74</v>
      </c>
      <c r="AR33" s="36"/>
      <c r="AS33" s="38"/>
      <c r="AT33" s="36"/>
      <c r="AU33" s="38"/>
      <c r="AV33" s="36">
        <v>0</v>
      </c>
      <c r="AW33" s="38">
        <v>7</v>
      </c>
      <c r="AX33" s="71">
        <v>7</v>
      </c>
      <c r="AY33" s="43" t="s">
        <v>72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36">
        <v>0</v>
      </c>
      <c r="C34" s="38">
        <v>2</v>
      </c>
      <c r="D34" s="36" t="s">
        <v>73</v>
      </c>
      <c r="E34" s="38" t="s">
        <v>74</v>
      </c>
      <c r="F34" s="36">
        <v>0</v>
      </c>
      <c r="G34" s="38">
        <v>2</v>
      </c>
      <c r="H34" s="36" t="s">
        <v>73</v>
      </c>
      <c r="I34" s="38" t="s">
        <v>74</v>
      </c>
      <c r="J34" s="36">
        <v>0</v>
      </c>
      <c r="K34" s="38">
        <v>1</v>
      </c>
      <c r="L34" s="36" t="s">
        <v>73</v>
      </c>
      <c r="M34" s="38" t="s">
        <v>74</v>
      </c>
      <c r="N34" s="36" t="s">
        <v>73</v>
      </c>
      <c r="O34" s="38" t="s">
        <v>74</v>
      </c>
      <c r="P34" s="36" t="s">
        <v>73</v>
      </c>
      <c r="Q34" s="38" t="s">
        <v>74</v>
      </c>
      <c r="R34" s="41"/>
      <c r="S34" s="41"/>
      <c r="T34" s="41"/>
      <c r="U34" s="41"/>
      <c r="V34" s="36">
        <v>0</v>
      </c>
      <c r="W34" s="38">
        <v>0</v>
      </c>
      <c r="X34" s="36"/>
      <c r="Y34" s="38"/>
      <c r="Z34" s="36"/>
      <c r="AA34" s="38"/>
      <c r="AB34" s="36">
        <v>0</v>
      </c>
      <c r="AC34" s="38">
        <v>0</v>
      </c>
      <c r="AD34" s="36" t="s">
        <v>73</v>
      </c>
      <c r="AE34" s="38" t="s">
        <v>74</v>
      </c>
      <c r="AF34" s="36"/>
      <c r="AG34" s="38"/>
      <c r="AH34" s="36">
        <v>0</v>
      </c>
      <c r="AI34" s="38">
        <v>0</v>
      </c>
      <c r="AJ34" s="36"/>
      <c r="AK34" s="38"/>
      <c r="AL34" s="36">
        <v>0</v>
      </c>
      <c r="AM34" s="38">
        <v>0</v>
      </c>
      <c r="AN34" s="36" t="s">
        <v>73</v>
      </c>
      <c r="AO34" s="38" t="s">
        <v>74</v>
      </c>
      <c r="AP34" s="36" t="s">
        <v>73</v>
      </c>
      <c r="AQ34" s="38" t="s">
        <v>74</v>
      </c>
      <c r="AR34" s="36"/>
      <c r="AS34" s="38"/>
      <c r="AT34" s="36"/>
      <c r="AU34" s="38"/>
      <c r="AV34" s="36">
        <v>0</v>
      </c>
      <c r="AW34" s="38">
        <v>5</v>
      </c>
      <c r="AX34" s="71">
        <v>5</v>
      </c>
      <c r="AY34" s="43" t="s">
        <v>72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36">
        <v>0</v>
      </c>
      <c r="C35" s="38">
        <v>2</v>
      </c>
      <c r="D35" s="36">
        <v>0</v>
      </c>
      <c r="E35" s="38">
        <v>1</v>
      </c>
      <c r="F35" s="36">
        <v>2</v>
      </c>
      <c r="G35" s="38">
        <v>2</v>
      </c>
      <c r="H35" s="36" t="s">
        <v>73</v>
      </c>
      <c r="I35" s="38" t="s">
        <v>74</v>
      </c>
      <c r="J35" s="36">
        <v>0</v>
      </c>
      <c r="K35" s="38">
        <v>2</v>
      </c>
      <c r="L35" s="36" t="s">
        <v>73</v>
      </c>
      <c r="M35" s="38" t="s">
        <v>74</v>
      </c>
      <c r="N35" s="36" t="s">
        <v>73</v>
      </c>
      <c r="O35" s="38" t="s">
        <v>74</v>
      </c>
      <c r="P35" s="36" t="s">
        <v>73</v>
      </c>
      <c r="Q35" s="38" t="s">
        <v>74</v>
      </c>
      <c r="R35" s="41"/>
      <c r="S35" s="41"/>
      <c r="T35" s="41"/>
      <c r="U35" s="41"/>
      <c r="V35" s="36">
        <v>0</v>
      </c>
      <c r="W35" s="38">
        <v>2</v>
      </c>
      <c r="X35" s="36"/>
      <c r="Y35" s="38"/>
      <c r="Z35" s="36"/>
      <c r="AA35" s="38"/>
      <c r="AB35" s="36">
        <v>0</v>
      </c>
      <c r="AC35" s="38">
        <v>0</v>
      </c>
      <c r="AD35" s="36" t="s">
        <v>73</v>
      </c>
      <c r="AE35" s="38" t="s">
        <v>74</v>
      </c>
      <c r="AF35" s="36"/>
      <c r="AG35" s="38"/>
      <c r="AH35" s="36">
        <v>0</v>
      </c>
      <c r="AI35" s="38">
        <v>0</v>
      </c>
      <c r="AJ35" s="36"/>
      <c r="AK35" s="38"/>
      <c r="AL35" s="36" t="s">
        <v>73</v>
      </c>
      <c r="AM35" s="38" t="s">
        <v>74</v>
      </c>
      <c r="AN35" s="36" t="s">
        <v>73</v>
      </c>
      <c r="AO35" s="38" t="s">
        <v>74</v>
      </c>
      <c r="AP35" s="36" t="s">
        <v>73</v>
      </c>
      <c r="AQ35" s="38" t="s">
        <v>74</v>
      </c>
      <c r="AR35" s="36"/>
      <c r="AS35" s="38"/>
      <c r="AT35" s="36"/>
      <c r="AU35" s="38"/>
      <c r="AV35" s="36">
        <v>2</v>
      </c>
      <c r="AW35" s="38">
        <v>9</v>
      </c>
      <c r="AX35" s="71">
        <v>11</v>
      </c>
      <c r="AY35" s="43">
        <v>18.2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customHeight="1" x14ac:dyDescent="0.2">
      <c r="A36" s="11" t="s">
        <v>2</v>
      </c>
      <c r="B36" s="36">
        <v>0</v>
      </c>
      <c r="C36" s="38">
        <v>0</v>
      </c>
      <c r="D36" s="36">
        <v>0</v>
      </c>
      <c r="E36" s="38">
        <v>1</v>
      </c>
      <c r="F36" s="36">
        <v>0</v>
      </c>
      <c r="G36" s="38">
        <v>1</v>
      </c>
      <c r="H36" s="36" t="s">
        <v>73</v>
      </c>
      <c r="I36" s="38" t="s">
        <v>74</v>
      </c>
      <c r="J36" s="36" t="s">
        <v>73</v>
      </c>
      <c r="K36" s="38" t="s">
        <v>74</v>
      </c>
      <c r="L36" s="36" t="s">
        <v>73</v>
      </c>
      <c r="M36" s="38" t="s">
        <v>74</v>
      </c>
      <c r="N36" s="36" t="s">
        <v>73</v>
      </c>
      <c r="O36" s="38" t="s">
        <v>74</v>
      </c>
      <c r="P36" s="36" t="s">
        <v>73</v>
      </c>
      <c r="Q36" s="38" t="s">
        <v>74</v>
      </c>
      <c r="R36" s="41"/>
      <c r="S36" s="41"/>
      <c r="T36" s="41"/>
      <c r="U36" s="41"/>
      <c r="V36" s="36" t="s">
        <v>73</v>
      </c>
      <c r="W36" s="38" t="s">
        <v>74</v>
      </c>
      <c r="X36" s="36"/>
      <c r="Y36" s="38"/>
      <c r="Z36" s="36"/>
      <c r="AA36" s="38"/>
      <c r="AB36" s="36" t="s">
        <v>73</v>
      </c>
      <c r="AC36" s="38" t="s">
        <v>74</v>
      </c>
      <c r="AD36" s="36" t="s">
        <v>73</v>
      </c>
      <c r="AE36" s="38" t="s">
        <v>74</v>
      </c>
      <c r="AF36" s="36"/>
      <c r="AG36" s="38"/>
      <c r="AH36" s="36" t="s">
        <v>73</v>
      </c>
      <c r="AI36" s="38" t="s">
        <v>74</v>
      </c>
      <c r="AJ36" s="36"/>
      <c r="AK36" s="38"/>
      <c r="AL36" s="36" t="s">
        <v>73</v>
      </c>
      <c r="AM36" s="38" t="s">
        <v>74</v>
      </c>
      <c r="AN36" s="36" t="s">
        <v>73</v>
      </c>
      <c r="AO36" s="38" t="s">
        <v>74</v>
      </c>
      <c r="AP36" s="36" t="s">
        <v>73</v>
      </c>
      <c r="AQ36" s="38" t="s">
        <v>74</v>
      </c>
      <c r="AR36" s="36"/>
      <c r="AS36" s="38"/>
      <c r="AT36" s="36"/>
      <c r="AU36" s="38"/>
      <c r="AV36" s="36">
        <v>0</v>
      </c>
      <c r="AW36" s="38">
        <v>2</v>
      </c>
      <c r="AX36" s="71">
        <v>2</v>
      </c>
      <c r="AY36" s="43" t="s">
        <v>72</v>
      </c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71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v>17.777777777777779</v>
      </c>
      <c r="C38" s="122"/>
      <c r="D38" s="123">
        <v>14.705882352941178</v>
      </c>
      <c r="E38" s="122"/>
      <c r="F38" s="123">
        <v>35.185185185185183</v>
      </c>
      <c r="G38" s="122"/>
      <c r="H38" s="123">
        <v>10.344827586206897</v>
      </c>
      <c r="I38" s="123"/>
      <c r="J38" s="123">
        <v>14.285714285714286</v>
      </c>
      <c r="K38" s="123"/>
      <c r="L38" s="123">
        <v>33.333333333333336</v>
      </c>
      <c r="M38" s="122"/>
      <c r="N38" s="123">
        <v>0</v>
      </c>
      <c r="O38" s="122"/>
      <c r="P38" s="123">
        <v>0</v>
      </c>
      <c r="Q38" s="122"/>
      <c r="R38" s="123" t="e">
        <f>100*R9/(R9+S9)</f>
        <v>#DIV/0!</v>
      </c>
      <c r="S38" s="122"/>
      <c r="T38" s="123" t="e">
        <f>100*T9/(T9+U9)</f>
        <v>#DIV/0!</v>
      </c>
      <c r="U38" s="122"/>
      <c r="V38" s="123">
        <v>0</v>
      </c>
      <c r="W38" s="122"/>
      <c r="X38" s="123" t="e">
        <f>100*X9/(X9+Y9)</f>
        <v>#DIV/0!</v>
      </c>
      <c r="Y38" s="122"/>
      <c r="Z38" s="123" t="e">
        <f>100*Z9/(Z9+AA9)</f>
        <v>#DIV/0!</v>
      </c>
      <c r="AA38" s="122"/>
      <c r="AB38" s="123">
        <v>50</v>
      </c>
      <c r="AC38" s="122"/>
      <c r="AD38" s="123">
        <v>100</v>
      </c>
      <c r="AE38" s="122"/>
      <c r="AF38" s="123" t="e">
        <f>100*AF9/(AF9+AG9)</f>
        <v>#DIV/0!</v>
      </c>
      <c r="AG38" s="122"/>
      <c r="AH38" s="123">
        <v>0</v>
      </c>
      <c r="AI38" s="122"/>
      <c r="AJ38" s="123" t="e">
        <f>100*AJ9/(AJ9+AK9)</f>
        <v>#DIV/0!</v>
      </c>
      <c r="AK38" s="122"/>
      <c r="AL38" s="123">
        <v>0</v>
      </c>
      <c r="AM38" s="122"/>
      <c r="AN38" s="123">
        <v>0</v>
      </c>
      <c r="AO38" s="122"/>
      <c r="AP38" s="123">
        <v>0</v>
      </c>
      <c r="AQ38" s="122"/>
      <c r="AR38" s="123"/>
      <c r="AS38" s="122"/>
      <c r="AT38" s="123" t="e">
        <f>100*AT9/(AT9+AU9)</f>
        <v>#DIV/0!</v>
      </c>
      <c r="AU38" s="122"/>
      <c r="AV38" s="123">
        <v>21.5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O41" s="68"/>
      <c r="P41" s="68"/>
      <c r="Q41" s="68"/>
      <c r="R41" s="72"/>
      <c r="S41" s="72"/>
      <c r="T41" s="72"/>
      <c r="U41" s="72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72"/>
      <c r="AG41" s="72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O42" s="68"/>
      <c r="P42" s="68"/>
      <c r="Q42" s="68"/>
      <c r="R42" s="74"/>
      <c r="S42" s="74"/>
      <c r="T42" s="74"/>
      <c r="U42" s="74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74"/>
      <c r="AG42" s="74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O43" s="68"/>
      <c r="P43" s="68"/>
      <c r="Q43" s="68"/>
      <c r="R43" s="72"/>
      <c r="S43" s="72"/>
      <c r="T43" s="72"/>
      <c r="U43" s="72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72"/>
      <c r="AG43" s="72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O44" s="68"/>
      <c r="P44" s="68"/>
      <c r="Q44" s="68"/>
      <c r="R44" s="72"/>
      <c r="S44" s="72"/>
      <c r="T44" s="72"/>
      <c r="U44" s="72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72"/>
      <c r="AG44" s="72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O45" s="68"/>
      <c r="P45" s="68"/>
      <c r="Q45" s="68"/>
      <c r="R45" s="72"/>
      <c r="S45" s="72"/>
      <c r="T45" s="72"/>
      <c r="U45" s="72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72"/>
      <c r="AG45" s="72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</row>
    <row r="46" spans="1:60" s="73" customFormat="1" ht="12.6" customHeight="1" x14ac:dyDescent="0.2">
      <c r="A46" s="115" t="s">
        <v>111</v>
      </c>
      <c r="B46" s="108"/>
      <c r="C46" s="59"/>
      <c r="D46" s="59"/>
      <c r="E46" s="77"/>
      <c r="F46" s="59"/>
      <c r="H46" s="82"/>
      <c r="I46" s="82"/>
      <c r="J46" s="83"/>
      <c r="K46" s="83"/>
      <c r="R46" s="72"/>
      <c r="S46" s="72"/>
      <c r="T46" s="72"/>
      <c r="U46" s="72"/>
      <c r="X46" s="68"/>
      <c r="Y46" s="68"/>
      <c r="Z46" s="68"/>
      <c r="AA46" s="68"/>
      <c r="AF46" s="74"/>
      <c r="AG46" s="74"/>
      <c r="AJ46" s="68"/>
      <c r="AK46" s="68"/>
      <c r="AT46" s="68"/>
      <c r="AU46" s="68"/>
    </row>
    <row r="47" spans="1:60" s="73" customFormat="1" ht="12.6" customHeight="1" x14ac:dyDescent="0.2">
      <c r="A47" s="116" t="s">
        <v>112</v>
      </c>
      <c r="B47" s="105"/>
      <c r="C47" s="59"/>
      <c r="D47" s="59"/>
      <c r="E47" s="77"/>
      <c r="F47" s="59"/>
      <c r="R47" s="72"/>
      <c r="S47" s="72"/>
      <c r="T47" s="72"/>
      <c r="U47" s="72"/>
      <c r="X47" s="68"/>
      <c r="Y47" s="68"/>
      <c r="Z47" s="68"/>
      <c r="AA47" s="68"/>
      <c r="AF47" s="74"/>
      <c r="AG47" s="74"/>
      <c r="AJ47" s="68"/>
      <c r="AK47" s="68"/>
      <c r="AT47" s="68"/>
      <c r="AU47" s="68"/>
    </row>
    <row r="48" spans="1:60" s="73" customFormat="1" ht="12.6" customHeight="1" x14ac:dyDescent="0.2">
      <c r="A48" s="116"/>
      <c r="B48" s="105"/>
      <c r="C48" s="78"/>
      <c r="D48" s="59"/>
      <c r="E48" s="77"/>
      <c r="F48" s="59"/>
      <c r="R48" s="70"/>
      <c r="S48" s="70"/>
      <c r="T48" s="70"/>
      <c r="U48" s="70"/>
      <c r="X48" s="68"/>
      <c r="Y48" s="68"/>
      <c r="Z48" s="68"/>
      <c r="AA48" s="68"/>
      <c r="AF48" s="68"/>
      <c r="AG48" s="68"/>
      <c r="AT48" s="68"/>
      <c r="AU48" s="68"/>
    </row>
    <row r="49" spans="1:60" s="11" customFormat="1" ht="12.6" customHeight="1" x14ac:dyDescent="0.2">
      <c r="A49" s="117" t="s">
        <v>113</v>
      </c>
      <c r="B49" s="105"/>
      <c r="C49" s="78"/>
      <c r="D49" s="59"/>
      <c r="E49" s="77"/>
      <c r="F49" s="59"/>
      <c r="H49" s="73"/>
      <c r="I49" s="73"/>
      <c r="R49" s="70"/>
      <c r="S49" s="70"/>
      <c r="T49" s="70"/>
      <c r="U49" s="70"/>
      <c r="X49" s="73"/>
      <c r="Y49" s="73"/>
      <c r="Z49" s="73"/>
      <c r="AA49" s="73"/>
      <c r="AF49" s="70"/>
      <c r="AG49" s="70"/>
      <c r="AJ49" s="73"/>
      <c r="AK49" s="73"/>
      <c r="AT49" s="73"/>
      <c r="AU49" s="73"/>
    </row>
    <row r="50" spans="1:60" ht="12.6" customHeight="1" x14ac:dyDescent="0.2">
      <c r="A50" s="60"/>
      <c r="B50" s="59"/>
      <c r="C50" s="59"/>
      <c r="D50" s="59"/>
      <c r="E50" s="77"/>
      <c r="F50" s="59"/>
      <c r="O50" s="74"/>
      <c r="P50" s="74"/>
      <c r="Q50" s="74"/>
      <c r="R50" s="70"/>
      <c r="S50" s="70"/>
      <c r="T50" s="70"/>
      <c r="U50" s="70"/>
      <c r="V50" s="74"/>
      <c r="W50" s="74"/>
      <c r="X50" s="73"/>
      <c r="Y50" s="73"/>
      <c r="Z50" s="73"/>
      <c r="AA50" s="73"/>
      <c r="AC50" s="68"/>
      <c r="AD50" s="74"/>
      <c r="AE50" s="74"/>
      <c r="AF50" s="70"/>
      <c r="AG50" s="70"/>
      <c r="AH50" s="68"/>
      <c r="AI50" s="68"/>
      <c r="AJ50" s="73"/>
      <c r="AK50" s="73"/>
      <c r="AL50" s="68"/>
      <c r="AM50" s="68"/>
      <c r="AN50" s="68"/>
      <c r="AO50" s="68"/>
      <c r="AP50" s="68"/>
      <c r="AQ50" s="68"/>
      <c r="AR50" s="68"/>
      <c r="AS50" s="68"/>
      <c r="AT50" s="73"/>
      <c r="AU50" s="73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</row>
    <row r="51" spans="1:60" ht="12.6" customHeight="1" x14ac:dyDescent="0.2">
      <c r="O51" s="74"/>
      <c r="P51" s="74"/>
      <c r="Q51" s="74"/>
      <c r="R51" s="70"/>
      <c r="S51" s="70"/>
      <c r="T51" s="70"/>
      <c r="U51" s="70"/>
      <c r="V51" s="74"/>
      <c r="W51" s="74"/>
      <c r="X51" s="73"/>
      <c r="Y51" s="73"/>
      <c r="Z51" s="73"/>
      <c r="AA51" s="73"/>
      <c r="AB51" s="74"/>
      <c r="AC51" s="74"/>
      <c r="AD51" s="74"/>
      <c r="AE51" s="74"/>
      <c r="AF51" s="70"/>
      <c r="AG51" s="70"/>
      <c r="AI51" s="68"/>
      <c r="AJ51" s="11"/>
      <c r="AK51" s="11"/>
      <c r="AL51" s="68"/>
      <c r="AM51" s="68"/>
      <c r="AN51" s="68"/>
      <c r="AO51" s="68"/>
      <c r="AP51" s="68"/>
      <c r="AQ51" s="68"/>
      <c r="AR51" s="68"/>
      <c r="AS51" s="68"/>
      <c r="AT51" s="73"/>
      <c r="AU51" s="73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</row>
    <row r="52" spans="1:60" ht="12.6" customHeight="1" x14ac:dyDescent="0.2">
      <c r="O52" s="74"/>
      <c r="P52" s="74"/>
      <c r="Q52" s="74"/>
      <c r="V52" s="74"/>
      <c r="W52" s="74"/>
      <c r="X52" s="11"/>
      <c r="Y52" s="11"/>
      <c r="Z52" s="11"/>
      <c r="AA52" s="11"/>
      <c r="AB52" s="74"/>
      <c r="AC52" s="74"/>
      <c r="AD52" s="74"/>
      <c r="AE52" s="74"/>
      <c r="AF52" s="70"/>
      <c r="AG52" s="70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11"/>
      <c r="AU52" s="11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</row>
    <row r="53" spans="1:60" ht="12.6" customHeight="1" x14ac:dyDescent="0.2">
      <c r="O53" s="68"/>
      <c r="P53" s="68"/>
      <c r="Q53" s="68"/>
      <c r="V53" s="68"/>
      <c r="W53" s="68"/>
      <c r="X53" s="74"/>
      <c r="Y53" s="74"/>
      <c r="Z53" s="74"/>
      <c r="AA53" s="74"/>
      <c r="AB53" s="68"/>
      <c r="AC53" s="68"/>
      <c r="AD53" s="68"/>
      <c r="AE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</row>
    <row r="54" spans="1:60" ht="12.6" customHeight="1" x14ac:dyDescent="0.2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V54" s="68"/>
      <c r="W54" s="68"/>
      <c r="X54" s="74"/>
      <c r="Y54" s="74"/>
      <c r="Z54" s="74"/>
      <c r="AA54" s="74"/>
      <c r="AB54" s="68"/>
      <c r="AC54" s="68"/>
      <c r="AD54" s="68"/>
      <c r="AE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</row>
    <row r="55" spans="1:60" ht="12.6" customHeight="1" x14ac:dyDescent="0.2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V55" s="68"/>
      <c r="W55" s="68"/>
      <c r="X55" s="74"/>
      <c r="Y55" s="74"/>
      <c r="Z55" s="74"/>
      <c r="AA55" s="74"/>
      <c r="AB55" s="68"/>
      <c r="AC55" s="68"/>
      <c r="AD55" s="68"/>
      <c r="AE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A59" s="79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A79" s="79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</row>
    <row r="80" spans="1:60" ht="12.6" customHeight="1" x14ac:dyDescent="0.2">
      <c r="X80" s="68"/>
      <c r="Y80" s="68"/>
      <c r="Z80" s="68"/>
      <c r="AA80" s="68"/>
      <c r="AJ80" s="68"/>
      <c r="AK80" s="68"/>
      <c r="AT80" s="68"/>
      <c r="AU80" s="68"/>
    </row>
    <row r="81" spans="24:47" ht="12.6" customHeight="1" x14ac:dyDescent="0.2">
      <c r="X81" s="68"/>
      <c r="Y81" s="68"/>
      <c r="Z81" s="68"/>
      <c r="AA81" s="68"/>
      <c r="AJ81" s="68"/>
      <c r="AK81" s="68"/>
      <c r="AT81" s="68"/>
      <c r="AU81" s="68"/>
    </row>
    <row r="82" spans="24:47" ht="12.6" customHeight="1" x14ac:dyDescent="0.2">
      <c r="X82" s="68"/>
      <c r="Y82" s="68"/>
      <c r="Z82" s="68"/>
      <c r="AA82" s="68"/>
      <c r="AJ82" s="68"/>
      <c r="AK82" s="68"/>
      <c r="AT82" s="68"/>
      <c r="AU82" s="68"/>
    </row>
    <row r="83" spans="24:47" ht="12.6" customHeight="1" x14ac:dyDescent="0.2">
      <c r="AJ83" s="68"/>
      <c r="AK83" s="68"/>
    </row>
    <row r="84" spans="24:47" ht="12.6" customHeight="1" x14ac:dyDescent="0.2">
      <c r="AJ84" s="68"/>
      <c r="AK84" s="68"/>
    </row>
    <row r="85" spans="24:47" ht="12.6" customHeight="1" x14ac:dyDescent="0.2">
      <c r="AJ85" s="68"/>
      <c r="AK85" s="68"/>
    </row>
  </sheetData>
  <mergeCells count="47">
    <mergeCell ref="P38:Q38"/>
    <mergeCell ref="AT4:AU4"/>
    <mergeCell ref="AT38:AU38"/>
    <mergeCell ref="AL38:AM38"/>
    <mergeCell ref="AJ4:AK4"/>
    <mergeCell ref="AR4:AS4"/>
    <mergeCell ref="AL4:AM4"/>
    <mergeCell ref="AN4:AO4"/>
    <mergeCell ref="AP4:AQ4"/>
    <mergeCell ref="R38:S38"/>
    <mergeCell ref="X4:Y4"/>
    <mergeCell ref="Z4:AA4"/>
    <mergeCell ref="X38:Y38"/>
    <mergeCell ref="Z38:AA38"/>
    <mergeCell ref="T38:U38"/>
    <mergeCell ref="T4:U4"/>
    <mergeCell ref="F38:G38"/>
    <mergeCell ref="H38:I38"/>
    <mergeCell ref="J38:K38"/>
    <mergeCell ref="L38:M38"/>
    <mergeCell ref="N38:O38"/>
    <mergeCell ref="B4:C4"/>
    <mergeCell ref="D4:E4"/>
    <mergeCell ref="F4:G4"/>
    <mergeCell ref="H4:I4"/>
    <mergeCell ref="AV38:AW38"/>
    <mergeCell ref="V38:W38"/>
    <mergeCell ref="AD38:AE38"/>
    <mergeCell ref="AB38:AC38"/>
    <mergeCell ref="AH38:AI38"/>
    <mergeCell ref="AF38:AG38"/>
    <mergeCell ref="AR38:AS38"/>
    <mergeCell ref="AN38:AO38"/>
    <mergeCell ref="AP38:AQ38"/>
    <mergeCell ref="AJ38:AK38"/>
    <mergeCell ref="B38:C38"/>
    <mergeCell ref="D38:E38"/>
    <mergeCell ref="AD4:AE4"/>
    <mergeCell ref="AB4:AC4"/>
    <mergeCell ref="AH4:AI4"/>
    <mergeCell ref="AF4:AG4"/>
    <mergeCell ref="J4:K4"/>
    <mergeCell ref="L4:M4"/>
    <mergeCell ref="N4:O4"/>
    <mergeCell ref="P4:Q4"/>
    <mergeCell ref="R4:S4"/>
    <mergeCell ref="V4:W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5"/>
  <sheetViews>
    <sheetView showGridLines="0" zoomScaleNormal="100" workbookViewId="0"/>
  </sheetViews>
  <sheetFormatPr baseColWidth="10" defaultColWidth="9.33203125" defaultRowHeight="12.6" customHeight="1" x14ac:dyDescent="0.2"/>
  <cols>
    <col min="1" max="1" width="17.83203125" style="10" customWidth="1"/>
    <col min="2" max="12" width="5.83203125" style="10" customWidth="1"/>
    <col min="13" max="13" width="6.5" style="10" customWidth="1"/>
    <col min="14" max="14" width="5.83203125" style="10" customWidth="1"/>
    <col min="15" max="15" width="6.5" style="10" customWidth="1"/>
    <col min="16" max="16" width="5.83203125" style="10" customWidth="1"/>
    <col min="17" max="17" width="6.5" style="10" customWidth="1"/>
    <col min="18" max="20" width="5.83203125" style="10" hidden="1" customWidth="1"/>
    <col min="21" max="21" width="6.1640625" style="10" hidden="1" customWidth="1"/>
    <col min="22" max="22" width="5.83203125" style="10" customWidth="1"/>
    <col min="23" max="23" width="6.5" style="10" customWidth="1"/>
    <col min="24" max="24" width="5.83203125" style="10" hidden="1" customWidth="1"/>
    <col min="25" max="25" width="6.5" style="10" hidden="1" customWidth="1"/>
    <col min="26" max="26" width="5.83203125" style="10" customWidth="1"/>
    <col min="27" max="27" width="6.5" style="10" customWidth="1"/>
    <col min="28" max="28" width="5.83203125" style="10" customWidth="1"/>
    <col min="29" max="29" width="6.5" style="10" customWidth="1"/>
    <col min="30" max="30" width="5.83203125" style="10" customWidth="1"/>
    <col min="31" max="31" width="6.5" style="10" customWidth="1"/>
    <col min="32" max="33" width="5.83203125" style="10" hidden="1" customWidth="1"/>
    <col min="34" max="34" width="5.83203125" style="10" customWidth="1"/>
    <col min="35" max="35" width="6.5" style="10" customWidth="1"/>
    <col min="36" max="36" width="5.83203125" style="10" hidden="1" customWidth="1"/>
    <col min="37" max="37" width="6.5" style="10" hidden="1" customWidth="1"/>
    <col min="38" max="38" width="5.83203125" style="10" customWidth="1"/>
    <col min="39" max="39" width="6.5" style="10" customWidth="1"/>
    <col min="40" max="40" width="5.83203125" style="10" customWidth="1"/>
    <col min="41" max="41" width="6.5" style="10" customWidth="1"/>
    <col min="42" max="42" width="5.83203125" style="10" customWidth="1"/>
    <col min="43" max="43" width="6.5" style="10" customWidth="1"/>
    <col min="44" max="44" width="5.83203125" style="10" customWidth="1"/>
    <col min="45" max="45" width="6.5" style="10" customWidth="1"/>
    <col min="46" max="46" width="5.83203125" style="10" customWidth="1"/>
    <col min="47" max="47" width="6.5" style="10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V1" s="1"/>
      <c r="W1" s="1"/>
      <c r="X1" s="1"/>
      <c r="Y1" s="1"/>
      <c r="Z1" s="1"/>
      <c r="AA1" s="1"/>
      <c r="AB1" s="1"/>
      <c r="AC1" s="1"/>
      <c r="AD1" s="1"/>
      <c r="AE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33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68</v>
      </c>
      <c r="Y4" s="126"/>
      <c r="Z4" s="125" t="s">
        <v>67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37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63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8"/>
      <c r="M7" s="8"/>
      <c r="N7" s="28"/>
      <c r="O7" s="8"/>
      <c r="P7" s="28"/>
      <c r="Q7" s="8"/>
      <c r="R7" s="27"/>
      <c r="S7" s="8"/>
      <c r="T7" s="27"/>
      <c r="U7" s="8"/>
      <c r="V7" s="28"/>
      <c r="W7" s="8"/>
      <c r="X7" s="28"/>
      <c r="Y7" s="8"/>
      <c r="Z7" s="28"/>
      <c r="AA7" s="8"/>
      <c r="AB7" s="28"/>
      <c r="AC7" s="8"/>
      <c r="AD7" s="28"/>
      <c r="AE7" s="8"/>
      <c r="AF7" s="27"/>
      <c r="AG7" s="8"/>
      <c r="AH7" s="28"/>
      <c r="AI7" s="8"/>
      <c r="AJ7" s="28"/>
      <c r="AK7" s="8"/>
      <c r="AL7" s="28"/>
      <c r="AM7" s="8"/>
      <c r="AN7" s="28"/>
      <c r="AO7" s="8"/>
      <c r="AP7" s="28"/>
      <c r="AQ7" s="8"/>
      <c r="AR7" s="28"/>
      <c r="AS7" s="8"/>
      <c r="AT7" s="28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5</v>
      </c>
      <c r="C9" s="84">
        <v>39</v>
      </c>
      <c r="D9" s="63">
        <v>4</v>
      </c>
      <c r="E9" s="84">
        <v>31</v>
      </c>
      <c r="F9" s="63">
        <v>12</v>
      </c>
      <c r="G9" s="84">
        <v>29</v>
      </c>
      <c r="H9" s="63">
        <v>3</v>
      </c>
      <c r="I9" s="84">
        <v>22</v>
      </c>
      <c r="J9" s="63">
        <v>1</v>
      </c>
      <c r="K9" s="84">
        <v>9</v>
      </c>
      <c r="L9" s="63">
        <v>1</v>
      </c>
      <c r="M9" s="84">
        <v>4</v>
      </c>
      <c r="N9" s="63">
        <v>0</v>
      </c>
      <c r="O9" s="84">
        <v>3</v>
      </c>
      <c r="P9" s="63">
        <v>0</v>
      </c>
      <c r="Q9" s="84">
        <v>1</v>
      </c>
      <c r="R9" s="63">
        <f>SUM(R11:R36)</f>
        <v>0</v>
      </c>
      <c r="S9" s="63">
        <f>SUM(S11:S36)</f>
        <v>0</v>
      </c>
      <c r="T9" s="63">
        <f>SUM(T11:T36)</f>
        <v>0</v>
      </c>
      <c r="U9" s="63">
        <f>SUM(U11:U36)</f>
        <v>0</v>
      </c>
      <c r="V9" s="63">
        <v>0</v>
      </c>
      <c r="W9" s="84">
        <v>2</v>
      </c>
      <c r="X9" s="63">
        <f>SUM(X11:X36)</f>
        <v>0</v>
      </c>
      <c r="Y9" s="63">
        <f>SUM(Y11:Y36)</f>
        <v>0</v>
      </c>
      <c r="Z9" s="63">
        <v>0</v>
      </c>
      <c r="AA9" s="84">
        <v>1</v>
      </c>
      <c r="AB9" s="63">
        <v>8</v>
      </c>
      <c r="AC9" s="84">
        <v>6</v>
      </c>
      <c r="AD9" s="63">
        <v>1</v>
      </c>
      <c r="AE9" s="84">
        <v>0</v>
      </c>
      <c r="AF9" s="63">
        <f>SUM(AF11:AF36)</f>
        <v>0</v>
      </c>
      <c r="AG9" s="63">
        <f>SUM(AG11:AG36)</f>
        <v>0</v>
      </c>
      <c r="AH9" s="63">
        <v>0</v>
      </c>
      <c r="AI9" s="84">
        <v>5</v>
      </c>
      <c r="AJ9" s="63">
        <f>SUM(AJ11:AJ36)</f>
        <v>0</v>
      </c>
      <c r="AK9" s="63">
        <f>SUM(AK11:AK36)</f>
        <v>0</v>
      </c>
      <c r="AL9" s="63">
        <v>0</v>
      </c>
      <c r="AM9" s="84">
        <v>1</v>
      </c>
      <c r="AN9" s="63">
        <v>0</v>
      </c>
      <c r="AO9" s="84">
        <v>8</v>
      </c>
      <c r="AP9" s="63">
        <v>0</v>
      </c>
      <c r="AQ9" s="84">
        <v>2</v>
      </c>
      <c r="AR9" s="63"/>
      <c r="AS9" s="84"/>
      <c r="AT9" s="63">
        <v>0</v>
      </c>
      <c r="AU9" s="84">
        <v>2</v>
      </c>
      <c r="AV9" s="63">
        <v>35</v>
      </c>
      <c r="AW9" s="84">
        <v>165</v>
      </c>
      <c r="AX9" s="66">
        <v>200</v>
      </c>
      <c r="AY9" s="65">
        <v>17.5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8"/>
      <c r="H10" s="36"/>
      <c r="I10" s="38"/>
      <c r="J10" s="36"/>
      <c r="K10" s="38"/>
      <c r="L10" s="36"/>
      <c r="M10" s="38"/>
      <c r="N10" s="36"/>
      <c r="O10" s="38"/>
      <c r="P10" s="36"/>
      <c r="Q10" s="38"/>
      <c r="R10" s="36"/>
      <c r="S10" s="37"/>
      <c r="T10" s="36"/>
      <c r="U10" s="37"/>
      <c r="V10" s="36"/>
      <c r="W10" s="38"/>
      <c r="X10" s="36"/>
      <c r="Y10" s="38"/>
      <c r="Z10" s="36"/>
      <c r="AA10" s="38"/>
      <c r="AB10" s="36"/>
      <c r="AC10" s="38"/>
      <c r="AD10" s="36"/>
      <c r="AE10" s="38"/>
      <c r="AF10" s="36"/>
      <c r="AG10" s="38"/>
      <c r="AH10" s="36"/>
      <c r="AI10" s="38"/>
      <c r="AJ10" s="36"/>
      <c r="AK10" s="38"/>
      <c r="AL10" s="36"/>
      <c r="AM10" s="38"/>
      <c r="AN10" s="36"/>
      <c r="AO10" s="38"/>
      <c r="AP10" s="36"/>
      <c r="AQ10" s="38"/>
      <c r="AR10" s="36"/>
      <c r="AS10" s="38"/>
      <c r="AT10" s="36"/>
      <c r="AU10" s="38"/>
      <c r="AV10" s="36"/>
      <c r="AW10" s="38"/>
      <c r="AX10" s="71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36">
        <v>3</v>
      </c>
      <c r="C11" s="38">
        <v>4</v>
      </c>
      <c r="D11" s="36"/>
      <c r="E11" s="38">
        <v>2</v>
      </c>
      <c r="F11" s="36">
        <v>2</v>
      </c>
      <c r="G11" s="38">
        <v>5</v>
      </c>
      <c r="H11" s="36">
        <v>1</v>
      </c>
      <c r="I11" s="38">
        <v>7</v>
      </c>
      <c r="J11" s="36" t="s">
        <v>73</v>
      </c>
      <c r="K11" s="38" t="s">
        <v>74</v>
      </c>
      <c r="L11" s="36">
        <v>1</v>
      </c>
      <c r="M11" s="38">
        <v>1</v>
      </c>
      <c r="N11" s="36">
        <v>0</v>
      </c>
      <c r="O11" s="38">
        <v>2</v>
      </c>
      <c r="P11" s="36" t="s">
        <v>73</v>
      </c>
      <c r="Q11" s="38" t="s">
        <v>74</v>
      </c>
      <c r="R11" s="41"/>
      <c r="S11" s="41"/>
      <c r="T11" s="41"/>
      <c r="U11" s="41"/>
      <c r="V11" s="36" t="s">
        <v>73</v>
      </c>
      <c r="W11" s="38" t="s">
        <v>74</v>
      </c>
      <c r="X11" s="36"/>
      <c r="Y11" s="38"/>
      <c r="Z11" s="36" t="s">
        <v>73</v>
      </c>
      <c r="AA11" s="38" t="s">
        <v>74</v>
      </c>
      <c r="AB11" s="36">
        <v>1</v>
      </c>
      <c r="AC11" s="38">
        <v>1</v>
      </c>
      <c r="AD11" s="36">
        <v>1</v>
      </c>
      <c r="AE11" s="38">
        <v>0</v>
      </c>
      <c r="AF11" s="36"/>
      <c r="AG11" s="38"/>
      <c r="AH11" s="36">
        <v>0</v>
      </c>
      <c r="AI11" s="38">
        <v>2</v>
      </c>
      <c r="AJ11" s="36"/>
      <c r="AK11" s="38"/>
      <c r="AL11" s="36">
        <v>0</v>
      </c>
      <c r="AM11" s="38">
        <v>0</v>
      </c>
      <c r="AN11" s="36">
        <v>0</v>
      </c>
      <c r="AO11" s="38">
        <v>2</v>
      </c>
      <c r="AP11" s="36" t="s">
        <v>73</v>
      </c>
      <c r="AQ11" s="38" t="s">
        <v>74</v>
      </c>
      <c r="AR11" s="36"/>
      <c r="AS11" s="38"/>
      <c r="AT11" s="36">
        <v>0</v>
      </c>
      <c r="AU11" s="38">
        <v>0</v>
      </c>
      <c r="AV11" s="36">
        <v>9</v>
      </c>
      <c r="AW11" s="38">
        <v>26</v>
      </c>
      <c r="AX11" s="71">
        <v>35</v>
      </c>
      <c r="AY11" s="43">
        <v>25.7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36">
        <v>1</v>
      </c>
      <c r="C12" s="38">
        <v>3</v>
      </c>
      <c r="D12" s="36">
        <v>0</v>
      </c>
      <c r="E12" s="36" t="s">
        <v>73</v>
      </c>
      <c r="F12" s="36">
        <v>2</v>
      </c>
      <c r="G12" s="38">
        <v>4</v>
      </c>
      <c r="H12" s="36">
        <v>2</v>
      </c>
      <c r="I12" s="38">
        <v>6</v>
      </c>
      <c r="J12" s="36" t="s">
        <v>73</v>
      </c>
      <c r="K12" s="38" t="s">
        <v>74</v>
      </c>
      <c r="L12" s="36">
        <v>0</v>
      </c>
      <c r="M12" s="38">
        <v>0</v>
      </c>
      <c r="N12" s="36">
        <v>0</v>
      </c>
      <c r="O12" s="38">
        <v>1</v>
      </c>
      <c r="P12" s="36" t="s">
        <v>73</v>
      </c>
      <c r="Q12" s="38" t="s">
        <v>74</v>
      </c>
      <c r="R12" s="41"/>
      <c r="S12" s="41"/>
      <c r="T12" s="41"/>
      <c r="U12" s="41"/>
      <c r="V12" s="36">
        <v>0</v>
      </c>
      <c r="W12" s="38">
        <v>0</v>
      </c>
      <c r="X12" s="36"/>
      <c r="Y12" s="38"/>
      <c r="Z12" s="36" t="s">
        <v>73</v>
      </c>
      <c r="AA12" s="38" t="s">
        <v>74</v>
      </c>
      <c r="AB12" s="36">
        <v>2</v>
      </c>
      <c r="AC12" s="38">
        <v>2</v>
      </c>
      <c r="AD12" s="36">
        <v>0</v>
      </c>
      <c r="AE12" s="38">
        <v>0</v>
      </c>
      <c r="AF12" s="36"/>
      <c r="AG12" s="38"/>
      <c r="AH12" s="36">
        <v>0</v>
      </c>
      <c r="AI12" s="38">
        <v>2</v>
      </c>
      <c r="AJ12" s="36"/>
      <c r="AK12" s="38"/>
      <c r="AL12" s="36">
        <v>0</v>
      </c>
      <c r="AM12" s="38">
        <v>1</v>
      </c>
      <c r="AN12" s="36">
        <v>0</v>
      </c>
      <c r="AO12" s="38">
        <v>2</v>
      </c>
      <c r="AP12" s="36" t="s">
        <v>73</v>
      </c>
      <c r="AQ12" s="38" t="s">
        <v>74</v>
      </c>
      <c r="AR12" s="36"/>
      <c r="AS12" s="38"/>
      <c r="AT12" s="36">
        <v>0</v>
      </c>
      <c r="AU12" s="38">
        <v>1</v>
      </c>
      <c r="AV12" s="36">
        <v>7</v>
      </c>
      <c r="AW12" s="38">
        <v>22</v>
      </c>
      <c r="AX12" s="71">
        <v>29</v>
      </c>
      <c r="AY12" s="43">
        <v>24.1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36">
        <v>0</v>
      </c>
      <c r="C13" s="38">
        <v>2</v>
      </c>
      <c r="D13" s="36">
        <v>2</v>
      </c>
      <c r="E13" s="38">
        <v>3</v>
      </c>
      <c r="F13" s="36">
        <v>0</v>
      </c>
      <c r="G13" s="38">
        <v>1</v>
      </c>
      <c r="H13" s="36" t="s">
        <v>73</v>
      </c>
      <c r="I13" s="38" t="s">
        <v>74</v>
      </c>
      <c r="J13" s="36" t="s">
        <v>73</v>
      </c>
      <c r="K13" s="38" t="s">
        <v>74</v>
      </c>
      <c r="L13" s="36" t="s">
        <v>73</v>
      </c>
      <c r="M13" s="38" t="s">
        <v>74</v>
      </c>
      <c r="N13" s="36" t="s">
        <v>73</v>
      </c>
      <c r="O13" s="38" t="s">
        <v>74</v>
      </c>
      <c r="P13" s="36" t="s">
        <v>73</v>
      </c>
      <c r="Q13" s="38" t="s">
        <v>74</v>
      </c>
      <c r="R13" s="41"/>
      <c r="S13" s="41"/>
      <c r="T13" s="41"/>
      <c r="U13" s="41"/>
      <c r="V13" s="36" t="s">
        <v>73</v>
      </c>
      <c r="W13" s="38" t="s">
        <v>74</v>
      </c>
      <c r="X13" s="36"/>
      <c r="Y13" s="38"/>
      <c r="Z13" s="36" t="s">
        <v>73</v>
      </c>
      <c r="AA13" s="38" t="s">
        <v>74</v>
      </c>
      <c r="AB13" s="36">
        <v>1</v>
      </c>
      <c r="AC13" s="38">
        <v>0</v>
      </c>
      <c r="AD13" s="36" t="s">
        <v>73</v>
      </c>
      <c r="AE13" s="38" t="s">
        <v>74</v>
      </c>
      <c r="AF13" s="36"/>
      <c r="AG13" s="38"/>
      <c r="AH13" s="36">
        <v>0</v>
      </c>
      <c r="AI13" s="38">
        <v>0</v>
      </c>
      <c r="AJ13" s="36"/>
      <c r="AK13" s="38"/>
      <c r="AL13" s="36" t="s">
        <v>73</v>
      </c>
      <c r="AM13" s="38" t="s">
        <v>74</v>
      </c>
      <c r="AN13" s="36" t="s">
        <v>73</v>
      </c>
      <c r="AO13" s="38" t="s">
        <v>74</v>
      </c>
      <c r="AP13" s="36" t="s">
        <v>73</v>
      </c>
      <c r="AQ13" s="38" t="s">
        <v>74</v>
      </c>
      <c r="AR13" s="36"/>
      <c r="AS13" s="38"/>
      <c r="AT13" s="36">
        <v>0</v>
      </c>
      <c r="AU13" s="38">
        <v>0</v>
      </c>
      <c r="AV13" s="36">
        <v>3</v>
      </c>
      <c r="AW13" s="38">
        <v>6</v>
      </c>
      <c r="AX13" s="71">
        <v>9</v>
      </c>
      <c r="AY13" s="43">
        <v>33.299999999999997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36">
        <v>0</v>
      </c>
      <c r="C14" s="38">
        <v>1</v>
      </c>
      <c r="D14" s="36" t="s">
        <v>73</v>
      </c>
      <c r="E14" s="38" t="s">
        <v>74</v>
      </c>
      <c r="F14" s="36" t="s">
        <v>73</v>
      </c>
      <c r="G14" s="38" t="s">
        <v>74</v>
      </c>
      <c r="H14" s="36" t="s">
        <v>73</v>
      </c>
      <c r="I14" s="38" t="s">
        <v>74</v>
      </c>
      <c r="J14" s="36" t="s">
        <v>73</v>
      </c>
      <c r="K14" s="38" t="s">
        <v>74</v>
      </c>
      <c r="L14" s="36" t="s">
        <v>73</v>
      </c>
      <c r="M14" s="38" t="s">
        <v>74</v>
      </c>
      <c r="N14" s="36" t="s">
        <v>73</v>
      </c>
      <c r="O14" s="38" t="s">
        <v>74</v>
      </c>
      <c r="P14" s="36" t="s">
        <v>73</v>
      </c>
      <c r="Q14" s="38" t="s">
        <v>74</v>
      </c>
      <c r="R14" s="41"/>
      <c r="S14" s="41"/>
      <c r="T14" s="41"/>
      <c r="U14" s="41"/>
      <c r="V14" s="36" t="s">
        <v>73</v>
      </c>
      <c r="W14" s="38" t="s">
        <v>74</v>
      </c>
      <c r="X14" s="36"/>
      <c r="Y14" s="38"/>
      <c r="Z14" s="36" t="s">
        <v>73</v>
      </c>
      <c r="AA14" s="38" t="s">
        <v>74</v>
      </c>
      <c r="AB14" s="36" t="s">
        <v>73</v>
      </c>
      <c r="AC14" s="38" t="s">
        <v>74</v>
      </c>
      <c r="AD14" s="36" t="s">
        <v>73</v>
      </c>
      <c r="AE14" s="38" t="s">
        <v>74</v>
      </c>
      <c r="AF14" s="36"/>
      <c r="AG14" s="38"/>
      <c r="AH14" s="36" t="s">
        <v>73</v>
      </c>
      <c r="AI14" s="38" t="s">
        <v>74</v>
      </c>
      <c r="AJ14" s="36"/>
      <c r="AK14" s="38"/>
      <c r="AL14" s="36" t="s">
        <v>73</v>
      </c>
      <c r="AM14" s="38" t="s">
        <v>74</v>
      </c>
      <c r="AN14" s="36" t="s">
        <v>73</v>
      </c>
      <c r="AO14" s="38" t="s">
        <v>74</v>
      </c>
      <c r="AP14" s="36" t="s">
        <v>73</v>
      </c>
      <c r="AQ14" s="38" t="s">
        <v>74</v>
      </c>
      <c r="AR14" s="36"/>
      <c r="AS14" s="38"/>
      <c r="AT14" s="36">
        <v>0</v>
      </c>
      <c r="AU14" s="38">
        <v>0</v>
      </c>
      <c r="AV14" s="36">
        <v>0</v>
      </c>
      <c r="AW14" s="38">
        <v>1</v>
      </c>
      <c r="AX14" s="71">
        <v>1</v>
      </c>
      <c r="AY14" s="43" t="s">
        <v>72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36">
        <v>0</v>
      </c>
      <c r="C15" s="38">
        <v>1</v>
      </c>
      <c r="D15" s="36">
        <v>0</v>
      </c>
      <c r="E15" s="38">
        <v>1</v>
      </c>
      <c r="F15" s="36">
        <v>0</v>
      </c>
      <c r="G15" s="38">
        <v>1</v>
      </c>
      <c r="H15" s="36">
        <v>0</v>
      </c>
      <c r="I15" s="38">
        <v>0</v>
      </c>
      <c r="J15" s="36" t="s">
        <v>73</v>
      </c>
      <c r="K15" s="38" t="s">
        <v>74</v>
      </c>
      <c r="L15" s="36" t="s">
        <v>73</v>
      </c>
      <c r="M15" s="38" t="s">
        <v>74</v>
      </c>
      <c r="N15" s="36" t="s">
        <v>73</v>
      </c>
      <c r="O15" s="38" t="s">
        <v>74</v>
      </c>
      <c r="P15" s="36" t="s">
        <v>73</v>
      </c>
      <c r="Q15" s="38" t="s">
        <v>74</v>
      </c>
      <c r="R15" s="41"/>
      <c r="S15" s="41"/>
      <c r="T15" s="41"/>
      <c r="U15" s="41"/>
      <c r="V15" s="36" t="s">
        <v>73</v>
      </c>
      <c r="W15" s="38" t="s">
        <v>74</v>
      </c>
      <c r="X15" s="36"/>
      <c r="Y15" s="38"/>
      <c r="Z15" s="36" t="s">
        <v>73</v>
      </c>
      <c r="AA15" s="38" t="s">
        <v>74</v>
      </c>
      <c r="AB15" s="36" t="s">
        <v>73</v>
      </c>
      <c r="AC15" s="38" t="s">
        <v>74</v>
      </c>
      <c r="AD15" s="36" t="s">
        <v>73</v>
      </c>
      <c r="AE15" s="38" t="s">
        <v>74</v>
      </c>
      <c r="AF15" s="36"/>
      <c r="AG15" s="38"/>
      <c r="AH15" s="36" t="s">
        <v>73</v>
      </c>
      <c r="AI15" s="38" t="s">
        <v>74</v>
      </c>
      <c r="AJ15" s="36"/>
      <c r="AK15" s="38"/>
      <c r="AL15" s="36" t="s">
        <v>73</v>
      </c>
      <c r="AM15" s="38" t="s">
        <v>74</v>
      </c>
      <c r="AN15" s="36" t="s">
        <v>73</v>
      </c>
      <c r="AO15" s="38" t="s">
        <v>74</v>
      </c>
      <c r="AP15" s="36" t="s">
        <v>73</v>
      </c>
      <c r="AQ15" s="38" t="s">
        <v>74</v>
      </c>
      <c r="AR15" s="36"/>
      <c r="AS15" s="38"/>
      <c r="AT15" s="36">
        <v>0</v>
      </c>
      <c r="AU15" s="38">
        <v>0</v>
      </c>
      <c r="AV15" s="36">
        <v>0</v>
      </c>
      <c r="AW15" s="38">
        <v>3</v>
      </c>
      <c r="AX15" s="71">
        <v>3</v>
      </c>
      <c r="AY15" s="43" t="s">
        <v>72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36" t="s">
        <v>73</v>
      </c>
      <c r="C16" s="38" t="s">
        <v>74</v>
      </c>
      <c r="D16" s="36">
        <v>0</v>
      </c>
      <c r="E16" s="38">
        <v>1</v>
      </c>
      <c r="F16" s="36" t="s">
        <v>73</v>
      </c>
      <c r="G16" s="38" t="s">
        <v>74</v>
      </c>
      <c r="H16" s="36" t="s">
        <v>73</v>
      </c>
      <c r="I16" s="38" t="s">
        <v>74</v>
      </c>
      <c r="J16" s="36" t="s">
        <v>73</v>
      </c>
      <c r="K16" s="38" t="s">
        <v>74</v>
      </c>
      <c r="L16" s="36" t="s">
        <v>73</v>
      </c>
      <c r="M16" s="38" t="s">
        <v>74</v>
      </c>
      <c r="N16" s="36" t="s">
        <v>73</v>
      </c>
      <c r="O16" s="38" t="s">
        <v>74</v>
      </c>
      <c r="P16" s="36" t="s">
        <v>73</v>
      </c>
      <c r="Q16" s="38" t="s">
        <v>74</v>
      </c>
      <c r="R16" s="41"/>
      <c r="S16" s="41"/>
      <c r="T16" s="41"/>
      <c r="U16" s="41"/>
      <c r="V16" s="36" t="s">
        <v>73</v>
      </c>
      <c r="W16" s="38" t="s">
        <v>74</v>
      </c>
      <c r="X16" s="36"/>
      <c r="Y16" s="38"/>
      <c r="Z16" s="36" t="s">
        <v>73</v>
      </c>
      <c r="AA16" s="38" t="s">
        <v>74</v>
      </c>
      <c r="AB16" s="36" t="s">
        <v>73</v>
      </c>
      <c r="AC16" s="38" t="s">
        <v>74</v>
      </c>
      <c r="AD16" s="36" t="s">
        <v>73</v>
      </c>
      <c r="AE16" s="38" t="s">
        <v>74</v>
      </c>
      <c r="AF16" s="36"/>
      <c r="AG16" s="38"/>
      <c r="AH16" s="36" t="s">
        <v>73</v>
      </c>
      <c r="AI16" s="38" t="s">
        <v>74</v>
      </c>
      <c r="AJ16" s="36"/>
      <c r="AK16" s="38"/>
      <c r="AL16" s="36" t="s">
        <v>73</v>
      </c>
      <c r="AM16" s="38" t="s">
        <v>74</v>
      </c>
      <c r="AN16" s="36" t="s">
        <v>73</v>
      </c>
      <c r="AO16" s="38" t="s">
        <v>74</v>
      </c>
      <c r="AP16" s="36" t="s">
        <v>73</v>
      </c>
      <c r="AQ16" s="38" t="s">
        <v>74</v>
      </c>
      <c r="AR16" s="36"/>
      <c r="AS16" s="38"/>
      <c r="AT16" s="36">
        <v>0</v>
      </c>
      <c r="AU16" s="38">
        <v>0</v>
      </c>
      <c r="AV16" s="36">
        <v>0</v>
      </c>
      <c r="AW16" s="38">
        <v>1</v>
      </c>
      <c r="AX16" s="71">
        <v>1</v>
      </c>
      <c r="AY16" s="43" t="s">
        <v>72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36" t="s">
        <v>73</v>
      </c>
      <c r="C17" s="38" t="s">
        <v>74</v>
      </c>
      <c r="D17" s="36">
        <v>0</v>
      </c>
      <c r="E17" s="38">
        <v>1</v>
      </c>
      <c r="F17" s="36" t="s">
        <v>73</v>
      </c>
      <c r="G17" s="38" t="s">
        <v>74</v>
      </c>
      <c r="H17" s="36" t="s">
        <v>73</v>
      </c>
      <c r="I17" s="38" t="s">
        <v>74</v>
      </c>
      <c r="J17" s="36" t="s">
        <v>73</v>
      </c>
      <c r="K17" s="38" t="s">
        <v>74</v>
      </c>
      <c r="L17" s="36" t="s">
        <v>73</v>
      </c>
      <c r="M17" s="38" t="s">
        <v>74</v>
      </c>
      <c r="N17" s="36" t="s">
        <v>73</v>
      </c>
      <c r="O17" s="38" t="s">
        <v>74</v>
      </c>
      <c r="P17" s="36" t="s">
        <v>73</v>
      </c>
      <c r="Q17" s="38" t="s">
        <v>74</v>
      </c>
      <c r="R17" s="41"/>
      <c r="S17" s="41"/>
      <c r="T17" s="41"/>
      <c r="U17" s="41"/>
      <c r="V17" s="36" t="s">
        <v>73</v>
      </c>
      <c r="W17" s="38" t="s">
        <v>74</v>
      </c>
      <c r="X17" s="36"/>
      <c r="Y17" s="38"/>
      <c r="Z17" s="36" t="s">
        <v>73</v>
      </c>
      <c r="AA17" s="38" t="s">
        <v>74</v>
      </c>
      <c r="AB17" s="36" t="s">
        <v>73</v>
      </c>
      <c r="AC17" s="38" t="s">
        <v>74</v>
      </c>
      <c r="AD17" s="36" t="s">
        <v>73</v>
      </c>
      <c r="AE17" s="38" t="s">
        <v>74</v>
      </c>
      <c r="AF17" s="36"/>
      <c r="AG17" s="38"/>
      <c r="AH17" s="36" t="s">
        <v>73</v>
      </c>
      <c r="AI17" s="38" t="s">
        <v>74</v>
      </c>
      <c r="AJ17" s="36"/>
      <c r="AK17" s="38"/>
      <c r="AL17" s="36" t="s">
        <v>73</v>
      </c>
      <c r="AM17" s="38" t="s">
        <v>74</v>
      </c>
      <c r="AN17" s="36" t="s">
        <v>73</v>
      </c>
      <c r="AO17" s="38" t="s">
        <v>74</v>
      </c>
      <c r="AP17" s="36" t="s">
        <v>73</v>
      </c>
      <c r="AQ17" s="38" t="s">
        <v>74</v>
      </c>
      <c r="AR17" s="36"/>
      <c r="AS17" s="38"/>
      <c r="AT17" s="36">
        <v>0</v>
      </c>
      <c r="AU17" s="38">
        <v>0</v>
      </c>
      <c r="AV17" s="36">
        <v>0</v>
      </c>
      <c r="AW17" s="38">
        <v>1</v>
      </c>
      <c r="AX17" s="71">
        <v>1</v>
      </c>
      <c r="AY17" s="43" t="s">
        <v>72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36" t="s">
        <v>73</v>
      </c>
      <c r="C18" s="38" t="s">
        <v>74</v>
      </c>
      <c r="D18" s="36" t="s">
        <v>73</v>
      </c>
      <c r="E18" s="38" t="s">
        <v>74</v>
      </c>
      <c r="F18" s="36">
        <v>0</v>
      </c>
      <c r="G18" s="38">
        <v>1</v>
      </c>
      <c r="H18" s="36">
        <v>0</v>
      </c>
      <c r="I18" s="38">
        <v>0</v>
      </c>
      <c r="J18" s="36" t="s">
        <v>73</v>
      </c>
      <c r="K18" s="38" t="s">
        <v>74</v>
      </c>
      <c r="L18" s="36" t="s">
        <v>73</v>
      </c>
      <c r="M18" s="38" t="s">
        <v>74</v>
      </c>
      <c r="N18" s="36" t="s">
        <v>73</v>
      </c>
      <c r="O18" s="38" t="s">
        <v>74</v>
      </c>
      <c r="P18" s="36" t="s">
        <v>73</v>
      </c>
      <c r="Q18" s="38" t="s">
        <v>74</v>
      </c>
      <c r="R18" s="41"/>
      <c r="S18" s="41"/>
      <c r="T18" s="41"/>
      <c r="U18" s="41"/>
      <c r="V18" s="36" t="s">
        <v>73</v>
      </c>
      <c r="W18" s="38" t="s">
        <v>74</v>
      </c>
      <c r="X18" s="36"/>
      <c r="Y18" s="38"/>
      <c r="Z18" s="36" t="s">
        <v>73</v>
      </c>
      <c r="AA18" s="38" t="s">
        <v>74</v>
      </c>
      <c r="AB18" s="36" t="s">
        <v>73</v>
      </c>
      <c r="AC18" s="38" t="s">
        <v>74</v>
      </c>
      <c r="AD18" s="36" t="s">
        <v>73</v>
      </c>
      <c r="AE18" s="38" t="s">
        <v>74</v>
      </c>
      <c r="AF18" s="36"/>
      <c r="AG18" s="38"/>
      <c r="AH18" s="36" t="s">
        <v>73</v>
      </c>
      <c r="AI18" s="38" t="s">
        <v>74</v>
      </c>
      <c r="AJ18" s="36"/>
      <c r="AK18" s="38"/>
      <c r="AL18" s="36" t="s">
        <v>73</v>
      </c>
      <c r="AM18" s="38" t="s">
        <v>74</v>
      </c>
      <c r="AN18" s="36" t="s">
        <v>73</v>
      </c>
      <c r="AO18" s="38" t="s">
        <v>74</v>
      </c>
      <c r="AP18" s="36" t="s">
        <v>73</v>
      </c>
      <c r="AQ18" s="38" t="s">
        <v>74</v>
      </c>
      <c r="AR18" s="36"/>
      <c r="AS18" s="38"/>
      <c r="AT18" s="36">
        <v>0</v>
      </c>
      <c r="AU18" s="38">
        <v>0</v>
      </c>
      <c r="AV18" s="36">
        <v>0</v>
      </c>
      <c r="AW18" s="38">
        <v>1</v>
      </c>
      <c r="AX18" s="71">
        <v>1</v>
      </c>
      <c r="AY18" s="43" t="s">
        <v>72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36">
        <v>0</v>
      </c>
      <c r="C19" s="38">
        <v>1</v>
      </c>
      <c r="D19" s="36">
        <v>0</v>
      </c>
      <c r="E19" s="38">
        <v>1</v>
      </c>
      <c r="F19" s="36">
        <v>0</v>
      </c>
      <c r="G19" s="38">
        <v>0</v>
      </c>
      <c r="H19" s="36"/>
      <c r="I19" s="38"/>
      <c r="J19" s="36" t="s">
        <v>73</v>
      </c>
      <c r="K19" s="38" t="s">
        <v>74</v>
      </c>
      <c r="L19" s="36" t="s">
        <v>73</v>
      </c>
      <c r="M19" s="38" t="s">
        <v>74</v>
      </c>
      <c r="N19" s="36" t="s">
        <v>73</v>
      </c>
      <c r="O19" s="38" t="s">
        <v>74</v>
      </c>
      <c r="P19" s="36" t="s">
        <v>73</v>
      </c>
      <c r="Q19" s="38" t="s">
        <v>74</v>
      </c>
      <c r="R19" s="41"/>
      <c r="S19" s="41"/>
      <c r="T19" s="41"/>
      <c r="U19" s="41"/>
      <c r="V19" s="36" t="s">
        <v>73</v>
      </c>
      <c r="W19" s="38" t="s">
        <v>74</v>
      </c>
      <c r="X19" s="36"/>
      <c r="Y19" s="38"/>
      <c r="Z19" s="36" t="s">
        <v>73</v>
      </c>
      <c r="AA19" s="38" t="s">
        <v>74</v>
      </c>
      <c r="AB19" s="36" t="s">
        <v>73</v>
      </c>
      <c r="AC19" s="38" t="s">
        <v>74</v>
      </c>
      <c r="AD19" s="36">
        <v>0</v>
      </c>
      <c r="AE19" s="38">
        <v>0</v>
      </c>
      <c r="AF19" s="36"/>
      <c r="AG19" s="38"/>
      <c r="AH19" s="36" t="s">
        <v>73</v>
      </c>
      <c r="AI19" s="38" t="s">
        <v>74</v>
      </c>
      <c r="AJ19" s="36"/>
      <c r="AK19" s="38"/>
      <c r="AL19" s="36" t="s">
        <v>73</v>
      </c>
      <c r="AM19" s="38" t="s">
        <v>74</v>
      </c>
      <c r="AN19" s="36" t="s">
        <v>73</v>
      </c>
      <c r="AO19" s="38" t="s">
        <v>74</v>
      </c>
      <c r="AP19" s="36" t="s">
        <v>73</v>
      </c>
      <c r="AQ19" s="38" t="s">
        <v>74</v>
      </c>
      <c r="AR19" s="36"/>
      <c r="AS19" s="38"/>
      <c r="AT19" s="36">
        <v>0</v>
      </c>
      <c r="AU19" s="38">
        <v>0</v>
      </c>
      <c r="AV19" s="36">
        <v>0</v>
      </c>
      <c r="AW19" s="38">
        <v>2</v>
      </c>
      <c r="AX19" s="71">
        <v>2</v>
      </c>
      <c r="AY19" s="43" t="s">
        <v>72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36">
        <v>0</v>
      </c>
      <c r="C20" s="38">
        <v>1</v>
      </c>
      <c r="D20" s="36">
        <v>0</v>
      </c>
      <c r="E20" s="38">
        <v>2</v>
      </c>
      <c r="F20" s="36">
        <v>0</v>
      </c>
      <c r="G20" s="38">
        <v>1</v>
      </c>
      <c r="H20" s="36">
        <v>0</v>
      </c>
      <c r="I20" s="38">
        <v>1</v>
      </c>
      <c r="J20" s="36" t="s">
        <v>73</v>
      </c>
      <c r="K20" s="38" t="s">
        <v>74</v>
      </c>
      <c r="L20" s="36" t="s">
        <v>73</v>
      </c>
      <c r="M20" s="38" t="s">
        <v>74</v>
      </c>
      <c r="N20" s="36" t="s">
        <v>73</v>
      </c>
      <c r="O20" s="38" t="s">
        <v>74</v>
      </c>
      <c r="P20" s="36">
        <v>0</v>
      </c>
      <c r="Q20" s="38">
        <v>1</v>
      </c>
      <c r="R20" s="41"/>
      <c r="S20" s="41"/>
      <c r="T20" s="41"/>
      <c r="U20" s="41"/>
      <c r="V20" s="36" t="s">
        <v>73</v>
      </c>
      <c r="W20" s="38" t="s">
        <v>74</v>
      </c>
      <c r="X20" s="36"/>
      <c r="Y20" s="38"/>
      <c r="Z20" s="36" t="s">
        <v>73</v>
      </c>
      <c r="AA20" s="38" t="s">
        <v>74</v>
      </c>
      <c r="AB20" s="36" t="s">
        <v>73</v>
      </c>
      <c r="AC20" s="38" t="s">
        <v>74</v>
      </c>
      <c r="AD20" s="36" t="s">
        <v>73</v>
      </c>
      <c r="AE20" s="38" t="s">
        <v>74</v>
      </c>
      <c r="AF20" s="36"/>
      <c r="AG20" s="38"/>
      <c r="AH20" s="36">
        <v>0</v>
      </c>
      <c r="AI20" s="38">
        <v>0</v>
      </c>
      <c r="AJ20" s="36"/>
      <c r="AK20" s="38"/>
      <c r="AL20" s="36" t="s">
        <v>73</v>
      </c>
      <c r="AM20" s="38" t="s">
        <v>74</v>
      </c>
      <c r="AN20" s="36" t="s">
        <v>73</v>
      </c>
      <c r="AO20" s="38" t="s">
        <v>74</v>
      </c>
      <c r="AP20" s="36" t="s">
        <v>73</v>
      </c>
      <c r="AQ20" s="38" t="s">
        <v>74</v>
      </c>
      <c r="AR20" s="36"/>
      <c r="AS20" s="38"/>
      <c r="AT20" s="36">
        <v>0</v>
      </c>
      <c r="AU20" s="38">
        <v>0</v>
      </c>
      <c r="AV20" s="36">
        <v>0</v>
      </c>
      <c r="AW20" s="38">
        <v>6</v>
      </c>
      <c r="AX20" s="71">
        <v>6</v>
      </c>
      <c r="AY20" s="43" t="s">
        <v>72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36">
        <v>0</v>
      </c>
      <c r="C21" s="38">
        <v>2</v>
      </c>
      <c r="D21" s="36">
        <v>1</v>
      </c>
      <c r="E21" s="38">
        <v>1</v>
      </c>
      <c r="F21" s="36">
        <v>0</v>
      </c>
      <c r="G21" s="38">
        <v>1</v>
      </c>
      <c r="H21" s="36" t="s">
        <v>73</v>
      </c>
      <c r="I21" s="38" t="s">
        <v>74</v>
      </c>
      <c r="J21" s="36" t="s">
        <v>73</v>
      </c>
      <c r="K21" s="38" t="s">
        <v>74</v>
      </c>
      <c r="L21" s="36">
        <v>0</v>
      </c>
      <c r="M21" s="38">
        <v>0</v>
      </c>
      <c r="N21" s="36">
        <v>0</v>
      </c>
      <c r="O21" s="38">
        <v>0</v>
      </c>
      <c r="P21" s="36" t="s">
        <v>73</v>
      </c>
      <c r="Q21" s="38" t="s">
        <v>74</v>
      </c>
      <c r="R21" s="41"/>
      <c r="S21" s="41"/>
      <c r="T21" s="41"/>
      <c r="U21" s="41"/>
      <c r="V21" s="36" t="s">
        <v>73</v>
      </c>
      <c r="W21" s="38" t="s">
        <v>74</v>
      </c>
      <c r="X21" s="36"/>
      <c r="Y21" s="38"/>
      <c r="Z21" s="36" t="s">
        <v>73</v>
      </c>
      <c r="AA21" s="38" t="s">
        <v>74</v>
      </c>
      <c r="AB21" s="36">
        <v>1</v>
      </c>
      <c r="AC21" s="38">
        <v>0</v>
      </c>
      <c r="AD21" s="36" t="s">
        <v>73</v>
      </c>
      <c r="AE21" s="38" t="s">
        <v>74</v>
      </c>
      <c r="AF21" s="36"/>
      <c r="AG21" s="38"/>
      <c r="AH21" s="36" t="s">
        <v>73</v>
      </c>
      <c r="AI21" s="38" t="s">
        <v>74</v>
      </c>
      <c r="AJ21" s="36"/>
      <c r="AK21" s="38"/>
      <c r="AL21" s="36" t="s">
        <v>73</v>
      </c>
      <c r="AM21" s="38" t="s">
        <v>74</v>
      </c>
      <c r="AN21" s="36">
        <v>0</v>
      </c>
      <c r="AO21" s="38">
        <v>1</v>
      </c>
      <c r="AP21" s="36" t="s">
        <v>73</v>
      </c>
      <c r="AQ21" s="38" t="s">
        <v>74</v>
      </c>
      <c r="AR21" s="36"/>
      <c r="AS21" s="38"/>
      <c r="AT21" s="36">
        <v>0</v>
      </c>
      <c r="AU21" s="38">
        <v>0</v>
      </c>
      <c r="AV21" s="36">
        <v>2</v>
      </c>
      <c r="AW21" s="38">
        <v>5</v>
      </c>
      <c r="AX21" s="71">
        <v>7</v>
      </c>
      <c r="AY21" s="43">
        <v>28.6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36">
        <v>0</v>
      </c>
      <c r="C22" s="38">
        <v>1</v>
      </c>
      <c r="D22" s="36">
        <v>0</v>
      </c>
      <c r="E22" s="38">
        <v>1</v>
      </c>
      <c r="F22" s="36">
        <v>1</v>
      </c>
      <c r="G22" s="38">
        <v>1</v>
      </c>
      <c r="H22" s="36">
        <v>0</v>
      </c>
      <c r="I22" s="38">
        <v>0</v>
      </c>
      <c r="J22" s="36">
        <v>0</v>
      </c>
      <c r="K22" s="38">
        <v>1</v>
      </c>
      <c r="L22" s="36">
        <v>0</v>
      </c>
      <c r="M22" s="38">
        <v>1</v>
      </c>
      <c r="N22" s="36">
        <v>0</v>
      </c>
      <c r="O22" s="38">
        <v>0</v>
      </c>
      <c r="P22" s="36" t="s">
        <v>73</v>
      </c>
      <c r="Q22" s="38" t="s">
        <v>74</v>
      </c>
      <c r="R22" s="41"/>
      <c r="S22" s="41"/>
      <c r="T22" s="41"/>
      <c r="U22" s="41"/>
      <c r="V22" s="36">
        <v>0</v>
      </c>
      <c r="W22" s="38">
        <v>0</v>
      </c>
      <c r="X22" s="36"/>
      <c r="Y22" s="38"/>
      <c r="Z22" s="36" t="s">
        <v>73</v>
      </c>
      <c r="AA22" s="38" t="s">
        <v>74</v>
      </c>
      <c r="AB22" s="36">
        <v>0</v>
      </c>
      <c r="AC22" s="38">
        <v>0</v>
      </c>
      <c r="AD22" s="36" t="s">
        <v>73</v>
      </c>
      <c r="AE22" s="38" t="s">
        <v>74</v>
      </c>
      <c r="AF22" s="36"/>
      <c r="AG22" s="38"/>
      <c r="AH22" s="36">
        <v>0</v>
      </c>
      <c r="AI22" s="38">
        <v>0</v>
      </c>
      <c r="AJ22" s="36"/>
      <c r="AK22" s="38"/>
      <c r="AL22" s="36">
        <v>0</v>
      </c>
      <c r="AM22" s="38">
        <v>0</v>
      </c>
      <c r="AN22" s="36" t="s">
        <v>73</v>
      </c>
      <c r="AO22" s="38" t="s">
        <v>74</v>
      </c>
      <c r="AP22" s="36" t="s">
        <v>73</v>
      </c>
      <c r="AQ22" s="38" t="s">
        <v>74</v>
      </c>
      <c r="AR22" s="36"/>
      <c r="AS22" s="38"/>
      <c r="AT22" s="36">
        <v>0</v>
      </c>
      <c r="AU22" s="38">
        <v>0</v>
      </c>
      <c r="AV22" s="36">
        <v>1</v>
      </c>
      <c r="AW22" s="38">
        <v>5</v>
      </c>
      <c r="AX22" s="71">
        <v>6</v>
      </c>
      <c r="AY22" s="43">
        <v>16.7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36">
        <v>0</v>
      </c>
      <c r="C23" s="38">
        <v>2</v>
      </c>
      <c r="D23" s="36">
        <v>0</v>
      </c>
      <c r="E23" s="38"/>
      <c r="F23" s="36">
        <v>1</v>
      </c>
      <c r="G23" s="38">
        <v>1</v>
      </c>
      <c r="H23" s="36">
        <v>0</v>
      </c>
      <c r="I23" s="38">
        <v>1</v>
      </c>
      <c r="J23" s="36" t="s">
        <v>73</v>
      </c>
      <c r="K23" s="38" t="s">
        <v>74</v>
      </c>
      <c r="L23" s="36" t="s">
        <v>73</v>
      </c>
      <c r="M23" s="38" t="s">
        <v>74</v>
      </c>
      <c r="N23" s="36">
        <v>0</v>
      </c>
      <c r="O23" s="38">
        <v>0</v>
      </c>
      <c r="P23" s="36" t="s">
        <v>73</v>
      </c>
      <c r="Q23" s="38" t="s">
        <v>74</v>
      </c>
      <c r="R23" s="41"/>
      <c r="S23" s="41"/>
      <c r="T23" s="41"/>
      <c r="U23" s="41"/>
      <c r="V23" s="36" t="s">
        <v>73</v>
      </c>
      <c r="W23" s="38" t="s">
        <v>74</v>
      </c>
      <c r="X23" s="36"/>
      <c r="Y23" s="38"/>
      <c r="Z23" s="36" t="s">
        <v>73</v>
      </c>
      <c r="AA23" s="38" t="s">
        <v>74</v>
      </c>
      <c r="AB23" s="36">
        <v>1</v>
      </c>
      <c r="AC23" s="38">
        <v>0</v>
      </c>
      <c r="AD23" s="36" t="s">
        <v>73</v>
      </c>
      <c r="AE23" s="38" t="s">
        <v>74</v>
      </c>
      <c r="AF23" s="36"/>
      <c r="AG23" s="38"/>
      <c r="AH23" s="36">
        <v>0</v>
      </c>
      <c r="AI23" s="38">
        <v>1</v>
      </c>
      <c r="AJ23" s="36"/>
      <c r="AK23" s="38"/>
      <c r="AL23" s="36" t="s">
        <v>73</v>
      </c>
      <c r="AM23" s="38" t="s">
        <v>74</v>
      </c>
      <c r="AN23" s="36">
        <v>0</v>
      </c>
      <c r="AO23" s="38">
        <v>0</v>
      </c>
      <c r="AP23" s="36" t="s">
        <v>73</v>
      </c>
      <c r="AQ23" s="38" t="s">
        <v>74</v>
      </c>
      <c r="AR23" s="36"/>
      <c r="AS23" s="38"/>
      <c r="AT23" s="36" t="s">
        <v>73</v>
      </c>
      <c r="AU23" s="38" t="s">
        <v>74</v>
      </c>
      <c r="AV23" s="36">
        <v>2</v>
      </c>
      <c r="AW23" s="38">
        <v>5</v>
      </c>
      <c r="AX23" s="71">
        <v>7</v>
      </c>
      <c r="AY23" s="43">
        <v>28.6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36">
        <v>0</v>
      </c>
      <c r="C24" s="38">
        <v>1</v>
      </c>
      <c r="D24" s="36" t="s">
        <v>73</v>
      </c>
      <c r="E24" s="38" t="s">
        <v>74</v>
      </c>
      <c r="F24" s="36">
        <v>1</v>
      </c>
      <c r="G24" s="38">
        <v>0</v>
      </c>
      <c r="H24" s="36">
        <v>0</v>
      </c>
      <c r="I24" s="38">
        <v>0</v>
      </c>
      <c r="J24" s="36" t="s">
        <v>73</v>
      </c>
      <c r="K24" s="38" t="s">
        <v>74</v>
      </c>
      <c r="L24" s="36" t="s">
        <v>73</v>
      </c>
      <c r="M24" s="38" t="s">
        <v>74</v>
      </c>
      <c r="N24" s="36" t="s">
        <v>73</v>
      </c>
      <c r="O24" s="38" t="s">
        <v>74</v>
      </c>
      <c r="P24" s="36" t="s">
        <v>73</v>
      </c>
      <c r="Q24" s="38" t="s">
        <v>74</v>
      </c>
      <c r="R24" s="41"/>
      <c r="S24" s="41"/>
      <c r="T24" s="41"/>
      <c r="U24" s="41"/>
      <c r="V24" s="36" t="s">
        <v>73</v>
      </c>
      <c r="W24" s="38" t="s">
        <v>74</v>
      </c>
      <c r="X24" s="36"/>
      <c r="Y24" s="38"/>
      <c r="Z24" s="36" t="s">
        <v>73</v>
      </c>
      <c r="AA24" s="38" t="s">
        <v>74</v>
      </c>
      <c r="AB24" s="36" t="s">
        <v>73</v>
      </c>
      <c r="AC24" s="38" t="s">
        <v>74</v>
      </c>
      <c r="AD24" s="36">
        <v>0</v>
      </c>
      <c r="AE24" s="38">
        <v>0</v>
      </c>
      <c r="AF24" s="36"/>
      <c r="AG24" s="38"/>
      <c r="AH24" s="36" t="s">
        <v>73</v>
      </c>
      <c r="AI24" s="38" t="s">
        <v>74</v>
      </c>
      <c r="AJ24" s="36"/>
      <c r="AK24" s="38"/>
      <c r="AL24" s="36">
        <v>0</v>
      </c>
      <c r="AM24" s="38">
        <v>0</v>
      </c>
      <c r="AN24" s="36">
        <v>0</v>
      </c>
      <c r="AO24" s="38">
        <v>0</v>
      </c>
      <c r="AP24" s="36" t="s">
        <v>73</v>
      </c>
      <c r="AQ24" s="38" t="s">
        <v>74</v>
      </c>
      <c r="AR24" s="36"/>
      <c r="AS24" s="38"/>
      <c r="AT24" s="36" t="s">
        <v>73</v>
      </c>
      <c r="AU24" s="38" t="s">
        <v>74</v>
      </c>
      <c r="AV24" s="36">
        <v>1</v>
      </c>
      <c r="AW24" s="38">
        <v>1</v>
      </c>
      <c r="AX24" s="71">
        <v>2</v>
      </c>
      <c r="AY24" s="43">
        <v>50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80</v>
      </c>
      <c r="B25" s="36">
        <v>0</v>
      </c>
      <c r="C25" s="38">
        <v>1</v>
      </c>
      <c r="D25" s="36">
        <v>0</v>
      </c>
      <c r="E25" s="38">
        <v>0</v>
      </c>
      <c r="F25" s="36" t="s">
        <v>73</v>
      </c>
      <c r="G25" s="38" t="s">
        <v>74</v>
      </c>
      <c r="H25" s="36" t="s">
        <v>73</v>
      </c>
      <c r="I25" s="38" t="s">
        <v>74</v>
      </c>
      <c r="J25" s="36" t="s">
        <v>73</v>
      </c>
      <c r="K25" s="38" t="s">
        <v>74</v>
      </c>
      <c r="L25" s="36" t="s">
        <v>73</v>
      </c>
      <c r="M25" s="38" t="s">
        <v>74</v>
      </c>
      <c r="N25" s="36" t="s">
        <v>73</v>
      </c>
      <c r="O25" s="38" t="s">
        <v>74</v>
      </c>
      <c r="P25" s="36" t="s">
        <v>73</v>
      </c>
      <c r="Q25" s="38" t="s">
        <v>74</v>
      </c>
      <c r="R25" s="41"/>
      <c r="S25" s="41"/>
      <c r="T25" s="41"/>
      <c r="U25" s="41"/>
      <c r="V25" s="36" t="s">
        <v>73</v>
      </c>
      <c r="W25" s="38" t="s">
        <v>74</v>
      </c>
      <c r="X25" s="36"/>
      <c r="Y25" s="38"/>
      <c r="Z25" s="36" t="s">
        <v>73</v>
      </c>
      <c r="AA25" s="38" t="s">
        <v>74</v>
      </c>
      <c r="AB25" s="36" t="s">
        <v>73</v>
      </c>
      <c r="AC25" s="38" t="s">
        <v>74</v>
      </c>
      <c r="AD25" s="36" t="s">
        <v>73</v>
      </c>
      <c r="AE25" s="38" t="s">
        <v>74</v>
      </c>
      <c r="AF25" s="36"/>
      <c r="AG25" s="38"/>
      <c r="AH25" s="36" t="s">
        <v>73</v>
      </c>
      <c r="AI25" s="38" t="s">
        <v>74</v>
      </c>
      <c r="AJ25" s="36"/>
      <c r="AK25" s="38"/>
      <c r="AL25" s="36" t="s">
        <v>73</v>
      </c>
      <c r="AM25" s="38" t="s">
        <v>74</v>
      </c>
      <c r="AN25" s="36">
        <v>0</v>
      </c>
      <c r="AO25" s="38">
        <v>0</v>
      </c>
      <c r="AP25" s="36" t="s">
        <v>73</v>
      </c>
      <c r="AQ25" s="38" t="s">
        <v>74</v>
      </c>
      <c r="AR25" s="36"/>
      <c r="AS25" s="38"/>
      <c r="AT25" s="36">
        <v>0</v>
      </c>
      <c r="AU25" s="38">
        <v>1</v>
      </c>
      <c r="AV25" s="36">
        <v>0</v>
      </c>
      <c r="AW25" s="38">
        <v>2</v>
      </c>
      <c r="AX25" s="71">
        <v>2</v>
      </c>
      <c r="AY25" s="43" t="s">
        <v>72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36" t="s">
        <v>73</v>
      </c>
      <c r="C26" s="38" t="s">
        <v>74</v>
      </c>
      <c r="D26" s="36">
        <v>0</v>
      </c>
      <c r="E26" s="38">
        <v>1</v>
      </c>
      <c r="F26" s="36" t="s">
        <v>73</v>
      </c>
      <c r="G26" s="38" t="s">
        <v>74</v>
      </c>
      <c r="H26" s="36" t="s">
        <v>73</v>
      </c>
      <c r="I26" s="38" t="s">
        <v>74</v>
      </c>
      <c r="J26" s="36" t="s">
        <v>73</v>
      </c>
      <c r="K26" s="38" t="s">
        <v>74</v>
      </c>
      <c r="L26" s="36" t="s">
        <v>73</v>
      </c>
      <c r="M26" s="38" t="s">
        <v>74</v>
      </c>
      <c r="N26" s="36" t="s">
        <v>73</v>
      </c>
      <c r="O26" s="38" t="s">
        <v>74</v>
      </c>
      <c r="P26" s="36" t="s">
        <v>73</v>
      </c>
      <c r="Q26" s="38" t="s">
        <v>74</v>
      </c>
      <c r="R26" s="41"/>
      <c r="S26" s="41"/>
      <c r="T26" s="41"/>
      <c r="U26" s="41"/>
      <c r="V26" s="36" t="s">
        <v>73</v>
      </c>
      <c r="W26" s="38" t="s">
        <v>74</v>
      </c>
      <c r="X26" s="36"/>
      <c r="Y26" s="38"/>
      <c r="Z26" s="36" t="s">
        <v>73</v>
      </c>
      <c r="AA26" s="38" t="s">
        <v>74</v>
      </c>
      <c r="AB26" s="36" t="s">
        <v>73</v>
      </c>
      <c r="AC26" s="38" t="s">
        <v>74</v>
      </c>
      <c r="AD26" s="36" t="s">
        <v>73</v>
      </c>
      <c r="AE26" s="38" t="s">
        <v>74</v>
      </c>
      <c r="AF26" s="36"/>
      <c r="AG26" s="38"/>
      <c r="AH26" s="36" t="s">
        <v>73</v>
      </c>
      <c r="AI26" s="38" t="s">
        <v>74</v>
      </c>
      <c r="AJ26" s="36"/>
      <c r="AK26" s="38"/>
      <c r="AL26" s="36" t="s">
        <v>73</v>
      </c>
      <c r="AM26" s="38" t="s">
        <v>74</v>
      </c>
      <c r="AN26" s="36" t="s">
        <v>73</v>
      </c>
      <c r="AO26" s="38" t="s">
        <v>74</v>
      </c>
      <c r="AP26" s="36" t="s">
        <v>73</v>
      </c>
      <c r="AQ26" s="38" t="s">
        <v>74</v>
      </c>
      <c r="AR26" s="36"/>
      <c r="AS26" s="38"/>
      <c r="AT26" s="36">
        <v>0</v>
      </c>
      <c r="AU26" s="38">
        <v>0</v>
      </c>
      <c r="AV26" s="36">
        <v>0</v>
      </c>
      <c r="AW26" s="38">
        <v>1</v>
      </c>
      <c r="AX26" s="71">
        <v>1</v>
      </c>
      <c r="AY26" s="43" t="s">
        <v>72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36">
        <v>1</v>
      </c>
      <c r="C27" s="38">
        <v>1</v>
      </c>
      <c r="D27" s="36">
        <v>1</v>
      </c>
      <c r="E27" s="38">
        <v>4</v>
      </c>
      <c r="F27" s="36">
        <v>1</v>
      </c>
      <c r="G27" s="38">
        <v>1</v>
      </c>
      <c r="H27" s="36" t="s">
        <v>73</v>
      </c>
      <c r="I27" s="38" t="s">
        <v>74</v>
      </c>
      <c r="J27" s="36" t="s">
        <v>73</v>
      </c>
      <c r="K27" s="38" t="s">
        <v>74</v>
      </c>
      <c r="L27" s="36">
        <v>0</v>
      </c>
      <c r="M27" s="38">
        <v>1</v>
      </c>
      <c r="N27" s="36" t="s">
        <v>73</v>
      </c>
      <c r="O27" s="38" t="s">
        <v>74</v>
      </c>
      <c r="P27" s="36" t="s">
        <v>73</v>
      </c>
      <c r="Q27" s="38" t="s">
        <v>74</v>
      </c>
      <c r="R27" s="41"/>
      <c r="S27" s="41"/>
      <c r="T27" s="41"/>
      <c r="U27" s="41"/>
      <c r="V27" s="36" t="s">
        <v>73</v>
      </c>
      <c r="W27" s="38" t="s">
        <v>74</v>
      </c>
      <c r="X27" s="36"/>
      <c r="Y27" s="38"/>
      <c r="Z27" s="36" t="s">
        <v>73</v>
      </c>
      <c r="AA27" s="38" t="s">
        <v>74</v>
      </c>
      <c r="AB27" s="36">
        <v>1</v>
      </c>
      <c r="AC27" s="38">
        <v>0</v>
      </c>
      <c r="AD27" s="36" t="s">
        <v>73</v>
      </c>
      <c r="AE27" s="38" t="s">
        <v>74</v>
      </c>
      <c r="AF27" s="36"/>
      <c r="AG27" s="38"/>
      <c r="AH27" s="36">
        <v>0</v>
      </c>
      <c r="AI27" s="38">
        <v>0</v>
      </c>
      <c r="AJ27" s="36"/>
      <c r="AK27" s="38"/>
      <c r="AL27" s="36" t="s">
        <v>73</v>
      </c>
      <c r="AM27" s="38" t="s">
        <v>74</v>
      </c>
      <c r="AN27" s="36">
        <v>0</v>
      </c>
      <c r="AO27" s="38">
        <v>1</v>
      </c>
      <c r="AP27" s="36" t="s">
        <v>73</v>
      </c>
      <c r="AQ27" s="38" t="s">
        <v>74</v>
      </c>
      <c r="AR27" s="36"/>
      <c r="AS27" s="38"/>
      <c r="AT27" s="36" t="s">
        <v>73</v>
      </c>
      <c r="AU27" s="38" t="s">
        <v>74</v>
      </c>
      <c r="AV27" s="36">
        <v>4</v>
      </c>
      <c r="AW27" s="38">
        <v>8</v>
      </c>
      <c r="AX27" s="71">
        <v>12</v>
      </c>
      <c r="AY27" s="43">
        <v>33.299999999999997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36">
        <v>0</v>
      </c>
      <c r="C28" s="38">
        <v>1</v>
      </c>
      <c r="D28" s="36">
        <v>0</v>
      </c>
      <c r="E28" s="38">
        <v>1</v>
      </c>
      <c r="F28" s="36">
        <v>0</v>
      </c>
      <c r="G28" s="38">
        <v>2</v>
      </c>
      <c r="H28" s="36">
        <v>0</v>
      </c>
      <c r="I28" s="38">
        <v>1</v>
      </c>
      <c r="J28" s="36" t="s">
        <v>73</v>
      </c>
      <c r="K28" s="38" t="s">
        <v>74</v>
      </c>
      <c r="L28" s="36" t="s">
        <v>73</v>
      </c>
      <c r="M28" s="38" t="s">
        <v>74</v>
      </c>
      <c r="N28" s="36" t="s">
        <v>73</v>
      </c>
      <c r="O28" s="38" t="s">
        <v>74</v>
      </c>
      <c r="P28" s="36">
        <v>0</v>
      </c>
      <c r="Q28" s="38">
        <v>0</v>
      </c>
      <c r="R28" s="41"/>
      <c r="S28" s="41"/>
      <c r="T28" s="41"/>
      <c r="U28" s="41"/>
      <c r="V28" s="36" t="s">
        <v>73</v>
      </c>
      <c r="W28" s="38" t="s">
        <v>74</v>
      </c>
      <c r="X28" s="36"/>
      <c r="Y28" s="38"/>
      <c r="Z28" s="36" t="s">
        <v>73</v>
      </c>
      <c r="AA28" s="38" t="s">
        <v>74</v>
      </c>
      <c r="AB28" s="36" t="s">
        <v>73</v>
      </c>
      <c r="AC28" s="38" t="s">
        <v>74</v>
      </c>
      <c r="AD28" s="36">
        <v>0</v>
      </c>
      <c r="AE28" s="38">
        <v>0</v>
      </c>
      <c r="AF28" s="36"/>
      <c r="AG28" s="38"/>
      <c r="AH28" s="36" t="s">
        <v>73</v>
      </c>
      <c r="AI28" s="38" t="s">
        <v>74</v>
      </c>
      <c r="AJ28" s="36"/>
      <c r="AK28" s="38"/>
      <c r="AL28" s="36" t="s">
        <v>73</v>
      </c>
      <c r="AM28" s="38" t="s">
        <v>74</v>
      </c>
      <c r="AN28" s="36" t="s">
        <v>73</v>
      </c>
      <c r="AO28" s="38" t="s">
        <v>74</v>
      </c>
      <c r="AP28" s="36" t="s">
        <v>73</v>
      </c>
      <c r="AQ28" s="38" t="s">
        <v>74</v>
      </c>
      <c r="AR28" s="36"/>
      <c r="AS28" s="38"/>
      <c r="AT28" s="36">
        <v>0</v>
      </c>
      <c r="AU28" s="38">
        <v>0</v>
      </c>
      <c r="AV28" s="36">
        <v>0</v>
      </c>
      <c r="AW28" s="38">
        <v>5</v>
      </c>
      <c r="AX28" s="71">
        <v>5</v>
      </c>
      <c r="AY28" s="43" t="s">
        <v>72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36">
        <v>0</v>
      </c>
      <c r="C29" s="38">
        <v>3</v>
      </c>
      <c r="D29" s="36">
        <v>0</v>
      </c>
      <c r="E29" s="38">
        <v>2</v>
      </c>
      <c r="F29" s="36">
        <v>1</v>
      </c>
      <c r="G29" s="38">
        <v>1</v>
      </c>
      <c r="H29" s="36">
        <v>0</v>
      </c>
      <c r="I29" s="38">
        <v>3</v>
      </c>
      <c r="J29" s="36" t="s">
        <v>73</v>
      </c>
      <c r="K29" s="38" t="s">
        <v>74</v>
      </c>
      <c r="L29" s="36">
        <v>0</v>
      </c>
      <c r="M29" s="38">
        <v>1</v>
      </c>
      <c r="N29" s="36">
        <v>0</v>
      </c>
      <c r="O29" s="38">
        <v>0</v>
      </c>
      <c r="P29" s="36" t="s">
        <v>73</v>
      </c>
      <c r="Q29" s="38" t="s">
        <v>74</v>
      </c>
      <c r="R29" s="41"/>
      <c r="S29" s="41"/>
      <c r="T29" s="41"/>
      <c r="U29" s="41"/>
      <c r="V29" s="36" t="s">
        <v>73</v>
      </c>
      <c r="W29" s="38" t="s">
        <v>74</v>
      </c>
      <c r="X29" s="36"/>
      <c r="Y29" s="38"/>
      <c r="Z29" s="36" t="s">
        <v>73</v>
      </c>
      <c r="AA29" s="38" t="s">
        <v>74</v>
      </c>
      <c r="AB29" s="36">
        <v>0</v>
      </c>
      <c r="AC29" s="38">
        <v>1</v>
      </c>
      <c r="AD29" s="36" t="s">
        <v>73</v>
      </c>
      <c r="AE29" s="38" t="s">
        <v>74</v>
      </c>
      <c r="AF29" s="36"/>
      <c r="AG29" s="38"/>
      <c r="AH29" s="36">
        <v>0</v>
      </c>
      <c r="AI29" s="38">
        <v>0</v>
      </c>
      <c r="AJ29" s="36"/>
      <c r="AK29" s="38"/>
      <c r="AL29" s="36">
        <v>0</v>
      </c>
      <c r="AM29" s="38">
        <v>0</v>
      </c>
      <c r="AN29" s="36">
        <v>0</v>
      </c>
      <c r="AO29" s="38">
        <v>2</v>
      </c>
      <c r="AP29" s="36" t="s">
        <v>73</v>
      </c>
      <c r="AQ29" s="38" t="s">
        <v>74</v>
      </c>
      <c r="AR29" s="36"/>
      <c r="AS29" s="38"/>
      <c r="AT29" s="36">
        <v>0</v>
      </c>
      <c r="AU29" s="38">
        <v>0</v>
      </c>
      <c r="AV29" s="36">
        <v>1</v>
      </c>
      <c r="AW29" s="38">
        <v>13</v>
      </c>
      <c r="AX29" s="71">
        <v>14</v>
      </c>
      <c r="AY29" s="43">
        <v>7.1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36">
        <v>0</v>
      </c>
      <c r="C30" s="38">
        <v>1</v>
      </c>
      <c r="D30" s="36">
        <v>0</v>
      </c>
      <c r="E30" s="38">
        <v>1</v>
      </c>
      <c r="F30" s="36">
        <v>1</v>
      </c>
      <c r="G30" s="38">
        <v>0</v>
      </c>
      <c r="H30" s="36">
        <v>0</v>
      </c>
      <c r="I30" s="38">
        <v>2</v>
      </c>
      <c r="J30" s="36" t="s">
        <v>73</v>
      </c>
      <c r="K30" s="38" t="s">
        <v>74</v>
      </c>
      <c r="L30" s="36">
        <v>0</v>
      </c>
      <c r="M30" s="38">
        <v>0</v>
      </c>
      <c r="N30" s="36">
        <v>0</v>
      </c>
      <c r="O30" s="38">
        <v>0</v>
      </c>
      <c r="P30" s="36" t="s">
        <v>73</v>
      </c>
      <c r="Q30" s="38" t="s">
        <v>74</v>
      </c>
      <c r="R30" s="41"/>
      <c r="S30" s="41"/>
      <c r="T30" s="41"/>
      <c r="U30" s="41"/>
      <c r="V30" s="36" t="s">
        <v>73</v>
      </c>
      <c r="W30" s="38" t="s">
        <v>74</v>
      </c>
      <c r="X30" s="36"/>
      <c r="Y30" s="38"/>
      <c r="Z30" s="36" t="s">
        <v>73</v>
      </c>
      <c r="AA30" s="38" t="s">
        <v>74</v>
      </c>
      <c r="AB30" s="36">
        <v>0</v>
      </c>
      <c r="AC30" s="38">
        <v>1</v>
      </c>
      <c r="AD30" s="36" t="s">
        <v>73</v>
      </c>
      <c r="AE30" s="38" t="s">
        <v>74</v>
      </c>
      <c r="AF30" s="36"/>
      <c r="AG30" s="38"/>
      <c r="AH30" s="36">
        <v>0</v>
      </c>
      <c r="AI30" s="38">
        <v>0</v>
      </c>
      <c r="AJ30" s="36"/>
      <c r="AK30" s="38"/>
      <c r="AL30" s="36" t="s">
        <v>73</v>
      </c>
      <c r="AM30" s="38" t="s">
        <v>74</v>
      </c>
      <c r="AN30" s="36">
        <v>0</v>
      </c>
      <c r="AO30" s="38">
        <v>0</v>
      </c>
      <c r="AP30" s="36" t="s">
        <v>73</v>
      </c>
      <c r="AQ30" s="38" t="s">
        <v>74</v>
      </c>
      <c r="AR30" s="36"/>
      <c r="AS30" s="38"/>
      <c r="AT30" s="36">
        <v>0</v>
      </c>
      <c r="AU30" s="38">
        <v>0</v>
      </c>
      <c r="AV30" s="36">
        <v>1</v>
      </c>
      <c r="AW30" s="38">
        <v>5</v>
      </c>
      <c r="AX30" s="71">
        <v>6</v>
      </c>
      <c r="AY30" s="43">
        <v>16.7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36">
        <v>0</v>
      </c>
      <c r="C31" s="38">
        <v>3</v>
      </c>
      <c r="D31" s="36">
        <v>0</v>
      </c>
      <c r="E31" s="38">
        <v>2</v>
      </c>
      <c r="F31" s="36">
        <v>0</v>
      </c>
      <c r="G31" s="38">
        <v>0</v>
      </c>
      <c r="H31" s="36">
        <v>0</v>
      </c>
      <c r="I31" s="38">
        <v>0</v>
      </c>
      <c r="J31" s="36" t="s">
        <v>73</v>
      </c>
      <c r="K31" s="38" t="s">
        <v>74</v>
      </c>
      <c r="L31" s="36" t="s">
        <v>73</v>
      </c>
      <c r="M31" s="38" t="s">
        <v>74</v>
      </c>
      <c r="N31" s="36" t="s">
        <v>73</v>
      </c>
      <c r="O31" s="38" t="s">
        <v>74</v>
      </c>
      <c r="P31" s="36" t="s">
        <v>73</v>
      </c>
      <c r="Q31" s="38" t="s">
        <v>74</v>
      </c>
      <c r="R31" s="41"/>
      <c r="S31" s="41"/>
      <c r="T31" s="41"/>
      <c r="U31" s="41"/>
      <c r="V31" s="36">
        <v>0</v>
      </c>
      <c r="W31" s="38">
        <v>0</v>
      </c>
      <c r="X31" s="36"/>
      <c r="Y31" s="38"/>
      <c r="Z31" s="36">
        <v>0</v>
      </c>
      <c r="AA31" s="38">
        <v>1</v>
      </c>
      <c r="AB31" s="36">
        <v>0</v>
      </c>
      <c r="AC31" s="38">
        <v>0</v>
      </c>
      <c r="AD31" s="36" t="s">
        <v>73</v>
      </c>
      <c r="AE31" s="38" t="s">
        <v>74</v>
      </c>
      <c r="AF31" s="36"/>
      <c r="AG31" s="38"/>
      <c r="AH31" s="36" t="s">
        <v>73</v>
      </c>
      <c r="AI31" s="38" t="s">
        <v>74</v>
      </c>
      <c r="AJ31" s="36"/>
      <c r="AK31" s="38"/>
      <c r="AL31" s="36" t="s">
        <v>73</v>
      </c>
      <c r="AM31" s="38" t="s">
        <v>74</v>
      </c>
      <c r="AN31" s="36" t="s">
        <v>73</v>
      </c>
      <c r="AO31" s="38" t="s">
        <v>74</v>
      </c>
      <c r="AP31" s="36">
        <v>0</v>
      </c>
      <c r="AQ31" s="38">
        <v>2</v>
      </c>
      <c r="AR31" s="36"/>
      <c r="AS31" s="38"/>
      <c r="AT31" s="36">
        <v>0</v>
      </c>
      <c r="AU31" s="38">
        <v>0</v>
      </c>
      <c r="AV31" s="36">
        <v>0</v>
      </c>
      <c r="AW31" s="38">
        <v>8</v>
      </c>
      <c r="AX31" s="71">
        <v>8</v>
      </c>
      <c r="AY31" s="43" t="s">
        <v>72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36">
        <v>0</v>
      </c>
      <c r="C32" s="38">
        <v>5</v>
      </c>
      <c r="D32" s="36">
        <v>0</v>
      </c>
      <c r="E32" s="38">
        <v>0</v>
      </c>
      <c r="F32" s="36">
        <v>1</v>
      </c>
      <c r="G32" s="38">
        <v>4</v>
      </c>
      <c r="H32" s="36">
        <v>0</v>
      </c>
      <c r="I32" s="38">
        <v>1</v>
      </c>
      <c r="J32" s="36">
        <v>1</v>
      </c>
      <c r="K32" s="38">
        <v>3</v>
      </c>
      <c r="L32" s="36">
        <v>0</v>
      </c>
      <c r="M32" s="38">
        <v>0</v>
      </c>
      <c r="N32" s="36" t="s">
        <v>73</v>
      </c>
      <c r="O32" s="38" t="s">
        <v>74</v>
      </c>
      <c r="P32" s="36" t="s">
        <v>73</v>
      </c>
      <c r="Q32" s="38" t="s">
        <v>74</v>
      </c>
      <c r="R32" s="41"/>
      <c r="S32" s="41"/>
      <c r="T32" s="41"/>
      <c r="U32" s="41"/>
      <c r="V32" s="36">
        <v>0</v>
      </c>
      <c r="W32" s="38">
        <v>1</v>
      </c>
      <c r="X32" s="36"/>
      <c r="Y32" s="38"/>
      <c r="Z32" s="36" t="s">
        <v>73</v>
      </c>
      <c r="AA32" s="38" t="s">
        <v>74</v>
      </c>
      <c r="AB32" s="36">
        <v>1</v>
      </c>
      <c r="AC32" s="38">
        <v>0</v>
      </c>
      <c r="AD32" s="36">
        <v>0</v>
      </c>
      <c r="AE32" s="38">
        <v>0</v>
      </c>
      <c r="AF32" s="36"/>
      <c r="AG32" s="38"/>
      <c r="AH32" s="36">
        <v>0</v>
      </c>
      <c r="AI32" s="38">
        <v>0</v>
      </c>
      <c r="AJ32" s="36"/>
      <c r="AK32" s="38"/>
      <c r="AL32" s="36" t="s">
        <v>73</v>
      </c>
      <c r="AM32" s="38" t="s">
        <v>74</v>
      </c>
      <c r="AN32" s="36">
        <v>0</v>
      </c>
      <c r="AO32" s="38">
        <v>0</v>
      </c>
      <c r="AP32" s="36" t="s">
        <v>73</v>
      </c>
      <c r="AQ32" s="38" t="s">
        <v>74</v>
      </c>
      <c r="AR32" s="36"/>
      <c r="AS32" s="38"/>
      <c r="AT32" s="36">
        <v>0</v>
      </c>
      <c r="AU32" s="38">
        <v>0</v>
      </c>
      <c r="AV32" s="36">
        <v>3</v>
      </c>
      <c r="AW32" s="38">
        <v>14</v>
      </c>
      <c r="AX32" s="71">
        <v>17</v>
      </c>
      <c r="AY32" s="43">
        <v>17.600000000000001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36">
        <v>0</v>
      </c>
      <c r="C33" s="38">
        <v>2</v>
      </c>
      <c r="D33" s="36">
        <v>0</v>
      </c>
      <c r="E33" s="38">
        <v>4</v>
      </c>
      <c r="F33" s="36">
        <v>0</v>
      </c>
      <c r="G33" s="38">
        <v>1</v>
      </c>
      <c r="H33" s="36" t="s">
        <v>73</v>
      </c>
      <c r="I33" s="38" t="s">
        <v>74</v>
      </c>
      <c r="J33" s="36">
        <v>0</v>
      </c>
      <c r="K33" s="38">
        <v>0</v>
      </c>
      <c r="L33" s="36" t="s">
        <v>73</v>
      </c>
      <c r="M33" s="38" t="s">
        <v>74</v>
      </c>
      <c r="N33" s="36" t="s">
        <v>73</v>
      </c>
      <c r="O33" s="38" t="s">
        <v>74</v>
      </c>
      <c r="P33" s="36" t="s">
        <v>73</v>
      </c>
      <c r="Q33" s="38" t="s">
        <v>74</v>
      </c>
      <c r="R33" s="41"/>
      <c r="S33" s="41"/>
      <c r="T33" s="41"/>
      <c r="U33" s="41"/>
      <c r="V33" s="36" t="s">
        <v>73</v>
      </c>
      <c r="W33" s="38" t="s">
        <v>74</v>
      </c>
      <c r="X33" s="36"/>
      <c r="Y33" s="38"/>
      <c r="Z33" s="36" t="s">
        <v>73</v>
      </c>
      <c r="AA33" s="38" t="s">
        <v>74</v>
      </c>
      <c r="AB33" s="36">
        <v>0</v>
      </c>
      <c r="AC33" s="38">
        <v>0</v>
      </c>
      <c r="AD33" s="36" t="s">
        <v>73</v>
      </c>
      <c r="AE33" s="38" t="s">
        <v>74</v>
      </c>
      <c r="AF33" s="36"/>
      <c r="AG33" s="38"/>
      <c r="AH33" s="36" t="s">
        <v>73</v>
      </c>
      <c r="AI33" s="38" t="s">
        <v>74</v>
      </c>
      <c r="AJ33" s="36"/>
      <c r="AK33" s="38"/>
      <c r="AL33" s="36" t="s">
        <v>73</v>
      </c>
      <c r="AM33" s="38" t="s">
        <v>74</v>
      </c>
      <c r="AN33" s="36" t="s">
        <v>73</v>
      </c>
      <c r="AO33" s="38" t="s">
        <v>74</v>
      </c>
      <c r="AP33" s="36" t="s">
        <v>73</v>
      </c>
      <c r="AQ33" s="38" t="s">
        <v>74</v>
      </c>
      <c r="AR33" s="36"/>
      <c r="AS33" s="38"/>
      <c r="AT33" s="36" t="s">
        <v>73</v>
      </c>
      <c r="AU33" s="38" t="s">
        <v>74</v>
      </c>
      <c r="AV33" s="36">
        <v>0</v>
      </c>
      <c r="AW33" s="38">
        <v>7</v>
      </c>
      <c r="AX33" s="71">
        <v>7</v>
      </c>
      <c r="AY33" s="43" t="s">
        <v>72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36">
        <v>0</v>
      </c>
      <c r="C34" s="38">
        <v>1</v>
      </c>
      <c r="D34" s="36" t="s">
        <v>73</v>
      </c>
      <c r="E34" s="38" t="s">
        <v>74</v>
      </c>
      <c r="F34" s="36">
        <v>0</v>
      </c>
      <c r="G34" s="38">
        <v>2</v>
      </c>
      <c r="H34" s="36" t="s">
        <v>73</v>
      </c>
      <c r="I34" s="38" t="s">
        <v>74</v>
      </c>
      <c r="J34" s="36">
        <v>0</v>
      </c>
      <c r="K34" s="38">
        <v>2</v>
      </c>
      <c r="L34" s="36" t="s">
        <v>73</v>
      </c>
      <c r="M34" s="38" t="s">
        <v>74</v>
      </c>
      <c r="N34" s="36" t="s">
        <v>73</v>
      </c>
      <c r="O34" s="38" t="s">
        <v>74</v>
      </c>
      <c r="P34" s="36" t="s">
        <v>73</v>
      </c>
      <c r="Q34" s="38" t="s">
        <v>74</v>
      </c>
      <c r="R34" s="41"/>
      <c r="S34" s="41"/>
      <c r="T34" s="41"/>
      <c r="U34" s="41"/>
      <c r="V34" s="36">
        <v>0</v>
      </c>
      <c r="W34" s="38">
        <v>0</v>
      </c>
      <c r="X34" s="36"/>
      <c r="Y34" s="38"/>
      <c r="Z34" s="36" t="s">
        <v>73</v>
      </c>
      <c r="AA34" s="38" t="s">
        <v>74</v>
      </c>
      <c r="AB34" s="36">
        <v>0</v>
      </c>
      <c r="AC34" s="38">
        <v>0</v>
      </c>
      <c r="AD34" s="36" t="s">
        <v>73</v>
      </c>
      <c r="AE34" s="38" t="s">
        <v>74</v>
      </c>
      <c r="AF34" s="36"/>
      <c r="AG34" s="38"/>
      <c r="AH34" s="36">
        <v>0</v>
      </c>
      <c r="AI34" s="38">
        <v>0</v>
      </c>
      <c r="AJ34" s="36"/>
      <c r="AK34" s="38"/>
      <c r="AL34" s="36" t="s">
        <v>73</v>
      </c>
      <c r="AM34" s="38" t="s">
        <v>74</v>
      </c>
      <c r="AN34" s="36" t="s">
        <v>73</v>
      </c>
      <c r="AO34" s="38" t="s">
        <v>74</v>
      </c>
      <c r="AP34" s="36" t="s">
        <v>73</v>
      </c>
      <c r="AQ34" s="38" t="s">
        <v>74</v>
      </c>
      <c r="AR34" s="36"/>
      <c r="AS34" s="38"/>
      <c r="AT34" s="36">
        <v>0</v>
      </c>
      <c r="AU34" s="38">
        <v>0</v>
      </c>
      <c r="AV34" s="36">
        <v>0</v>
      </c>
      <c r="AW34" s="38">
        <v>5</v>
      </c>
      <c r="AX34" s="71">
        <v>5</v>
      </c>
      <c r="AY34" s="43" t="s">
        <v>72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36">
        <v>0</v>
      </c>
      <c r="C35" s="38">
        <v>1</v>
      </c>
      <c r="D35" s="36">
        <v>0</v>
      </c>
      <c r="E35" s="38">
        <v>2</v>
      </c>
      <c r="F35" s="36">
        <v>1</v>
      </c>
      <c r="G35" s="38">
        <v>2</v>
      </c>
      <c r="H35" s="36">
        <v>0</v>
      </c>
      <c r="I35" s="38">
        <v>0</v>
      </c>
      <c r="J35" s="36">
        <v>0</v>
      </c>
      <c r="K35" s="38">
        <v>3</v>
      </c>
      <c r="L35" s="36" t="s">
        <v>73</v>
      </c>
      <c r="M35" s="38" t="s">
        <v>74</v>
      </c>
      <c r="N35" s="36" t="s">
        <v>73</v>
      </c>
      <c r="O35" s="38" t="s">
        <v>74</v>
      </c>
      <c r="P35" s="36" t="s">
        <v>73</v>
      </c>
      <c r="Q35" s="38" t="s">
        <v>74</v>
      </c>
      <c r="R35" s="41"/>
      <c r="S35" s="41"/>
      <c r="T35" s="41"/>
      <c r="U35" s="41"/>
      <c r="V35" s="36">
        <v>0</v>
      </c>
      <c r="W35" s="38">
        <v>1</v>
      </c>
      <c r="X35" s="36"/>
      <c r="Y35" s="38"/>
      <c r="Z35" s="36" t="s">
        <v>73</v>
      </c>
      <c r="AA35" s="38" t="s">
        <v>74</v>
      </c>
      <c r="AB35" s="36">
        <v>0</v>
      </c>
      <c r="AC35" s="38">
        <v>1</v>
      </c>
      <c r="AD35" s="36" t="s">
        <v>73</v>
      </c>
      <c r="AE35" s="38" t="s">
        <v>74</v>
      </c>
      <c r="AF35" s="36"/>
      <c r="AG35" s="38"/>
      <c r="AH35" s="36">
        <v>0</v>
      </c>
      <c r="AI35" s="38">
        <v>0</v>
      </c>
      <c r="AJ35" s="36"/>
      <c r="AK35" s="38"/>
      <c r="AL35" s="36" t="s">
        <v>73</v>
      </c>
      <c r="AM35" s="38" t="s">
        <v>74</v>
      </c>
      <c r="AN35" s="36">
        <v>0</v>
      </c>
      <c r="AO35" s="38">
        <v>0</v>
      </c>
      <c r="AP35" s="36" t="s">
        <v>73</v>
      </c>
      <c r="AQ35" s="38" t="s">
        <v>74</v>
      </c>
      <c r="AR35" s="36"/>
      <c r="AS35" s="38"/>
      <c r="AT35" s="36">
        <v>0</v>
      </c>
      <c r="AU35" s="38">
        <v>0</v>
      </c>
      <c r="AV35" s="36">
        <v>1</v>
      </c>
      <c r="AW35" s="38">
        <v>10</v>
      </c>
      <c r="AX35" s="71">
        <v>11</v>
      </c>
      <c r="AY35" s="43">
        <v>9.1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customHeight="1" x14ac:dyDescent="0.2">
      <c r="A36" s="11" t="s">
        <v>2</v>
      </c>
      <c r="B36" s="36">
        <v>0</v>
      </c>
      <c r="C36" s="38">
        <v>1</v>
      </c>
      <c r="D36" s="36">
        <v>0</v>
      </c>
      <c r="E36" s="38">
        <v>1</v>
      </c>
      <c r="F36" s="36">
        <v>0</v>
      </c>
      <c r="G36" s="38">
        <v>0</v>
      </c>
      <c r="H36" s="36" t="s">
        <v>73</v>
      </c>
      <c r="I36" s="38" t="s">
        <v>74</v>
      </c>
      <c r="J36" s="36" t="s">
        <v>73</v>
      </c>
      <c r="K36" s="38" t="s">
        <v>74</v>
      </c>
      <c r="L36" s="36" t="s">
        <v>73</v>
      </c>
      <c r="M36" s="38" t="s">
        <v>74</v>
      </c>
      <c r="N36" s="36" t="s">
        <v>73</v>
      </c>
      <c r="O36" s="38" t="s">
        <v>74</v>
      </c>
      <c r="P36" s="36" t="s">
        <v>73</v>
      </c>
      <c r="Q36" s="38" t="s">
        <v>74</v>
      </c>
      <c r="R36" s="41"/>
      <c r="S36" s="41"/>
      <c r="T36" s="41"/>
      <c r="U36" s="41"/>
      <c r="V36" s="36" t="s">
        <v>73</v>
      </c>
      <c r="W36" s="38" t="s">
        <v>74</v>
      </c>
      <c r="X36" s="36"/>
      <c r="Y36" s="38"/>
      <c r="Z36" s="36" t="s">
        <v>73</v>
      </c>
      <c r="AA36" s="38" t="s">
        <v>74</v>
      </c>
      <c r="AB36" s="36" t="s">
        <v>73</v>
      </c>
      <c r="AC36" s="38" t="s">
        <v>74</v>
      </c>
      <c r="AD36" s="36" t="s">
        <v>73</v>
      </c>
      <c r="AE36" s="38" t="s">
        <v>74</v>
      </c>
      <c r="AF36" s="36"/>
      <c r="AG36" s="38"/>
      <c r="AH36" s="36" t="s">
        <v>73</v>
      </c>
      <c r="AI36" s="38" t="s">
        <v>74</v>
      </c>
      <c r="AJ36" s="36"/>
      <c r="AK36" s="38"/>
      <c r="AL36" s="36" t="s">
        <v>73</v>
      </c>
      <c r="AM36" s="38" t="s">
        <v>74</v>
      </c>
      <c r="AN36" s="36" t="s">
        <v>73</v>
      </c>
      <c r="AO36" s="38" t="s">
        <v>74</v>
      </c>
      <c r="AP36" s="36" t="s">
        <v>73</v>
      </c>
      <c r="AQ36" s="38" t="s">
        <v>74</v>
      </c>
      <c r="AR36" s="36"/>
      <c r="AS36" s="38"/>
      <c r="AT36" s="36" t="s">
        <v>73</v>
      </c>
      <c r="AU36" s="38" t="s">
        <v>74</v>
      </c>
      <c r="AV36" s="36">
        <v>0</v>
      </c>
      <c r="AW36" s="38">
        <v>2</v>
      </c>
      <c r="AX36" s="71">
        <v>2</v>
      </c>
      <c r="AY36" s="43" t="s">
        <v>72</v>
      </c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71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v>11.363636363636365</v>
      </c>
      <c r="C38" s="122"/>
      <c r="D38" s="123">
        <v>11.428571428571429</v>
      </c>
      <c r="E38" s="122"/>
      <c r="F38" s="123">
        <v>29.268292682926827</v>
      </c>
      <c r="G38" s="122"/>
      <c r="H38" s="123">
        <v>12</v>
      </c>
      <c r="I38" s="123"/>
      <c r="J38" s="123">
        <v>10</v>
      </c>
      <c r="K38" s="123"/>
      <c r="L38" s="123">
        <v>20</v>
      </c>
      <c r="M38" s="122"/>
      <c r="N38" s="123">
        <v>0</v>
      </c>
      <c r="O38" s="122"/>
      <c r="P38" s="123">
        <v>0</v>
      </c>
      <c r="Q38" s="122"/>
      <c r="R38" s="123" t="e">
        <f>100*R9/(R9+S9)</f>
        <v>#DIV/0!</v>
      </c>
      <c r="S38" s="122"/>
      <c r="T38" s="123" t="e">
        <f>100*T9/(T9+U9)</f>
        <v>#DIV/0!</v>
      </c>
      <c r="U38" s="122"/>
      <c r="V38" s="123">
        <v>0</v>
      </c>
      <c r="W38" s="122"/>
      <c r="X38" s="123" t="e">
        <f>100*X9/(X9+Y9)</f>
        <v>#DIV/0!</v>
      </c>
      <c r="Y38" s="122"/>
      <c r="Z38" s="123">
        <v>0</v>
      </c>
      <c r="AA38" s="122"/>
      <c r="AB38" s="123">
        <v>57.142857142857146</v>
      </c>
      <c r="AC38" s="122"/>
      <c r="AD38" s="123">
        <v>100</v>
      </c>
      <c r="AE38" s="122"/>
      <c r="AF38" s="123" t="e">
        <f>100*AF9/(AF9+AG9)</f>
        <v>#DIV/0!</v>
      </c>
      <c r="AG38" s="122"/>
      <c r="AH38" s="123">
        <v>0</v>
      </c>
      <c r="AI38" s="122"/>
      <c r="AJ38" s="123" t="e">
        <f>100*AJ9/(AJ9+AK9)</f>
        <v>#DIV/0!</v>
      </c>
      <c r="AK38" s="122"/>
      <c r="AL38" s="123">
        <v>0</v>
      </c>
      <c r="AM38" s="122"/>
      <c r="AN38" s="123">
        <v>0</v>
      </c>
      <c r="AO38" s="122"/>
      <c r="AP38" s="123">
        <v>0</v>
      </c>
      <c r="AQ38" s="122"/>
      <c r="AR38" s="123"/>
      <c r="AS38" s="122"/>
      <c r="AT38" s="123">
        <v>0</v>
      </c>
      <c r="AU38" s="122"/>
      <c r="AV38" s="123">
        <v>17.5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O41" s="68"/>
      <c r="P41" s="68"/>
      <c r="Q41" s="68"/>
      <c r="R41" s="72"/>
      <c r="S41" s="72"/>
      <c r="T41" s="72"/>
      <c r="U41" s="72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72"/>
      <c r="AG41" s="72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O42" s="68"/>
      <c r="P42" s="68"/>
      <c r="Q42" s="68"/>
      <c r="R42" s="74"/>
      <c r="S42" s="74"/>
      <c r="T42" s="74"/>
      <c r="U42" s="74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74"/>
      <c r="AG42" s="74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O43" s="68"/>
      <c r="P43" s="68"/>
      <c r="Q43" s="68"/>
      <c r="R43" s="72"/>
      <c r="S43" s="72"/>
      <c r="T43" s="72"/>
      <c r="U43" s="72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72"/>
      <c r="AG43" s="72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O44" s="68"/>
      <c r="P44" s="68"/>
      <c r="Q44" s="68"/>
      <c r="R44" s="72"/>
      <c r="S44" s="72"/>
      <c r="T44" s="72"/>
      <c r="U44" s="72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72"/>
      <c r="AG44" s="72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O45" s="68"/>
      <c r="P45" s="68"/>
      <c r="Q45" s="68"/>
      <c r="R45" s="72"/>
      <c r="S45" s="72"/>
      <c r="T45" s="72"/>
      <c r="U45" s="72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72"/>
      <c r="AG45" s="72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</row>
    <row r="46" spans="1:60" ht="12.6" customHeight="1" x14ac:dyDescent="0.2">
      <c r="A46" s="73" t="s">
        <v>60</v>
      </c>
      <c r="B46" s="81"/>
      <c r="C46" s="81"/>
      <c r="D46" s="74"/>
      <c r="E46" s="74"/>
      <c r="F46" s="74"/>
      <c r="G46" s="74"/>
      <c r="H46" s="74"/>
      <c r="I46" s="74"/>
      <c r="J46" s="74"/>
      <c r="K46" s="74"/>
      <c r="L46" s="74"/>
      <c r="M46" s="74"/>
      <c r="O46" s="74"/>
      <c r="P46" s="68"/>
      <c r="Q46" s="68"/>
      <c r="R46" s="72"/>
      <c r="S46" s="72"/>
      <c r="T46" s="72"/>
      <c r="U46" s="72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74"/>
      <c r="AG46" s="74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</row>
    <row r="47" spans="1:60" ht="12.6" customHeight="1" x14ac:dyDescent="0.2">
      <c r="A47" s="85" t="s">
        <v>71</v>
      </c>
      <c r="B47" s="81"/>
      <c r="C47" s="81"/>
      <c r="D47" s="74"/>
      <c r="E47" s="74"/>
      <c r="F47" s="74"/>
      <c r="G47" s="74"/>
      <c r="H47" s="74"/>
      <c r="I47" s="74"/>
      <c r="J47" s="74"/>
      <c r="K47" s="74"/>
      <c r="L47" s="74"/>
      <c r="M47" s="74"/>
      <c r="O47" s="74"/>
      <c r="P47" s="68"/>
      <c r="Q47" s="68"/>
      <c r="R47" s="72"/>
      <c r="S47" s="72"/>
      <c r="T47" s="72"/>
      <c r="U47" s="72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74"/>
      <c r="AG47" s="74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</row>
    <row r="48" spans="1:60" ht="12.6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O48" s="68"/>
      <c r="P48" s="68"/>
      <c r="Q48" s="68"/>
      <c r="R48" s="70"/>
      <c r="S48" s="70"/>
      <c r="T48" s="70"/>
      <c r="U48" s="70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73"/>
      <c r="AK48" s="73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</row>
    <row r="49" spans="1:60" s="73" customFormat="1" ht="12.6" customHeight="1" x14ac:dyDescent="0.2">
      <c r="A49" s="115" t="s">
        <v>111</v>
      </c>
      <c r="B49" s="108"/>
      <c r="C49" s="59"/>
      <c r="D49" s="59"/>
      <c r="E49" s="77"/>
      <c r="F49" s="59"/>
      <c r="H49" s="82"/>
      <c r="I49" s="82"/>
      <c r="J49" s="83"/>
      <c r="K49" s="83"/>
      <c r="R49" s="70"/>
      <c r="S49" s="70"/>
      <c r="T49" s="70"/>
      <c r="U49" s="70"/>
      <c r="AF49" s="70"/>
      <c r="AG49" s="70"/>
    </row>
    <row r="50" spans="1:60" s="73" customFormat="1" ht="12.6" customHeight="1" x14ac:dyDescent="0.2">
      <c r="A50" s="116" t="s">
        <v>112</v>
      </c>
      <c r="B50" s="105"/>
      <c r="C50" s="59"/>
      <c r="D50" s="59"/>
      <c r="E50" s="77"/>
      <c r="F50" s="59"/>
      <c r="R50" s="70"/>
      <c r="S50" s="70"/>
      <c r="T50" s="70"/>
      <c r="U50" s="70"/>
      <c r="AF50" s="70"/>
      <c r="AG50" s="70"/>
    </row>
    <row r="51" spans="1:60" s="73" customFormat="1" ht="12.6" customHeight="1" x14ac:dyDescent="0.2">
      <c r="A51" s="116"/>
      <c r="B51" s="105"/>
      <c r="C51" s="78"/>
      <c r="D51" s="59"/>
      <c r="E51" s="77"/>
      <c r="F51" s="59"/>
      <c r="R51" s="70"/>
      <c r="S51" s="70"/>
      <c r="T51" s="70"/>
      <c r="U51" s="70"/>
      <c r="AF51" s="70"/>
      <c r="AG51" s="70"/>
      <c r="AJ51" s="11"/>
      <c r="AK51" s="11"/>
    </row>
    <row r="52" spans="1:60" s="11" customFormat="1" ht="12.6" customHeight="1" x14ac:dyDescent="0.2">
      <c r="A52" s="117" t="s">
        <v>113</v>
      </c>
      <c r="B52" s="105"/>
      <c r="C52" s="78"/>
      <c r="D52" s="59"/>
      <c r="E52" s="77"/>
      <c r="F52" s="59"/>
      <c r="H52" s="73"/>
      <c r="I52" s="73"/>
      <c r="R52" s="10"/>
      <c r="S52" s="10"/>
      <c r="T52" s="10"/>
      <c r="U52" s="10"/>
      <c r="AF52" s="70"/>
      <c r="AG52" s="70"/>
      <c r="AJ52" s="68"/>
      <c r="AK52" s="68"/>
    </row>
    <row r="53" spans="1:60" ht="12.6" customHeight="1" x14ac:dyDescent="0.2">
      <c r="A53" s="60"/>
      <c r="B53" s="59"/>
      <c r="C53" s="59"/>
      <c r="D53" s="59"/>
      <c r="E53" s="77"/>
      <c r="F53" s="59"/>
      <c r="O53" s="74"/>
      <c r="P53" s="74"/>
      <c r="Q53" s="74"/>
      <c r="V53" s="74"/>
      <c r="W53" s="74"/>
      <c r="X53" s="74"/>
      <c r="Y53" s="74"/>
      <c r="Z53" s="74"/>
      <c r="AA53" s="74"/>
      <c r="AB53" s="68"/>
      <c r="AC53" s="68"/>
      <c r="AE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</row>
    <row r="54" spans="1:60" ht="12.6" customHeight="1" x14ac:dyDescent="0.2">
      <c r="O54" s="74"/>
      <c r="P54" s="74"/>
      <c r="Q54" s="74"/>
      <c r="V54" s="74"/>
      <c r="W54" s="74"/>
      <c r="X54" s="74"/>
      <c r="Y54" s="74"/>
      <c r="Z54" s="74"/>
      <c r="AA54" s="74"/>
      <c r="AC54" s="68"/>
      <c r="AD54" s="74"/>
      <c r="AE54" s="74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</row>
    <row r="55" spans="1:60" ht="12.6" customHeight="1" x14ac:dyDescent="0.2">
      <c r="O55" s="74"/>
      <c r="P55" s="74"/>
      <c r="Q55" s="74"/>
      <c r="V55" s="74"/>
      <c r="W55" s="74"/>
      <c r="X55" s="74"/>
      <c r="Y55" s="74"/>
      <c r="Z55" s="74"/>
      <c r="AA55" s="74"/>
      <c r="AC55" s="68"/>
      <c r="AD55" s="74"/>
      <c r="AE55" s="74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O56" s="68"/>
      <c r="P56" s="68"/>
      <c r="Q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A59" s="79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A79" s="79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</row>
    <row r="80" spans="1:60" ht="12.6" customHeight="1" x14ac:dyDescent="0.2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</row>
    <row r="81" spans="1:60" ht="12.6" customHeight="1" x14ac:dyDescent="0.2">
      <c r="A81" s="79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</row>
    <row r="82" spans="1:60" ht="12.6" customHeight="1" x14ac:dyDescent="0.2">
      <c r="A82" s="79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</row>
    <row r="83" spans="1:60" ht="12.6" customHeight="1" x14ac:dyDescent="0.2">
      <c r="AJ83" s="68"/>
      <c r="AK83" s="68"/>
    </row>
    <row r="84" spans="1:60" ht="12.6" customHeight="1" x14ac:dyDescent="0.2">
      <c r="AJ84" s="68"/>
      <c r="AK84" s="68"/>
    </row>
    <row r="85" spans="1:60" ht="12.6" customHeight="1" x14ac:dyDescent="0.2">
      <c r="AJ85" s="68"/>
      <c r="AK85" s="68"/>
    </row>
  </sheetData>
  <mergeCells count="47">
    <mergeCell ref="B38:C38"/>
    <mergeCell ref="D38:E38"/>
    <mergeCell ref="F38:G38"/>
    <mergeCell ref="H38:I38"/>
    <mergeCell ref="R4:S4"/>
    <mergeCell ref="P4:Q4"/>
    <mergeCell ref="P38:Q38"/>
    <mergeCell ref="J38:K38"/>
    <mergeCell ref="B4:C4"/>
    <mergeCell ref="D4:E4"/>
    <mergeCell ref="F4:G4"/>
    <mergeCell ref="H4:I4"/>
    <mergeCell ref="J4:K4"/>
    <mergeCell ref="AV38:AW38"/>
    <mergeCell ref="AH38:AI38"/>
    <mergeCell ref="AL38:AM38"/>
    <mergeCell ref="AN38:AO38"/>
    <mergeCell ref="AP38:AQ38"/>
    <mergeCell ref="AT4:AU4"/>
    <mergeCell ref="R38:S38"/>
    <mergeCell ref="L38:M38"/>
    <mergeCell ref="N38:O38"/>
    <mergeCell ref="X4:Y4"/>
    <mergeCell ref="X38:Y38"/>
    <mergeCell ref="T4:U4"/>
    <mergeCell ref="T38:U38"/>
    <mergeCell ref="V38:W38"/>
    <mergeCell ref="L4:M4"/>
    <mergeCell ref="N4:O4"/>
    <mergeCell ref="AJ38:AK38"/>
    <mergeCell ref="AT38:AU38"/>
    <mergeCell ref="Z38:AA38"/>
    <mergeCell ref="V4:W4"/>
    <mergeCell ref="Z4:AA4"/>
    <mergeCell ref="AR4:AS4"/>
    <mergeCell ref="AR38:AS38"/>
    <mergeCell ref="AD38:AE38"/>
    <mergeCell ref="AB38:AC38"/>
    <mergeCell ref="AF38:AG38"/>
    <mergeCell ref="AD4:AE4"/>
    <mergeCell ref="AH4:AI4"/>
    <mergeCell ref="AL4:AM4"/>
    <mergeCell ref="AN4:AO4"/>
    <mergeCell ref="AP4:AQ4"/>
    <mergeCell ref="AJ4:AK4"/>
    <mergeCell ref="AB4:AC4"/>
    <mergeCell ref="AF4:AG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5"/>
  <sheetViews>
    <sheetView showGridLines="0" zoomScaleNormal="100" workbookViewId="0"/>
  </sheetViews>
  <sheetFormatPr baseColWidth="10" defaultColWidth="9.33203125" defaultRowHeight="12.6" customHeight="1" x14ac:dyDescent="0.2"/>
  <cols>
    <col min="1" max="1" width="17.83203125" style="10" customWidth="1"/>
    <col min="2" max="12" width="5.83203125" style="10" customWidth="1"/>
    <col min="13" max="13" width="6.5" style="10" customWidth="1"/>
    <col min="14" max="14" width="5.83203125" style="10" customWidth="1"/>
    <col min="15" max="15" width="6.5" style="10" customWidth="1"/>
    <col min="16" max="16" width="5.83203125" style="10" hidden="1" customWidth="1"/>
    <col min="17" max="17" width="6.5" style="10" hidden="1" customWidth="1"/>
    <col min="18" max="20" width="5.83203125" style="10" hidden="1" customWidth="1"/>
    <col min="21" max="21" width="6.1640625" style="10" hidden="1" customWidth="1"/>
    <col min="22" max="22" width="5.83203125" style="10" customWidth="1"/>
    <col min="23" max="23" width="6.5" style="10" customWidth="1"/>
    <col min="24" max="24" width="5.83203125" style="10" customWidth="1"/>
    <col min="25" max="25" width="6.5" style="10" customWidth="1"/>
    <col min="26" max="26" width="5.83203125" style="10" customWidth="1"/>
    <col min="27" max="27" width="6.5" style="10" customWidth="1"/>
    <col min="28" max="28" width="5.83203125" style="10" customWidth="1"/>
    <col min="29" max="29" width="6.5" style="10" customWidth="1"/>
    <col min="30" max="30" width="5.83203125" style="10" customWidth="1"/>
    <col min="31" max="31" width="6.5" style="10" customWidth="1"/>
    <col min="32" max="33" width="5.83203125" style="10" hidden="1" customWidth="1"/>
    <col min="34" max="34" width="5.83203125" style="10" customWidth="1"/>
    <col min="35" max="35" width="6.5" style="10" customWidth="1"/>
    <col min="36" max="36" width="5.83203125" style="10" hidden="1" customWidth="1"/>
    <col min="37" max="37" width="6.5" style="10" hidden="1" customWidth="1"/>
    <col min="38" max="38" width="5.83203125" style="10" hidden="1" customWidth="1"/>
    <col min="39" max="39" width="6.5" style="10" hidden="1" customWidth="1"/>
    <col min="40" max="40" width="5.83203125" style="10" customWidth="1"/>
    <col min="41" max="41" width="6.5" style="10" customWidth="1"/>
    <col min="42" max="42" width="5.83203125" style="10" customWidth="1"/>
    <col min="43" max="43" width="6.5" style="10" customWidth="1"/>
    <col min="44" max="44" width="5.83203125" style="10" customWidth="1"/>
    <col min="45" max="45" width="6.5" style="10" customWidth="1"/>
    <col min="46" max="46" width="5.83203125" style="10" customWidth="1"/>
    <col min="47" max="47" width="6.5" style="10" customWidth="1"/>
    <col min="48" max="50" width="5.83203125" style="10" customWidth="1"/>
    <col min="51" max="51" width="9.1640625" style="10" customWidth="1"/>
    <col min="52" max="16384" width="9.33203125" style="10"/>
  </cols>
  <sheetData>
    <row r="1" spans="1:60" ht="12.6" customHeight="1" x14ac:dyDescent="0.2">
      <c r="A1" s="2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V1" s="1"/>
      <c r="W1" s="1"/>
      <c r="X1" s="1"/>
      <c r="Y1" s="1"/>
      <c r="Z1" s="1"/>
      <c r="AA1" s="1"/>
      <c r="AB1" s="1"/>
      <c r="AC1" s="1"/>
      <c r="AD1" s="1"/>
      <c r="AE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3" t="s">
        <v>107</v>
      </c>
    </row>
    <row r="2" spans="1:60" ht="3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60" ht="3.75" customHeight="1" x14ac:dyDescent="0.2">
      <c r="A3" s="11"/>
      <c r="B3" s="12"/>
      <c r="C3" s="11"/>
      <c r="D3" s="12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  <c r="AG3" s="11"/>
      <c r="AH3" s="12"/>
      <c r="AI3" s="11"/>
      <c r="AJ3" s="12"/>
      <c r="AK3" s="11"/>
      <c r="AL3" s="12"/>
      <c r="AM3" s="11"/>
      <c r="AN3" s="12"/>
      <c r="AO3" s="11"/>
      <c r="AP3" s="12"/>
      <c r="AQ3" s="11"/>
      <c r="AR3" s="12"/>
      <c r="AS3" s="11"/>
      <c r="AT3" s="12"/>
      <c r="AU3" s="11"/>
      <c r="AV3" s="12"/>
      <c r="AW3" s="11"/>
      <c r="AX3" s="11"/>
      <c r="AY3" s="11"/>
    </row>
    <row r="4" spans="1:60" s="17" customFormat="1" ht="12.6" customHeight="1" x14ac:dyDescent="0.2">
      <c r="A4" s="13"/>
      <c r="B4" s="125" t="s">
        <v>4</v>
      </c>
      <c r="C4" s="126"/>
      <c r="D4" s="125" t="s">
        <v>5</v>
      </c>
      <c r="E4" s="126"/>
      <c r="F4" s="125" t="s">
        <v>97</v>
      </c>
      <c r="G4" s="126"/>
      <c r="H4" s="125" t="s">
        <v>6</v>
      </c>
      <c r="I4" s="126"/>
      <c r="J4" s="125" t="s">
        <v>32</v>
      </c>
      <c r="K4" s="126"/>
      <c r="L4" s="125" t="s">
        <v>33</v>
      </c>
      <c r="M4" s="126"/>
      <c r="N4" s="125" t="s">
        <v>34</v>
      </c>
      <c r="O4" s="126"/>
      <c r="P4" s="125" t="s">
        <v>61</v>
      </c>
      <c r="Q4" s="126"/>
      <c r="R4" s="125" t="s">
        <v>91</v>
      </c>
      <c r="S4" s="126"/>
      <c r="T4" s="125" t="s">
        <v>92</v>
      </c>
      <c r="U4" s="126"/>
      <c r="V4" s="125" t="s">
        <v>35</v>
      </c>
      <c r="W4" s="126"/>
      <c r="X4" s="125" t="s">
        <v>67</v>
      </c>
      <c r="Y4" s="126"/>
      <c r="Z4" s="125" t="s">
        <v>68</v>
      </c>
      <c r="AA4" s="126"/>
      <c r="AB4" s="125" t="s">
        <v>48</v>
      </c>
      <c r="AC4" s="126"/>
      <c r="AD4" s="125" t="s">
        <v>57</v>
      </c>
      <c r="AE4" s="126"/>
      <c r="AF4" s="125" t="s">
        <v>84</v>
      </c>
      <c r="AG4" s="126"/>
      <c r="AH4" s="125" t="s">
        <v>36</v>
      </c>
      <c r="AI4" s="126"/>
      <c r="AJ4" s="125" t="s">
        <v>37</v>
      </c>
      <c r="AK4" s="126"/>
      <c r="AL4" s="125" t="s">
        <v>62</v>
      </c>
      <c r="AM4" s="126"/>
      <c r="AN4" s="125" t="s">
        <v>58</v>
      </c>
      <c r="AO4" s="126"/>
      <c r="AP4" s="125" t="s">
        <v>69</v>
      </c>
      <c r="AQ4" s="126"/>
      <c r="AR4" s="125" t="s">
        <v>95</v>
      </c>
      <c r="AS4" s="126"/>
      <c r="AT4" s="125" t="s">
        <v>54</v>
      </c>
      <c r="AU4" s="126"/>
      <c r="AV4" s="14" t="s">
        <v>0</v>
      </c>
      <c r="AW4" s="15"/>
      <c r="AX4" s="13"/>
      <c r="AY4" s="13"/>
    </row>
    <row r="5" spans="1:60" s="17" customFormat="1" ht="3.75" customHeight="1" x14ac:dyDescent="0.2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/>
      <c r="AA5" s="20"/>
      <c r="AB5" s="19"/>
      <c r="AC5" s="20"/>
      <c r="AD5" s="19"/>
      <c r="AE5" s="20"/>
      <c r="AF5" s="19"/>
      <c r="AG5" s="2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21"/>
      <c r="AX5" s="20"/>
      <c r="AY5" s="20"/>
    </row>
    <row r="6" spans="1:60" s="17" customFormat="1" ht="12.6" customHeight="1" x14ac:dyDescent="0.2">
      <c r="A6" s="13"/>
      <c r="B6" s="22" t="s">
        <v>7</v>
      </c>
      <c r="C6" s="23" t="s">
        <v>29</v>
      </c>
      <c r="D6" s="22" t="s">
        <v>7</v>
      </c>
      <c r="E6" s="23" t="s">
        <v>29</v>
      </c>
      <c r="F6" s="22" t="s">
        <v>7</v>
      </c>
      <c r="G6" s="23" t="s">
        <v>29</v>
      </c>
      <c r="H6" s="22" t="s">
        <v>7</v>
      </c>
      <c r="I6" s="23" t="s">
        <v>29</v>
      </c>
      <c r="J6" s="22" t="s">
        <v>7</v>
      </c>
      <c r="K6" s="23" t="s">
        <v>29</v>
      </c>
      <c r="L6" s="22" t="s">
        <v>7</v>
      </c>
      <c r="M6" s="23" t="s">
        <v>29</v>
      </c>
      <c r="N6" s="22" t="s">
        <v>7</v>
      </c>
      <c r="O6" s="23" t="s">
        <v>29</v>
      </c>
      <c r="P6" s="22" t="s">
        <v>7</v>
      </c>
      <c r="Q6" s="23" t="s">
        <v>29</v>
      </c>
      <c r="R6" s="22" t="s">
        <v>7</v>
      </c>
      <c r="S6" s="23" t="s">
        <v>29</v>
      </c>
      <c r="T6" s="22" t="s">
        <v>7</v>
      </c>
      <c r="U6" s="23" t="s">
        <v>29</v>
      </c>
      <c r="V6" s="22" t="s">
        <v>7</v>
      </c>
      <c r="W6" s="23" t="s">
        <v>29</v>
      </c>
      <c r="X6" s="22" t="s">
        <v>7</v>
      </c>
      <c r="Y6" s="23" t="s">
        <v>29</v>
      </c>
      <c r="Z6" s="22" t="s">
        <v>7</v>
      </c>
      <c r="AA6" s="23" t="s">
        <v>29</v>
      </c>
      <c r="AB6" s="22" t="s">
        <v>7</v>
      </c>
      <c r="AC6" s="23" t="s">
        <v>29</v>
      </c>
      <c r="AD6" s="22" t="s">
        <v>7</v>
      </c>
      <c r="AE6" s="23" t="s">
        <v>29</v>
      </c>
      <c r="AF6" s="22" t="s">
        <v>7</v>
      </c>
      <c r="AG6" s="23" t="s">
        <v>29</v>
      </c>
      <c r="AH6" s="22" t="s">
        <v>7</v>
      </c>
      <c r="AI6" s="23" t="s">
        <v>29</v>
      </c>
      <c r="AJ6" s="22" t="s">
        <v>7</v>
      </c>
      <c r="AK6" s="23" t="s">
        <v>29</v>
      </c>
      <c r="AL6" s="22" t="s">
        <v>7</v>
      </c>
      <c r="AM6" s="23" t="s">
        <v>29</v>
      </c>
      <c r="AN6" s="22" t="s">
        <v>7</v>
      </c>
      <c r="AO6" s="23" t="s">
        <v>29</v>
      </c>
      <c r="AP6" s="22" t="s">
        <v>7</v>
      </c>
      <c r="AQ6" s="23" t="s">
        <v>29</v>
      </c>
      <c r="AR6" s="22" t="s">
        <v>7</v>
      </c>
      <c r="AS6" s="23" t="s">
        <v>29</v>
      </c>
      <c r="AT6" s="22" t="s">
        <v>7</v>
      </c>
      <c r="AU6" s="23" t="s">
        <v>29</v>
      </c>
      <c r="AV6" s="22" t="s">
        <v>7</v>
      </c>
      <c r="AW6" s="67" t="s">
        <v>29</v>
      </c>
      <c r="AX6" s="24" t="s">
        <v>0</v>
      </c>
      <c r="AY6" s="25" t="s">
        <v>30</v>
      </c>
    </row>
    <row r="7" spans="1:60" s="17" customFormat="1" ht="3.75" customHeight="1" x14ac:dyDescent="0.2">
      <c r="A7" s="26"/>
      <c r="B7" s="27"/>
      <c r="C7" s="8"/>
      <c r="D7" s="27"/>
      <c r="E7" s="8"/>
      <c r="F7" s="27"/>
      <c r="G7" s="8"/>
      <c r="H7" s="27"/>
      <c r="I7" s="8"/>
      <c r="J7" s="27"/>
      <c r="K7" s="8"/>
      <c r="L7" s="28"/>
      <c r="M7" s="8"/>
      <c r="N7" s="28"/>
      <c r="O7" s="8"/>
      <c r="P7" s="28"/>
      <c r="Q7" s="8"/>
      <c r="R7" s="27"/>
      <c r="S7" s="8"/>
      <c r="T7" s="27"/>
      <c r="U7" s="8"/>
      <c r="V7" s="28"/>
      <c r="W7" s="8"/>
      <c r="X7" s="28"/>
      <c r="Y7" s="8"/>
      <c r="Z7" s="28"/>
      <c r="AA7" s="8"/>
      <c r="AB7" s="28"/>
      <c r="AC7" s="8"/>
      <c r="AD7" s="28"/>
      <c r="AE7" s="8"/>
      <c r="AF7" s="27"/>
      <c r="AG7" s="8"/>
      <c r="AH7" s="28"/>
      <c r="AI7" s="8"/>
      <c r="AJ7" s="28"/>
      <c r="AK7" s="8"/>
      <c r="AL7" s="28"/>
      <c r="AM7" s="8"/>
      <c r="AN7" s="28"/>
      <c r="AO7" s="8"/>
      <c r="AP7" s="28"/>
      <c r="AQ7" s="8"/>
      <c r="AR7" s="28"/>
      <c r="AS7" s="8"/>
      <c r="AT7" s="28"/>
      <c r="AU7" s="8"/>
      <c r="AV7" s="28"/>
      <c r="AW7" s="29"/>
      <c r="AX7" s="30"/>
      <c r="AY7" s="8"/>
    </row>
    <row r="8" spans="1:60" ht="3.7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60" ht="12.6" customHeight="1" x14ac:dyDescent="0.2">
      <c r="A9" s="62" t="s">
        <v>0</v>
      </c>
      <c r="B9" s="63">
        <v>4</v>
      </c>
      <c r="C9" s="84">
        <v>47</v>
      </c>
      <c r="D9" s="63">
        <v>5</v>
      </c>
      <c r="E9" s="84">
        <v>37</v>
      </c>
      <c r="F9" s="63">
        <v>12</v>
      </c>
      <c r="G9" s="84">
        <v>29</v>
      </c>
      <c r="H9" s="63">
        <v>1</v>
      </c>
      <c r="I9" s="84">
        <v>24</v>
      </c>
      <c r="J9" s="63">
        <v>0</v>
      </c>
      <c r="K9" s="84">
        <v>9</v>
      </c>
      <c r="L9" s="63">
        <v>2</v>
      </c>
      <c r="M9" s="84">
        <v>6</v>
      </c>
      <c r="N9" s="63">
        <v>0</v>
      </c>
      <c r="O9" s="84">
        <v>3</v>
      </c>
      <c r="P9" s="63">
        <f t="shared" ref="P9:U9" si="0">SUM(P11:P36)</f>
        <v>0</v>
      </c>
      <c r="Q9" s="63">
        <f t="shared" si="0"/>
        <v>0</v>
      </c>
      <c r="R9" s="63">
        <f t="shared" si="0"/>
        <v>0</v>
      </c>
      <c r="S9" s="63">
        <f t="shared" si="0"/>
        <v>0</v>
      </c>
      <c r="T9" s="63">
        <f t="shared" si="0"/>
        <v>0</v>
      </c>
      <c r="U9" s="63">
        <f t="shared" si="0"/>
        <v>0</v>
      </c>
      <c r="V9" s="63">
        <v>0</v>
      </c>
      <c r="W9" s="84">
        <v>1</v>
      </c>
      <c r="X9" s="63">
        <v>0</v>
      </c>
      <c r="Y9" s="84">
        <v>1</v>
      </c>
      <c r="Z9" s="63">
        <v>2</v>
      </c>
      <c r="AA9" s="84">
        <v>1</v>
      </c>
      <c r="AB9" s="63">
        <v>3</v>
      </c>
      <c r="AC9" s="84">
        <v>6</v>
      </c>
      <c r="AD9" s="63">
        <v>0</v>
      </c>
      <c r="AE9" s="84">
        <v>1</v>
      </c>
      <c r="AF9" s="63">
        <f>SUM(AF11:AF36)</f>
        <v>0</v>
      </c>
      <c r="AG9" s="63">
        <f>SUM(AG11:AG36)</f>
        <v>0</v>
      </c>
      <c r="AH9" s="63">
        <v>0</v>
      </c>
      <c r="AI9" s="84">
        <v>3</v>
      </c>
      <c r="AJ9" s="63">
        <f>SUM(AJ11:AJ36)</f>
        <v>0</v>
      </c>
      <c r="AK9" s="63">
        <f>SUM(AK11:AK36)</f>
        <v>0</v>
      </c>
      <c r="AL9" s="63">
        <f>SUM(AL11:AL36)</f>
        <v>0</v>
      </c>
      <c r="AM9" s="63">
        <f>SUM(AM11:AM36)</f>
        <v>0</v>
      </c>
      <c r="AN9" s="63">
        <v>0</v>
      </c>
      <c r="AO9" s="84">
        <v>2</v>
      </c>
      <c r="AP9" s="63">
        <f>SUM(AP11:AP36)</f>
        <v>0</v>
      </c>
      <c r="AQ9" s="84">
        <f>SUM(AQ11:AQ36)</f>
        <v>0</v>
      </c>
      <c r="AR9" s="63"/>
      <c r="AS9" s="84"/>
      <c r="AT9" s="63">
        <v>0</v>
      </c>
      <c r="AU9" s="84">
        <v>1</v>
      </c>
      <c r="AV9" s="63">
        <v>29</v>
      </c>
      <c r="AW9" s="84">
        <v>171</v>
      </c>
      <c r="AX9" s="66">
        <v>200</v>
      </c>
      <c r="AY9" s="65">
        <v>14.5</v>
      </c>
      <c r="AZ9" s="68"/>
      <c r="BA9" s="68"/>
      <c r="BB9" s="68"/>
      <c r="BC9" s="68"/>
      <c r="BD9" s="68"/>
      <c r="BE9" s="68"/>
      <c r="BF9" s="68"/>
      <c r="BG9" s="68"/>
      <c r="BH9" s="68"/>
    </row>
    <row r="10" spans="1:60" ht="12.6" customHeight="1" x14ac:dyDescent="0.2">
      <c r="A10" s="35"/>
      <c r="B10" s="36"/>
      <c r="C10" s="37"/>
      <c r="D10" s="36"/>
      <c r="E10" s="37"/>
      <c r="F10" s="36"/>
      <c r="G10" s="38"/>
      <c r="H10" s="36"/>
      <c r="I10" s="38"/>
      <c r="J10" s="36"/>
      <c r="K10" s="38"/>
      <c r="L10" s="36"/>
      <c r="M10" s="38"/>
      <c r="N10" s="36"/>
      <c r="O10" s="38"/>
      <c r="P10" s="36"/>
      <c r="Q10" s="38"/>
      <c r="R10" s="36"/>
      <c r="S10" s="37"/>
      <c r="T10" s="36"/>
      <c r="U10" s="37"/>
      <c r="V10" s="36"/>
      <c r="W10" s="38"/>
      <c r="X10" s="36"/>
      <c r="Y10" s="38"/>
      <c r="Z10" s="36"/>
      <c r="AA10" s="38"/>
      <c r="AB10" s="36"/>
      <c r="AC10" s="38"/>
      <c r="AD10" s="36"/>
      <c r="AE10" s="38"/>
      <c r="AF10" s="36"/>
      <c r="AG10" s="38"/>
      <c r="AH10" s="36"/>
      <c r="AI10" s="38"/>
      <c r="AJ10" s="36"/>
      <c r="AK10" s="38"/>
      <c r="AL10" s="36"/>
      <c r="AM10" s="38"/>
      <c r="AN10" s="36"/>
      <c r="AO10" s="38"/>
      <c r="AP10" s="36"/>
      <c r="AQ10" s="38"/>
      <c r="AR10" s="36"/>
      <c r="AS10" s="38"/>
      <c r="AT10" s="36"/>
      <c r="AU10" s="38"/>
      <c r="AV10" s="36"/>
      <c r="AW10" s="38"/>
      <c r="AX10" s="71"/>
      <c r="AY10" s="43"/>
      <c r="AZ10" s="68"/>
      <c r="BA10" s="68"/>
      <c r="BB10" s="68"/>
      <c r="BC10" s="68"/>
      <c r="BD10" s="68"/>
      <c r="BE10" s="68"/>
      <c r="BF10" s="68"/>
      <c r="BG10" s="68"/>
      <c r="BH10" s="68"/>
    </row>
    <row r="11" spans="1:60" s="11" customFormat="1" ht="12.6" customHeight="1" x14ac:dyDescent="0.2">
      <c r="A11" s="11" t="s">
        <v>18</v>
      </c>
      <c r="B11" s="36">
        <v>2</v>
      </c>
      <c r="C11" s="38">
        <v>6</v>
      </c>
      <c r="D11" s="36">
        <v>0</v>
      </c>
      <c r="E11" s="38">
        <v>2</v>
      </c>
      <c r="F11" s="36">
        <v>2</v>
      </c>
      <c r="G11" s="38">
        <v>4</v>
      </c>
      <c r="H11" s="36">
        <v>0</v>
      </c>
      <c r="I11" s="38">
        <v>6</v>
      </c>
      <c r="J11" s="36" t="s">
        <v>75</v>
      </c>
      <c r="K11" s="38" t="s">
        <v>76</v>
      </c>
      <c r="L11" s="36">
        <v>2</v>
      </c>
      <c r="M11" s="38">
        <v>2</v>
      </c>
      <c r="N11" s="36">
        <v>0</v>
      </c>
      <c r="O11" s="38">
        <v>2</v>
      </c>
      <c r="P11" s="36"/>
      <c r="Q11" s="38"/>
      <c r="R11" s="41"/>
      <c r="S11" s="41"/>
      <c r="T11" s="41"/>
      <c r="U11" s="41"/>
      <c r="V11" s="36">
        <v>0</v>
      </c>
      <c r="W11" s="38">
        <v>0</v>
      </c>
      <c r="X11" s="36" t="s">
        <v>75</v>
      </c>
      <c r="Y11" s="38" t="s">
        <v>76</v>
      </c>
      <c r="Z11" s="36">
        <v>0</v>
      </c>
      <c r="AA11" s="38">
        <v>1</v>
      </c>
      <c r="AB11" s="36">
        <v>2</v>
      </c>
      <c r="AC11" s="38">
        <v>1</v>
      </c>
      <c r="AD11" s="36" t="s">
        <v>75</v>
      </c>
      <c r="AE11" s="38" t="s">
        <v>76</v>
      </c>
      <c r="AF11" s="36"/>
      <c r="AG11" s="38"/>
      <c r="AH11" s="36">
        <v>0</v>
      </c>
      <c r="AI11" s="38">
        <v>2</v>
      </c>
      <c r="AJ11" s="36"/>
      <c r="AK11" s="38"/>
      <c r="AL11" s="36"/>
      <c r="AM11" s="38"/>
      <c r="AN11" s="36">
        <v>0</v>
      </c>
      <c r="AO11" s="38">
        <v>1</v>
      </c>
      <c r="AP11" s="36"/>
      <c r="AQ11" s="38"/>
      <c r="AR11" s="36"/>
      <c r="AS11" s="38"/>
      <c r="AT11" s="36">
        <v>0</v>
      </c>
      <c r="AU11" s="38">
        <v>0</v>
      </c>
      <c r="AV11" s="36">
        <v>8</v>
      </c>
      <c r="AW11" s="38">
        <v>27</v>
      </c>
      <c r="AX11" s="71">
        <v>35</v>
      </c>
      <c r="AY11" s="43">
        <v>22.9</v>
      </c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s="11" customFormat="1" ht="12.6" customHeight="1" x14ac:dyDescent="0.2">
      <c r="A12" s="11" t="s">
        <v>11</v>
      </c>
      <c r="B12" s="36">
        <v>1</v>
      </c>
      <c r="C12" s="38">
        <v>4</v>
      </c>
      <c r="D12" s="36">
        <v>0</v>
      </c>
      <c r="E12" s="38">
        <v>1</v>
      </c>
      <c r="F12" s="36">
        <v>2</v>
      </c>
      <c r="G12" s="38">
        <v>5</v>
      </c>
      <c r="H12" s="36">
        <v>1</v>
      </c>
      <c r="I12" s="38">
        <v>8</v>
      </c>
      <c r="J12" s="36" t="s">
        <v>75</v>
      </c>
      <c r="K12" s="38" t="s">
        <v>76</v>
      </c>
      <c r="L12" s="36">
        <v>0</v>
      </c>
      <c r="M12" s="38">
        <v>1</v>
      </c>
      <c r="N12" s="36">
        <v>0</v>
      </c>
      <c r="O12" s="38">
        <v>1</v>
      </c>
      <c r="P12" s="36"/>
      <c r="Q12" s="38"/>
      <c r="R12" s="41"/>
      <c r="S12" s="41"/>
      <c r="T12" s="41"/>
      <c r="U12" s="41"/>
      <c r="V12" s="36" t="s">
        <v>75</v>
      </c>
      <c r="W12" s="38" t="s">
        <v>76</v>
      </c>
      <c r="X12" s="36" t="s">
        <v>75</v>
      </c>
      <c r="Y12" s="38" t="s">
        <v>76</v>
      </c>
      <c r="Z12" s="36" t="s">
        <v>75</v>
      </c>
      <c r="AA12" s="38" t="s">
        <v>76</v>
      </c>
      <c r="AB12" s="36">
        <v>1</v>
      </c>
      <c r="AC12" s="38">
        <v>2</v>
      </c>
      <c r="AD12" s="36">
        <v>0</v>
      </c>
      <c r="AE12" s="38">
        <v>0</v>
      </c>
      <c r="AF12" s="36"/>
      <c r="AG12" s="38"/>
      <c r="AH12" s="36">
        <v>0</v>
      </c>
      <c r="AI12" s="38">
        <v>1</v>
      </c>
      <c r="AJ12" s="36"/>
      <c r="AK12" s="38"/>
      <c r="AL12" s="36"/>
      <c r="AM12" s="38"/>
      <c r="AN12" s="36">
        <v>0</v>
      </c>
      <c r="AO12" s="38">
        <v>1</v>
      </c>
      <c r="AP12" s="36"/>
      <c r="AQ12" s="38"/>
      <c r="AR12" s="36"/>
      <c r="AS12" s="38"/>
      <c r="AT12" s="36">
        <v>0</v>
      </c>
      <c r="AU12" s="38">
        <v>0</v>
      </c>
      <c r="AV12" s="36">
        <v>5</v>
      </c>
      <c r="AW12" s="38">
        <v>24</v>
      </c>
      <c r="AX12" s="71">
        <v>29</v>
      </c>
      <c r="AY12" s="43">
        <v>17.2</v>
      </c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s="11" customFormat="1" ht="12.6" customHeight="1" x14ac:dyDescent="0.2">
      <c r="A13" s="11" t="s">
        <v>24</v>
      </c>
      <c r="B13" s="36">
        <v>0</v>
      </c>
      <c r="C13" s="38">
        <v>3</v>
      </c>
      <c r="D13" s="36">
        <v>2</v>
      </c>
      <c r="E13" s="38">
        <v>3</v>
      </c>
      <c r="F13" s="36">
        <v>0</v>
      </c>
      <c r="G13" s="38">
        <v>1</v>
      </c>
      <c r="H13" s="36" t="s">
        <v>75</v>
      </c>
      <c r="I13" s="38" t="s">
        <v>76</v>
      </c>
      <c r="J13" s="36" t="s">
        <v>75</v>
      </c>
      <c r="K13" s="38" t="s">
        <v>76</v>
      </c>
      <c r="L13" s="36" t="s">
        <v>75</v>
      </c>
      <c r="M13" s="38" t="s">
        <v>76</v>
      </c>
      <c r="N13" s="36" t="s">
        <v>75</v>
      </c>
      <c r="O13" s="38" t="s">
        <v>76</v>
      </c>
      <c r="P13" s="36"/>
      <c r="Q13" s="38"/>
      <c r="R13" s="41"/>
      <c r="S13" s="41"/>
      <c r="T13" s="41"/>
      <c r="U13" s="41"/>
      <c r="V13" s="36" t="s">
        <v>75</v>
      </c>
      <c r="W13" s="38" t="s">
        <v>76</v>
      </c>
      <c r="X13" s="36" t="s">
        <v>75</v>
      </c>
      <c r="Y13" s="38" t="s">
        <v>76</v>
      </c>
      <c r="Z13" s="36" t="s">
        <v>75</v>
      </c>
      <c r="AA13" s="38" t="s">
        <v>76</v>
      </c>
      <c r="AB13" s="36" t="s">
        <v>75</v>
      </c>
      <c r="AC13" s="38" t="s">
        <v>76</v>
      </c>
      <c r="AD13" s="36">
        <v>0</v>
      </c>
      <c r="AE13" s="38">
        <v>0</v>
      </c>
      <c r="AF13" s="36"/>
      <c r="AG13" s="38"/>
      <c r="AH13" s="36">
        <v>0</v>
      </c>
      <c r="AI13" s="38">
        <v>0</v>
      </c>
      <c r="AJ13" s="36"/>
      <c r="AK13" s="38"/>
      <c r="AL13" s="36"/>
      <c r="AM13" s="38"/>
      <c r="AN13" s="36">
        <v>0</v>
      </c>
      <c r="AO13" s="38">
        <v>0</v>
      </c>
      <c r="AP13" s="36"/>
      <c r="AQ13" s="38"/>
      <c r="AR13" s="36"/>
      <c r="AS13" s="38"/>
      <c r="AT13" s="36">
        <v>0</v>
      </c>
      <c r="AU13" s="38">
        <v>0</v>
      </c>
      <c r="AV13" s="36">
        <v>2</v>
      </c>
      <c r="AW13" s="38">
        <v>7</v>
      </c>
      <c r="AX13" s="71">
        <v>9</v>
      </c>
      <c r="AY13" s="43">
        <v>22.2</v>
      </c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s="11" customFormat="1" ht="12.6" customHeight="1" x14ac:dyDescent="0.2">
      <c r="A14" s="11" t="s">
        <v>1</v>
      </c>
      <c r="B14" s="36">
        <v>0</v>
      </c>
      <c r="C14" s="38">
        <v>1</v>
      </c>
      <c r="D14" s="36" t="s">
        <v>75</v>
      </c>
      <c r="E14" s="38" t="s">
        <v>76</v>
      </c>
      <c r="F14" s="36" t="s">
        <v>75</v>
      </c>
      <c r="G14" s="38" t="s">
        <v>76</v>
      </c>
      <c r="H14" s="36" t="s">
        <v>75</v>
      </c>
      <c r="I14" s="38" t="s">
        <v>76</v>
      </c>
      <c r="J14" s="36" t="s">
        <v>75</v>
      </c>
      <c r="K14" s="38" t="s">
        <v>76</v>
      </c>
      <c r="L14" s="36" t="s">
        <v>75</v>
      </c>
      <c r="M14" s="38" t="s">
        <v>76</v>
      </c>
      <c r="N14" s="36" t="s">
        <v>75</v>
      </c>
      <c r="O14" s="38" t="s">
        <v>76</v>
      </c>
      <c r="P14" s="36"/>
      <c r="Q14" s="38"/>
      <c r="R14" s="41"/>
      <c r="S14" s="41"/>
      <c r="T14" s="41"/>
      <c r="U14" s="41"/>
      <c r="V14" s="36" t="s">
        <v>75</v>
      </c>
      <c r="W14" s="38" t="s">
        <v>76</v>
      </c>
      <c r="X14" s="36" t="s">
        <v>75</v>
      </c>
      <c r="Y14" s="38" t="s">
        <v>76</v>
      </c>
      <c r="Z14" s="36" t="s">
        <v>75</v>
      </c>
      <c r="AA14" s="38" t="s">
        <v>76</v>
      </c>
      <c r="AB14" s="36" t="s">
        <v>75</v>
      </c>
      <c r="AC14" s="38" t="s">
        <v>76</v>
      </c>
      <c r="AD14" s="36" t="s">
        <v>75</v>
      </c>
      <c r="AE14" s="38" t="s">
        <v>76</v>
      </c>
      <c r="AF14" s="36"/>
      <c r="AG14" s="38"/>
      <c r="AH14" s="36" t="s">
        <v>75</v>
      </c>
      <c r="AI14" s="38" t="s">
        <v>76</v>
      </c>
      <c r="AJ14" s="36"/>
      <c r="AK14" s="38"/>
      <c r="AL14" s="36"/>
      <c r="AM14" s="38"/>
      <c r="AN14" s="36">
        <v>0</v>
      </c>
      <c r="AO14" s="38">
        <v>0</v>
      </c>
      <c r="AP14" s="36"/>
      <c r="AQ14" s="38"/>
      <c r="AR14" s="36"/>
      <c r="AS14" s="38"/>
      <c r="AT14" s="36">
        <v>0</v>
      </c>
      <c r="AU14" s="38">
        <v>0</v>
      </c>
      <c r="AV14" s="36">
        <v>0</v>
      </c>
      <c r="AW14" s="38">
        <v>1</v>
      </c>
      <c r="AX14" s="71">
        <v>1</v>
      </c>
      <c r="AY14" s="43" t="s">
        <v>72</v>
      </c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s="11" customFormat="1" ht="12.6" customHeight="1" x14ac:dyDescent="0.2">
      <c r="A15" s="11" t="s">
        <v>27</v>
      </c>
      <c r="B15" s="36">
        <v>0</v>
      </c>
      <c r="C15" s="38">
        <v>1</v>
      </c>
      <c r="D15" s="36">
        <v>0</v>
      </c>
      <c r="E15" s="38">
        <v>1</v>
      </c>
      <c r="F15" s="36">
        <v>0</v>
      </c>
      <c r="G15" s="38">
        <v>1</v>
      </c>
      <c r="H15" s="36">
        <v>0</v>
      </c>
      <c r="I15" s="38">
        <v>0</v>
      </c>
      <c r="J15" s="36" t="s">
        <v>75</v>
      </c>
      <c r="K15" s="38" t="s">
        <v>76</v>
      </c>
      <c r="L15" s="36" t="s">
        <v>75</v>
      </c>
      <c r="M15" s="38" t="s">
        <v>76</v>
      </c>
      <c r="N15" s="36" t="s">
        <v>75</v>
      </c>
      <c r="O15" s="38" t="s">
        <v>76</v>
      </c>
      <c r="P15" s="36"/>
      <c r="Q15" s="38"/>
      <c r="R15" s="41"/>
      <c r="S15" s="41"/>
      <c r="T15" s="41"/>
      <c r="U15" s="41"/>
      <c r="V15" s="36" t="s">
        <v>75</v>
      </c>
      <c r="W15" s="38" t="s">
        <v>76</v>
      </c>
      <c r="X15" s="36" t="s">
        <v>75</v>
      </c>
      <c r="Y15" s="38" t="s">
        <v>76</v>
      </c>
      <c r="Z15" s="36" t="s">
        <v>75</v>
      </c>
      <c r="AA15" s="38" t="s">
        <v>76</v>
      </c>
      <c r="AB15" s="36" t="s">
        <v>75</v>
      </c>
      <c r="AC15" s="38" t="s">
        <v>76</v>
      </c>
      <c r="AD15" s="36" t="s">
        <v>75</v>
      </c>
      <c r="AE15" s="38" t="s">
        <v>76</v>
      </c>
      <c r="AF15" s="36"/>
      <c r="AG15" s="38"/>
      <c r="AH15" s="36" t="s">
        <v>75</v>
      </c>
      <c r="AI15" s="38" t="s">
        <v>76</v>
      </c>
      <c r="AJ15" s="36"/>
      <c r="AK15" s="38"/>
      <c r="AL15" s="36"/>
      <c r="AM15" s="38"/>
      <c r="AN15" s="36">
        <v>0</v>
      </c>
      <c r="AO15" s="38">
        <v>0</v>
      </c>
      <c r="AP15" s="36"/>
      <c r="AQ15" s="38"/>
      <c r="AR15" s="36"/>
      <c r="AS15" s="38"/>
      <c r="AT15" s="36">
        <v>0</v>
      </c>
      <c r="AU15" s="38">
        <v>0</v>
      </c>
      <c r="AV15" s="36">
        <v>0</v>
      </c>
      <c r="AW15" s="38">
        <v>3</v>
      </c>
      <c r="AX15" s="71">
        <v>3</v>
      </c>
      <c r="AY15" s="43" t="s">
        <v>72</v>
      </c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s="11" customFormat="1" ht="19.5" customHeight="1" x14ac:dyDescent="0.2">
      <c r="A16" s="11" t="s">
        <v>26</v>
      </c>
      <c r="B16" s="36">
        <v>0</v>
      </c>
      <c r="C16" s="38">
        <v>0</v>
      </c>
      <c r="D16" s="36">
        <v>0</v>
      </c>
      <c r="E16" s="38">
        <v>1</v>
      </c>
      <c r="F16" s="36" t="s">
        <v>75</v>
      </c>
      <c r="G16" s="38" t="s">
        <v>76</v>
      </c>
      <c r="H16" s="36" t="s">
        <v>75</v>
      </c>
      <c r="I16" s="38" t="s">
        <v>76</v>
      </c>
      <c r="J16" s="36" t="s">
        <v>75</v>
      </c>
      <c r="K16" s="38" t="s">
        <v>76</v>
      </c>
      <c r="L16" s="36" t="s">
        <v>75</v>
      </c>
      <c r="M16" s="38" t="s">
        <v>76</v>
      </c>
      <c r="N16" s="36" t="s">
        <v>75</v>
      </c>
      <c r="O16" s="38" t="s">
        <v>76</v>
      </c>
      <c r="P16" s="36"/>
      <c r="Q16" s="38"/>
      <c r="R16" s="41"/>
      <c r="S16" s="41"/>
      <c r="T16" s="41"/>
      <c r="U16" s="41"/>
      <c r="V16" s="36" t="s">
        <v>75</v>
      </c>
      <c r="W16" s="38" t="s">
        <v>76</v>
      </c>
      <c r="X16" s="36" t="s">
        <v>75</v>
      </c>
      <c r="Y16" s="38" t="s">
        <v>76</v>
      </c>
      <c r="Z16" s="36" t="s">
        <v>75</v>
      </c>
      <c r="AA16" s="38" t="s">
        <v>76</v>
      </c>
      <c r="AB16" s="36" t="s">
        <v>75</v>
      </c>
      <c r="AC16" s="38" t="s">
        <v>76</v>
      </c>
      <c r="AD16" s="36" t="s">
        <v>75</v>
      </c>
      <c r="AE16" s="38" t="s">
        <v>76</v>
      </c>
      <c r="AF16" s="36"/>
      <c r="AG16" s="38"/>
      <c r="AH16" s="36" t="s">
        <v>75</v>
      </c>
      <c r="AI16" s="38" t="s">
        <v>76</v>
      </c>
      <c r="AJ16" s="36"/>
      <c r="AK16" s="38"/>
      <c r="AL16" s="36"/>
      <c r="AM16" s="38"/>
      <c r="AN16" s="36" t="s">
        <v>75</v>
      </c>
      <c r="AO16" s="38" t="s">
        <v>76</v>
      </c>
      <c r="AP16" s="36"/>
      <c r="AQ16" s="38"/>
      <c r="AR16" s="36"/>
      <c r="AS16" s="38"/>
      <c r="AT16" s="36">
        <v>0</v>
      </c>
      <c r="AU16" s="38">
        <v>0</v>
      </c>
      <c r="AV16" s="36">
        <v>0</v>
      </c>
      <c r="AW16" s="38">
        <v>1</v>
      </c>
      <c r="AX16" s="71">
        <v>1</v>
      </c>
      <c r="AY16" s="43" t="s">
        <v>72</v>
      </c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s="11" customFormat="1" ht="12.6" customHeight="1" x14ac:dyDescent="0.2">
      <c r="A17" s="11" t="s">
        <v>25</v>
      </c>
      <c r="B17" s="36" t="s">
        <v>75</v>
      </c>
      <c r="C17" s="38" t="s">
        <v>76</v>
      </c>
      <c r="D17" s="36">
        <v>0</v>
      </c>
      <c r="E17" s="38">
        <v>1</v>
      </c>
      <c r="F17" s="36" t="s">
        <v>75</v>
      </c>
      <c r="G17" s="38" t="s">
        <v>76</v>
      </c>
      <c r="H17" s="36" t="s">
        <v>75</v>
      </c>
      <c r="I17" s="38" t="s">
        <v>76</v>
      </c>
      <c r="J17" s="36" t="s">
        <v>75</v>
      </c>
      <c r="K17" s="38" t="s">
        <v>76</v>
      </c>
      <c r="L17" s="36" t="s">
        <v>75</v>
      </c>
      <c r="M17" s="38" t="s">
        <v>76</v>
      </c>
      <c r="N17" s="36" t="s">
        <v>75</v>
      </c>
      <c r="O17" s="38" t="s">
        <v>76</v>
      </c>
      <c r="P17" s="36"/>
      <c r="Q17" s="38"/>
      <c r="R17" s="41"/>
      <c r="S17" s="41"/>
      <c r="T17" s="41"/>
      <c r="U17" s="41"/>
      <c r="V17" s="36" t="s">
        <v>75</v>
      </c>
      <c r="W17" s="38" t="s">
        <v>76</v>
      </c>
      <c r="X17" s="36" t="s">
        <v>75</v>
      </c>
      <c r="Y17" s="38" t="s">
        <v>76</v>
      </c>
      <c r="Z17" s="36" t="s">
        <v>75</v>
      </c>
      <c r="AA17" s="38" t="s">
        <v>76</v>
      </c>
      <c r="AB17" s="36" t="s">
        <v>75</v>
      </c>
      <c r="AC17" s="38" t="s">
        <v>76</v>
      </c>
      <c r="AD17" s="36" t="s">
        <v>75</v>
      </c>
      <c r="AE17" s="38" t="s">
        <v>76</v>
      </c>
      <c r="AF17" s="36"/>
      <c r="AG17" s="38"/>
      <c r="AH17" s="36" t="s">
        <v>75</v>
      </c>
      <c r="AI17" s="38" t="s">
        <v>76</v>
      </c>
      <c r="AJ17" s="36"/>
      <c r="AK17" s="38"/>
      <c r="AL17" s="36"/>
      <c r="AM17" s="38"/>
      <c r="AN17" s="36" t="s">
        <v>75</v>
      </c>
      <c r="AO17" s="38" t="s">
        <v>76</v>
      </c>
      <c r="AP17" s="36"/>
      <c r="AQ17" s="38"/>
      <c r="AR17" s="36"/>
      <c r="AS17" s="38"/>
      <c r="AT17" s="36">
        <v>0</v>
      </c>
      <c r="AU17" s="38">
        <v>0</v>
      </c>
      <c r="AV17" s="36">
        <v>0</v>
      </c>
      <c r="AW17" s="38">
        <v>1</v>
      </c>
      <c r="AX17" s="71">
        <v>1</v>
      </c>
      <c r="AY17" s="43" t="s">
        <v>72</v>
      </c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s="11" customFormat="1" ht="12.6" customHeight="1" x14ac:dyDescent="0.2">
      <c r="A18" s="11" t="s">
        <v>19</v>
      </c>
      <c r="B18" s="36" t="s">
        <v>75</v>
      </c>
      <c r="C18" s="38" t="s">
        <v>76</v>
      </c>
      <c r="D18" s="36" t="s">
        <v>75</v>
      </c>
      <c r="E18" s="38" t="s">
        <v>76</v>
      </c>
      <c r="F18" s="36" t="s">
        <v>75</v>
      </c>
      <c r="G18" s="38" t="s">
        <v>76</v>
      </c>
      <c r="H18" s="36">
        <v>0</v>
      </c>
      <c r="I18" s="38">
        <v>1</v>
      </c>
      <c r="J18" s="36" t="s">
        <v>75</v>
      </c>
      <c r="K18" s="38" t="s">
        <v>76</v>
      </c>
      <c r="L18" s="36" t="s">
        <v>75</v>
      </c>
      <c r="M18" s="38" t="s">
        <v>76</v>
      </c>
      <c r="N18" s="36" t="s">
        <v>75</v>
      </c>
      <c r="O18" s="38" t="s">
        <v>76</v>
      </c>
      <c r="P18" s="36"/>
      <c r="Q18" s="38"/>
      <c r="R18" s="41"/>
      <c r="S18" s="41"/>
      <c r="T18" s="41"/>
      <c r="U18" s="41"/>
      <c r="V18" s="36" t="s">
        <v>75</v>
      </c>
      <c r="W18" s="38" t="s">
        <v>76</v>
      </c>
      <c r="X18" s="36" t="s">
        <v>75</v>
      </c>
      <c r="Y18" s="38" t="s">
        <v>76</v>
      </c>
      <c r="Z18" s="36" t="s">
        <v>75</v>
      </c>
      <c r="AA18" s="38" t="s">
        <v>76</v>
      </c>
      <c r="AB18" s="36" t="s">
        <v>75</v>
      </c>
      <c r="AC18" s="38" t="s">
        <v>76</v>
      </c>
      <c r="AD18" s="36" t="s">
        <v>75</v>
      </c>
      <c r="AE18" s="38" t="s">
        <v>76</v>
      </c>
      <c r="AF18" s="36"/>
      <c r="AG18" s="38"/>
      <c r="AH18" s="36" t="s">
        <v>75</v>
      </c>
      <c r="AI18" s="38" t="s">
        <v>76</v>
      </c>
      <c r="AJ18" s="36"/>
      <c r="AK18" s="38"/>
      <c r="AL18" s="36"/>
      <c r="AM18" s="38"/>
      <c r="AN18" s="36" t="s">
        <v>75</v>
      </c>
      <c r="AO18" s="38" t="s">
        <v>76</v>
      </c>
      <c r="AP18" s="36"/>
      <c r="AQ18" s="38"/>
      <c r="AR18" s="36"/>
      <c r="AS18" s="38"/>
      <c r="AT18" s="36">
        <v>0</v>
      </c>
      <c r="AU18" s="38">
        <v>0</v>
      </c>
      <c r="AV18" s="36">
        <v>0</v>
      </c>
      <c r="AW18" s="38">
        <v>1</v>
      </c>
      <c r="AX18" s="71">
        <v>1</v>
      </c>
      <c r="AY18" s="43" t="s">
        <v>72</v>
      </c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s="11" customFormat="1" ht="12.6" customHeight="1" x14ac:dyDescent="0.2">
      <c r="A19" s="11" t="s">
        <v>28</v>
      </c>
      <c r="B19" s="36">
        <v>0</v>
      </c>
      <c r="C19" s="38">
        <v>1</v>
      </c>
      <c r="D19" s="36">
        <v>0</v>
      </c>
      <c r="E19" s="38">
        <v>1</v>
      </c>
      <c r="F19" s="36">
        <v>0</v>
      </c>
      <c r="G19" s="38">
        <v>0</v>
      </c>
      <c r="H19" s="36" t="s">
        <v>75</v>
      </c>
      <c r="I19" s="38" t="s">
        <v>76</v>
      </c>
      <c r="J19" s="36" t="s">
        <v>75</v>
      </c>
      <c r="K19" s="38" t="s">
        <v>76</v>
      </c>
      <c r="L19" s="36" t="s">
        <v>75</v>
      </c>
      <c r="M19" s="38" t="s">
        <v>76</v>
      </c>
      <c r="N19" s="36" t="s">
        <v>75</v>
      </c>
      <c r="O19" s="38" t="s">
        <v>76</v>
      </c>
      <c r="P19" s="36"/>
      <c r="Q19" s="38"/>
      <c r="R19" s="41"/>
      <c r="S19" s="41"/>
      <c r="T19" s="41"/>
      <c r="U19" s="41"/>
      <c r="V19" s="36" t="s">
        <v>75</v>
      </c>
      <c r="W19" s="38" t="s">
        <v>76</v>
      </c>
      <c r="X19" s="36" t="s">
        <v>75</v>
      </c>
      <c r="Y19" s="38" t="s">
        <v>76</v>
      </c>
      <c r="Z19" s="36" t="s">
        <v>75</v>
      </c>
      <c r="AA19" s="38" t="s">
        <v>76</v>
      </c>
      <c r="AB19" s="36" t="s">
        <v>75</v>
      </c>
      <c r="AC19" s="38" t="s">
        <v>76</v>
      </c>
      <c r="AD19" s="36">
        <v>0</v>
      </c>
      <c r="AE19" s="38">
        <v>0</v>
      </c>
      <c r="AF19" s="36"/>
      <c r="AG19" s="38"/>
      <c r="AH19" s="36" t="s">
        <v>75</v>
      </c>
      <c r="AI19" s="38" t="s">
        <v>76</v>
      </c>
      <c r="AJ19" s="36"/>
      <c r="AK19" s="38"/>
      <c r="AL19" s="36"/>
      <c r="AM19" s="38"/>
      <c r="AN19" s="36" t="s">
        <v>75</v>
      </c>
      <c r="AO19" s="38" t="s">
        <v>76</v>
      </c>
      <c r="AP19" s="36"/>
      <c r="AQ19" s="38"/>
      <c r="AR19" s="36"/>
      <c r="AS19" s="38"/>
      <c r="AT19" s="36">
        <v>0</v>
      </c>
      <c r="AU19" s="38">
        <v>0</v>
      </c>
      <c r="AV19" s="36">
        <v>0</v>
      </c>
      <c r="AW19" s="38">
        <v>2</v>
      </c>
      <c r="AX19" s="71">
        <v>2</v>
      </c>
      <c r="AY19" s="43" t="s">
        <v>72</v>
      </c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s="11" customFormat="1" ht="12.6" customHeight="1" x14ac:dyDescent="0.2">
      <c r="A20" s="11" t="s">
        <v>12</v>
      </c>
      <c r="B20" s="36">
        <v>0</v>
      </c>
      <c r="C20" s="38">
        <v>1</v>
      </c>
      <c r="D20" s="36">
        <v>1</v>
      </c>
      <c r="E20" s="38">
        <v>2</v>
      </c>
      <c r="F20" s="36">
        <v>0</v>
      </c>
      <c r="G20" s="38">
        <v>1</v>
      </c>
      <c r="H20" s="36">
        <v>0</v>
      </c>
      <c r="I20" s="38">
        <v>1</v>
      </c>
      <c r="J20" s="36" t="s">
        <v>75</v>
      </c>
      <c r="K20" s="38" t="s">
        <v>76</v>
      </c>
      <c r="L20" s="36" t="s">
        <v>75</v>
      </c>
      <c r="M20" s="38" t="s">
        <v>76</v>
      </c>
      <c r="N20" s="36" t="s">
        <v>75</v>
      </c>
      <c r="O20" s="38" t="s">
        <v>76</v>
      </c>
      <c r="P20" s="36"/>
      <c r="Q20" s="38"/>
      <c r="R20" s="41"/>
      <c r="S20" s="41"/>
      <c r="T20" s="41"/>
      <c r="U20" s="41"/>
      <c r="V20" s="36" t="s">
        <v>75</v>
      </c>
      <c r="W20" s="38" t="s">
        <v>76</v>
      </c>
      <c r="X20" s="36" t="s">
        <v>75</v>
      </c>
      <c r="Y20" s="38" t="s">
        <v>76</v>
      </c>
      <c r="Z20" s="36" t="s">
        <v>75</v>
      </c>
      <c r="AA20" s="38" t="s">
        <v>76</v>
      </c>
      <c r="AB20" s="36">
        <v>0</v>
      </c>
      <c r="AC20" s="38">
        <v>0</v>
      </c>
      <c r="AD20" s="36">
        <v>0</v>
      </c>
      <c r="AE20" s="38">
        <v>0</v>
      </c>
      <c r="AF20" s="36"/>
      <c r="AG20" s="38"/>
      <c r="AH20" s="36" t="s">
        <v>75</v>
      </c>
      <c r="AI20" s="38" t="s">
        <v>76</v>
      </c>
      <c r="AJ20" s="36"/>
      <c r="AK20" s="38"/>
      <c r="AL20" s="36"/>
      <c r="AM20" s="38"/>
      <c r="AN20" s="36" t="s">
        <v>75</v>
      </c>
      <c r="AO20" s="38" t="s">
        <v>76</v>
      </c>
      <c r="AP20" s="36"/>
      <c r="AQ20" s="38"/>
      <c r="AR20" s="36"/>
      <c r="AS20" s="38"/>
      <c r="AT20" s="36">
        <v>0</v>
      </c>
      <c r="AU20" s="38">
        <v>0</v>
      </c>
      <c r="AV20" s="36">
        <v>1</v>
      </c>
      <c r="AW20" s="38">
        <v>5</v>
      </c>
      <c r="AX20" s="71">
        <v>6</v>
      </c>
      <c r="AY20" s="43">
        <v>16.7</v>
      </c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s="11" customFormat="1" ht="22.7" customHeight="1" x14ac:dyDescent="0.2">
      <c r="A21" s="11" t="s">
        <v>14</v>
      </c>
      <c r="B21" s="36">
        <v>0</v>
      </c>
      <c r="C21" s="38">
        <v>3</v>
      </c>
      <c r="D21" s="36">
        <v>0</v>
      </c>
      <c r="E21" s="38">
        <v>2</v>
      </c>
      <c r="F21" s="36">
        <v>1</v>
      </c>
      <c r="G21" s="38">
        <v>1</v>
      </c>
      <c r="H21" s="36" t="s">
        <v>75</v>
      </c>
      <c r="I21" s="38" t="s">
        <v>76</v>
      </c>
      <c r="J21" s="36" t="s">
        <v>75</v>
      </c>
      <c r="K21" s="38" t="s">
        <v>76</v>
      </c>
      <c r="L21" s="36">
        <v>0</v>
      </c>
      <c r="M21" s="38">
        <v>0</v>
      </c>
      <c r="N21" s="36" t="s">
        <v>75</v>
      </c>
      <c r="O21" s="38" t="s">
        <v>76</v>
      </c>
      <c r="P21" s="36"/>
      <c r="Q21" s="38"/>
      <c r="R21" s="41"/>
      <c r="S21" s="41"/>
      <c r="T21" s="41"/>
      <c r="U21" s="41"/>
      <c r="V21" s="36">
        <v>0</v>
      </c>
      <c r="W21" s="38">
        <v>0</v>
      </c>
      <c r="X21" s="36" t="s">
        <v>75</v>
      </c>
      <c r="Y21" s="38" t="s">
        <v>76</v>
      </c>
      <c r="Z21" s="36" t="s">
        <v>75</v>
      </c>
      <c r="AA21" s="38" t="s">
        <v>76</v>
      </c>
      <c r="AB21" s="36" t="s">
        <v>75</v>
      </c>
      <c r="AC21" s="38" t="s">
        <v>76</v>
      </c>
      <c r="AD21" s="36" t="s">
        <v>75</v>
      </c>
      <c r="AE21" s="38" t="s">
        <v>76</v>
      </c>
      <c r="AF21" s="36"/>
      <c r="AG21" s="38"/>
      <c r="AH21" s="36" t="s">
        <v>75</v>
      </c>
      <c r="AI21" s="38" t="s">
        <v>76</v>
      </c>
      <c r="AJ21" s="36"/>
      <c r="AK21" s="38"/>
      <c r="AL21" s="36"/>
      <c r="AM21" s="38"/>
      <c r="AN21" s="36">
        <v>0</v>
      </c>
      <c r="AO21" s="38">
        <v>0</v>
      </c>
      <c r="AP21" s="36"/>
      <c r="AQ21" s="38"/>
      <c r="AR21" s="36"/>
      <c r="AS21" s="38"/>
      <c r="AT21" s="36">
        <v>0</v>
      </c>
      <c r="AU21" s="38">
        <v>0</v>
      </c>
      <c r="AV21" s="36">
        <v>1</v>
      </c>
      <c r="AW21" s="38">
        <v>6</v>
      </c>
      <c r="AX21" s="71">
        <v>7</v>
      </c>
      <c r="AY21" s="43">
        <v>14.3</v>
      </c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s="11" customFormat="1" ht="12.6" customHeight="1" x14ac:dyDescent="0.2">
      <c r="A22" s="11" t="s">
        <v>17</v>
      </c>
      <c r="B22" s="36">
        <v>0</v>
      </c>
      <c r="C22" s="38">
        <v>1</v>
      </c>
      <c r="D22" s="36">
        <v>0</v>
      </c>
      <c r="E22" s="38">
        <v>0</v>
      </c>
      <c r="F22" s="36">
        <v>0</v>
      </c>
      <c r="G22" s="38">
        <v>2</v>
      </c>
      <c r="H22" s="36" t="s">
        <v>75</v>
      </c>
      <c r="I22" s="38" t="s">
        <v>76</v>
      </c>
      <c r="J22" s="36">
        <v>0</v>
      </c>
      <c r="K22" s="38">
        <v>1</v>
      </c>
      <c r="L22" s="36">
        <v>0</v>
      </c>
      <c r="M22" s="38">
        <v>1</v>
      </c>
      <c r="N22" s="36">
        <v>0</v>
      </c>
      <c r="O22" s="38">
        <v>0</v>
      </c>
      <c r="P22" s="36"/>
      <c r="Q22" s="38"/>
      <c r="R22" s="41"/>
      <c r="S22" s="41"/>
      <c r="T22" s="41"/>
      <c r="U22" s="41"/>
      <c r="V22" s="36">
        <v>0</v>
      </c>
      <c r="W22" s="38">
        <v>0</v>
      </c>
      <c r="X22" s="36" t="s">
        <v>75</v>
      </c>
      <c r="Y22" s="38" t="s">
        <v>76</v>
      </c>
      <c r="Z22" s="36">
        <v>1</v>
      </c>
      <c r="AA22" s="38">
        <v>0</v>
      </c>
      <c r="AB22" s="36">
        <v>0</v>
      </c>
      <c r="AC22" s="38">
        <v>0</v>
      </c>
      <c r="AD22" s="36">
        <v>0</v>
      </c>
      <c r="AE22" s="38">
        <v>0</v>
      </c>
      <c r="AF22" s="36"/>
      <c r="AG22" s="38"/>
      <c r="AH22" s="36">
        <v>0</v>
      </c>
      <c r="AI22" s="38">
        <v>0</v>
      </c>
      <c r="AJ22" s="36"/>
      <c r="AK22" s="38"/>
      <c r="AL22" s="36"/>
      <c r="AM22" s="38"/>
      <c r="AN22" s="36" t="s">
        <v>75</v>
      </c>
      <c r="AO22" s="38" t="s">
        <v>76</v>
      </c>
      <c r="AP22" s="36"/>
      <c r="AQ22" s="38"/>
      <c r="AR22" s="36"/>
      <c r="AS22" s="38"/>
      <c r="AT22" s="36">
        <v>0</v>
      </c>
      <c r="AU22" s="38">
        <v>0</v>
      </c>
      <c r="AV22" s="36">
        <v>1</v>
      </c>
      <c r="AW22" s="38">
        <v>5</v>
      </c>
      <c r="AX22" s="71">
        <v>6</v>
      </c>
      <c r="AY22" s="43">
        <v>16.7</v>
      </c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s="11" customFormat="1" ht="12.6" customHeight="1" x14ac:dyDescent="0.2">
      <c r="A23" s="11" t="s">
        <v>16</v>
      </c>
      <c r="B23" s="36">
        <v>0</v>
      </c>
      <c r="C23" s="38">
        <v>2</v>
      </c>
      <c r="D23" s="36">
        <v>0</v>
      </c>
      <c r="E23" s="38">
        <v>1</v>
      </c>
      <c r="F23" s="36">
        <v>1</v>
      </c>
      <c r="G23" s="38">
        <v>1</v>
      </c>
      <c r="H23" s="36">
        <v>0</v>
      </c>
      <c r="I23" s="38">
        <v>1</v>
      </c>
      <c r="J23" s="36" t="s">
        <v>75</v>
      </c>
      <c r="K23" s="38" t="s">
        <v>76</v>
      </c>
      <c r="L23" s="36">
        <v>0</v>
      </c>
      <c r="M23" s="38">
        <v>0</v>
      </c>
      <c r="N23" s="36">
        <v>0</v>
      </c>
      <c r="O23" s="38">
        <v>0</v>
      </c>
      <c r="P23" s="36"/>
      <c r="Q23" s="38"/>
      <c r="R23" s="41"/>
      <c r="S23" s="41"/>
      <c r="T23" s="41"/>
      <c r="U23" s="41"/>
      <c r="V23" s="36" t="s">
        <v>75</v>
      </c>
      <c r="W23" s="38" t="s">
        <v>76</v>
      </c>
      <c r="X23" s="36" t="s">
        <v>75</v>
      </c>
      <c r="Y23" s="38" t="s">
        <v>76</v>
      </c>
      <c r="Z23" s="36">
        <v>1</v>
      </c>
      <c r="AA23" s="38">
        <v>0</v>
      </c>
      <c r="AB23" s="36">
        <v>0</v>
      </c>
      <c r="AC23" s="38">
        <v>0</v>
      </c>
      <c r="AD23" s="36">
        <v>0</v>
      </c>
      <c r="AE23" s="38">
        <v>0</v>
      </c>
      <c r="AF23" s="36"/>
      <c r="AG23" s="38"/>
      <c r="AH23" s="36">
        <v>0</v>
      </c>
      <c r="AI23" s="38">
        <v>0</v>
      </c>
      <c r="AJ23" s="36"/>
      <c r="AK23" s="38"/>
      <c r="AL23" s="36"/>
      <c r="AM23" s="38"/>
      <c r="AN23" s="36">
        <v>0</v>
      </c>
      <c r="AO23" s="38">
        <v>0</v>
      </c>
      <c r="AP23" s="36"/>
      <c r="AQ23" s="38"/>
      <c r="AR23" s="36"/>
      <c r="AS23" s="38"/>
      <c r="AT23" s="36" t="s">
        <v>75</v>
      </c>
      <c r="AU23" s="38" t="s">
        <v>76</v>
      </c>
      <c r="AV23" s="36">
        <v>2</v>
      </c>
      <c r="AW23" s="38">
        <v>5</v>
      </c>
      <c r="AX23" s="71">
        <v>7</v>
      </c>
      <c r="AY23" s="43">
        <v>28.6</v>
      </c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s="11" customFormat="1" ht="12.6" customHeight="1" x14ac:dyDescent="0.2">
      <c r="A24" s="11" t="s">
        <v>22</v>
      </c>
      <c r="B24" s="36">
        <v>0</v>
      </c>
      <c r="C24" s="38">
        <v>1</v>
      </c>
      <c r="D24" s="36" t="s">
        <v>75</v>
      </c>
      <c r="E24" s="38" t="s">
        <v>76</v>
      </c>
      <c r="F24" s="36">
        <v>1</v>
      </c>
      <c r="G24" s="38">
        <v>0</v>
      </c>
      <c r="H24" s="36">
        <v>0</v>
      </c>
      <c r="I24" s="38">
        <v>0</v>
      </c>
      <c r="J24" s="36" t="s">
        <v>75</v>
      </c>
      <c r="K24" s="38" t="s">
        <v>76</v>
      </c>
      <c r="L24" s="36" t="s">
        <v>75</v>
      </c>
      <c r="M24" s="38" t="s">
        <v>76</v>
      </c>
      <c r="N24" s="36" t="s">
        <v>75</v>
      </c>
      <c r="O24" s="38" t="s">
        <v>76</v>
      </c>
      <c r="P24" s="36"/>
      <c r="Q24" s="38"/>
      <c r="R24" s="41"/>
      <c r="S24" s="41"/>
      <c r="T24" s="41"/>
      <c r="U24" s="41"/>
      <c r="V24" s="36" t="s">
        <v>75</v>
      </c>
      <c r="W24" s="38" t="s">
        <v>76</v>
      </c>
      <c r="X24" s="36" t="s">
        <v>75</v>
      </c>
      <c r="Y24" s="38" t="s">
        <v>76</v>
      </c>
      <c r="Z24" s="36" t="s">
        <v>75</v>
      </c>
      <c r="AA24" s="38" t="s">
        <v>76</v>
      </c>
      <c r="AB24" s="36" t="s">
        <v>75</v>
      </c>
      <c r="AC24" s="38" t="s">
        <v>76</v>
      </c>
      <c r="AD24" s="36" t="s">
        <v>75</v>
      </c>
      <c r="AE24" s="38" t="s">
        <v>76</v>
      </c>
      <c r="AF24" s="36"/>
      <c r="AG24" s="38"/>
      <c r="AH24" s="36" t="s">
        <v>75</v>
      </c>
      <c r="AI24" s="38" t="s">
        <v>76</v>
      </c>
      <c r="AJ24" s="36"/>
      <c r="AK24" s="38"/>
      <c r="AL24" s="36"/>
      <c r="AM24" s="38"/>
      <c r="AN24" s="36" t="s">
        <v>75</v>
      </c>
      <c r="AO24" s="38" t="s">
        <v>76</v>
      </c>
      <c r="AP24" s="36"/>
      <c r="AQ24" s="38"/>
      <c r="AR24" s="36"/>
      <c r="AS24" s="38"/>
      <c r="AT24" s="36" t="s">
        <v>75</v>
      </c>
      <c r="AU24" s="38" t="s">
        <v>76</v>
      </c>
      <c r="AV24" s="36">
        <v>1</v>
      </c>
      <c r="AW24" s="38">
        <v>1</v>
      </c>
      <c r="AX24" s="71">
        <v>2</v>
      </c>
      <c r="AY24" s="43">
        <v>50</v>
      </c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s="11" customFormat="1" ht="12.6" customHeight="1" x14ac:dyDescent="0.2">
      <c r="A25" s="11" t="s">
        <v>82</v>
      </c>
      <c r="B25" s="36">
        <v>0</v>
      </c>
      <c r="C25" s="38">
        <v>1</v>
      </c>
      <c r="D25" s="36" t="s">
        <v>75</v>
      </c>
      <c r="E25" s="38" t="s">
        <v>76</v>
      </c>
      <c r="F25" s="36" t="s">
        <v>75</v>
      </c>
      <c r="G25" s="38" t="s">
        <v>76</v>
      </c>
      <c r="H25" s="36" t="s">
        <v>75</v>
      </c>
      <c r="I25" s="38" t="s">
        <v>76</v>
      </c>
      <c r="J25" s="36" t="s">
        <v>75</v>
      </c>
      <c r="K25" s="38" t="s">
        <v>76</v>
      </c>
      <c r="L25" s="36" t="s">
        <v>75</v>
      </c>
      <c r="M25" s="38" t="s">
        <v>76</v>
      </c>
      <c r="N25" s="36" t="s">
        <v>75</v>
      </c>
      <c r="O25" s="38" t="s">
        <v>76</v>
      </c>
      <c r="P25" s="36"/>
      <c r="Q25" s="38"/>
      <c r="R25" s="41"/>
      <c r="S25" s="41"/>
      <c r="T25" s="41"/>
      <c r="U25" s="41"/>
      <c r="V25" s="36" t="s">
        <v>75</v>
      </c>
      <c r="W25" s="38" t="s">
        <v>76</v>
      </c>
      <c r="X25" s="36" t="s">
        <v>75</v>
      </c>
      <c r="Y25" s="38" t="s">
        <v>76</v>
      </c>
      <c r="Z25" s="36" t="s">
        <v>75</v>
      </c>
      <c r="AA25" s="38" t="s">
        <v>76</v>
      </c>
      <c r="AB25" s="36" t="s">
        <v>75</v>
      </c>
      <c r="AC25" s="38" t="s">
        <v>76</v>
      </c>
      <c r="AD25" s="36" t="s">
        <v>75</v>
      </c>
      <c r="AE25" s="38" t="s">
        <v>76</v>
      </c>
      <c r="AF25" s="36"/>
      <c r="AG25" s="38"/>
      <c r="AH25" s="36" t="s">
        <v>75</v>
      </c>
      <c r="AI25" s="38" t="s">
        <v>76</v>
      </c>
      <c r="AJ25" s="36"/>
      <c r="AK25" s="38"/>
      <c r="AL25" s="36"/>
      <c r="AM25" s="38"/>
      <c r="AN25" s="36" t="s">
        <v>75</v>
      </c>
      <c r="AO25" s="38" t="s">
        <v>76</v>
      </c>
      <c r="AP25" s="36"/>
      <c r="AQ25" s="38"/>
      <c r="AR25" s="36"/>
      <c r="AS25" s="38"/>
      <c r="AT25" s="36">
        <v>0</v>
      </c>
      <c r="AU25" s="38">
        <v>1</v>
      </c>
      <c r="AV25" s="36">
        <v>0</v>
      </c>
      <c r="AW25" s="38">
        <v>2</v>
      </c>
      <c r="AX25" s="71">
        <v>2</v>
      </c>
      <c r="AY25" s="43" t="s">
        <v>72</v>
      </c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s="11" customFormat="1" ht="24.75" customHeight="1" x14ac:dyDescent="0.2">
      <c r="A26" s="11" t="s">
        <v>81</v>
      </c>
      <c r="B26" s="36" t="s">
        <v>75</v>
      </c>
      <c r="C26" s="38" t="s">
        <v>76</v>
      </c>
      <c r="D26" s="36">
        <v>0</v>
      </c>
      <c r="E26" s="38">
        <v>1</v>
      </c>
      <c r="F26" s="36" t="s">
        <v>75</v>
      </c>
      <c r="G26" s="38" t="s">
        <v>76</v>
      </c>
      <c r="H26" s="36" t="s">
        <v>75</v>
      </c>
      <c r="I26" s="38" t="s">
        <v>76</v>
      </c>
      <c r="J26" s="36" t="s">
        <v>75</v>
      </c>
      <c r="K26" s="38" t="s">
        <v>76</v>
      </c>
      <c r="L26" s="36" t="s">
        <v>75</v>
      </c>
      <c r="M26" s="38" t="s">
        <v>76</v>
      </c>
      <c r="N26" s="36" t="s">
        <v>75</v>
      </c>
      <c r="O26" s="38" t="s">
        <v>76</v>
      </c>
      <c r="P26" s="36"/>
      <c r="Q26" s="38"/>
      <c r="R26" s="41"/>
      <c r="S26" s="41"/>
      <c r="T26" s="41"/>
      <c r="U26" s="41"/>
      <c r="V26" s="36" t="s">
        <v>75</v>
      </c>
      <c r="W26" s="38" t="s">
        <v>76</v>
      </c>
      <c r="X26" s="36" t="s">
        <v>75</v>
      </c>
      <c r="Y26" s="38" t="s">
        <v>76</v>
      </c>
      <c r="Z26" s="36" t="s">
        <v>75</v>
      </c>
      <c r="AA26" s="38" t="s">
        <v>76</v>
      </c>
      <c r="AB26" s="36" t="s">
        <v>75</v>
      </c>
      <c r="AC26" s="38" t="s">
        <v>76</v>
      </c>
      <c r="AD26" s="36" t="s">
        <v>75</v>
      </c>
      <c r="AE26" s="38" t="s">
        <v>76</v>
      </c>
      <c r="AF26" s="36"/>
      <c r="AG26" s="38"/>
      <c r="AH26" s="36" t="s">
        <v>75</v>
      </c>
      <c r="AI26" s="38" t="s">
        <v>76</v>
      </c>
      <c r="AJ26" s="36"/>
      <c r="AK26" s="38"/>
      <c r="AL26" s="36"/>
      <c r="AM26" s="38"/>
      <c r="AN26" s="36" t="s">
        <v>75</v>
      </c>
      <c r="AO26" s="38" t="s">
        <v>76</v>
      </c>
      <c r="AP26" s="36"/>
      <c r="AQ26" s="38"/>
      <c r="AR26" s="36"/>
      <c r="AS26" s="38"/>
      <c r="AT26" s="36">
        <v>0</v>
      </c>
      <c r="AU26" s="38">
        <v>0</v>
      </c>
      <c r="AV26" s="36">
        <v>0</v>
      </c>
      <c r="AW26" s="38">
        <v>1</v>
      </c>
      <c r="AX26" s="71">
        <v>1</v>
      </c>
      <c r="AY26" s="43" t="s">
        <v>72</v>
      </c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s="11" customFormat="1" ht="12.6" customHeight="1" x14ac:dyDescent="0.2">
      <c r="A27" s="11" t="s">
        <v>21</v>
      </c>
      <c r="B27" s="36">
        <v>1</v>
      </c>
      <c r="C27" s="38">
        <v>2</v>
      </c>
      <c r="D27" s="36">
        <v>1</v>
      </c>
      <c r="E27" s="38">
        <v>5</v>
      </c>
      <c r="F27" s="36">
        <v>0</v>
      </c>
      <c r="G27" s="38">
        <v>2</v>
      </c>
      <c r="H27" s="36"/>
      <c r="I27" s="38"/>
      <c r="J27" s="36" t="s">
        <v>75</v>
      </c>
      <c r="K27" s="38" t="s">
        <v>76</v>
      </c>
      <c r="L27" s="36">
        <v>0</v>
      </c>
      <c r="M27" s="38">
        <v>1</v>
      </c>
      <c r="N27" s="36">
        <v>0</v>
      </c>
      <c r="O27" s="38">
        <v>0</v>
      </c>
      <c r="P27" s="36"/>
      <c r="Q27" s="38"/>
      <c r="R27" s="41"/>
      <c r="S27" s="41"/>
      <c r="T27" s="41"/>
      <c r="U27" s="41"/>
      <c r="V27" s="36" t="s">
        <v>75</v>
      </c>
      <c r="W27" s="38" t="s">
        <v>76</v>
      </c>
      <c r="X27" s="36" t="s">
        <v>75</v>
      </c>
      <c r="Y27" s="38" t="s">
        <v>76</v>
      </c>
      <c r="Z27" s="36" t="s">
        <v>75</v>
      </c>
      <c r="AA27" s="38" t="s">
        <v>76</v>
      </c>
      <c r="AB27" s="36" t="s">
        <v>75</v>
      </c>
      <c r="AC27" s="38" t="s">
        <v>76</v>
      </c>
      <c r="AD27" s="36">
        <v>0</v>
      </c>
      <c r="AE27" s="38">
        <v>0</v>
      </c>
      <c r="AF27" s="36"/>
      <c r="AG27" s="38"/>
      <c r="AH27" s="36">
        <v>0</v>
      </c>
      <c r="AI27" s="38">
        <v>0</v>
      </c>
      <c r="AJ27" s="36"/>
      <c r="AK27" s="38"/>
      <c r="AL27" s="36"/>
      <c r="AM27" s="38"/>
      <c r="AN27" s="36">
        <v>0</v>
      </c>
      <c r="AO27" s="38">
        <v>0</v>
      </c>
      <c r="AP27" s="36"/>
      <c r="AQ27" s="38"/>
      <c r="AR27" s="36"/>
      <c r="AS27" s="38"/>
      <c r="AT27" s="36">
        <v>0</v>
      </c>
      <c r="AU27" s="38">
        <v>0</v>
      </c>
      <c r="AV27" s="36">
        <v>2</v>
      </c>
      <c r="AW27" s="38">
        <v>10</v>
      </c>
      <c r="AX27" s="71">
        <v>12</v>
      </c>
      <c r="AY27" s="43">
        <v>16.7</v>
      </c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s="11" customFormat="1" ht="12.6" customHeight="1" x14ac:dyDescent="0.2">
      <c r="A28" s="11" t="s">
        <v>20</v>
      </c>
      <c r="B28" s="36">
        <v>0</v>
      </c>
      <c r="C28" s="38">
        <v>1</v>
      </c>
      <c r="D28" s="36">
        <v>0</v>
      </c>
      <c r="E28" s="38">
        <v>2</v>
      </c>
      <c r="F28" s="36">
        <v>0</v>
      </c>
      <c r="G28" s="38">
        <v>1</v>
      </c>
      <c r="H28" s="36">
        <v>0</v>
      </c>
      <c r="I28" s="38">
        <v>1</v>
      </c>
      <c r="J28" s="36" t="s">
        <v>75</v>
      </c>
      <c r="K28" s="38" t="s">
        <v>76</v>
      </c>
      <c r="L28" s="36" t="s">
        <v>75</v>
      </c>
      <c r="M28" s="38" t="s">
        <v>76</v>
      </c>
      <c r="N28" s="36" t="s">
        <v>75</v>
      </c>
      <c r="O28" s="38" t="s">
        <v>76</v>
      </c>
      <c r="P28" s="36"/>
      <c r="Q28" s="38"/>
      <c r="R28" s="41"/>
      <c r="S28" s="41"/>
      <c r="T28" s="41"/>
      <c r="U28" s="41"/>
      <c r="V28" s="36" t="s">
        <v>75</v>
      </c>
      <c r="W28" s="38" t="s">
        <v>76</v>
      </c>
      <c r="X28" s="36" t="s">
        <v>75</v>
      </c>
      <c r="Y28" s="38" t="s">
        <v>76</v>
      </c>
      <c r="Z28" s="36" t="s">
        <v>75</v>
      </c>
      <c r="AA28" s="38" t="s">
        <v>76</v>
      </c>
      <c r="AB28" s="36" t="s">
        <v>75</v>
      </c>
      <c r="AC28" s="38" t="s">
        <v>76</v>
      </c>
      <c r="AD28" s="36">
        <v>0</v>
      </c>
      <c r="AE28" s="38">
        <v>0</v>
      </c>
      <c r="AF28" s="36"/>
      <c r="AG28" s="38"/>
      <c r="AH28" s="36" t="s">
        <v>75</v>
      </c>
      <c r="AI28" s="38" t="s">
        <v>76</v>
      </c>
      <c r="AJ28" s="36"/>
      <c r="AK28" s="38"/>
      <c r="AL28" s="36"/>
      <c r="AM28" s="38"/>
      <c r="AN28" s="36" t="s">
        <v>75</v>
      </c>
      <c r="AO28" s="38" t="s">
        <v>76</v>
      </c>
      <c r="AP28" s="36"/>
      <c r="AQ28" s="38"/>
      <c r="AR28" s="36"/>
      <c r="AS28" s="38"/>
      <c r="AT28" s="36">
        <v>0</v>
      </c>
      <c r="AU28" s="38">
        <v>0</v>
      </c>
      <c r="AV28" s="36">
        <v>0</v>
      </c>
      <c r="AW28" s="38">
        <v>5</v>
      </c>
      <c r="AX28" s="71">
        <v>5</v>
      </c>
      <c r="AY28" s="43" t="s">
        <v>72</v>
      </c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s="11" customFormat="1" ht="12.6" customHeight="1" x14ac:dyDescent="0.2">
      <c r="A29" s="11" t="s">
        <v>15</v>
      </c>
      <c r="B29" s="36">
        <v>0</v>
      </c>
      <c r="C29" s="38">
        <v>3</v>
      </c>
      <c r="D29" s="36">
        <v>0</v>
      </c>
      <c r="E29" s="38">
        <v>3</v>
      </c>
      <c r="F29" s="36">
        <v>1</v>
      </c>
      <c r="G29" s="38">
        <v>2</v>
      </c>
      <c r="H29" s="36">
        <v>0</v>
      </c>
      <c r="I29" s="38">
        <v>3</v>
      </c>
      <c r="J29" s="36" t="s">
        <v>75</v>
      </c>
      <c r="K29" s="38" t="s">
        <v>76</v>
      </c>
      <c r="L29" s="36">
        <v>0</v>
      </c>
      <c r="M29" s="38">
        <v>1</v>
      </c>
      <c r="N29" s="36">
        <v>0</v>
      </c>
      <c r="O29" s="38">
        <v>0</v>
      </c>
      <c r="P29" s="36"/>
      <c r="Q29" s="38"/>
      <c r="R29" s="41"/>
      <c r="S29" s="41"/>
      <c r="T29" s="41"/>
      <c r="U29" s="41"/>
      <c r="V29" s="36" t="s">
        <v>75</v>
      </c>
      <c r="W29" s="38" t="s">
        <v>76</v>
      </c>
      <c r="X29" s="36" t="s">
        <v>75</v>
      </c>
      <c r="Y29" s="38" t="s">
        <v>76</v>
      </c>
      <c r="Z29" s="36" t="s">
        <v>75</v>
      </c>
      <c r="AA29" s="38" t="s">
        <v>76</v>
      </c>
      <c r="AB29" s="36" t="s">
        <v>75</v>
      </c>
      <c r="AC29" s="38" t="s">
        <v>76</v>
      </c>
      <c r="AD29" s="36">
        <v>0</v>
      </c>
      <c r="AE29" s="38">
        <v>1</v>
      </c>
      <c r="AF29" s="36"/>
      <c r="AG29" s="38"/>
      <c r="AH29" s="36">
        <v>0</v>
      </c>
      <c r="AI29" s="38">
        <v>0</v>
      </c>
      <c r="AJ29" s="36"/>
      <c r="AK29" s="38"/>
      <c r="AL29" s="36"/>
      <c r="AM29" s="38"/>
      <c r="AN29" s="36">
        <v>0</v>
      </c>
      <c r="AO29" s="38">
        <v>0</v>
      </c>
      <c r="AP29" s="36"/>
      <c r="AQ29" s="38"/>
      <c r="AR29" s="36"/>
      <c r="AS29" s="38"/>
      <c r="AT29" s="36">
        <v>0</v>
      </c>
      <c r="AU29" s="38">
        <v>0</v>
      </c>
      <c r="AV29" s="36">
        <v>1</v>
      </c>
      <c r="AW29" s="38">
        <v>13</v>
      </c>
      <c r="AX29" s="71">
        <v>14</v>
      </c>
      <c r="AY29" s="43">
        <v>7.1</v>
      </c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s="11" customFormat="1" ht="12.6" customHeight="1" x14ac:dyDescent="0.2">
      <c r="A30" s="11" t="s">
        <v>23</v>
      </c>
      <c r="B30" s="36">
        <v>0</v>
      </c>
      <c r="C30" s="38">
        <v>1</v>
      </c>
      <c r="D30" s="36">
        <v>0</v>
      </c>
      <c r="E30" s="38">
        <v>1</v>
      </c>
      <c r="F30" s="36">
        <v>1</v>
      </c>
      <c r="G30" s="38">
        <v>0</v>
      </c>
      <c r="H30" s="36">
        <v>0</v>
      </c>
      <c r="I30" s="38">
        <v>2</v>
      </c>
      <c r="J30" s="36" t="s">
        <v>75</v>
      </c>
      <c r="K30" s="38" t="s">
        <v>76</v>
      </c>
      <c r="L30" s="36">
        <v>0</v>
      </c>
      <c r="M30" s="38">
        <v>0</v>
      </c>
      <c r="N30" s="36" t="s">
        <v>75</v>
      </c>
      <c r="O30" s="38" t="s">
        <v>76</v>
      </c>
      <c r="P30" s="36"/>
      <c r="Q30" s="38"/>
      <c r="R30" s="41"/>
      <c r="S30" s="41"/>
      <c r="T30" s="41"/>
      <c r="U30" s="41"/>
      <c r="V30" s="36" t="s">
        <v>75</v>
      </c>
      <c r="W30" s="38" t="s">
        <v>76</v>
      </c>
      <c r="X30" s="36" t="s">
        <v>75</v>
      </c>
      <c r="Y30" s="38" t="s">
        <v>76</v>
      </c>
      <c r="Z30" s="36">
        <v>0</v>
      </c>
      <c r="AA30" s="38">
        <v>0</v>
      </c>
      <c r="AB30" s="36">
        <v>0</v>
      </c>
      <c r="AC30" s="38">
        <v>1</v>
      </c>
      <c r="AD30" s="36" t="s">
        <v>75</v>
      </c>
      <c r="AE30" s="38" t="s">
        <v>76</v>
      </c>
      <c r="AF30" s="36"/>
      <c r="AG30" s="38"/>
      <c r="AH30" s="36" t="s">
        <v>75</v>
      </c>
      <c r="AI30" s="38" t="s">
        <v>76</v>
      </c>
      <c r="AJ30" s="36"/>
      <c r="AK30" s="38"/>
      <c r="AL30" s="36"/>
      <c r="AM30" s="38"/>
      <c r="AN30" s="36">
        <v>0</v>
      </c>
      <c r="AO30" s="38">
        <v>0</v>
      </c>
      <c r="AP30" s="36"/>
      <c r="AQ30" s="38"/>
      <c r="AR30" s="36"/>
      <c r="AS30" s="38"/>
      <c r="AT30" s="36">
        <v>0</v>
      </c>
      <c r="AU30" s="38">
        <v>0</v>
      </c>
      <c r="AV30" s="36">
        <v>1</v>
      </c>
      <c r="AW30" s="38">
        <v>5</v>
      </c>
      <c r="AX30" s="71">
        <v>6</v>
      </c>
      <c r="AY30" s="43">
        <v>16.7</v>
      </c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s="11" customFormat="1" ht="19.5" customHeight="1" x14ac:dyDescent="0.2">
      <c r="A31" s="11" t="s">
        <v>3</v>
      </c>
      <c r="B31" s="36">
        <v>0</v>
      </c>
      <c r="C31" s="38">
        <v>3</v>
      </c>
      <c r="D31" s="36">
        <v>0</v>
      </c>
      <c r="E31" s="38">
        <v>4</v>
      </c>
      <c r="F31" s="36">
        <v>0</v>
      </c>
      <c r="G31" s="38">
        <v>0</v>
      </c>
      <c r="H31" s="36">
        <v>0</v>
      </c>
      <c r="I31" s="38">
        <v>0</v>
      </c>
      <c r="J31" s="36" t="s">
        <v>75</v>
      </c>
      <c r="K31" s="38" t="s">
        <v>76</v>
      </c>
      <c r="L31" s="36" t="s">
        <v>75</v>
      </c>
      <c r="M31" s="38" t="s">
        <v>76</v>
      </c>
      <c r="N31" s="36" t="s">
        <v>75</v>
      </c>
      <c r="O31" s="38" t="s">
        <v>76</v>
      </c>
      <c r="P31" s="36"/>
      <c r="Q31" s="38"/>
      <c r="R31" s="41"/>
      <c r="S31" s="41"/>
      <c r="T31" s="41"/>
      <c r="U31" s="41"/>
      <c r="V31" s="36">
        <v>0</v>
      </c>
      <c r="W31" s="38">
        <v>0</v>
      </c>
      <c r="X31" s="36">
        <v>0</v>
      </c>
      <c r="Y31" s="38">
        <v>1</v>
      </c>
      <c r="Z31" s="36" t="s">
        <v>75</v>
      </c>
      <c r="AA31" s="38" t="s">
        <v>76</v>
      </c>
      <c r="AB31" s="36">
        <v>0</v>
      </c>
      <c r="AC31" s="38">
        <v>0</v>
      </c>
      <c r="AD31" s="36">
        <v>0</v>
      </c>
      <c r="AE31" s="38">
        <v>0</v>
      </c>
      <c r="AF31" s="36"/>
      <c r="AG31" s="38"/>
      <c r="AH31" s="36" t="s">
        <v>75</v>
      </c>
      <c r="AI31" s="38" t="s">
        <v>76</v>
      </c>
      <c r="AJ31" s="36"/>
      <c r="AK31" s="38"/>
      <c r="AL31" s="36"/>
      <c r="AM31" s="38"/>
      <c r="AN31" s="36" t="s">
        <v>75</v>
      </c>
      <c r="AO31" s="38" t="s">
        <v>76</v>
      </c>
      <c r="AP31" s="36"/>
      <c r="AQ31" s="38"/>
      <c r="AR31" s="36"/>
      <c r="AS31" s="38"/>
      <c r="AT31" s="36">
        <v>0</v>
      </c>
      <c r="AU31" s="38">
        <v>0</v>
      </c>
      <c r="AV31" s="36">
        <v>0</v>
      </c>
      <c r="AW31" s="38">
        <v>8</v>
      </c>
      <c r="AX31" s="71">
        <v>8</v>
      </c>
      <c r="AY31" s="43" t="s">
        <v>72</v>
      </c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s="11" customFormat="1" ht="12.6" customHeight="1" x14ac:dyDescent="0.2">
      <c r="A32" s="11" t="s">
        <v>10</v>
      </c>
      <c r="B32" s="36">
        <v>0</v>
      </c>
      <c r="C32" s="38">
        <v>6</v>
      </c>
      <c r="D32" s="36">
        <v>0</v>
      </c>
      <c r="E32" s="38">
        <v>0</v>
      </c>
      <c r="F32" s="36">
        <v>3</v>
      </c>
      <c r="G32" s="38">
        <v>3</v>
      </c>
      <c r="H32" s="36">
        <v>0</v>
      </c>
      <c r="I32" s="38">
        <v>1</v>
      </c>
      <c r="J32" s="36">
        <v>0</v>
      </c>
      <c r="K32" s="38">
        <v>3</v>
      </c>
      <c r="L32" s="36" t="s">
        <v>75</v>
      </c>
      <c r="M32" s="38" t="s">
        <v>76</v>
      </c>
      <c r="N32" s="36" t="s">
        <v>75</v>
      </c>
      <c r="O32" s="38" t="s">
        <v>76</v>
      </c>
      <c r="P32" s="36"/>
      <c r="Q32" s="38"/>
      <c r="R32" s="41"/>
      <c r="S32" s="41"/>
      <c r="T32" s="41"/>
      <c r="U32" s="41"/>
      <c r="V32" s="36">
        <v>0</v>
      </c>
      <c r="W32" s="38">
        <v>0</v>
      </c>
      <c r="X32" s="36" t="s">
        <v>75</v>
      </c>
      <c r="Y32" s="38" t="s">
        <v>76</v>
      </c>
      <c r="Z32" s="36" t="s">
        <v>75</v>
      </c>
      <c r="AA32" s="38" t="s">
        <v>76</v>
      </c>
      <c r="AB32" s="36">
        <v>0</v>
      </c>
      <c r="AC32" s="38">
        <v>1</v>
      </c>
      <c r="AD32" s="36">
        <v>0</v>
      </c>
      <c r="AE32" s="38">
        <v>0</v>
      </c>
      <c r="AF32" s="36"/>
      <c r="AG32" s="38"/>
      <c r="AH32" s="36">
        <v>0</v>
      </c>
      <c r="AI32" s="38">
        <v>0</v>
      </c>
      <c r="AJ32" s="36"/>
      <c r="AK32" s="38"/>
      <c r="AL32" s="36"/>
      <c r="AM32" s="38"/>
      <c r="AN32" s="36" t="s">
        <v>75</v>
      </c>
      <c r="AO32" s="38" t="s">
        <v>76</v>
      </c>
      <c r="AP32" s="36"/>
      <c r="AQ32" s="38"/>
      <c r="AR32" s="36"/>
      <c r="AS32" s="38"/>
      <c r="AT32" s="36">
        <v>0</v>
      </c>
      <c r="AU32" s="38">
        <v>0</v>
      </c>
      <c r="AV32" s="36">
        <v>3</v>
      </c>
      <c r="AW32" s="38">
        <v>14</v>
      </c>
      <c r="AX32" s="71">
        <v>17</v>
      </c>
      <c r="AY32" s="43">
        <v>17.600000000000001</v>
      </c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s="11" customFormat="1" ht="12.6" customHeight="1" x14ac:dyDescent="0.2">
      <c r="A33" s="11" t="s">
        <v>9</v>
      </c>
      <c r="B33" s="36">
        <v>0</v>
      </c>
      <c r="C33" s="38">
        <v>2</v>
      </c>
      <c r="D33" s="36">
        <v>1</v>
      </c>
      <c r="E33" s="38">
        <v>3</v>
      </c>
      <c r="F33" s="36">
        <v>0</v>
      </c>
      <c r="G33" s="38">
        <v>1</v>
      </c>
      <c r="H33" s="36" t="s">
        <v>75</v>
      </c>
      <c r="I33" s="38" t="s">
        <v>76</v>
      </c>
      <c r="J33" s="36" t="s">
        <v>75</v>
      </c>
      <c r="K33" s="38" t="s">
        <v>76</v>
      </c>
      <c r="L33" s="36" t="s">
        <v>75</v>
      </c>
      <c r="M33" s="38" t="s">
        <v>76</v>
      </c>
      <c r="N33" s="36" t="s">
        <v>75</v>
      </c>
      <c r="O33" s="38" t="s">
        <v>76</v>
      </c>
      <c r="P33" s="36"/>
      <c r="Q33" s="38"/>
      <c r="R33" s="41"/>
      <c r="S33" s="41"/>
      <c r="T33" s="41"/>
      <c r="U33" s="41"/>
      <c r="V33" s="36" t="s">
        <v>75</v>
      </c>
      <c r="W33" s="38" t="s">
        <v>76</v>
      </c>
      <c r="X33" s="36" t="s">
        <v>75</v>
      </c>
      <c r="Y33" s="38" t="s">
        <v>76</v>
      </c>
      <c r="Z33" s="36" t="s">
        <v>75</v>
      </c>
      <c r="AA33" s="38" t="s">
        <v>76</v>
      </c>
      <c r="AB33" s="36">
        <v>0</v>
      </c>
      <c r="AC33" s="38">
        <v>0</v>
      </c>
      <c r="AD33" s="36" t="s">
        <v>75</v>
      </c>
      <c r="AE33" s="38" t="s">
        <v>76</v>
      </c>
      <c r="AF33" s="36"/>
      <c r="AG33" s="38"/>
      <c r="AH33" s="36" t="s">
        <v>75</v>
      </c>
      <c r="AI33" s="38" t="s">
        <v>76</v>
      </c>
      <c r="AJ33" s="36"/>
      <c r="AK33" s="38"/>
      <c r="AL33" s="36"/>
      <c r="AM33" s="38"/>
      <c r="AN33" s="36" t="s">
        <v>75</v>
      </c>
      <c r="AO33" s="38" t="s">
        <v>76</v>
      </c>
      <c r="AP33" s="36"/>
      <c r="AQ33" s="38"/>
      <c r="AR33" s="36"/>
      <c r="AS33" s="38"/>
      <c r="AT33" s="36">
        <v>0</v>
      </c>
      <c r="AU33" s="38">
        <v>0</v>
      </c>
      <c r="AV33" s="36">
        <v>1</v>
      </c>
      <c r="AW33" s="38">
        <v>6</v>
      </c>
      <c r="AX33" s="71">
        <v>7</v>
      </c>
      <c r="AY33" s="43">
        <v>14.3</v>
      </c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s="11" customFormat="1" ht="12.6" customHeight="1" x14ac:dyDescent="0.2">
      <c r="A34" s="11" t="s">
        <v>13</v>
      </c>
      <c r="B34" s="36">
        <v>0</v>
      </c>
      <c r="C34" s="38">
        <v>1</v>
      </c>
      <c r="D34" s="36" t="s">
        <v>75</v>
      </c>
      <c r="E34" s="38" t="s">
        <v>76</v>
      </c>
      <c r="F34" s="36">
        <v>0</v>
      </c>
      <c r="G34" s="38">
        <v>2</v>
      </c>
      <c r="H34" s="36" t="s">
        <v>75</v>
      </c>
      <c r="I34" s="38" t="s">
        <v>76</v>
      </c>
      <c r="J34" s="36">
        <v>0</v>
      </c>
      <c r="K34" s="38">
        <v>2</v>
      </c>
      <c r="L34" s="36" t="s">
        <v>75</v>
      </c>
      <c r="M34" s="38" t="s">
        <v>76</v>
      </c>
      <c r="N34" s="36" t="s">
        <v>75</v>
      </c>
      <c r="O34" s="38" t="s">
        <v>76</v>
      </c>
      <c r="P34" s="36"/>
      <c r="Q34" s="38"/>
      <c r="R34" s="41"/>
      <c r="S34" s="41"/>
      <c r="T34" s="41"/>
      <c r="U34" s="41"/>
      <c r="V34" s="36">
        <v>0</v>
      </c>
      <c r="W34" s="38">
        <v>0</v>
      </c>
      <c r="X34" s="36" t="s">
        <v>75</v>
      </c>
      <c r="Y34" s="38" t="s">
        <v>76</v>
      </c>
      <c r="Z34" s="36" t="s">
        <v>75</v>
      </c>
      <c r="AA34" s="38" t="s">
        <v>76</v>
      </c>
      <c r="AB34" s="36">
        <v>0</v>
      </c>
      <c r="AC34" s="38">
        <v>0</v>
      </c>
      <c r="AD34" s="36" t="s">
        <v>75</v>
      </c>
      <c r="AE34" s="38" t="s">
        <v>76</v>
      </c>
      <c r="AF34" s="36"/>
      <c r="AG34" s="38"/>
      <c r="AH34" s="36">
        <v>0</v>
      </c>
      <c r="AI34" s="38">
        <v>0</v>
      </c>
      <c r="AJ34" s="36"/>
      <c r="AK34" s="38"/>
      <c r="AL34" s="36"/>
      <c r="AM34" s="38"/>
      <c r="AN34" s="36" t="s">
        <v>75</v>
      </c>
      <c r="AO34" s="38" t="s">
        <v>76</v>
      </c>
      <c r="AP34" s="36"/>
      <c r="AQ34" s="38"/>
      <c r="AR34" s="36"/>
      <c r="AS34" s="38"/>
      <c r="AT34" s="36">
        <v>0</v>
      </c>
      <c r="AU34" s="38">
        <v>0</v>
      </c>
      <c r="AV34" s="36">
        <v>0</v>
      </c>
      <c r="AW34" s="38">
        <v>5</v>
      </c>
      <c r="AX34" s="71">
        <v>5</v>
      </c>
      <c r="AY34" s="43" t="s">
        <v>72</v>
      </c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s="11" customFormat="1" ht="12.6" customHeight="1" x14ac:dyDescent="0.2">
      <c r="A35" s="11" t="s">
        <v>8</v>
      </c>
      <c r="B35" s="36">
        <v>0</v>
      </c>
      <c r="C35" s="38">
        <v>2</v>
      </c>
      <c r="D35" s="36">
        <v>0</v>
      </c>
      <c r="E35" s="38">
        <v>2</v>
      </c>
      <c r="F35" s="36">
        <v>0</v>
      </c>
      <c r="G35" s="38">
        <v>2</v>
      </c>
      <c r="H35" s="36" t="s">
        <v>75</v>
      </c>
      <c r="I35" s="38" t="s">
        <v>76</v>
      </c>
      <c r="J35" s="36">
        <v>0</v>
      </c>
      <c r="K35" s="38">
        <v>3</v>
      </c>
      <c r="L35" s="36" t="s">
        <v>75</v>
      </c>
      <c r="M35" s="38" t="s">
        <v>76</v>
      </c>
      <c r="N35" s="36" t="s">
        <v>75</v>
      </c>
      <c r="O35" s="38" t="s">
        <v>76</v>
      </c>
      <c r="P35" s="36"/>
      <c r="Q35" s="38"/>
      <c r="R35" s="41"/>
      <c r="S35" s="41"/>
      <c r="T35" s="41"/>
      <c r="U35" s="41"/>
      <c r="V35" s="36">
        <v>0</v>
      </c>
      <c r="W35" s="38">
        <v>1</v>
      </c>
      <c r="X35" s="36" t="s">
        <v>75</v>
      </c>
      <c r="Y35" s="38" t="s">
        <v>76</v>
      </c>
      <c r="Z35" s="36" t="s">
        <v>75</v>
      </c>
      <c r="AA35" s="38" t="s">
        <v>76</v>
      </c>
      <c r="AB35" s="36">
        <v>0</v>
      </c>
      <c r="AC35" s="38">
        <v>1</v>
      </c>
      <c r="AD35" s="36" t="s">
        <v>75</v>
      </c>
      <c r="AE35" s="38" t="s">
        <v>76</v>
      </c>
      <c r="AF35" s="36"/>
      <c r="AG35" s="38"/>
      <c r="AH35" s="36">
        <v>0</v>
      </c>
      <c r="AI35" s="38">
        <v>0</v>
      </c>
      <c r="AJ35" s="36"/>
      <c r="AK35" s="38"/>
      <c r="AL35" s="36"/>
      <c r="AM35" s="38"/>
      <c r="AN35" s="36" t="s">
        <v>75</v>
      </c>
      <c r="AO35" s="38" t="s">
        <v>76</v>
      </c>
      <c r="AP35" s="36"/>
      <c r="AQ35" s="38"/>
      <c r="AR35" s="36"/>
      <c r="AS35" s="38"/>
      <c r="AT35" s="36">
        <v>0</v>
      </c>
      <c r="AU35" s="38">
        <v>0</v>
      </c>
      <c r="AV35" s="36">
        <v>0</v>
      </c>
      <c r="AW35" s="38">
        <v>11</v>
      </c>
      <c r="AX35" s="71">
        <v>11</v>
      </c>
      <c r="AY35" s="43" t="s">
        <v>72</v>
      </c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s="11" customFormat="1" ht="12.6" customHeight="1" x14ac:dyDescent="0.2">
      <c r="A36" s="11" t="s">
        <v>2</v>
      </c>
      <c r="B36" s="36">
        <v>0</v>
      </c>
      <c r="C36" s="38">
        <v>1</v>
      </c>
      <c r="D36" s="36">
        <v>0</v>
      </c>
      <c r="E36" s="38">
        <v>1</v>
      </c>
      <c r="F36" s="36">
        <v>0</v>
      </c>
      <c r="G36" s="38">
        <v>0</v>
      </c>
      <c r="H36" s="36" t="s">
        <v>75</v>
      </c>
      <c r="I36" s="38" t="s">
        <v>76</v>
      </c>
      <c r="J36" s="36" t="s">
        <v>75</v>
      </c>
      <c r="K36" s="38" t="s">
        <v>76</v>
      </c>
      <c r="L36" s="36" t="s">
        <v>75</v>
      </c>
      <c r="M36" s="38" t="s">
        <v>76</v>
      </c>
      <c r="N36" s="36" t="s">
        <v>75</v>
      </c>
      <c r="O36" s="38" t="s">
        <v>76</v>
      </c>
      <c r="P36" s="36"/>
      <c r="Q36" s="38"/>
      <c r="R36" s="41"/>
      <c r="S36" s="41"/>
      <c r="T36" s="41"/>
      <c r="U36" s="41"/>
      <c r="V36" s="36" t="s">
        <v>75</v>
      </c>
      <c r="W36" s="38" t="s">
        <v>76</v>
      </c>
      <c r="X36" s="36" t="s">
        <v>75</v>
      </c>
      <c r="Y36" s="38" t="s">
        <v>76</v>
      </c>
      <c r="Z36" s="36" t="s">
        <v>75</v>
      </c>
      <c r="AA36" s="38" t="s">
        <v>76</v>
      </c>
      <c r="AB36" s="36" t="s">
        <v>75</v>
      </c>
      <c r="AC36" s="38" t="s">
        <v>76</v>
      </c>
      <c r="AD36" s="36" t="s">
        <v>75</v>
      </c>
      <c r="AE36" s="38" t="s">
        <v>76</v>
      </c>
      <c r="AF36" s="36"/>
      <c r="AG36" s="38"/>
      <c r="AH36" s="36" t="s">
        <v>75</v>
      </c>
      <c r="AI36" s="38" t="s">
        <v>76</v>
      </c>
      <c r="AJ36" s="36"/>
      <c r="AK36" s="38"/>
      <c r="AL36" s="36"/>
      <c r="AM36" s="38"/>
      <c r="AN36" s="36" t="s">
        <v>75</v>
      </c>
      <c r="AO36" s="38" t="s">
        <v>76</v>
      </c>
      <c r="AP36" s="36"/>
      <c r="AQ36" s="38"/>
      <c r="AR36" s="36"/>
      <c r="AS36" s="38"/>
      <c r="AT36" s="36" t="s">
        <v>75</v>
      </c>
      <c r="AU36" s="38" t="s">
        <v>76</v>
      </c>
      <c r="AV36" s="36">
        <v>0</v>
      </c>
      <c r="AW36" s="38">
        <v>2</v>
      </c>
      <c r="AX36" s="71">
        <v>2</v>
      </c>
      <c r="AY36" s="43" t="s">
        <v>72</v>
      </c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ht="12.6" customHeight="1" x14ac:dyDescent="0.2">
      <c r="A37" s="11"/>
      <c r="B37" s="36"/>
      <c r="C37" s="37"/>
      <c r="D37" s="36"/>
      <c r="E37" s="37"/>
      <c r="F37" s="36"/>
      <c r="G37" s="37"/>
      <c r="H37" s="36"/>
      <c r="I37" s="37"/>
      <c r="J37" s="36"/>
      <c r="K37" s="37"/>
      <c r="L37" s="36"/>
      <c r="M37" s="37"/>
      <c r="N37" s="36"/>
      <c r="O37" s="37"/>
      <c r="P37" s="36"/>
      <c r="Q37" s="37"/>
      <c r="R37" s="36"/>
      <c r="S37" s="37"/>
      <c r="T37" s="36"/>
      <c r="U37" s="37"/>
      <c r="V37" s="36"/>
      <c r="W37" s="37"/>
      <c r="X37" s="36"/>
      <c r="Y37" s="37"/>
      <c r="Z37" s="36"/>
      <c r="AA37" s="37"/>
      <c r="AB37" s="36"/>
      <c r="AC37" s="37"/>
      <c r="AD37" s="36"/>
      <c r="AE37" s="37"/>
      <c r="AF37" s="36"/>
      <c r="AG37" s="37"/>
      <c r="AH37" s="36"/>
      <c r="AI37" s="37"/>
      <c r="AJ37" s="36"/>
      <c r="AK37" s="37"/>
      <c r="AL37" s="36"/>
      <c r="AM37" s="37"/>
      <c r="AN37" s="36"/>
      <c r="AO37" s="37"/>
      <c r="AP37" s="36"/>
      <c r="AQ37" s="37"/>
      <c r="AR37" s="36"/>
      <c r="AS37" s="37"/>
      <c r="AT37" s="36"/>
      <c r="AU37" s="37"/>
      <c r="AV37" s="36"/>
      <c r="AW37" s="37"/>
      <c r="AX37" s="71"/>
      <c r="AY37" s="43"/>
      <c r="AZ37" s="68"/>
      <c r="BA37" s="68"/>
      <c r="BB37" s="68"/>
      <c r="BC37" s="68"/>
      <c r="BD37" s="68"/>
      <c r="BE37" s="68"/>
      <c r="BF37" s="68"/>
      <c r="BG37" s="68"/>
      <c r="BH37" s="68"/>
    </row>
    <row r="38" spans="1:60" ht="12.6" customHeight="1" x14ac:dyDescent="0.2">
      <c r="A38" s="62" t="s">
        <v>31</v>
      </c>
      <c r="B38" s="123">
        <v>7.8431372549019605</v>
      </c>
      <c r="C38" s="122"/>
      <c r="D38" s="123">
        <v>11.904761904761905</v>
      </c>
      <c r="E38" s="122"/>
      <c r="F38" s="123">
        <v>29.268292682926827</v>
      </c>
      <c r="G38" s="122"/>
      <c r="H38" s="123">
        <v>4</v>
      </c>
      <c r="I38" s="123"/>
      <c r="J38" s="123">
        <v>0</v>
      </c>
      <c r="K38" s="123"/>
      <c r="L38" s="123">
        <v>25</v>
      </c>
      <c r="M38" s="122"/>
      <c r="N38" s="123">
        <v>0</v>
      </c>
      <c r="O38" s="122"/>
      <c r="P38" s="123" t="e">
        <f>100*P9/(P9+Q9)</f>
        <v>#DIV/0!</v>
      </c>
      <c r="Q38" s="122"/>
      <c r="R38" s="123" t="e">
        <f>100*R9/(R9+S9)</f>
        <v>#DIV/0!</v>
      </c>
      <c r="S38" s="122"/>
      <c r="T38" s="123" t="e">
        <f>100*T9/(T9+U9)</f>
        <v>#DIV/0!</v>
      </c>
      <c r="U38" s="122"/>
      <c r="V38" s="123">
        <v>0</v>
      </c>
      <c r="W38" s="122"/>
      <c r="X38" s="123">
        <v>0</v>
      </c>
      <c r="Y38" s="122"/>
      <c r="Z38" s="123">
        <v>66.666666666666671</v>
      </c>
      <c r="AA38" s="122"/>
      <c r="AB38" s="123">
        <v>33.333333333333329</v>
      </c>
      <c r="AC38" s="122"/>
      <c r="AD38" s="123">
        <v>0</v>
      </c>
      <c r="AE38" s="122"/>
      <c r="AF38" s="123" t="e">
        <f>100*AF9/(AF9+AG9)</f>
        <v>#DIV/0!</v>
      </c>
      <c r="AG38" s="122"/>
      <c r="AH38" s="123">
        <v>0</v>
      </c>
      <c r="AI38" s="122"/>
      <c r="AJ38" s="123" t="e">
        <f>100*AJ9/(AJ9+AK9)</f>
        <v>#DIV/0!</v>
      </c>
      <c r="AK38" s="122"/>
      <c r="AL38" s="123" t="e">
        <f>100*AL9/(AL9+AM9)</f>
        <v>#DIV/0!</v>
      </c>
      <c r="AM38" s="122"/>
      <c r="AN38" s="123">
        <v>0</v>
      </c>
      <c r="AO38" s="122"/>
      <c r="AP38" s="123" t="e">
        <f>100*AP9/(AP9+AQ9)</f>
        <v>#DIV/0!</v>
      </c>
      <c r="AQ38" s="122"/>
      <c r="AR38" s="123"/>
      <c r="AS38" s="122"/>
      <c r="AT38" s="123">
        <v>0</v>
      </c>
      <c r="AU38" s="122"/>
      <c r="AV38" s="123">
        <v>14.5</v>
      </c>
      <c r="AW38" s="122"/>
      <c r="AX38" s="66"/>
      <c r="AY38" s="65"/>
      <c r="AZ38" s="68"/>
      <c r="BA38" s="68"/>
      <c r="BB38" s="68"/>
      <c r="BC38" s="68"/>
      <c r="BD38" s="68"/>
      <c r="BE38" s="68"/>
      <c r="BF38" s="68"/>
      <c r="BG38" s="68"/>
      <c r="BH38" s="68"/>
    </row>
    <row r="39" spans="1:60" ht="3.75" customHeight="1" x14ac:dyDescent="0.2">
      <c r="A39" s="44"/>
      <c r="B39" s="45"/>
      <c r="C39" s="46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AX39" s="46"/>
      <c r="AY39" s="46"/>
      <c r="AZ39" s="68"/>
      <c r="BA39" s="68"/>
      <c r="BB39" s="68"/>
      <c r="BC39" s="68"/>
      <c r="BD39" s="68"/>
      <c r="BE39" s="68"/>
      <c r="BF39" s="68"/>
      <c r="BG39" s="68"/>
      <c r="BH39" s="68"/>
    </row>
    <row r="40" spans="1:60" ht="12.6" customHeight="1" x14ac:dyDescent="0.2">
      <c r="A40" s="11" t="s">
        <v>79</v>
      </c>
      <c r="B40" s="36"/>
      <c r="C40" s="71"/>
      <c r="D40" s="36"/>
      <c r="E40" s="71"/>
      <c r="F40" s="36"/>
      <c r="G40" s="71"/>
      <c r="H40" s="36"/>
      <c r="I40" s="71"/>
      <c r="J40" s="36"/>
      <c r="K40" s="71"/>
      <c r="L40" s="36"/>
      <c r="M40" s="71"/>
      <c r="N40" s="36"/>
      <c r="O40" s="71"/>
      <c r="P40" s="36"/>
      <c r="Q40" s="71"/>
      <c r="R40" s="36"/>
      <c r="S40" s="71"/>
      <c r="T40" s="36"/>
      <c r="U40" s="71"/>
      <c r="V40" s="36"/>
      <c r="W40" s="71"/>
      <c r="X40" s="36"/>
      <c r="Y40" s="71"/>
      <c r="Z40" s="36"/>
      <c r="AA40" s="71"/>
      <c r="AB40" s="36"/>
      <c r="AC40" s="71"/>
      <c r="AD40" s="36"/>
      <c r="AE40" s="71"/>
      <c r="AF40" s="36"/>
      <c r="AG40" s="71"/>
      <c r="AH40" s="36"/>
      <c r="AI40" s="71"/>
      <c r="AJ40" s="36"/>
      <c r="AK40" s="71"/>
      <c r="AL40" s="36"/>
      <c r="AM40" s="71"/>
      <c r="AN40" s="36"/>
      <c r="AO40" s="71"/>
      <c r="AP40" s="36"/>
      <c r="AQ40" s="71"/>
      <c r="AR40" s="36"/>
      <c r="AS40" s="71"/>
      <c r="AT40" s="36"/>
      <c r="AU40" s="71"/>
      <c r="AV40" s="36"/>
      <c r="AW40" s="71"/>
      <c r="AX40" s="71"/>
      <c r="AY40" s="11"/>
      <c r="AZ40" s="68"/>
      <c r="BA40" s="68"/>
      <c r="BB40" s="68"/>
      <c r="BC40" s="68"/>
      <c r="BD40" s="68"/>
      <c r="BE40" s="68"/>
      <c r="BF40" s="68"/>
      <c r="BG40" s="68"/>
      <c r="BH40" s="68"/>
    </row>
    <row r="41" spans="1:60" ht="12.6" customHeight="1" x14ac:dyDescent="0.2">
      <c r="A41" s="11" t="s">
        <v>77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O41" s="68"/>
      <c r="P41" s="68"/>
      <c r="Q41" s="68"/>
      <c r="R41" s="72"/>
      <c r="S41" s="72"/>
      <c r="T41" s="72"/>
      <c r="U41" s="72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72"/>
      <c r="AG41" s="72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</row>
    <row r="42" spans="1:60" ht="12.6" customHeight="1" x14ac:dyDescent="0.2">
      <c r="A42" s="73" t="s">
        <v>78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O42" s="68"/>
      <c r="P42" s="68"/>
      <c r="Q42" s="68"/>
      <c r="R42" s="74"/>
      <c r="S42" s="74"/>
      <c r="T42" s="74"/>
      <c r="U42" s="74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74"/>
      <c r="AG42" s="74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</row>
    <row r="43" spans="1:60" ht="12.6" customHeight="1" x14ac:dyDescent="0.2">
      <c r="A43" s="73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O43" s="68"/>
      <c r="P43" s="68"/>
      <c r="Q43" s="68"/>
      <c r="R43" s="72"/>
      <c r="S43" s="72"/>
      <c r="T43" s="72"/>
      <c r="U43" s="72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72"/>
      <c r="AG43" s="72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</row>
    <row r="44" spans="1:60" ht="12.6" customHeight="1" x14ac:dyDescent="0.2">
      <c r="A44" s="73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O44" s="68"/>
      <c r="P44" s="68"/>
      <c r="Q44" s="68"/>
      <c r="R44" s="72"/>
      <c r="S44" s="72"/>
      <c r="T44" s="72"/>
      <c r="U44" s="72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72"/>
      <c r="AG44" s="72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</row>
    <row r="45" spans="1:60" ht="12.6" customHeight="1" x14ac:dyDescent="0.2">
      <c r="A45" s="73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O45" s="68"/>
      <c r="P45" s="68"/>
      <c r="Q45" s="68"/>
      <c r="R45" s="72"/>
      <c r="S45" s="72"/>
      <c r="T45" s="72"/>
      <c r="U45" s="72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72"/>
      <c r="AG45" s="72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</row>
    <row r="46" spans="1:60" ht="12.6" customHeight="1" x14ac:dyDescent="0.2">
      <c r="A46" s="73" t="s">
        <v>40</v>
      </c>
      <c r="B46" s="81"/>
      <c r="C46" s="81"/>
      <c r="D46" s="74"/>
      <c r="E46" s="74"/>
      <c r="F46" s="74"/>
      <c r="G46" s="74"/>
      <c r="H46" s="74"/>
      <c r="I46" s="74"/>
      <c r="J46" s="74"/>
      <c r="K46" s="74"/>
      <c r="L46" s="74"/>
      <c r="M46" s="74"/>
      <c r="O46" s="74"/>
      <c r="P46" s="68"/>
      <c r="Q46" s="68"/>
      <c r="R46" s="72"/>
      <c r="S46" s="72"/>
      <c r="T46" s="72"/>
      <c r="U46" s="72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74"/>
      <c r="AG46" s="74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</row>
    <row r="47" spans="1:60" ht="12.6" customHeight="1" x14ac:dyDescent="0.2">
      <c r="A47" s="73" t="s">
        <v>56</v>
      </c>
      <c r="B47" s="81"/>
      <c r="C47" s="81"/>
      <c r="D47" s="74"/>
      <c r="E47" s="74"/>
      <c r="F47" s="74"/>
      <c r="G47" s="74"/>
      <c r="H47" s="74"/>
      <c r="I47" s="74"/>
      <c r="J47" s="74"/>
      <c r="K47" s="74"/>
      <c r="L47" s="74"/>
      <c r="M47" s="74"/>
      <c r="O47" s="74"/>
      <c r="P47" s="68"/>
      <c r="Q47" s="68"/>
      <c r="R47" s="72"/>
      <c r="S47" s="72"/>
      <c r="T47" s="72"/>
      <c r="U47" s="72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74"/>
      <c r="AG47" s="74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</row>
    <row r="48" spans="1:60" ht="12.6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O48" s="68"/>
      <c r="P48" s="68"/>
      <c r="Q48" s="68"/>
      <c r="R48" s="70"/>
      <c r="S48" s="70"/>
      <c r="T48" s="70"/>
      <c r="U48" s="70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73"/>
      <c r="AK48" s="73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</row>
    <row r="49" spans="1:60" s="73" customFormat="1" ht="12.6" customHeight="1" x14ac:dyDescent="0.2">
      <c r="A49" s="115" t="s">
        <v>111</v>
      </c>
      <c r="B49" s="108"/>
      <c r="C49" s="59"/>
      <c r="D49" s="59"/>
      <c r="E49" s="77"/>
      <c r="F49" s="59"/>
      <c r="H49" s="82"/>
      <c r="I49" s="82"/>
      <c r="J49" s="83"/>
      <c r="K49" s="83"/>
      <c r="R49" s="70"/>
      <c r="S49" s="70"/>
      <c r="T49" s="70"/>
      <c r="U49" s="70"/>
      <c r="AF49" s="70"/>
      <c r="AG49" s="70"/>
    </row>
    <row r="50" spans="1:60" s="73" customFormat="1" ht="12.6" customHeight="1" x14ac:dyDescent="0.2">
      <c r="A50" s="116" t="s">
        <v>112</v>
      </c>
      <c r="B50" s="105"/>
      <c r="C50" s="59"/>
      <c r="D50" s="59"/>
      <c r="E50" s="77"/>
      <c r="F50" s="59"/>
      <c r="R50" s="70"/>
      <c r="S50" s="70"/>
      <c r="T50" s="70"/>
      <c r="U50" s="70"/>
      <c r="AF50" s="70"/>
      <c r="AG50" s="70"/>
    </row>
    <row r="51" spans="1:60" s="73" customFormat="1" ht="12.6" customHeight="1" x14ac:dyDescent="0.2">
      <c r="A51" s="116"/>
      <c r="B51" s="105"/>
      <c r="C51" s="78"/>
      <c r="D51" s="59"/>
      <c r="E51" s="77"/>
      <c r="F51" s="59"/>
      <c r="R51" s="70"/>
      <c r="S51" s="70"/>
      <c r="T51" s="70"/>
      <c r="U51" s="70"/>
      <c r="AF51" s="70"/>
      <c r="AG51" s="70"/>
      <c r="AJ51" s="11"/>
      <c r="AK51" s="11"/>
    </row>
    <row r="52" spans="1:60" s="11" customFormat="1" ht="12.6" customHeight="1" x14ac:dyDescent="0.2">
      <c r="A52" s="117" t="s">
        <v>113</v>
      </c>
      <c r="B52" s="105"/>
      <c r="C52" s="78"/>
      <c r="D52" s="59"/>
      <c r="E52" s="77"/>
      <c r="F52" s="59"/>
      <c r="H52" s="73"/>
      <c r="I52" s="73"/>
      <c r="R52" s="10"/>
      <c r="S52" s="10"/>
      <c r="T52" s="10"/>
      <c r="U52" s="10"/>
      <c r="AF52" s="70"/>
      <c r="AG52" s="70"/>
      <c r="AJ52" s="68"/>
      <c r="AK52" s="68"/>
    </row>
    <row r="53" spans="1:60" ht="12.6" customHeight="1" x14ac:dyDescent="0.2">
      <c r="A53" s="60"/>
      <c r="B53" s="59"/>
      <c r="C53" s="59"/>
      <c r="D53" s="59"/>
      <c r="E53" s="77"/>
      <c r="F53" s="59"/>
      <c r="O53" s="74"/>
      <c r="P53" s="74"/>
      <c r="Q53" s="74"/>
      <c r="V53" s="74"/>
      <c r="W53" s="74"/>
      <c r="X53" s="74"/>
      <c r="Y53" s="74"/>
      <c r="Z53" s="74"/>
      <c r="AA53" s="74"/>
      <c r="AB53" s="68"/>
      <c r="AC53" s="68"/>
      <c r="AE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</row>
    <row r="54" spans="1:60" ht="12.6" customHeight="1" x14ac:dyDescent="0.2">
      <c r="P54" s="74"/>
      <c r="Q54" s="74"/>
      <c r="V54" s="74"/>
      <c r="W54" s="74"/>
      <c r="X54" s="74"/>
      <c r="Y54" s="74"/>
      <c r="Z54" s="74"/>
      <c r="AA54" s="74"/>
      <c r="AB54" s="68"/>
      <c r="AC54" s="68"/>
      <c r="AE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</row>
    <row r="55" spans="1:60" ht="12.6" customHeight="1" x14ac:dyDescent="0.2">
      <c r="P55" s="74"/>
      <c r="Q55" s="74"/>
      <c r="V55" s="74"/>
      <c r="W55" s="74"/>
      <c r="X55" s="74"/>
      <c r="Y55" s="74"/>
      <c r="Z55" s="74"/>
      <c r="AA55" s="74"/>
      <c r="AB55" s="68"/>
      <c r="AC55" s="68"/>
      <c r="AE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</row>
    <row r="56" spans="1:60" ht="12.6" customHeight="1" x14ac:dyDescent="0.2">
      <c r="O56" s="68"/>
      <c r="P56" s="68"/>
      <c r="Q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</row>
    <row r="57" spans="1:60" ht="12.6" customHeight="1" x14ac:dyDescent="0.2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</row>
    <row r="58" spans="1:60" ht="12.6" customHeight="1" x14ac:dyDescent="0.2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</row>
    <row r="59" spans="1:60" ht="12.6" customHeight="1" x14ac:dyDescent="0.2">
      <c r="A59" s="79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</row>
    <row r="60" spans="1:60" ht="12.6" customHeight="1" x14ac:dyDescent="0.2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</row>
    <row r="61" spans="1:60" ht="12.6" customHeight="1" x14ac:dyDescent="0.2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</row>
    <row r="62" spans="1:60" ht="12.6" customHeight="1" x14ac:dyDescent="0.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ht="12.6" customHeight="1" x14ac:dyDescent="0.2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2.6" customHeight="1" x14ac:dyDescent="0.2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</row>
    <row r="65" spans="1:60" ht="12.6" customHeight="1" x14ac:dyDescent="0.2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</row>
    <row r="66" spans="1:60" ht="12.6" customHeight="1" x14ac:dyDescent="0.2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</row>
    <row r="67" spans="1:60" ht="12.6" customHeight="1" x14ac:dyDescent="0.2">
      <c r="A67" s="79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</row>
    <row r="68" spans="1:60" ht="12.6" customHeight="1" x14ac:dyDescent="0.2">
      <c r="A68" s="79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</row>
    <row r="69" spans="1:60" ht="12.6" customHeight="1" x14ac:dyDescent="0.2">
      <c r="A69" s="7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</row>
    <row r="70" spans="1:60" ht="12.6" customHeight="1" x14ac:dyDescent="0.2">
      <c r="A70" s="79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</row>
    <row r="71" spans="1:60" ht="12.6" customHeight="1" x14ac:dyDescent="0.2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</row>
    <row r="72" spans="1:60" ht="12.6" customHeight="1" x14ac:dyDescent="0.2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</row>
    <row r="73" spans="1:60" ht="12.6" customHeight="1" x14ac:dyDescent="0.2">
      <c r="A73" s="79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</row>
    <row r="74" spans="1:60" ht="12.6" customHeight="1" x14ac:dyDescent="0.2">
      <c r="A74" s="79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</row>
    <row r="75" spans="1:60" ht="12.6" customHeight="1" x14ac:dyDescent="0.2">
      <c r="A75" s="79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ht="12.6" customHeight="1" x14ac:dyDescent="0.2">
      <c r="A76" s="79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</row>
    <row r="77" spans="1:60" ht="12.6" customHeight="1" x14ac:dyDescent="0.2">
      <c r="A77" s="79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  <row r="78" spans="1:60" ht="12.6" customHeight="1" x14ac:dyDescent="0.2">
      <c r="A78" s="79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</row>
    <row r="79" spans="1:60" ht="12.6" customHeight="1" x14ac:dyDescent="0.2">
      <c r="A79" s="79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</row>
    <row r="80" spans="1:60" ht="12.6" customHeight="1" x14ac:dyDescent="0.2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</row>
    <row r="81" spans="1:60" ht="12.6" customHeight="1" x14ac:dyDescent="0.2">
      <c r="A81" s="79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</row>
    <row r="82" spans="1:60" ht="12.6" customHeight="1" x14ac:dyDescent="0.2">
      <c r="A82" s="79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</row>
    <row r="83" spans="1:60" ht="12.6" customHeight="1" x14ac:dyDescent="0.2">
      <c r="AJ83" s="68"/>
      <c r="AK83" s="68"/>
    </row>
    <row r="84" spans="1:60" ht="12.6" customHeight="1" x14ac:dyDescent="0.2">
      <c r="AJ84" s="68"/>
      <c r="AK84" s="68"/>
    </row>
    <row r="85" spans="1:60" ht="12.6" customHeight="1" x14ac:dyDescent="0.2">
      <c r="AJ85" s="68"/>
      <c r="AK85" s="68"/>
    </row>
  </sheetData>
  <mergeCells count="47">
    <mergeCell ref="B38:C38"/>
    <mergeCell ref="D38:E38"/>
    <mergeCell ref="F38:G38"/>
    <mergeCell ref="H38:I38"/>
    <mergeCell ref="B4:C4"/>
    <mergeCell ref="D4:E4"/>
    <mergeCell ref="F4:G4"/>
    <mergeCell ref="H4:I4"/>
    <mergeCell ref="N4:O4"/>
    <mergeCell ref="J38:K38"/>
    <mergeCell ref="L38:M38"/>
    <mergeCell ref="N38:O38"/>
    <mergeCell ref="V38:W38"/>
    <mergeCell ref="T38:U38"/>
    <mergeCell ref="V4:W4"/>
    <mergeCell ref="J4:K4"/>
    <mergeCell ref="L4:M4"/>
    <mergeCell ref="P38:Q38"/>
    <mergeCell ref="R38:S38"/>
    <mergeCell ref="T4:U4"/>
    <mergeCell ref="P4:Q4"/>
    <mergeCell ref="R4:S4"/>
    <mergeCell ref="AN38:AO38"/>
    <mergeCell ref="AT38:AU38"/>
    <mergeCell ref="AV38:AW38"/>
    <mergeCell ref="X38:Y38"/>
    <mergeCell ref="Z38:AA38"/>
    <mergeCell ref="AD38:AE38"/>
    <mergeCell ref="AB38:AC38"/>
    <mergeCell ref="AL38:AM38"/>
    <mergeCell ref="AP38:AQ38"/>
    <mergeCell ref="AR38:AS38"/>
    <mergeCell ref="AF38:AG38"/>
    <mergeCell ref="AJ38:AK38"/>
    <mergeCell ref="AH38:AI38"/>
    <mergeCell ref="AH4:AI4"/>
    <mergeCell ref="AN4:AO4"/>
    <mergeCell ref="AT4:AU4"/>
    <mergeCell ref="X4:Y4"/>
    <mergeCell ref="Z4:AA4"/>
    <mergeCell ref="AD4:AE4"/>
    <mergeCell ref="AB4:AC4"/>
    <mergeCell ref="AL4:AM4"/>
    <mergeCell ref="AP4:AQ4"/>
    <mergeCell ref="AR4:AS4"/>
    <mergeCell ref="AF4:AG4"/>
    <mergeCell ref="AJ4:AK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2019</vt:lpstr>
      <vt:lpstr>2015</vt:lpstr>
      <vt:lpstr>2011</vt:lpstr>
      <vt:lpstr>2007</vt:lpstr>
      <vt:lpstr>2003</vt:lpstr>
      <vt:lpstr>1999</vt:lpstr>
      <vt:lpstr>1995</vt:lpstr>
      <vt:lpstr>1991</vt:lpstr>
      <vt:lpstr>1987</vt:lpstr>
      <vt:lpstr>1983</vt:lpstr>
      <vt:lpstr>1979</vt:lpstr>
      <vt:lpstr>1975</vt:lpstr>
      <vt:lpstr>1971</vt:lpstr>
      <vt:lpstr>'2019'!_GoBack</vt:lpstr>
      <vt:lpstr>'1971'!Zone_d_impression</vt:lpstr>
      <vt:lpstr>'1975'!Zone_d_impression</vt:lpstr>
      <vt:lpstr>'1979'!Zone_d_impression</vt:lpstr>
      <vt:lpstr>'1983'!Zone_d_impression</vt:lpstr>
      <vt:lpstr>'1987'!Zone_d_impression</vt:lpstr>
      <vt:lpstr>'1991'!Zone_d_impression</vt:lpstr>
      <vt:lpstr>'1995'!Zone_d_impression</vt:lpstr>
      <vt:lpstr>'1999'!Zone_d_impression</vt:lpstr>
      <vt:lpstr>'2003'!Zone_d_impression</vt:lpstr>
      <vt:lpstr>'2007'!Zone_d_impression</vt:lpstr>
      <vt:lpstr>'2011'!Zone_d_impression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Michel Antoine BFS</cp:lastModifiedBy>
  <cp:lastPrinted>2011-12-01T16:23:48Z</cp:lastPrinted>
  <dcterms:created xsi:type="dcterms:W3CDTF">1999-02-10T10:07:29Z</dcterms:created>
  <dcterms:modified xsi:type="dcterms:W3CDTF">2019-11-27T08:22:24Z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2034892928</vt:i4>
  </property>
  <property fmtid="{D5CDD505-2E9C-101B-9397-08002B2CF9AE}" pid="3" name="_EmailSubject">
    <vt:lpwstr>Tableaux pour encyclopédie</vt:lpwstr>
  </property>
  <property fmtid="{D5CDD505-2E9C-101B-9397-08002B2CF9AE}" pid="4" name="_AuthorEmail">
    <vt:lpwstr>Madeleine.Schneider@bfs.admin.ch</vt:lpwstr>
  </property>
  <property fmtid="{D5CDD505-2E9C-101B-9397-08002B2CF9AE}" pid="5" name="_AuthorEmailDisplayName">
    <vt:lpwstr>Schneider Madeleine BFS</vt:lpwstr>
  </property>
  <property fmtid="{D5CDD505-2E9C-101B-9397-08002B2CF9AE}" pid="6" name="_ReviewingToolsShownOnce">
    <vt:lpwstr/>
  </property>
</Properties>
</file>