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SKS\DIAM\30_Input\WSA\GNP 2019-0047\Tableaux\"/>
    </mc:Choice>
  </mc:AlternateContent>
  <bookViews>
    <workbookView xWindow="-15" yWindow="-15" windowWidth="25260" windowHeight="6165" tabRatio="601"/>
  </bookViews>
  <sheets>
    <sheet name="Titel" sheetId="16" r:id="rId1"/>
    <sheet name="Grafik_a" sheetId="13" r:id="rId2"/>
    <sheet name="Tablang_1" sheetId="3" r:id="rId3"/>
  </sheets>
  <definedNames>
    <definedName name="HTML_CodePage" hidden="1">1252</definedName>
    <definedName name="HTML_Control" localSheetId="1" hidden="1">{"'Tabkurz_2'!$A$2:$K$41"}</definedName>
    <definedName name="HTML_Control" localSheetId="0" hidden="1">{"'Tabkurz_2'!$A$2:$K$41"}</definedName>
    <definedName name="HTML_Control" hidden="1">{"'Tabkurz_2'!$A$2:$K$41"}</definedName>
    <definedName name="HTML_Description" hidden="1">""</definedName>
    <definedName name="HTML_Email" hidden="1">""</definedName>
    <definedName name="HTML_Header" hidden="1">"Tabkurz_1"</definedName>
    <definedName name="HTML_LastUpdate" hidden="1">"09.11.00"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localSheetId="1" hidden="1">"T:\PROGRAMME SCIENCE\D_MH_FC_INFORMATIONSGESELLSCHAFT\SI sur Internet 2000\Indicateurs Internet 2000\30402 Diplômes et Etudiants\ind30402_4_ftabk.htm"</definedName>
    <definedName name="HTML_PathFile" hidden="1">"T:\PROGRAMME SCIENCE\D_MH_FC_INFORMATIONSGESELLSCHAFT\SI sur Internet 2000\Indicateurs Internet 2000\30402 Diplômes et Etudiants\ind30402_4_ftabk.htm"</definedName>
    <definedName name="HTML_Title" localSheetId="1" hidden="1">"30402 Tableaux"</definedName>
    <definedName name="HTML_Title" hidden="1">"30402 Tableaux"</definedName>
    <definedName name="_xlnm.Print_Titles" localSheetId="1">Grafik_a!$B:$B</definedName>
    <definedName name="_xlnm.Print_Titles" localSheetId="2">Tablang_1!$B:$C</definedName>
    <definedName name="_xlnm.Print_Area" localSheetId="0">Titel!$A$1:$J$15</definedName>
  </definedNames>
  <calcPr calcId="162913"/>
</workbook>
</file>

<file path=xl/calcChain.xml><?xml version="1.0" encoding="utf-8"?>
<calcChain xmlns="http://schemas.openxmlformats.org/spreadsheetml/2006/main">
  <c r="BI173" i="3" l="1"/>
  <c r="BH173" i="3"/>
  <c r="BG173" i="3"/>
  <c r="BF173" i="3"/>
  <c r="BI168" i="3"/>
  <c r="BH168" i="3"/>
  <c r="BG168" i="3"/>
  <c r="BF168" i="3"/>
  <c r="BG154" i="3"/>
  <c r="BF154" i="3"/>
  <c r="BG141" i="3"/>
  <c r="BF141" i="3"/>
  <c r="BG138" i="3"/>
  <c r="BF138" i="3"/>
  <c r="BG131" i="3"/>
  <c r="BF131" i="3"/>
  <c r="BG123" i="3"/>
  <c r="BF123" i="3"/>
  <c r="BI108" i="3"/>
  <c r="BH108" i="3"/>
  <c r="BI107" i="3"/>
  <c r="BH107" i="3"/>
  <c r="BI106" i="3"/>
  <c r="BI105" i="3" s="1"/>
  <c r="BH106" i="3"/>
  <c r="BH105" i="3" s="1"/>
  <c r="BI100" i="3"/>
  <c r="BH100" i="3"/>
  <c r="BI95" i="3"/>
  <c r="BH95" i="3"/>
  <c r="BI85" i="3"/>
  <c r="BH85" i="3"/>
  <c r="BI76" i="3"/>
  <c r="BH76" i="3"/>
  <c r="BI71" i="3"/>
  <c r="BH71" i="3"/>
  <c r="BI56" i="3"/>
  <c r="BH56" i="3"/>
  <c r="BI35" i="3"/>
  <c r="BH35" i="3"/>
  <c r="BI32" i="3"/>
  <c r="BH32" i="3"/>
  <c r="BI23" i="3"/>
  <c r="BH23" i="3"/>
  <c r="BI13" i="3"/>
  <c r="BH13" i="3"/>
  <c r="BE173" i="3" l="1"/>
  <c r="BD173" i="3"/>
  <c r="BE168" i="3"/>
  <c r="BD168" i="3"/>
  <c r="BE154" i="3"/>
  <c r="BD154" i="3"/>
  <c r="BE141" i="3"/>
  <c r="BD141" i="3"/>
  <c r="BE138" i="3"/>
  <c r="BD138" i="3"/>
  <c r="BE131" i="3"/>
  <c r="BD131" i="3"/>
  <c r="BE123" i="3"/>
  <c r="BD123" i="3"/>
  <c r="BG108" i="3"/>
  <c r="BG107" i="3"/>
  <c r="BG106" i="3"/>
  <c r="BF108" i="3"/>
  <c r="BF107" i="3"/>
  <c r="BF106" i="3"/>
  <c r="BG100" i="3"/>
  <c r="BF100" i="3"/>
  <c r="BG95" i="3"/>
  <c r="BF95" i="3"/>
  <c r="BG90" i="3"/>
  <c r="BF90" i="3"/>
  <c r="BG85" i="3"/>
  <c r="BF85" i="3"/>
  <c r="BG76" i="3"/>
  <c r="BF76" i="3"/>
  <c r="BG71" i="3"/>
  <c r="BF71" i="3"/>
  <c r="BG56" i="3"/>
  <c r="BF56" i="3"/>
  <c r="BG35" i="3"/>
  <c r="BF35" i="3"/>
  <c r="BG32" i="3"/>
  <c r="BF32" i="3"/>
  <c r="BG23" i="3"/>
  <c r="BF23" i="3"/>
  <c r="BG13" i="3"/>
  <c r="BF13" i="3"/>
  <c r="AR13" i="3"/>
  <c r="AS13" i="3"/>
  <c r="AT13" i="3"/>
  <c r="AU13" i="3"/>
  <c r="AV13" i="3"/>
  <c r="AW13" i="3"/>
  <c r="AX13" i="3"/>
  <c r="AY13" i="3"/>
  <c r="AZ13" i="3"/>
  <c r="BA13" i="3"/>
  <c r="BB13" i="3"/>
  <c r="BC13" i="3"/>
  <c r="BD13" i="3"/>
  <c r="BE13" i="3"/>
  <c r="AR23" i="3"/>
  <c r="AS23" i="3"/>
  <c r="AT23" i="3"/>
  <c r="AU23" i="3"/>
  <c r="AV23" i="3"/>
  <c r="AW23" i="3"/>
  <c r="AX23" i="3"/>
  <c r="AY23" i="3"/>
  <c r="AZ23" i="3"/>
  <c r="BA23" i="3"/>
  <c r="BB23" i="3"/>
  <c r="BC23" i="3"/>
  <c r="BD23" i="3"/>
  <c r="BE23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AR56" i="3"/>
  <c r="AS56" i="3"/>
  <c r="AT56" i="3"/>
  <c r="AU56" i="3"/>
  <c r="AV56" i="3"/>
  <c r="AW56" i="3"/>
  <c r="AX56" i="3"/>
  <c r="AY56" i="3"/>
  <c r="AZ56" i="3"/>
  <c r="BA56" i="3"/>
  <c r="BB56" i="3"/>
  <c r="BC56" i="3"/>
  <c r="BD56" i="3"/>
  <c r="BE56" i="3"/>
  <c r="AR71" i="3"/>
  <c r="AS71" i="3"/>
  <c r="AT71" i="3"/>
  <c r="AU71" i="3"/>
  <c r="AV71" i="3"/>
  <c r="AW71" i="3"/>
  <c r="AX71" i="3"/>
  <c r="AY71" i="3"/>
  <c r="AZ71" i="3"/>
  <c r="BA71" i="3"/>
  <c r="BB71" i="3"/>
  <c r="BC71" i="3"/>
  <c r="BD71" i="3"/>
  <c r="BE71" i="3"/>
  <c r="AR76" i="3"/>
  <c r="AS76" i="3"/>
  <c r="AT76" i="3"/>
  <c r="AU76" i="3"/>
  <c r="AV76" i="3"/>
  <c r="AW76" i="3"/>
  <c r="AX76" i="3"/>
  <c r="AY76" i="3"/>
  <c r="AZ76" i="3"/>
  <c r="BA76" i="3"/>
  <c r="BB76" i="3"/>
  <c r="BC76" i="3"/>
  <c r="BD76" i="3"/>
  <c r="BE76" i="3"/>
  <c r="BF105" i="3" l="1"/>
  <c r="BG105" i="3"/>
  <c r="BC154" i="3"/>
  <c r="BB154" i="3"/>
  <c r="BC141" i="3"/>
  <c r="BB141" i="3"/>
  <c r="BC138" i="3"/>
  <c r="BB138" i="3"/>
  <c r="BC131" i="3"/>
  <c r="BB131" i="3"/>
  <c r="AQ128" i="3"/>
  <c r="AQ131" i="3" s="1"/>
  <c r="BC123" i="3"/>
  <c r="BB123" i="3"/>
  <c r="BE108" i="3"/>
  <c r="BD108" i="3"/>
  <c r="BE107" i="3"/>
  <c r="BD107" i="3"/>
  <c r="BE106" i="3"/>
  <c r="BD106" i="3"/>
  <c r="BE100" i="3"/>
  <c r="BD100" i="3"/>
  <c r="BE95" i="3"/>
  <c r="BD95" i="3"/>
  <c r="BE90" i="3"/>
  <c r="BD90" i="3"/>
  <c r="BE85" i="3"/>
  <c r="BD85" i="3"/>
  <c r="AN13" i="3"/>
  <c r="AO13" i="3"/>
  <c r="AP13" i="3"/>
  <c r="AQ13" i="3"/>
  <c r="AV154" i="3"/>
  <c r="BA154" i="3"/>
  <c r="AZ154" i="3"/>
  <c r="AY154" i="3"/>
  <c r="AX154" i="3"/>
  <c r="AW154" i="3"/>
  <c r="AU154" i="3"/>
  <c r="AT154" i="3"/>
  <c r="AS154" i="3"/>
  <c r="AR154" i="3"/>
  <c r="BC173" i="3"/>
  <c r="BB173" i="3"/>
  <c r="BA173" i="3"/>
  <c r="AZ173" i="3"/>
  <c r="BC168" i="3"/>
  <c r="BB168" i="3"/>
  <c r="BA168" i="3"/>
  <c r="AZ168" i="3"/>
  <c r="BA141" i="3"/>
  <c r="AZ141" i="3"/>
  <c r="BA138" i="3"/>
  <c r="AZ138" i="3"/>
  <c r="BA131" i="3"/>
  <c r="AZ131" i="3"/>
  <c r="BA123" i="3"/>
  <c r="AZ123" i="3"/>
  <c r="BC108" i="3"/>
  <c r="BB108" i="3"/>
  <c r="BC107" i="3"/>
  <c r="BB107" i="3"/>
  <c r="BC106" i="3"/>
  <c r="BB106" i="3"/>
  <c r="BC100" i="3"/>
  <c r="BB100" i="3"/>
  <c r="BC95" i="3"/>
  <c r="BB95" i="3"/>
  <c r="BC90" i="3"/>
  <c r="BB90" i="3"/>
  <c r="BC85" i="3"/>
  <c r="BB85" i="3"/>
  <c r="AE168" i="3"/>
  <c r="AD168" i="3"/>
  <c r="AC168" i="3"/>
  <c r="AB168" i="3"/>
  <c r="AA168" i="3"/>
  <c r="Z168" i="3"/>
  <c r="Y168" i="3"/>
  <c r="X168" i="3"/>
  <c r="W168" i="3"/>
  <c r="V168" i="3"/>
  <c r="U168" i="3"/>
  <c r="T168" i="3"/>
  <c r="S168" i="3"/>
  <c r="R168" i="3"/>
  <c r="Q168" i="3"/>
  <c r="P168" i="3"/>
  <c r="O168" i="3"/>
  <c r="N168" i="3"/>
  <c r="M168" i="3"/>
  <c r="L168" i="3"/>
  <c r="K168" i="3"/>
  <c r="J168" i="3"/>
  <c r="I168" i="3"/>
  <c r="AL168" i="3"/>
  <c r="AQ168" i="3"/>
  <c r="AP168" i="3"/>
  <c r="AO168" i="3"/>
  <c r="AN168" i="3"/>
  <c r="AM168" i="3"/>
  <c r="AK168" i="3"/>
  <c r="AJ168" i="3"/>
  <c r="AI168" i="3"/>
  <c r="AH168" i="3"/>
  <c r="AG168" i="3"/>
  <c r="AF168" i="3"/>
  <c r="AY168" i="3"/>
  <c r="AX168" i="3"/>
  <c r="AW168" i="3"/>
  <c r="AV168" i="3"/>
  <c r="AU168" i="3"/>
  <c r="AT168" i="3"/>
  <c r="AS168" i="3"/>
  <c r="AR168" i="3"/>
  <c r="AK131" i="3"/>
  <c r="AJ131" i="3"/>
  <c r="AI131" i="3"/>
  <c r="AH131" i="3"/>
  <c r="AG131" i="3"/>
  <c r="AF131" i="3"/>
  <c r="AE131" i="3"/>
  <c r="AD131" i="3"/>
  <c r="AC131" i="3"/>
  <c r="AB131" i="3"/>
  <c r="AA131" i="3"/>
  <c r="Z131" i="3"/>
  <c r="Y131" i="3"/>
  <c r="X131" i="3"/>
  <c r="W131" i="3"/>
  <c r="V131" i="3"/>
  <c r="AL131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A71" i="3"/>
  <c r="Z71" i="3"/>
  <c r="Y71" i="3"/>
  <c r="X71" i="3"/>
  <c r="AQ71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AL23" i="3"/>
  <c r="AY141" i="3"/>
  <c r="AX141" i="3"/>
  <c r="AY138" i="3"/>
  <c r="AX138" i="3"/>
  <c r="AY131" i="3"/>
  <c r="AX131" i="3"/>
  <c r="AY123" i="3"/>
  <c r="AX123" i="3"/>
  <c r="BA108" i="3"/>
  <c r="AZ108" i="3"/>
  <c r="BA107" i="3"/>
  <c r="AZ107" i="3"/>
  <c r="BA106" i="3"/>
  <c r="AZ106" i="3"/>
  <c r="BA100" i="3"/>
  <c r="AZ100" i="3"/>
  <c r="BA95" i="3"/>
  <c r="AZ95" i="3"/>
  <c r="BA90" i="3"/>
  <c r="AZ90" i="3"/>
  <c r="BA85" i="3"/>
  <c r="AZ85" i="3"/>
  <c r="AY173" i="3"/>
  <c r="AX173" i="3"/>
  <c r="AW141" i="3"/>
  <c r="AV141" i="3"/>
  <c r="AW138" i="3"/>
  <c r="AV138" i="3"/>
  <c r="AW131" i="3"/>
  <c r="AV131" i="3"/>
  <c r="AW123" i="3"/>
  <c r="AV123" i="3"/>
  <c r="AY108" i="3"/>
  <c r="AX108" i="3"/>
  <c r="AY107" i="3"/>
  <c r="AX107" i="3"/>
  <c r="AY106" i="3"/>
  <c r="AX106" i="3"/>
  <c r="AY100" i="3"/>
  <c r="AX100" i="3"/>
  <c r="AY95" i="3"/>
  <c r="AX95" i="3"/>
  <c r="AY90" i="3"/>
  <c r="AX90" i="3"/>
  <c r="AY85" i="3"/>
  <c r="AX85" i="3"/>
  <c r="AS173" i="3"/>
  <c r="AW173" i="3"/>
  <c r="AV173" i="3"/>
  <c r="AU141" i="3"/>
  <c r="AT141" i="3"/>
  <c r="AU138" i="3"/>
  <c r="AT138" i="3"/>
  <c r="AU131" i="3"/>
  <c r="AT131" i="3"/>
  <c r="AU123" i="3"/>
  <c r="AT123" i="3"/>
  <c r="AW108" i="3"/>
  <c r="AV108" i="3"/>
  <c r="AW107" i="3"/>
  <c r="AV107" i="3"/>
  <c r="AW106" i="3"/>
  <c r="AV106" i="3"/>
  <c r="AW100" i="3"/>
  <c r="AV100" i="3"/>
  <c r="AW95" i="3"/>
  <c r="AV95" i="3"/>
  <c r="AW90" i="3"/>
  <c r="AV90" i="3"/>
  <c r="AW85" i="3"/>
  <c r="AV85" i="3"/>
  <c r="AQ154" i="3"/>
  <c r="AP154" i="3"/>
  <c r="AU173" i="3"/>
  <c r="AT173" i="3"/>
  <c r="AR173" i="3"/>
  <c r="AS141" i="3"/>
  <c r="AR141" i="3"/>
  <c r="AS138" i="3"/>
  <c r="AR138" i="3"/>
  <c r="AS131" i="3"/>
  <c r="AR131" i="3"/>
  <c r="AS123" i="3"/>
  <c r="AR123" i="3"/>
  <c r="AU108" i="3"/>
  <c r="AT108" i="3"/>
  <c r="AU107" i="3"/>
  <c r="AT107" i="3"/>
  <c r="AU106" i="3"/>
  <c r="AT106" i="3"/>
  <c r="AU100" i="3"/>
  <c r="AT100" i="3"/>
  <c r="AU95" i="3"/>
  <c r="AT95" i="3"/>
  <c r="AU90" i="3"/>
  <c r="AT90" i="3"/>
  <c r="AU85" i="3"/>
  <c r="AT85" i="3"/>
  <c r="AQ123" i="3"/>
  <c r="AQ138" i="3"/>
  <c r="AQ141" i="3"/>
  <c r="AO154" i="3"/>
  <c r="AO141" i="3"/>
  <c r="AQ173" i="3"/>
  <c r="AP123" i="3"/>
  <c r="AP131" i="3"/>
  <c r="AP138" i="3"/>
  <c r="AP141" i="3"/>
  <c r="AN154" i="3"/>
  <c r="AN141" i="3"/>
  <c r="AP173" i="3"/>
  <c r="AO123" i="3"/>
  <c r="AO131" i="3"/>
  <c r="AO138" i="3"/>
  <c r="AO173" i="3"/>
  <c r="AN123" i="3"/>
  <c r="AN131" i="3"/>
  <c r="AN138" i="3"/>
  <c r="AN173" i="3"/>
  <c r="AS108" i="3"/>
  <c r="AR108" i="3"/>
  <c r="AS107" i="3"/>
  <c r="AR107" i="3"/>
  <c r="AS106" i="3"/>
  <c r="AR106" i="3"/>
  <c r="AS100" i="3"/>
  <c r="AR100" i="3"/>
  <c r="AS95" i="3"/>
  <c r="AR95" i="3"/>
  <c r="AS90" i="3"/>
  <c r="AR90" i="3"/>
  <c r="AS85" i="3"/>
  <c r="AR85" i="3"/>
  <c r="AQ108" i="3"/>
  <c r="AP108" i="3"/>
  <c r="AQ107" i="3"/>
  <c r="AP107" i="3"/>
  <c r="AQ106" i="3"/>
  <c r="AP106" i="3"/>
  <c r="AQ100" i="3"/>
  <c r="AP100" i="3"/>
  <c r="AQ95" i="3"/>
  <c r="AP95" i="3"/>
  <c r="AQ90" i="3"/>
  <c r="AP90" i="3"/>
  <c r="AQ85" i="3"/>
  <c r="AP85" i="3"/>
  <c r="AP56" i="3"/>
  <c r="AQ76" i="3"/>
  <c r="AP76" i="3"/>
  <c r="AQ56" i="3"/>
  <c r="AQ35" i="3"/>
  <c r="AP35" i="3"/>
  <c r="AQ32" i="3"/>
  <c r="AP32" i="3"/>
  <c r="AQ23" i="3"/>
  <c r="AP23" i="3"/>
  <c r="AO23" i="3"/>
  <c r="AO32" i="3"/>
  <c r="AO35" i="3"/>
  <c r="AO56" i="3"/>
  <c r="AO76" i="3"/>
  <c r="AN23" i="3"/>
  <c r="AN32" i="3"/>
  <c r="AN35" i="3"/>
  <c r="AN56" i="3"/>
  <c r="AN76" i="3"/>
  <c r="AL32" i="3"/>
  <c r="AM32" i="3"/>
  <c r="AM23" i="3"/>
  <c r="AL173" i="3"/>
  <c r="AM141" i="3"/>
  <c r="AL141" i="3"/>
  <c r="AM138" i="3"/>
  <c r="AL138" i="3"/>
  <c r="AO106" i="3"/>
  <c r="AO107" i="3"/>
  <c r="AO108" i="3"/>
  <c r="AN106" i="3"/>
  <c r="AN107" i="3"/>
  <c r="AN108" i="3"/>
  <c r="AO100" i="3"/>
  <c r="AN100" i="3"/>
  <c r="AO95" i="3"/>
  <c r="AN95" i="3"/>
  <c r="AO90" i="3"/>
  <c r="AN90" i="3"/>
  <c r="AO85" i="3"/>
  <c r="AN85" i="3"/>
  <c r="AM154" i="3"/>
  <c r="AL154" i="3"/>
  <c r="AM131" i="3"/>
  <c r="AM123" i="3"/>
  <c r="AL123" i="3"/>
  <c r="AM173" i="3"/>
  <c r="AK173" i="3"/>
  <c r="AK154" i="3"/>
  <c r="AJ173" i="3"/>
  <c r="AI173" i="3"/>
  <c r="AH173" i="3"/>
  <c r="AG173" i="3"/>
  <c r="AF173" i="3"/>
  <c r="AE173" i="3"/>
  <c r="AD173" i="3"/>
  <c r="AC173" i="3"/>
  <c r="AB173" i="3"/>
  <c r="AA173" i="3"/>
  <c r="Z173" i="3"/>
  <c r="Y173" i="3"/>
  <c r="X173" i="3"/>
  <c r="W173" i="3"/>
  <c r="V173" i="3"/>
  <c r="U173" i="3"/>
  <c r="T173" i="3"/>
  <c r="S173" i="3"/>
  <c r="R173" i="3"/>
  <c r="Q173" i="3"/>
  <c r="P173" i="3"/>
  <c r="O173" i="3"/>
  <c r="N173" i="3"/>
  <c r="M173" i="3"/>
  <c r="L173" i="3"/>
  <c r="K173" i="3"/>
  <c r="J173" i="3"/>
  <c r="I173" i="3"/>
  <c r="H173" i="3"/>
  <c r="G173" i="3"/>
  <c r="F173" i="3"/>
  <c r="E173" i="3"/>
  <c r="D173" i="3"/>
  <c r="AG154" i="3"/>
  <c r="AF154" i="3"/>
  <c r="AE154" i="3"/>
  <c r="AD154" i="3"/>
  <c r="AC154" i="3"/>
  <c r="AB154" i="3"/>
  <c r="AA154" i="3"/>
  <c r="Z154" i="3"/>
  <c r="Y154" i="3"/>
  <c r="X154" i="3"/>
  <c r="W154" i="3"/>
  <c r="V154" i="3"/>
  <c r="U154" i="3"/>
  <c r="T154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E154" i="3"/>
  <c r="D154" i="3"/>
  <c r="AM90" i="3"/>
  <c r="AL90" i="3"/>
  <c r="AK90" i="3"/>
  <c r="AJ90" i="3"/>
  <c r="AM85" i="3"/>
  <c r="AL85" i="3"/>
  <c r="AK85" i="3"/>
  <c r="AJ85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AQ105" i="3" l="1"/>
  <c r="AN105" i="3"/>
  <c r="AR105" i="3"/>
  <c r="AV105" i="3"/>
  <c r="AS105" i="3"/>
  <c r="AT105" i="3"/>
  <c r="AX105" i="3"/>
  <c r="AZ105" i="3"/>
  <c r="AO105" i="3"/>
  <c r="AU105" i="3"/>
  <c r="AW105" i="3"/>
  <c r="BA105" i="3"/>
  <c r="AP105" i="3"/>
  <c r="AY105" i="3"/>
  <c r="BB105" i="3"/>
  <c r="BD105" i="3"/>
  <c r="BC105" i="3"/>
  <c r="BE105" i="3"/>
</calcChain>
</file>

<file path=xl/sharedStrings.xml><?xml version="1.0" encoding="utf-8"?>
<sst xmlns="http://schemas.openxmlformats.org/spreadsheetml/2006/main" count="1316" uniqueCount="140">
  <si>
    <t>Total</t>
  </si>
  <si>
    <t>DIPL</t>
  </si>
  <si>
    <t xml:space="preserve">       </t>
  </si>
  <si>
    <t>UNI</t>
  </si>
  <si>
    <t>Hyperwerk</t>
  </si>
  <si>
    <t/>
  </si>
  <si>
    <t>EF</t>
  </si>
  <si>
    <t>HTL</t>
  </si>
  <si>
    <t>FH</t>
  </si>
  <si>
    <t>Quellen: BFS/SIUS, Schul- und Berufsbildung</t>
  </si>
  <si>
    <t>Ausbildungstyp</t>
  </si>
  <si>
    <t>Geräteinformatiker/in</t>
  </si>
  <si>
    <t>Informatiker/in</t>
  </si>
  <si>
    <t>Mediamatiker/in</t>
  </si>
  <si>
    <t>Telematiker/in</t>
  </si>
  <si>
    <t>Multimediaelektroniker/in</t>
  </si>
  <si>
    <t>Frauen</t>
  </si>
  <si>
    <t>Wirtschaftsinformatiker/in</t>
  </si>
  <si>
    <t>Informatik-Projektleiter/in</t>
  </si>
  <si>
    <t>Multimedia-Koordinator/in</t>
  </si>
  <si>
    <t>Wirtschaftsinformatik</t>
  </si>
  <si>
    <t>Informatik</t>
  </si>
  <si>
    <t>Informationstechnik</t>
  </si>
  <si>
    <t>Kommunikationstechnik</t>
  </si>
  <si>
    <t>Mikroinformatik</t>
  </si>
  <si>
    <t>Telekommunikation</t>
  </si>
  <si>
    <t>Telematik</t>
  </si>
  <si>
    <t>Analytiker/in-Programmierer/in</t>
  </si>
  <si>
    <t>Unternehmensinformatik</t>
  </si>
  <si>
    <t>Technische Informatik</t>
  </si>
  <si>
    <t>Betriebsinformatik</t>
  </si>
  <si>
    <t>Kommunikations-systeme</t>
  </si>
  <si>
    <t>Kommunikationssysteme</t>
  </si>
  <si>
    <t>F</t>
  </si>
  <si>
    <t>Bachelor</t>
  </si>
  <si>
    <t>Lizentiate/Diplome</t>
  </si>
  <si>
    <t>Master</t>
  </si>
  <si>
    <t>Doktorate</t>
  </si>
  <si>
    <t xml:space="preserve">Ablschüsse total </t>
  </si>
  <si>
    <t>EFZ</t>
  </si>
  <si>
    <t>Multimediagestalter/in</t>
  </si>
  <si>
    <t>Analytiker-Programmierer/in</t>
  </si>
  <si>
    <t>Screen Communicator</t>
  </si>
  <si>
    <t>Telematik-Projektleiter/in</t>
  </si>
  <si>
    <t>EDV-Analytiker/in</t>
  </si>
  <si>
    <t>Logistik-IT-Leiter/in</t>
  </si>
  <si>
    <t>Web Project Manager</t>
  </si>
  <si>
    <t>HWI</t>
  </si>
  <si>
    <t>Wirtschaftsinformatik HF</t>
  </si>
  <si>
    <t>Informatik, Netzwerktechnik und Multimedia</t>
  </si>
  <si>
    <t>Telematic Engineer</t>
  </si>
  <si>
    <t>Telematik-Elektro</t>
  </si>
  <si>
    <t>Eidgenössisches Fähigkeitszeugnis (nach beruflicher Grundbildung)</t>
  </si>
  <si>
    <t>Eidg. Diplom (nach höherer Fachprüfung)</t>
  </si>
  <si>
    <t>Eidg. Fachausweis (nach Berufsprüfung)</t>
  </si>
  <si>
    <t>Diplom Höhere Fachschule für Wirtschaftsinformatik</t>
  </si>
  <si>
    <t>Diplom Höhere Fachschule für Technik</t>
  </si>
  <si>
    <t>.</t>
  </si>
  <si>
    <t>Set 304</t>
  </si>
  <si>
    <t>IKT-Ausbildung</t>
  </si>
  <si>
    <t>Bildung</t>
  </si>
  <si>
    <t>Titel</t>
  </si>
  <si>
    <t>1990/91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</si>
  <si>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</si>
  <si>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</si>
  <si>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</si>
  <si>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</si>
  <si>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</si>
  <si>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</si>
  <si>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</si>
  <si>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</si>
  <si>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1999/00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</si>
  <si>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</si>
  <si>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</si>
  <si>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</si>
  <si>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</si>
  <si>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</si>
  <si>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</si>
  <si>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</si>
  <si>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</si>
  <si>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IT Services Engineer</t>
  </si>
  <si>
    <t xml:space="preserve">Informatiker/in </t>
  </si>
  <si>
    <t>Mediatechnik</t>
  </si>
  <si>
    <t>Betriebsinformatik Total</t>
  </si>
  <si>
    <t>Informatik Total</t>
  </si>
  <si>
    <t>Kommunikationssysteme Total</t>
  </si>
  <si>
    <t>Quellen: BFS / OFS, SHIS / SIUS</t>
  </si>
  <si>
    <t>Ausbildung</t>
  </si>
  <si>
    <t>Web Projekt Manager</t>
  </si>
  <si>
    <t>Informationstechniker/in</t>
  </si>
  <si>
    <t>Telekommunikationstechniker/in</t>
  </si>
  <si>
    <t>Telematik Projektleiter/in</t>
  </si>
  <si>
    <t>Höhere Technische Lehranstalten</t>
  </si>
  <si>
    <t>Fachhochschulen</t>
  </si>
  <si>
    <t>Universitäre Hochschulen</t>
  </si>
  <si>
    <t>Definitionen und Kommentare: Siehe Indikator im Internet</t>
  </si>
  <si>
    <t>2008/09</t>
  </si>
  <si>
    <t>2009/10</t>
  </si>
  <si>
    <t xml:space="preserve">- </t>
  </si>
  <si>
    <t>2010/11</t>
  </si>
  <si>
    <t>2011/12</t>
  </si>
  <si>
    <t>2012/13</t>
  </si>
  <si>
    <t>2013/14</t>
  </si>
  <si>
    <t>Wirtschaftsinformatiker</t>
  </si>
  <si>
    <t>Telematik-Automation</t>
  </si>
  <si>
    <t>Medizininformatik</t>
  </si>
  <si>
    <t>Informationstechnologie</t>
  </si>
  <si>
    <t>Engineering Technik &amp; IT</t>
  </si>
  <si>
    <t>Geomatiker/in</t>
  </si>
  <si>
    <t>Geomatiktechniker/in</t>
  </si>
  <si>
    <t>Geomatik</t>
  </si>
  <si>
    <t>Geomatiker/inn</t>
  </si>
  <si>
    <t>HF</t>
  </si>
  <si>
    <t>2014/15</t>
  </si>
  <si>
    <t>System Engineering</t>
  </si>
  <si>
    <t>Systemtechnik</t>
  </si>
  <si>
    <t>Vertiefung Applikationsentwicklung</t>
  </si>
  <si>
    <t>Film/vidéo/web design+computer animation</t>
  </si>
  <si>
    <t xml:space="preserve">Medias </t>
  </si>
  <si>
    <t>Techniker/inn Services Engineering</t>
  </si>
  <si>
    <t>Techniker/inn HF System Engineering</t>
  </si>
  <si>
    <t>Medias</t>
  </si>
  <si>
    <t>2015/16</t>
  </si>
  <si>
    <t>ICT Manager</t>
  </si>
  <si>
    <t>2016/17</t>
  </si>
  <si>
    <t>ICT-Manager</t>
  </si>
  <si>
    <r>
      <t xml:space="preserve">1 </t>
    </r>
    <r>
      <rPr>
        <sz val="8"/>
        <rFont val="Arial"/>
        <family val="2"/>
      </rPr>
      <t xml:space="preserve"> Bei den Höheren Berufs- und Fachprüfungen haben wir bei den Lernenden keine vollständigen Daten. (unterschiedliche Datenlieferanten in den Kantonen)</t>
    </r>
  </si>
  <si>
    <t>a</t>
  </si>
  <si>
    <t>Indikator 30402</t>
  </si>
  <si>
    <t>Hauptdaten:</t>
  </si>
  <si>
    <t>Zusätzliche Daten:</t>
  </si>
  <si>
    <t>IKT-Abschlüsse in der Schweiz nach Ausbildungstyp, Entwicklung</t>
  </si>
  <si>
    <t>IKT-Abschlüsse in der Schweiz nach Geschlecht und Ausbildungstyp, Entwicklung</t>
  </si>
  <si>
    <t>UNI-Abschlüsse nach Fachrichtung (Betriebsinformatik, Informatik und Kommunikationssystem), Entwicklung</t>
  </si>
  <si>
    <t>IKT-Lehrlinge und -Studierende in der Schweiz nach Geschlecht und Ausbildungstyp, Entwicklung</t>
  </si>
  <si>
    <t>Anzahl</t>
  </si>
  <si>
    <t>© 2019 OFS-BFS-UST / WSA</t>
  </si>
  <si>
    <t>ICT Security Expert</t>
  </si>
  <si>
    <t>2017/18</t>
  </si>
  <si>
    <t>Letztes Update: Dezember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</si>
</sst>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\ ##0"/>
    <numFmt numFmtId="166" formatCode="######0;\-######0;\-;@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sz val="8"/>
      <name val="Arial Narrow"/>
      <family val="2"/>
    </font>
    <font>
      <sz val="10"/>
      <name val="Helvetica"/>
      <family val="2"/>
    </font>
    <font>
      <u/>
      <sz val="8"/>
      <color indexed="10"/>
      <name val="Arial"/>
      <family val="2"/>
    </font>
    <font>
      <u/>
      <sz val="8"/>
      <color indexed="12"/>
      <name val="Arial"/>
      <family val="2"/>
    </font>
    <font>
      <vertAlign val="superscript"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0" fillId="0" borderId="0"/>
    <xf numFmtId="0" fontId="1" fillId="0" borderId="0"/>
    <xf numFmtId="0" fontId="1" fillId="0" borderId="0"/>
  </cellStyleXfs>
  <cellXfs count="8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3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5" applyFont="1"/>
    <xf numFmtId="0" fontId="3" fillId="0" borderId="0" xfId="5" applyFont="1"/>
    <xf numFmtId="0" fontId="2" fillId="0" borderId="1" xfId="5" applyFont="1" applyBorder="1"/>
    <xf numFmtId="0" fontId="2" fillId="0" borderId="0" xfId="4" applyFont="1"/>
    <xf numFmtId="0" fontId="2" fillId="0" borderId="0" xfId="5" applyFont="1" applyAlignment="1">
      <alignment horizontal="right"/>
    </xf>
    <xf numFmtId="0" fontId="2" fillId="0" borderId="0" xfId="5" applyFont="1" applyBorder="1"/>
    <xf numFmtId="0" fontId="12" fillId="0" borderId="0" xfId="1" applyFont="1" applyAlignment="1" applyProtection="1"/>
    <xf numFmtId="0" fontId="2" fillId="0" borderId="0" xfId="0" applyFont="1" applyBorder="1"/>
    <xf numFmtId="3" fontId="2" fillId="0" borderId="0" xfId="0" applyNumberFormat="1" applyFont="1" applyBorder="1"/>
    <xf numFmtId="0" fontId="3" fillId="0" borderId="2" xfId="5" applyFont="1" applyBorder="1"/>
    <xf numFmtId="3" fontId="2" fillId="0" borderId="0" xfId="0" applyNumberFormat="1" applyFont="1" applyFill="1" applyBorder="1"/>
    <xf numFmtId="0" fontId="2" fillId="0" borderId="0" xfId="5" applyFont="1" applyBorder="1" applyAlignment="1">
      <alignment horizontal="left" indent="1"/>
    </xf>
    <xf numFmtId="0" fontId="2" fillId="0" borderId="1" xfId="5" applyFont="1" applyBorder="1" applyAlignment="1">
      <alignment horizontal="left" indent="1"/>
    </xf>
    <xf numFmtId="0" fontId="9" fillId="0" borderId="0" xfId="1" applyFont="1" applyFill="1" applyAlignment="1" applyProtection="1"/>
    <xf numFmtId="0" fontId="3" fillId="0" borderId="0" xfId="0" applyFont="1" applyFill="1" applyBorder="1" applyAlignment="1"/>
    <xf numFmtId="0" fontId="3" fillId="0" borderId="1" xfId="0" applyFont="1" applyFill="1" applyBorder="1"/>
    <xf numFmtId="0" fontId="2" fillId="0" borderId="0" xfId="0" applyFont="1" applyFill="1" applyBorder="1"/>
    <xf numFmtId="0" fontId="3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0" xfId="0" applyFont="1" applyFill="1"/>
    <xf numFmtId="165" fontId="2" fillId="2" borderId="0" xfId="0" applyNumberFormat="1" applyFont="1" applyFill="1" applyBorder="1" applyAlignment="1">
      <alignment horizontal="right"/>
    </xf>
    <xf numFmtId="0" fontId="3" fillId="0" borderId="0" xfId="5" applyFont="1" applyAlignment="1"/>
    <xf numFmtId="0" fontId="2" fillId="0" borderId="2" xfId="0" applyFont="1" applyFill="1" applyBorder="1"/>
    <xf numFmtId="0" fontId="2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top" indent="1"/>
    </xf>
    <xf numFmtId="0" fontId="2" fillId="0" borderId="0" xfId="0" applyFont="1" applyFill="1" applyBorder="1" applyAlignment="1">
      <alignment vertical="top" wrapText="1"/>
    </xf>
    <xf numFmtId="0" fontId="13" fillId="0" borderId="0" xfId="1" applyFont="1" applyFill="1" applyAlignment="1" applyProtection="1"/>
    <xf numFmtId="0" fontId="2" fillId="0" borderId="0" xfId="0" quotePrefix="1" applyFont="1" applyFill="1"/>
    <xf numFmtId="0" fontId="3" fillId="0" borderId="0" xfId="0" applyFont="1" applyFill="1" applyBorder="1" applyAlignment="1">
      <alignment horizontal="left" vertical="top" inden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left" vertical="top" indent="1"/>
    </xf>
    <xf numFmtId="0" fontId="2" fillId="0" borderId="2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 indent="1"/>
    </xf>
    <xf numFmtId="0" fontId="2" fillId="0" borderId="1" xfId="0" applyFont="1" applyFill="1" applyBorder="1" applyAlignment="1">
      <alignment vertical="top" wrapText="1"/>
    </xf>
    <xf numFmtId="1" fontId="3" fillId="0" borderId="0" xfId="0" applyNumberFormat="1" applyFont="1" applyFill="1" applyBorder="1"/>
    <xf numFmtId="166" fontId="3" fillId="0" borderId="0" xfId="0" applyNumberFormat="1" applyFont="1" applyFill="1" applyBorder="1"/>
    <xf numFmtId="164" fontId="3" fillId="0" borderId="0" xfId="0" applyNumberFormat="1" applyFont="1" applyFill="1" applyBorder="1"/>
    <xf numFmtId="166" fontId="2" fillId="0" borderId="0" xfId="0" applyNumberFormat="1" applyFont="1" applyFill="1" applyBorder="1"/>
    <xf numFmtId="166" fontId="2" fillId="0" borderId="0" xfId="0" applyNumberFormat="1" applyFont="1" applyFill="1"/>
    <xf numFmtId="0" fontId="2" fillId="0" borderId="0" xfId="0" applyFont="1" applyFill="1" applyAlignment="1">
      <alignment horizontal="left" indent="1"/>
    </xf>
    <xf numFmtId="0" fontId="14" fillId="0" borderId="0" xfId="0" applyFont="1" applyFill="1"/>
    <xf numFmtId="0" fontId="2" fillId="0" borderId="0" xfId="0" applyFont="1" applyFill="1" applyAlignment="1">
      <alignment horizontal="right"/>
    </xf>
    <xf numFmtId="0" fontId="7" fillId="2" borderId="0" xfId="6" applyFont="1" applyFill="1"/>
    <xf numFmtId="0" fontId="3" fillId="2" borderId="0" xfId="6" applyFont="1" applyFill="1"/>
    <xf numFmtId="0" fontId="6" fillId="2" borderId="0" xfId="6" applyFont="1" applyFill="1"/>
    <xf numFmtId="0" fontId="1" fillId="2" borderId="0" xfId="6" applyFill="1"/>
    <xf numFmtId="0" fontId="8" fillId="2" borderId="0" xfId="6" applyFont="1" applyFill="1"/>
    <xf numFmtId="0" fontId="15" fillId="2" borderId="0" xfId="6" applyFont="1" applyFill="1"/>
    <xf numFmtId="0" fontId="15" fillId="2" borderId="0" xfId="6" applyFont="1" applyFill="1" applyAlignment="1">
      <alignment horizontal="right"/>
    </xf>
    <xf numFmtId="0" fontId="16" fillId="2" borderId="0" xfId="6" applyFont="1" applyFill="1"/>
    <xf numFmtId="0" fontId="3" fillId="2" borderId="0" xfId="6" applyFont="1" applyFill="1" applyAlignment="1">
      <alignment horizontal="left"/>
    </xf>
    <xf numFmtId="0" fontId="2" fillId="2" borderId="0" xfId="6" applyFont="1" applyFill="1"/>
    <xf numFmtId="0" fontId="3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15" fillId="0" borderId="0" xfId="0" applyFont="1" applyFill="1" applyBorder="1" applyAlignment="1"/>
    <xf numFmtId="164" fontId="2" fillId="0" borderId="0" xfId="0" applyNumberFormat="1" applyFont="1" applyFill="1"/>
    <xf numFmtId="0" fontId="3" fillId="0" borderId="3" xfId="0" applyFont="1" applyFill="1" applyBorder="1"/>
    <xf numFmtId="0" fontId="3" fillId="0" borderId="3" xfId="0" applyFont="1" applyFill="1" applyBorder="1" applyAlignment="1">
      <alignment horizontal="left" vertical="top" indent="1"/>
    </xf>
    <xf numFmtId="0" fontId="3" fillId="0" borderId="3" xfId="0" applyFont="1" applyFill="1" applyBorder="1" applyAlignment="1">
      <alignment vertical="top" wrapText="1"/>
    </xf>
    <xf numFmtId="0" fontId="3" fillId="2" borderId="0" xfId="1" applyFont="1" applyFill="1" applyAlignment="1" applyProtection="1"/>
    <xf numFmtId="0" fontId="3" fillId="0" borderId="0" xfId="1" applyFont="1" applyAlignment="1" applyProtection="1"/>
    <xf numFmtId="0" fontId="5" fillId="2" borderId="0" xfId="1" applyFill="1" applyAlignment="1" applyProtection="1">
      <alignment wrapText="1"/>
    </xf>
    <xf numFmtId="0" fontId="3" fillId="0" borderId="2" xfId="0" applyFont="1" applyFill="1" applyBorder="1" applyAlignment="1">
      <alignment horizontal="center"/>
    </xf>
  </cellXfs>
  <cellStyles count="7">
    <cellStyle name="Lien hypertexte" xfId="1" builtinId="8"/>
    <cellStyle name="Normal" xfId="0" builtinId="0"/>
    <cellStyle name="Normal 2" xfId="2"/>
    <cellStyle name="Normal 3" xfId="6"/>
    <cellStyle name="Normal 5" xfId="3"/>
    <cellStyle name="Normal_200809_Leporello_SI_Donnees_pour_Graphiques_v2" xfId="4"/>
    <cellStyle name="Normal_ind30402f_v8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 b="1"/>
              <a:t>Anzahle der IKT-Abschlüsse in der Schweiz nach Ausbildungstyp, </a:t>
            </a:r>
          </a:p>
          <a:p>
            <a:pPr>
              <a:defRPr sz="1050"/>
            </a:pPr>
            <a:r>
              <a:rPr lang="en-US" sz="1050" b="1"/>
              <a:t>Entwicklung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9147276087153748E-2"/>
          <c:y val="0.19161793372319688"/>
          <c:w val="0.79528959729033266"/>
          <c:h val="0.69846878789274147"/>
        </c:manualLayout>
      </c:layout>
      <c:lineChart>
        <c:grouping val="standard"/>
        <c:varyColors val="0"/>
        <c:ser>
          <c:idx val="0"/>
          <c:order val="0"/>
          <c:tx>
            <c:strRef>
              <c:f>Grafik_a!$B$7</c:f>
              <c:strCache>
                <c:ptCount val="1"/>
                <c:pt idx="0">
                  <c:v>EFZ</c:v>
                </c:pt>
              </c:strCache>
            </c:strRef>
          </c:tx>
          <c:marker>
            <c:symbol val="none"/>
          </c:marker>
          <c:cat>
            <c:numRef>
              <c:f>Grafik_a!$C$4:$AE$4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Grafik_a!$C$7:$AE$7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16</c:v>
                </c:pt>
                <c:pt idx="7">
                  <c:v>37</c:v>
                </c:pt>
                <c:pt idx="8">
                  <c:v>96</c:v>
                </c:pt>
                <c:pt idx="9">
                  <c:v>303</c:v>
                </c:pt>
                <c:pt idx="10">
                  <c:v>432</c:v>
                </c:pt>
                <c:pt idx="11">
                  <c:v>661</c:v>
                </c:pt>
                <c:pt idx="12">
                  <c:v>1060</c:v>
                </c:pt>
                <c:pt idx="13">
                  <c:v>1565</c:v>
                </c:pt>
                <c:pt idx="14">
                  <c:v>2448</c:v>
                </c:pt>
                <c:pt idx="15">
                  <c:v>2577</c:v>
                </c:pt>
                <c:pt idx="16">
                  <c:v>2190</c:v>
                </c:pt>
                <c:pt idx="17" formatCode="#,##0">
                  <c:v>1996</c:v>
                </c:pt>
                <c:pt idx="18" formatCode="#,##0">
                  <c:v>1862</c:v>
                </c:pt>
                <c:pt idx="19" formatCode="#,##0">
                  <c:v>1495</c:v>
                </c:pt>
                <c:pt idx="20" formatCode="#,##0">
                  <c:v>1823</c:v>
                </c:pt>
                <c:pt idx="21" formatCode="#,##0">
                  <c:v>1961</c:v>
                </c:pt>
                <c:pt idx="22" formatCode="#,##0">
                  <c:v>2071</c:v>
                </c:pt>
                <c:pt idx="23" formatCode="#,##0">
                  <c:v>2252</c:v>
                </c:pt>
                <c:pt idx="24" formatCode="#,##0">
                  <c:v>2267</c:v>
                </c:pt>
                <c:pt idx="25" formatCode="#,##0">
                  <c:v>2381</c:v>
                </c:pt>
                <c:pt idx="26" formatCode="#,##0">
                  <c:v>2538</c:v>
                </c:pt>
                <c:pt idx="27" formatCode="#,##0">
                  <c:v>2582</c:v>
                </c:pt>
                <c:pt idx="28" formatCode="#,##0">
                  <c:v>2423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2C-41BD-840D-7215C4EEF109}"/>
            </c:ext>
          </c:extLst>
        </c:ser>
        <c:ser>
          <c:idx val="1"/>
          <c:order val="1"/>
          <c:tx>
            <c:strRef>
              <c:f>Grafik_a!$B$8</c:f>
              <c:strCache>
                <c:ptCount val="1"/>
                <c:pt idx="0">
                  <c:v>EF</c:v>
                </c:pt>
              </c:strCache>
            </c:strRef>
          </c:tx>
          <c:marker>
            <c:symbol val="none"/>
          </c:marker>
          <c:cat>
            <c:numRef>
              <c:f>Grafik_a!$C$4:$AE$4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Grafik_a!$C$8:$AE$8</c:f>
              <c:numCache>
                <c:formatCode>General</c:formatCode>
                <c:ptCount val="29"/>
                <c:pt idx="0">
                  <c:v>236</c:v>
                </c:pt>
                <c:pt idx="1">
                  <c:v>399</c:v>
                </c:pt>
                <c:pt idx="2">
                  <c:v>378</c:v>
                </c:pt>
                <c:pt idx="3">
                  <c:v>485</c:v>
                </c:pt>
                <c:pt idx="4">
                  <c:v>866</c:v>
                </c:pt>
                <c:pt idx="5">
                  <c:v>726</c:v>
                </c:pt>
                <c:pt idx="6">
                  <c:v>607</c:v>
                </c:pt>
                <c:pt idx="7">
                  <c:v>572</c:v>
                </c:pt>
                <c:pt idx="8">
                  <c:v>614</c:v>
                </c:pt>
                <c:pt idx="9">
                  <c:v>629</c:v>
                </c:pt>
                <c:pt idx="10">
                  <c:v>692</c:v>
                </c:pt>
                <c:pt idx="11">
                  <c:v>803</c:v>
                </c:pt>
                <c:pt idx="12">
                  <c:v>758</c:v>
                </c:pt>
                <c:pt idx="13">
                  <c:v>865</c:v>
                </c:pt>
                <c:pt idx="14">
                  <c:v>873</c:v>
                </c:pt>
                <c:pt idx="15">
                  <c:v>463</c:v>
                </c:pt>
                <c:pt idx="16">
                  <c:v>538</c:v>
                </c:pt>
                <c:pt idx="17" formatCode="#,##0">
                  <c:v>436</c:v>
                </c:pt>
                <c:pt idx="18" formatCode="#,##0">
                  <c:v>385</c:v>
                </c:pt>
                <c:pt idx="19" formatCode="#,##0">
                  <c:v>261</c:v>
                </c:pt>
                <c:pt idx="20" formatCode="#,##0">
                  <c:v>286</c:v>
                </c:pt>
                <c:pt idx="21" formatCode="#,##0">
                  <c:v>242</c:v>
                </c:pt>
                <c:pt idx="22">
                  <c:v>233</c:v>
                </c:pt>
                <c:pt idx="23">
                  <c:v>313</c:v>
                </c:pt>
                <c:pt idx="24">
                  <c:v>220</c:v>
                </c:pt>
                <c:pt idx="25">
                  <c:v>288</c:v>
                </c:pt>
                <c:pt idx="26">
                  <c:v>243</c:v>
                </c:pt>
                <c:pt idx="27">
                  <c:v>211</c:v>
                </c:pt>
                <c:pt idx="28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2C-41BD-840D-7215C4EEF109}"/>
            </c:ext>
          </c:extLst>
        </c:ser>
        <c:ser>
          <c:idx val="2"/>
          <c:order val="2"/>
          <c:tx>
            <c:strRef>
              <c:f>Grafik_a!$B$9</c:f>
              <c:strCache>
                <c:ptCount val="1"/>
                <c:pt idx="0">
                  <c:v>DIPL</c:v>
                </c:pt>
              </c:strCache>
            </c:strRef>
          </c:tx>
          <c:marker>
            <c:symbol val="none"/>
          </c:marker>
          <c:cat>
            <c:numRef>
              <c:f>Grafik_a!$C$4:$AE$4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Grafik_a!$C$9:$AE$9</c:f>
              <c:numCache>
                <c:formatCode>General</c:formatCode>
                <c:ptCount val="29"/>
                <c:pt idx="0">
                  <c:v>58</c:v>
                </c:pt>
                <c:pt idx="1">
                  <c:v>120</c:v>
                </c:pt>
                <c:pt idx="2">
                  <c:v>131</c:v>
                </c:pt>
                <c:pt idx="3">
                  <c:v>187</c:v>
                </c:pt>
                <c:pt idx="4">
                  <c:v>204</c:v>
                </c:pt>
                <c:pt idx="5">
                  <c:v>231</c:v>
                </c:pt>
                <c:pt idx="6">
                  <c:v>216</c:v>
                </c:pt>
                <c:pt idx="7">
                  <c:v>224</c:v>
                </c:pt>
                <c:pt idx="8">
                  <c:v>183</c:v>
                </c:pt>
                <c:pt idx="9">
                  <c:v>177</c:v>
                </c:pt>
                <c:pt idx="10">
                  <c:v>180</c:v>
                </c:pt>
                <c:pt idx="11">
                  <c:v>197</c:v>
                </c:pt>
                <c:pt idx="12">
                  <c:v>265</c:v>
                </c:pt>
                <c:pt idx="13">
                  <c:v>280</c:v>
                </c:pt>
                <c:pt idx="14">
                  <c:v>354</c:v>
                </c:pt>
                <c:pt idx="15">
                  <c:v>295</c:v>
                </c:pt>
                <c:pt idx="16">
                  <c:v>271</c:v>
                </c:pt>
                <c:pt idx="17" formatCode="#,##0">
                  <c:v>258</c:v>
                </c:pt>
                <c:pt idx="18" formatCode="#,##0">
                  <c:v>244</c:v>
                </c:pt>
                <c:pt idx="19" formatCode="#,##0">
                  <c:v>159</c:v>
                </c:pt>
                <c:pt idx="20" formatCode="#,##0">
                  <c:v>208</c:v>
                </c:pt>
                <c:pt idx="21" formatCode="#,##0">
                  <c:v>168</c:v>
                </c:pt>
                <c:pt idx="22">
                  <c:v>126</c:v>
                </c:pt>
                <c:pt idx="23">
                  <c:v>121</c:v>
                </c:pt>
                <c:pt idx="24">
                  <c:v>144</c:v>
                </c:pt>
                <c:pt idx="25">
                  <c:v>84</c:v>
                </c:pt>
                <c:pt idx="26">
                  <c:v>50</c:v>
                </c:pt>
                <c:pt idx="27">
                  <c:v>53</c:v>
                </c:pt>
                <c:pt idx="2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2C-41BD-840D-7215C4EEF109}"/>
            </c:ext>
          </c:extLst>
        </c:ser>
        <c:ser>
          <c:idx val="3"/>
          <c:order val="3"/>
          <c:tx>
            <c:strRef>
              <c:f>Grafik_a!$B$10</c:f>
              <c:strCache>
                <c:ptCount val="1"/>
                <c:pt idx="0">
                  <c:v>HWI</c:v>
                </c:pt>
              </c:strCache>
            </c:strRef>
          </c:tx>
          <c:marker>
            <c:symbol val="none"/>
          </c:marker>
          <c:cat>
            <c:numRef>
              <c:f>Grafik_a!$C$4:$AE$4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Grafik_a!$C$10:$AE$10</c:f>
              <c:numCache>
                <c:formatCode>General</c:formatCode>
                <c:ptCount val="29"/>
                <c:pt idx="0">
                  <c:v>10</c:v>
                </c:pt>
                <c:pt idx="1">
                  <c:v>11</c:v>
                </c:pt>
                <c:pt idx="2">
                  <c:v>9</c:v>
                </c:pt>
                <c:pt idx="3">
                  <c:v>103</c:v>
                </c:pt>
                <c:pt idx="4">
                  <c:v>109</c:v>
                </c:pt>
                <c:pt idx="5">
                  <c:v>116</c:v>
                </c:pt>
                <c:pt idx="6">
                  <c:v>159</c:v>
                </c:pt>
                <c:pt idx="7">
                  <c:v>106</c:v>
                </c:pt>
                <c:pt idx="8">
                  <c:v>138</c:v>
                </c:pt>
                <c:pt idx="9">
                  <c:v>192</c:v>
                </c:pt>
                <c:pt idx="10">
                  <c:v>167</c:v>
                </c:pt>
                <c:pt idx="11">
                  <c:v>170</c:v>
                </c:pt>
                <c:pt idx="12">
                  <c:v>187</c:v>
                </c:pt>
                <c:pt idx="13">
                  <c:v>166</c:v>
                </c:pt>
                <c:pt idx="14">
                  <c:v>212</c:v>
                </c:pt>
                <c:pt idx="15">
                  <c:v>167</c:v>
                </c:pt>
                <c:pt idx="16">
                  <c:v>153</c:v>
                </c:pt>
                <c:pt idx="17" formatCode="#,##0">
                  <c:v>151</c:v>
                </c:pt>
                <c:pt idx="18" formatCode="#,##0">
                  <c:v>135</c:v>
                </c:pt>
                <c:pt idx="19" formatCode="#,##0">
                  <c:v>175</c:v>
                </c:pt>
                <c:pt idx="20" formatCode="#,##0">
                  <c:v>147</c:v>
                </c:pt>
                <c:pt idx="21" formatCode="#,##0">
                  <c:v>172</c:v>
                </c:pt>
                <c:pt idx="22">
                  <c:v>206</c:v>
                </c:pt>
                <c:pt idx="23">
                  <c:v>233</c:v>
                </c:pt>
                <c:pt idx="24">
                  <c:v>271</c:v>
                </c:pt>
                <c:pt idx="25">
                  <c:v>330</c:v>
                </c:pt>
                <c:pt idx="26">
                  <c:v>299</c:v>
                </c:pt>
                <c:pt idx="27">
                  <c:v>334</c:v>
                </c:pt>
                <c:pt idx="28">
                  <c:v>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2C-41BD-840D-7215C4EEF109}"/>
            </c:ext>
          </c:extLst>
        </c:ser>
        <c:ser>
          <c:idx val="4"/>
          <c:order val="4"/>
          <c:tx>
            <c:strRef>
              <c:f>Grafik_a!$B$11</c:f>
              <c:strCache>
                <c:ptCount val="1"/>
                <c:pt idx="0">
                  <c:v>HF</c:v>
                </c:pt>
              </c:strCache>
            </c:strRef>
          </c:tx>
          <c:marker>
            <c:symbol val="none"/>
          </c:marker>
          <c:cat>
            <c:numRef>
              <c:f>Grafik_a!$C$4:$AE$4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Grafik_a!$C$11:$AE$11</c:f>
              <c:numCache>
                <c:formatCode>General</c:formatCode>
                <c:ptCount val="29"/>
                <c:pt idx="0">
                  <c:v>209</c:v>
                </c:pt>
                <c:pt idx="1">
                  <c:v>216</c:v>
                </c:pt>
                <c:pt idx="2">
                  <c:v>256</c:v>
                </c:pt>
                <c:pt idx="3">
                  <c:v>307</c:v>
                </c:pt>
                <c:pt idx="4">
                  <c:v>347</c:v>
                </c:pt>
                <c:pt idx="5">
                  <c:v>324</c:v>
                </c:pt>
                <c:pt idx="6">
                  <c:v>331</c:v>
                </c:pt>
                <c:pt idx="7">
                  <c:v>344</c:v>
                </c:pt>
                <c:pt idx="8">
                  <c:v>355</c:v>
                </c:pt>
                <c:pt idx="9">
                  <c:v>335</c:v>
                </c:pt>
                <c:pt idx="10">
                  <c:v>404</c:v>
                </c:pt>
                <c:pt idx="11">
                  <c:v>405</c:v>
                </c:pt>
                <c:pt idx="12">
                  <c:v>463</c:v>
                </c:pt>
                <c:pt idx="13">
                  <c:v>493</c:v>
                </c:pt>
                <c:pt idx="14">
                  <c:v>577</c:v>
                </c:pt>
                <c:pt idx="15">
                  <c:v>524</c:v>
                </c:pt>
                <c:pt idx="16">
                  <c:v>373</c:v>
                </c:pt>
                <c:pt idx="17" formatCode="#,##0">
                  <c:v>296</c:v>
                </c:pt>
                <c:pt idx="18" formatCode="#,##0">
                  <c:v>301</c:v>
                </c:pt>
                <c:pt idx="19" formatCode="#,##0">
                  <c:v>331</c:v>
                </c:pt>
                <c:pt idx="20" formatCode="#,##0">
                  <c:v>341</c:v>
                </c:pt>
                <c:pt idx="21" formatCode="#,##0">
                  <c:v>365</c:v>
                </c:pt>
                <c:pt idx="22">
                  <c:v>347</c:v>
                </c:pt>
                <c:pt idx="23">
                  <c:v>386</c:v>
                </c:pt>
                <c:pt idx="24">
                  <c:v>388</c:v>
                </c:pt>
                <c:pt idx="25">
                  <c:v>432</c:v>
                </c:pt>
                <c:pt idx="26">
                  <c:v>443</c:v>
                </c:pt>
                <c:pt idx="27">
                  <c:v>366</c:v>
                </c:pt>
                <c:pt idx="28">
                  <c:v>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2C-41BD-840D-7215C4EEF109}"/>
            </c:ext>
          </c:extLst>
        </c:ser>
        <c:ser>
          <c:idx val="5"/>
          <c:order val="5"/>
          <c:tx>
            <c:strRef>
              <c:f>Grafik_a!$B$12</c:f>
              <c:strCache>
                <c:ptCount val="1"/>
                <c:pt idx="0">
                  <c:v>HTL</c:v>
                </c:pt>
              </c:strCache>
            </c:strRef>
          </c:tx>
          <c:marker>
            <c:symbol val="none"/>
          </c:marker>
          <c:cat>
            <c:numRef>
              <c:f>Grafik_a!$C$4:$AE$4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Grafik_a!$C$12:$AE$12</c:f>
              <c:numCache>
                <c:formatCode>General</c:formatCode>
                <c:ptCount val="29"/>
                <c:pt idx="0">
                  <c:v>136</c:v>
                </c:pt>
                <c:pt idx="1">
                  <c:v>176</c:v>
                </c:pt>
                <c:pt idx="2">
                  <c:v>160</c:v>
                </c:pt>
                <c:pt idx="3">
                  <c:v>206</c:v>
                </c:pt>
                <c:pt idx="4">
                  <c:v>216</c:v>
                </c:pt>
                <c:pt idx="5">
                  <c:v>170</c:v>
                </c:pt>
                <c:pt idx="6">
                  <c:v>264</c:v>
                </c:pt>
                <c:pt idx="7">
                  <c:v>265</c:v>
                </c:pt>
                <c:pt idx="8">
                  <c:v>242</c:v>
                </c:pt>
                <c:pt idx="9">
                  <c:v>293</c:v>
                </c:pt>
                <c:pt idx="10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2C-41BD-840D-7215C4EEF109}"/>
            </c:ext>
          </c:extLst>
        </c:ser>
        <c:ser>
          <c:idx val="6"/>
          <c:order val="6"/>
          <c:tx>
            <c:strRef>
              <c:f>Grafik_a!$B$13</c:f>
              <c:strCache>
                <c:ptCount val="1"/>
                <c:pt idx="0">
                  <c:v>FH</c:v>
                </c:pt>
              </c:strCache>
            </c:strRef>
          </c:tx>
          <c:marker>
            <c:symbol val="none"/>
          </c:marker>
          <c:cat>
            <c:numRef>
              <c:f>Grafik_a!$C$4:$AE$4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Grafik_a!$C$13:$AE$13</c:f>
              <c:numCache>
                <c:formatCode>General</c:formatCode>
                <c:ptCount val="29"/>
                <c:pt idx="10" formatCode="#,##0">
                  <c:v>223</c:v>
                </c:pt>
                <c:pt idx="11" formatCode="#,##0">
                  <c:v>469</c:v>
                </c:pt>
                <c:pt idx="12" formatCode="#,##0">
                  <c:v>556</c:v>
                </c:pt>
                <c:pt idx="13" formatCode="#,##0">
                  <c:v>766</c:v>
                </c:pt>
                <c:pt idx="14" formatCode="#,##0">
                  <c:v>915</c:v>
                </c:pt>
                <c:pt idx="15" formatCode="#,##0">
                  <c:v>893</c:v>
                </c:pt>
                <c:pt idx="16" formatCode="#,##0">
                  <c:v>926</c:v>
                </c:pt>
                <c:pt idx="17" formatCode="#,##0">
                  <c:v>943</c:v>
                </c:pt>
                <c:pt idx="18" formatCode="#,##0">
                  <c:v>857</c:v>
                </c:pt>
                <c:pt idx="19" formatCode="#,##0">
                  <c:v>810</c:v>
                </c:pt>
                <c:pt idx="20" formatCode="#,##0">
                  <c:v>799</c:v>
                </c:pt>
                <c:pt idx="21" formatCode="#,##0">
                  <c:v>886</c:v>
                </c:pt>
                <c:pt idx="22">
                  <c:v>991</c:v>
                </c:pt>
                <c:pt idx="23">
                  <c:v>994</c:v>
                </c:pt>
                <c:pt idx="24" formatCode="#,##0">
                  <c:v>1049</c:v>
                </c:pt>
                <c:pt idx="25" formatCode="#,##0">
                  <c:v>1144</c:v>
                </c:pt>
                <c:pt idx="26" formatCode="#,##0">
                  <c:v>1302</c:v>
                </c:pt>
                <c:pt idx="27" formatCode="#,##0">
                  <c:v>1376</c:v>
                </c:pt>
                <c:pt idx="28" formatCode="#,##0">
                  <c:v>1427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72C-41BD-840D-7215C4EEF109}"/>
            </c:ext>
          </c:extLst>
        </c:ser>
        <c:ser>
          <c:idx val="7"/>
          <c:order val="7"/>
          <c:tx>
            <c:strRef>
              <c:f>Grafik_a!$B$14</c:f>
              <c:strCache>
                <c:ptCount val="1"/>
                <c:pt idx="0">
                  <c:v>UNI</c:v>
                </c:pt>
              </c:strCache>
            </c:strRef>
          </c:tx>
          <c:marker>
            <c:symbol val="none"/>
          </c:marker>
          <c:cat>
            <c:numRef>
              <c:f>Grafik_a!$C$4:$AE$4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Grafik_a!$C$14:$AE$14</c:f>
              <c:numCache>
                <c:formatCode>General</c:formatCode>
                <c:ptCount val="29"/>
                <c:pt idx="0">
                  <c:v>340</c:v>
                </c:pt>
                <c:pt idx="1">
                  <c:v>326</c:v>
                </c:pt>
                <c:pt idx="2">
                  <c:v>293</c:v>
                </c:pt>
                <c:pt idx="3">
                  <c:v>317</c:v>
                </c:pt>
                <c:pt idx="4">
                  <c:v>360</c:v>
                </c:pt>
                <c:pt idx="5">
                  <c:v>368</c:v>
                </c:pt>
                <c:pt idx="6">
                  <c:v>352</c:v>
                </c:pt>
                <c:pt idx="7">
                  <c:v>326</c:v>
                </c:pt>
                <c:pt idx="8">
                  <c:v>287</c:v>
                </c:pt>
                <c:pt idx="9">
                  <c:v>379</c:v>
                </c:pt>
                <c:pt idx="10">
                  <c:v>360</c:v>
                </c:pt>
                <c:pt idx="11">
                  <c:v>415</c:v>
                </c:pt>
                <c:pt idx="12">
                  <c:v>475</c:v>
                </c:pt>
                <c:pt idx="13">
                  <c:v>533</c:v>
                </c:pt>
                <c:pt idx="14">
                  <c:v>704</c:v>
                </c:pt>
                <c:pt idx="15">
                  <c:v>788</c:v>
                </c:pt>
                <c:pt idx="16">
                  <c:v>822</c:v>
                </c:pt>
                <c:pt idx="17" formatCode="#,##0">
                  <c:v>850</c:v>
                </c:pt>
                <c:pt idx="18" formatCode="#,##0">
                  <c:v>882</c:v>
                </c:pt>
                <c:pt idx="19" formatCode="#,##0">
                  <c:v>751</c:v>
                </c:pt>
                <c:pt idx="20" formatCode="#,##0">
                  <c:v>714</c:v>
                </c:pt>
                <c:pt idx="21" formatCode="#,##0">
                  <c:v>687</c:v>
                </c:pt>
                <c:pt idx="22">
                  <c:v>765</c:v>
                </c:pt>
                <c:pt idx="23">
                  <c:v>773</c:v>
                </c:pt>
                <c:pt idx="24">
                  <c:v>909</c:v>
                </c:pt>
                <c:pt idx="25">
                  <c:v>893</c:v>
                </c:pt>
                <c:pt idx="26">
                  <c:v>913</c:v>
                </c:pt>
                <c:pt idx="27">
                  <c:v>1073</c:v>
                </c:pt>
                <c:pt idx="28">
                  <c:v>1129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72C-41BD-840D-7215C4EEF109}"/>
            </c:ext>
          </c:extLst>
        </c:ser>
        <c:ser>
          <c:idx val="8"/>
          <c:order val="8"/>
          <c:tx>
            <c:strRef>
              <c:f>Grafik_a!#REF!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numRef>
              <c:f>Grafik_a!$C$4:$AE$4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Grafik_a!#REF!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72C-41BD-840D-7215C4EEF109}"/>
            </c:ext>
          </c:extLst>
        </c:ser>
        <c:ser>
          <c:idx val="9"/>
          <c:order val="9"/>
          <c:tx>
            <c:strRef>
              <c:f>Grafik_a!#REF!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numRef>
              <c:f>Grafik_a!$C$4:$AE$4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Grafik_a!#REF!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72C-41BD-840D-7215C4EEF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982912"/>
        <c:axId val="206983304"/>
      </c:lineChart>
      <c:catAx>
        <c:axId val="20698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206983304"/>
        <c:crosses val="autoZero"/>
        <c:auto val="1"/>
        <c:lblAlgn val="ctr"/>
        <c:lblOffset val="100"/>
        <c:noMultiLvlLbl val="0"/>
      </c:catAx>
      <c:valAx>
        <c:axId val="2069833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06982912"/>
        <c:crosses val="autoZero"/>
        <c:crossBetween val="between"/>
      </c:valAx>
    </c:plotArea>
    <c:legend>
      <c:legendPos val="r"/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87925421147025329"/>
          <c:y val="0.33966777015105887"/>
          <c:w val="0.1052344501789468"/>
          <c:h val="0.47030941203608467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60959</xdr:colOff>
      <xdr:row>16</xdr:row>
      <xdr:rowOff>152399</xdr:rowOff>
    </xdr:from>
    <xdr:to>
      <xdr:col>18</xdr:col>
      <xdr:colOff>219075</xdr:colOff>
      <xdr:row>38</xdr:row>
      <xdr:rowOff>123824</xdr:rowOff>
    </xdr:to>
    <xdr:graphicFrame macro="">
      <xdr:nvGraphicFramePr>
        <xdr:cNvPr id="8380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kultur-medien-informationsgesellschaft-sport/informationsgesellschaft/gesamtindikatoren/bildungswesen-bibliotheken/ikt-ausbildung.html" TargetMode="External"/><Relationship Id="rId1" Type="http://schemas.openxmlformats.org/officeDocument/2006/relationships/hyperlink" Target="http://www.bfs.admin.ch/bfs/portal/fr/index/themen/16/04/key/approche_globale.indicator.30402.304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showGridLines="0" tabSelected="1" zoomScaleNormal="100" workbookViewId="0"/>
  </sheetViews>
  <sheetFormatPr baseColWidth="10" defaultColWidth="11.42578125" defaultRowHeight="12.75" x14ac:dyDescent="0.2"/>
  <cols>
    <col min="1" max="1" width="20.7109375" style="65" customWidth="1"/>
    <col min="2" max="2" width="6.42578125" style="71" customWidth="1"/>
    <col min="3" max="16384" width="11.42578125" style="65"/>
  </cols>
  <sheetData>
    <row r="1" spans="1:10" ht="18" x14ac:dyDescent="0.25">
      <c r="A1" s="62" t="s">
        <v>58</v>
      </c>
      <c r="B1" s="63"/>
      <c r="C1" s="62" t="s">
        <v>60</v>
      </c>
      <c r="D1" s="62"/>
      <c r="E1" s="64"/>
      <c r="F1" s="64"/>
      <c r="G1" s="64"/>
      <c r="H1" s="64"/>
      <c r="I1" s="64"/>
    </row>
    <row r="2" spans="1:10" x14ac:dyDescent="0.2">
      <c r="A2" s="64"/>
      <c r="B2" s="63"/>
      <c r="C2" s="64"/>
      <c r="D2" s="64"/>
      <c r="E2" s="64"/>
      <c r="F2" s="64"/>
      <c r="G2" s="64"/>
      <c r="H2" s="64"/>
      <c r="I2" s="64"/>
    </row>
    <row r="3" spans="1:10" ht="15.75" x14ac:dyDescent="0.25">
      <c r="A3" s="66" t="s">
        <v>128</v>
      </c>
      <c r="B3" s="63"/>
      <c r="C3" s="66" t="s">
        <v>59</v>
      </c>
      <c r="D3" s="66"/>
      <c r="E3" s="64"/>
      <c r="F3" s="64"/>
      <c r="G3" s="64"/>
      <c r="H3" s="64"/>
      <c r="I3" s="64"/>
    </row>
    <row r="4" spans="1:10" x14ac:dyDescent="0.2">
      <c r="A4" s="64"/>
      <c r="B4" s="67"/>
      <c r="C4" s="67"/>
      <c r="D4" s="64"/>
      <c r="E4" s="64"/>
      <c r="F4" s="64"/>
      <c r="G4" s="64"/>
      <c r="H4" s="64"/>
      <c r="I4" s="64"/>
    </row>
    <row r="5" spans="1:10" x14ac:dyDescent="0.2">
      <c r="A5" s="63" t="s">
        <v>129</v>
      </c>
      <c r="B5" s="68" t="s">
        <v>127</v>
      </c>
      <c r="C5" s="79" t="s">
        <v>131</v>
      </c>
      <c r="D5" s="80"/>
      <c r="E5" s="80"/>
      <c r="F5" s="80"/>
      <c r="G5" s="80"/>
      <c r="H5" s="64"/>
      <c r="I5" s="64"/>
    </row>
    <row r="6" spans="1:10" x14ac:dyDescent="0.2">
      <c r="A6" s="63"/>
      <c r="B6" s="69"/>
      <c r="C6" s="69"/>
      <c r="D6" s="63"/>
      <c r="E6" s="63"/>
      <c r="F6" s="63"/>
      <c r="G6" s="63"/>
      <c r="H6" s="63"/>
      <c r="I6" s="63"/>
    </row>
    <row r="7" spans="1:10" x14ac:dyDescent="0.2">
      <c r="A7" s="63" t="s">
        <v>130</v>
      </c>
      <c r="B7" s="67">
        <v>1</v>
      </c>
      <c r="C7" s="79" t="s">
        <v>132</v>
      </c>
      <c r="D7" s="80"/>
      <c r="E7" s="80"/>
      <c r="F7" s="80"/>
      <c r="G7" s="80"/>
      <c r="H7" s="80"/>
      <c r="I7" s="64"/>
    </row>
    <row r="8" spans="1:10" x14ac:dyDescent="0.2">
      <c r="A8" s="64"/>
      <c r="B8" s="67">
        <v>1</v>
      </c>
      <c r="C8" s="79" t="s">
        <v>133</v>
      </c>
      <c r="D8" s="80"/>
      <c r="E8" s="80"/>
      <c r="F8" s="80"/>
      <c r="G8" s="80"/>
      <c r="H8" s="80"/>
      <c r="I8" s="80"/>
      <c r="J8" s="80"/>
    </row>
    <row r="9" spans="1:10" x14ac:dyDescent="0.2">
      <c r="A9" s="64"/>
      <c r="B9" s="67">
        <v>1</v>
      </c>
      <c r="C9" s="79" t="s">
        <v>134</v>
      </c>
      <c r="D9" s="80"/>
      <c r="E9" s="80"/>
      <c r="F9" s="80"/>
      <c r="G9" s="80"/>
      <c r="H9" s="80"/>
      <c r="I9" s="80"/>
    </row>
    <row r="10" spans="1:10" x14ac:dyDescent="0.2">
      <c r="A10" s="64"/>
      <c r="B10" s="69"/>
      <c r="C10" s="69"/>
      <c r="D10" s="63"/>
      <c r="E10" s="63"/>
      <c r="F10" s="63"/>
      <c r="G10" s="63"/>
      <c r="H10" s="63"/>
      <c r="I10" s="63"/>
    </row>
    <row r="11" spans="1:10" ht="12.75" customHeight="1" x14ac:dyDescent="0.2">
      <c r="A11" s="81" t="s">
        <v>95</v>
      </c>
      <c r="B11" s="81"/>
      <c r="C11" s="81"/>
      <c r="D11" s="81"/>
      <c r="E11" s="81"/>
      <c r="F11" s="81"/>
      <c r="H11" s="63"/>
      <c r="I11" s="63"/>
    </row>
    <row r="12" spans="1:10" x14ac:dyDescent="0.2">
      <c r="A12" s="64"/>
      <c r="B12" s="63"/>
      <c r="C12" s="63"/>
      <c r="D12" s="64"/>
      <c r="E12" s="64"/>
      <c r="F12" s="64"/>
      <c r="G12" s="64"/>
      <c r="H12" s="64"/>
      <c r="I12" s="64"/>
    </row>
    <row r="13" spans="1:10" x14ac:dyDescent="0.2">
      <c r="A13" s="70" t="s">
        <v>136</v>
      </c>
    </row>
  </sheetData>
  <mergeCells count="5">
    <mergeCell ref="C5:G5"/>
    <mergeCell ref="A11:F11"/>
    <mergeCell ref="C9:I9"/>
    <mergeCell ref="C8:J8"/>
    <mergeCell ref="C7:H7"/>
  </mergeCells>
  <hyperlinks>
    <hyperlink ref="C7" location="Tableau_1!A1" display="Diplômes TIC en Suisse selon le sexe et le type de formation, évolution"/>
    <hyperlink ref="C9" location="Tableau_1!A1" display="Apprentis et étudiants TIC en Suisse selon le sexe et le type de formation, évolution "/>
    <hyperlink ref="A11:E11" r:id="rId1" display="Commentaires et définitions : voir l'indicateur sur internet"/>
    <hyperlink ref="A11:F11" r:id="rId2" display="Definitionen und Kommentare: Siehe Indikator im Internet"/>
    <hyperlink ref="C8" location="Tableau_1!A1" display="Titres universitaires selon la discipline (Informatique de gestion, Informatique et Systèmes d'information), évolution "/>
    <hyperlink ref="C5:G5" location="Grafik_a!A1" display="IKT-Abschlüsse in der Schweiz nach Ausbildungstyp, Entwicklung"/>
    <hyperlink ref="C7:G7" location="Tablang_1!A1" display="IKT-Abschlüsse in der Schweiz nach Geschlecht und Ausbildungstyp, Entwicklung"/>
    <hyperlink ref="C8:I8" location="Tablang_1!A1" display="UNI-Abschlüsse nach Fachrichtung (Betriebsinformatik, Informatik und Kommunikationssystem), Entwicklung"/>
    <hyperlink ref="C9:I9" location="Tablang_1!B111" display="IKT-Lehrlinge und -Studierende in der Schweiz nach Geschlecht und Ausbildungstyp, Entwicklung"/>
    <hyperlink ref="C7:H7" location="Tablang_1!B2" display="IKT-Abschlüsse in der Schweiz nach Geschlecht und Ausbildungstyp, Entwicklung"/>
    <hyperlink ref="C8:J8" location="Tablang_1!B81" display="UNI-Abschlüsse nach Fachrichtung (Betriebsinformatik, Informatik und Kommunikationssystem), Entwicklung"/>
  </hyperlinks>
  <pageMargins left="0.78740157499999996" right="0.78740157499999996" top="0.984251969" bottom="0.984251969" header="0.4921259845" footer="0.4921259845"/>
  <pageSetup orientation="landscape" horizontalDpi="1200" verticalDpi="120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6"/>
  <sheetViews>
    <sheetView zoomScaleNormal="100" workbookViewId="0">
      <selection activeCell="B2" sqref="B2"/>
    </sheetView>
  </sheetViews>
  <sheetFormatPr baseColWidth="10" defaultColWidth="11.42578125" defaultRowHeight="12.75" customHeight="1" x14ac:dyDescent="0.2"/>
  <cols>
    <col min="1" max="1" width="1.5703125" style="6" customWidth="1"/>
    <col min="2" max="2" width="9.42578125" style="6" customWidth="1"/>
    <col min="3" max="31" width="6.7109375" style="6" customWidth="1"/>
    <col min="32" max="16384" width="11.42578125" style="6"/>
  </cols>
  <sheetData>
    <row r="1" spans="1:34" ht="12.75" customHeight="1" x14ac:dyDescent="0.2">
      <c r="B1" s="12" t="s">
        <v>61</v>
      </c>
    </row>
    <row r="2" spans="1:34" ht="12.75" customHeight="1" x14ac:dyDescent="0.2">
      <c r="B2" s="74" t="s">
        <v>131</v>
      </c>
      <c r="C2" s="27"/>
      <c r="D2" s="27"/>
      <c r="E2" s="27"/>
      <c r="F2" s="27"/>
      <c r="G2" s="27"/>
      <c r="H2" s="27"/>
      <c r="I2" s="27"/>
      <c r="J2" s="27"/>
    </row>
    <row r="3" spans="1:34" s="7" customFormat="1" ht="11.25" x14ac:dyDescent="0.2">
      <c r="B3" s="6" t="s">
        <v>135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34" ht="15.75" customHeight="1" x14ac:dyDescent="0.2">
      <c r="B4" s="15"/>
      <c r="C4" s="15">
        <v>1990</v>
      </c>
      <c r="D4" s="15">
        <v>1991</v>
      </c>
      <c r="E4" s="15">
        <v>1992</v>
      </c>
      <c r="F4" s="15">
        <v>1993</v>
      </c>
      <c r="G4" s="15">
        <v>1994</v>
      </c>
      <c r="H4" s="15">
        <v>1995</v>
      </c>
      <c r="I4" s="15">
        <v>1996</v>
      </c>
      <c r="J4" s="15">
        <v>1997</v>
      </c>
      <c r="K4" s="15">
        <v>1998</v>
      </c>
      <c r="L4" s="15">
        <v>1999</v>
      </c>
      <c r="M4" s="15">
        <v>2000</v>
      </c>
      <c r="N4" s="15">
        <v>2001</v>
      </c>
      <c r="O4" s="15">
        <v>2002</v>
      </c>
      <c r="P4" s="15">
        <v>2003</v>
      </c>
      <c r="Q4" s="15">
        <v>2004</v>
      </c>
      <c r="R4" s="15">
        <v>2005</v>
      </c>
      <c r="S4" s="15">
        <v>2006</v>
      </c>
      <c r="T4" s="15">
        <v>2007</v>
      </c>
      <c r="U4" s="15">
        <v>2008</v>
      </c>
      <c r="V4" s="15">
        <v>2009</v>
      </c>
      <c r="W4" s="15">
        <v>2010</v>
      </c>
      <c r="X4" s="15">
        <v>2011</v>
      </c>
      <c r="Y4" s="15">
        <v>2012</v>
      </c>
      <c r="Z4" s="15">
        <v>2013</v>
      </c>
      <c r="AA4" s="15">
        <v>2014</v>
      </c>
      <c r="AB4" s="15">
        <v>2015</v>
      </c>
      <c r="AC4" s="15">
        <v>2016</v>
      </c>
      <c r="AD4" s="15">
        <v>2017</v>
      </c>
      <c r="AE4" s="15">
        <v>2018</v>
      </c>
    </row>
    <row r="5" spans="1:34" ht="3" customHeight="1" x14ac:dyDescent="0.2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4" ht="2.25" customHeight="1" x14ac:dyDescent="0.2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X6" s="1"/>
    </row>
    <row r="7" spans="1:34" ht="12.75" customHeight="1" x14ac:dyDescent="0.2">
      <c r="B7" s="17" t="s">
        <v>39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16</v>
      </c>
      <c r="J7" s="13">
        <v>37</v>
      </c>
      <c r="K7" s="13">
        <v>96</v>
      </c>
      <c r="L7" s="13">
        <v>303</v>
      </c>
      <c r="M7" s="13">
        <v>432</v>
      </c>
      <c r="N7" s="13">
        <v>661</v>
      </c>
      <c r="O7" s="13">
        <v>1060</v>
      </c>
      <c r="P7" s="13">
        <v>1565</v>
      </c>
      <c r="Q7" s="13">
        <v>2448</v>
      </c>
      <c r="R7" s="13">
        <v>2577</v>
      </c>
      <c r="S7" s="13">
        <v>2190</v>
      </c>
      <c r="T7" s="14">
        <v>1996</v>
      </c>
      <c r="U7" s="14">
        <v>1862</v>
      </c>
      <c r="V7" s="14">
        <v>1495</v>
      </c>
      <c r="W7" s="14">
        <v>1823</v>
      </c>
      <c r="X7" s="14">
        <v>1961</v>
      </c>
      <c r="Y7" s="14">
        <v>2071</v>
      </c>
      <c r="Z7" s="14">
        <v>2252</v>
      </c>
      <c r="AA7" s="14">
        <v>2267</v>
      </c>
      <c r="AB7" s="14">
        <v>2381</v>
      </c>
      <c r="AC7" s="14">
        <v>2538</v>
      </c>
      <c r="AD7" s="14">
        <v>2582</v>
      </c>
      <c r="AE7" s="14">
        <v>2423</v>
      </c>
      <c r="AF7" s="14"/>
      <c r="AG7" s="14"/>
      <c r="AH7" s="14"/>
    </row>
    <row r="8" spans="1:34" ht="12.75" customHeight="1" x14ac:dyDescent="0.2">
      <c r="B8" s="17" t="s">
        <v>6</v>
      </c>
      <c r="C8" s="13">
        <v>236</v>
      </c>
      <c r="D8" s="13">
        <v>399</v>
      </c>
      <c r="E8" s="13">
        <v>378</v>
      </c>
      <c r="F8" s="13">
        <v>485</v>
      </c>
      <c r="G8" s="13">
        <v>866</v>
      </c>
      <c r="H8" s="13">
        <v>726</v>
      </c>
      <c r="I8" s="13">
        <v>607</v>
      </c>
      <c r="J8" s="13">
        <v>572</v>
      </c>
      <c r="K8" s="13">
        <v>614</v>
      </c>
      <c r="L8" s="13">
        <v>629</v>
      </c>
      <c r="M8" s="13">
        <v>692</v>
      </c>
      <c r="N8" s="13">
        <v>803</v>
      </c>
      <c r="O8" s="13">
        <v>758</v>
      </c>
      <c r="P8" s="13">
        <v>865</v>
      </c>
      <c r="Q8" s="13">
        <v>873</v>
      </c>
      <c r="R8" s="13">
        <v>463</v>
      </c>
      <c r="S8" s="13">
        <v>538</v>
      </c>
      <c r="T8" s="14">
        <v>436</v>
      </c>
      <c r="U8" s="14">
        <v>385</v>
      </c>
      <c r="V8" s="14">
        <v>261</v>
      </c>
      <c r="W8" s="14">
        <v>286</v>
      </c>
      <c r="X8" s="14">
        <v>242</v>
      </c>
      <c r="Y8" s="1">
        <v>233</v>
      </c>
      <c r="Z8" s="1">
        <v>313</v>
      </c>
      <c r="AA8" s="1">
        <v>220</v>
      </c>
      <c r="AB8" s="1">
        <v>288</v>
      </c>
      <c r="AC8" s="1">
        <v>243</v>
      </c>
      <c r="AD8" s="1">
        <v>211</v>
      </c>
      <c r="AE8" s="1">
        <v>190</v>
      </c>
      <c r="AF8" s="14"/>
      <c r="AG8" s="14"/>
      <c r="AH8" s="14"/>
    </row>
    <row r="9" spans="1:34" ht="12.75" customHeight="1" x14ac:dyDescent="0.2">
      <c r="B9" s="17" t="s">
        <v>1</v>
      </c>
      <c r="C9" s="13">
        <v>58</v>
      </c>
      <c r="D9" s="13">
        <v>120</v>
      </c>
      <c r="E9" s="13">
        <v>131</v>
      </c>
      <c r="F9" s="13">
        <v>187</v>
      </c>
      <c r="G9" s="13">
        <v>204</v>
      </c>
      <c r="H9" s="13">
        <v>231</v>
      </c>
      <c r="I9" s="13">
        <v>216</v>
      </c>
      <c r="J9" s="13">
        <v>224</v>
      </c>
      <c r="K9" s="13">
        <v>183</v>
      </c>
      <c r="L9" s="13">
        <v>177</v>
      </c>
      <c r="M9" s="13">
        <v>180</v>
      </c>
      <c r="N9" s="13">
        <v>197</v>
      </c>
      <c r="O9" s="13">
        <v>265</v>
      </c>
      <c r="P9" s="13">
        <v>280</v>
      </c>
      <c r="Q9" s="13">
        <v>354</v>
      </c>
      <c r="R9" s="13">
        <v>295</v>
      </c>
      <c r="S9" s="13">
        <v>271</v>
      </c>
      <c r="T9" s="14">
        <v>258</v>
      </c>
      <c r="U9" s="14">
        <v>244</v>
      </c>
      <c r="V9" s="14">
        <v>159</v>
      </c>
      <c r="W9" s="14">
        <v>208</v>
      </c>
      <c r="X9" s="14">
        <v>168</v>
      </c>
      <c r="Y9" s="1">
        <v>126</v>
      </c>
      <c r="Z9" s="1">
        <v>121</v>
      </c>
      <c r="AA9" s="1">
        <v>144</v>
      </c>
      <c r="AB9" s="1">
        <v>84</v>
      </c>
      <c r="AC9" s="1">
        <v>50</v>
      </c>
      <c r="AD9" s="1">
        <v>53</v>
      </c>
      <c r="AE9" s="1">
        <v>63</v>
      </c>
      <c r="AF9" s="1"/>
      <c r="AG9" s="1"/>
      <c r="AH9" s="2"/>
    </row>
    <row r="10" spans="1:34" ht="12.75" customHeight="1" x14ac:dyDescent="0.2">
      <c r="B10" s="17" t="s">
        <v>47</v>
      </c>
      <c r="C10" s="13">
        <v>10</v>
      </c>
      <c r="D10" s="13">
        <v>11</v>
      </c>
      <c r="E10" s="13">
        <v>9</v>
      </c>
      <c r="F10" s="13">
        <v>103</v>
      </c>
      <c r="G10" s="13">
        <v>109</v>
      </c>
      <c r="H10" s="13">
        <v>116</v>
      </c>
      <c r="I10" s="13">
        <v>159</v>
      </c>
      <c r="J10" s="13">
        <v>106</v>
      </c>
      <c r="K10" s="13">
        <v>138</v>
      </c>
      <c r="L10" s="13">
        <v>192</v>
      </c>
      <c r="M10" s="13">
        <v>167</v>
      </c>
      <c r="N10" s="13">
        <v>170</v>
      </c>
      <c r="O10" s="13">
        <v>187</v>
      </c>
      <c r="P10" s="13">
        <v>166</v>
      </c>
      <c r="Q10" s="13">
        <v>212</v>
      </c>
      <c r="R10" s="13">
        <v>167</v>
      </c>
      <c r="S10" s="13">
        <v>153</v>
      </c>
      <c r="T10" s="14">
        <v>151</v>
      </c>
      <c r="U10" s="14">
        <v>135</v>
      </c>
      <c r="V10" s="14">
        <v>175</v>
      </c>
      <c r="W10" s="14">
        <v>147</v>
      </c>
      <c r="X10" s="14">
        <v>172</v>
      </c>
      <c r="Y10" s="1">
        <v>206</v>
      </c>
      <c r="Z10" s="1">
        <v>233</v>
      </c>
      <c r="AA10" s="1">
        <v>271</v>
      </c>
      <c r="AB10" s="25">
        <v>330</v>
      </c>
      <c r="AC10" s="25">
        <v>299</v>
      </c>
      <c r="AD10" s="25">
        <v>334</v>
      </c>
      <c r="AE10" s="25">
        <v>341</v>
      </c>
    </row>
    <row r="11" spans="1:34" ht="12.75" customHeight="1" x14ac:dyDescent="0.2">
      <c r="B11" s="17" t="s">
        <v>112</v>
      </c>
      <c r="C11" s="13">
        <v>209</v>
      </c>
      <c r="D11" s="13">
        <v>216</v>
      </c>
      <c r="E11" s="13">
        <v>256</v>
      </c>
      <c r="F11" s="13">
        <v>307</v>
      </c>
      <c r="G11" s="13">
        <v>347</v>
      </c>
      <c r="H11" s="13">
        <v>324</v>
      </c>
      <c r="I11" s="13">
        <v>331</v>
      </c>
      <c r="J11" s="13">
        <v>344</v>
      </c>
      <c r="K11" s="13">
        <v>355</v>
      </c>
      <c r="L11" s="13">
        <v>335</v>
      </c>
      <c r="M11" s="13">
        <v>404</v>
      </c>
      <c r="N11" s="13">
        <v>405</v>
      </c>
      <c r="O11" s="13">
        <v>463</v>
      </c>
      <c r="P11" s="13">
        <v>493</v>
      </c>
      <c r="Q11" s="13">
        <v>577</v>
      </c>
      <c r="R11" s="13">
        <v>524</v>
      </c>
      <c r="S11" s="13">
        <v>373</v>
      </c>
      <c r="T11" s="14">
        <v>296</v>
      </c>
      <c r="U11" s="14">
        <v>301</v>
      </c>
      <c r="V11" s="16">
        <v>331</v>
      </c>
      <c r="W11" s="16">
        <v>341</v>
      </c>
      <c r="X11" s="16">
        <v>365</v>
      </c>
      <c r="Y11" s="1">
        <v>347</v>
      </c>
      <c r="Z11" s="1">
        <v>386</v>
      </c>
      <c r="AA11" s="1">
        <v>388</v>
      </c>
      <c r="AB11" s="25">
        <v>432</v>
      </c>
      <c r="AC11" s="25">
        <v>443</v>
      </c>
      <c r="AD11" s="25">
        <v>366</v>
      </c>
      <c r="AE11" s="25">
        <v>428</v>
      </c>
    </row>
    <row r="12" spans="1:34" ht="12.75" customHeight="1" x14ac:dyDescent="0.2">
      <c r="B12" s="17" t="s">
        <v>7</v>
      </c>
      <c r="C12" s="13">
        <v>136</v>
      </c>
      <c r="D12" s="13">
        <v>176</v>
      </c>
      <c r="E12" s="13">
        <v>160</v>
      </c>
      <c r="F12" s="13">
        <v>206</v>
      </c>
      <c r="G12" s="13">
        <v>216</v>
      </c>
      <c r="H12" s="13">
        <v>170</v>
      </c>
      <c r="I12" s="13">
        <v>264</v>
      </c>
      <c r="J12" s="13">
        <v>265</v>
      </c>
      <c r="K12" s="13">
        <v>242</v>
      </c>
      <c r="L12" s="13">
        <v>293</v>
      </c>
      <c r="M12" s="13">
        <v>31</v>
      </c>
      <c r="N12" s="13"/>
      <c r="O12" s="13"/>
      <c r="P12" s="13"/>
      <c r="Q12" s="13"/>
      <c r="R12" s="13"/>
      <c r="S12" s="13"/>
      <c r="T12" s="14"/>
      <c r="U12" s="14"/>
      <c r="V12" s="14"/>
      <c r="W12" s="14"/>
      <c r="X12" s="14"/>
      <c r="Y12" s="1"/>
      <c r="Z12" s="1"/>
      <c r="AA12" s="1"/>
      <c r="AB12" s="1"/>
      <c r="AC12" s="1"/>
      <c r="AD12" s="1"/>
      <c r="AE12" s="1"/>
    </row>
    <row r="13" spans="1:34" ht="12.75" customHeight="1" x14ac:dyDescent="0.2">
      <c r="B13" s="17" t="s">
        <v>8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4">
        <v>223</v>
      </c>
      <c r="N13" s="14">
        <v>469</v>
      </c>
      <c r="O13" s="14">
        <v>556</v>
      </c>
      <c r="P13" s="14">
        <v>766</v>
      </c>
      <c r="Q13" s="14">
        <v>915</v>
      </c>
      <c r="R13" s="14">
        <v>893</v>
      </c>
      <c r="S13" s="14">
        <v>926</v>
      </c>
      <c r="T13" s="14">
        <v>943</v>
      </c>
      <c r="U13" s="14">
        <v>857</v>
      </c>
      <c r="V13" s="14">
        <v>810</v>
      </c>
      <c r="W13" s="14">
        <v>799</v>
      </c>
      <c r="X13" s="14">
        <v>886</v>
      </c>
      <c r="Y13" s="1">
        <v>991</v>
      </c>
      <c r="Z13" s="1">
        <v>994</v>
      </c>
      <c r="AA13" s="14">
        <v>1049</v>
      </c>
      <c r="AB13" s="14">
        <v>1144</v>
      </c>
      <c r="AC13" s="14">
        <v>1302</v>
      </c>
      <c r="AD13" s="14">
        <v>1376</v>
      </c>
      <c r="AE13" s="14">
        <v>1427</v>
      </c>
    </row>
    <row r="14" spans="1:34" s="7" customFormat="1" ht="12.75" customHeight="1" x14ac:dyDescent="0.2">
      <c r="A14" s="6"/>
      <c r="B14" s="18" t="s">
        <v>3</v>
      </c>
      <c r="C14" s="3">
        <v>340</v>
      </c>
      <c r="D14" s="3">
        <v>326</v>
      </c>
      <c r="E14" s="3">
        <v>293</v>
      </c>
      <c r="F14" s="3">
        <v>317</v>
      </c>
      <c r="G14" s="3">
        <v>360</v>
      </c>
      <c r="H14" s="3">
        <v>368</v>
      </c>
      <c r="I14" s="3">
        <v>352</v>
      </c>
      <c r="J14" s="3">
        <v>326</v>
      </c>
      <c r="K14" s="3">
        <v>287</v>
      </c>
      <c r="L14" s="3">
        <v>379</v>
      </c>
      <c r="M14" s="3">
        <v>360</v>
      </c>
      <c r="N14" s="3">
        <v>415</v>
      </c>
      <c r="O14" s="3">
        <v>475</v>
      </c>
      <c r="P14" s="3">
        <v>533</v>
      </c>
      <c r="Q14" s="3">
        <v>704</v>
      </c>
      <c r="R14" s="3">
        <v>788</v>
      </c>
      <c r="S14" s="3">
        <v>822</v>
      </c>
      <c r="T14" s="4">
        <v>850</v>
      </c>
      <c r="U14" s="4">
        <v>882</v>
      </c>
      <c r="V14" s="4">
        <v>751</v>
      </c>
      <c r="W14" s="4">
        <v>714</v>
      </c>
      <c r="X14" s="4">
        <v>687</v>
      </c>
      <c r="Y14" s="3">
        <v>765</v>
      </c>
      <c r="Z14" s="3">
        <v>773</v>
      </c>
      <c r="AA14" s="3">
        <v>909</v>
      </c>
      <c r="AB14" s="3">
        <v>893</v>
      </c>
      <c r="AC14" s="3">
        <v>913</v>
      </c>
      <c r="AD14" s="3">
        <v>1073</v>
      </c>
      <c r="AE14" s="3">
        <v>1129</v>
      </c>
    </row>
    <row r="15" spans="1:34" ht="12.75" customHeight="1" x14ac:dyDescent="0.2">
      <c r="B15" s="9" t="s">
        <v>9</v>
      </c>
      <c r="AE15" s="5" t="s">
        <v>136</v>
      </c>
    </row>
    <row r="16" spans="1:34" ht="12.75" customHeight="1" x14ac:dyDescent="0.2">
      <c r="B16" s="9" t="s">
        <v>139</v>
      </c>
      <c r="AD16" s="5"/>
    </row>
    <row r="17" spans="2:31" ht="12.75" customHeight="1" x14ac:dyDescent="0.2">
      <c r="B17" s="7"/>
      <c r="S17" s="10"/>
      <c r="Y17" s="10"/>
    </row>
    <row r="21" spans="2:31" ht="12.75" customHeight="1" x14ac:dyDescent="0.2">
      <c r="X21" s="17"/>
      <c r="Y21" s="17"/>
      <c r="Z21" s="17"/>
      <c r="AA21" s="17"/>
      <c r="AB21" s="17"/>
      <c r="AC21" s="17"/>
      <c r="AD21" s="17"/>
      <c r="AE21" s="17"/>
    </row>
    <row r="38" spans="2:30" ht="12.75" customHeight="1" x14ac:dyDescent="0.2">
      <c r="B38" s="9"/>
    </row>
    <row r="39" spans="2:30" ht="12.75" customHeight="1" x14ac:dyDescent="0.2">
      <c r="B39" s="9"/>
      <c r="AD39" s="5"/>
    </row>
    <row r="40" spans="2:30" ht="12.75" customHeight="1" x14ac:dyDescent="0.2">
      <c r="J40" s="13"/>
      <c r="K40" s="13"/>
      <c r="L40" s="13"/>
      <c r="M40" s="13"/>
      <c r="N40" s="13"/>
      <c r="O40" s="13"/>
      <c r="P40" s="13"/>
      <c r="Q40" s="13"/>
    </row>
    <row r="41" spans="2:30" ht="12.75" customHeight="1" x14ac:dyDescent="0.2">
      <c r="J41" s="13"/>
      <c r="K41" s="13"/>
      <c r="L41" s="13"/>
      <c r="M41" s="13"/>
      <c r="N41" s="13"/>
      <c r="O41" s="13"/>
      <c r="P41" s="13"/>
      <c r="Q41" s="13"/>
    </row>
    <row r="42" spans="2:30" ht="12.75" customHeight="1" x14ac:dyDescent="0.2">
      <c r="J42" s="13"/>
      <c r="K42" s="13"/>
      <c r="L42" s="13"/>
      <c r="M42" s="13"/>
      <c r="N42" s="13"/>
      <c r="O42" s="13"/>
      <c r="P42" s="13"/>
      <c r="Q42" s="13"/>
    </row>
    <row r="43" spans="2:30" ht="12.75" customHeight="1" x14ac:dyDescent="0.2">
      <c r="J43" s="13"/>
      <c r="K43" s="13"/>
      <c r="L43" s="13"/>
      <c r="M43" s="13"/>
      <c r="N43" s="13"/>
      <c r="O43" s="13"/>
      <c r="P43" s="13"/>
      <c r="Q43" s="13"/>
      <c r="R43" s="13"/>
      <c r="S43" s="13"/>
    </row>
    <row r="44" spans="2:30" ht="12.75" customHeight="1" x14ac:dyDescent="0.2">
      <c r="J44" s="13"/>
      <c r="K44" s="13"/>
      <c r="L44" s="13"/>
      <c r="M44" s="13"/>
      <c r="N44" s="13"/>
      <c r="O44" s="13"/>
      <c r="P44" s="13"/>
      <c r="Q44" s="13"/>
      <c r="R44" s="13"/>
      <c r="S44" s="13"/>
    </row>
    <row r="45" spans="2:30" ht="12.75" customHeight="1" x14ac:dyDescent="0.2">
      <c r="J45" s="13"/>
      <c r="K45" s="13"/>
      <c r="L45" s="13"/>
      <c r="M45" s="13"/>
      <c r="N45" s="13"/>
      <c r="O45" s="13"/>
      <c r="P45" s="13"/>
      <c r="Q45" s="13"/>
      <c r="R45" s="13"/>
      <c r="S45" s="13"/>
    </row>
    <row r="46" spans="2:30" ht="12.75" customHeight="1" x14ac:dyDescent="0.2">
      <c r="J46" s="13"/>
      <c r="K46" s="13"/>
      <c r="L46" s="13"/>
      <c r="M46" s="13"/>
      <c r="N46" s="13"/>
      <c r="O46" s="13"/>
      <c r="P46" s="13"/>
      <c r="Q46" s="13"/>
      <c r="R46" s="13"/>
      <c r="S46" s="13"/>
    </row>
    <row r="47" spans="2:30" ht="12.75" customHeight="1" x14ac:dyDescent="0.2">
      <c r="J47" s="13"/>
      <c r="K47" s="13"/>
      <c r="L47" s="13"/>
      <c r="M47" s="13"/>
      <c r="N47" s="13"/>
      <c r="O47" s="13"/>
      <c r="P47" s="13"/>
      <c r="Q47" s="13"/>
      <c r="R47" s="13"/>
      <c r="S47" s="13"/>
    </row>
    <row r="48" spans="2:30" ht="12.75" customHeight="1" x14ac:dyDescent="0.2">
      <c r="J48" s="13"/>
      <c r="K48" s="13"/>
      <c r="L48" s="13"/>
      <c r="M48" s="13"/>
      <c r="N48" s="13"/>
      <c r="O48" s="13"/>
      <c r="P48" s="13"/>
      <c r="Q48" s="13"/>
      <c r="R48" s="13"/>
      <c r="S48" s="13"/>
    </row>
    <row r="49" spans="10:19" ht="12.75" customHeight="1" x14ac:dyDescent="0.2"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10:19" ht="12.75" customHeight="1" x14ac:dyDescent="0.2">
      <c r="J50" s="13"/>
      <c r="K50" s="13"/>
      <c r="L50" s="13"/>
      <c r="M50" s="13"/>
      <c r="N50" s="13"/>
      <c r="O50" s="13"/>
      <c r="P50" s="14"/>
      <c r="Q50" s="13"/>
      <c r="R50" s="13"/>
      <c r="S50" s="13"/>
    </row>
    <row r="51" spans="10:19" ht="12.75" customHeight="1" x14ac:dyDescent="0.2">
      <c r="J51" s="13"/>
      <c r="K51" s="13"/>
      <c r="L51" s="13"/>
      <c r="M51" s="13"/>
      <c r="N51" s="13"/>
      <c r="O51" s="13"/>
      <c r="P51" s="14"/>
      <c r="Q51" s="13"/>
      <c r="R51" s="13"/>
      <c r="S51" s="13"/>
    </row>
    <row r="52" spans="10:19" ht="12.75" customHeight="1" x14ac:dyDescent="0.2">
      <c r="J52" s="13"/>
      <c r="K52" s="13"/>
      <c r="L52" s="13"/>
      <c r="M52" s="13"/>
      <c r="N52" s="13"/>
      <c r="O52" s="13"/>
      <c r="P52" s="14"/>
      <c r="Q52" s="13"/>
      <c r="R52" s="13"/>
      <c r="S52" s="13"/>
    </row>
    <row r="53" spans="10:19" ht="12.75" customHeight="1" x14ac:dyDescent="0.2">
      <c r="J53" s="13"/>
      <c r="K53" s="13"/>
      <c r="L53" s="13"/>
      <c r="M53" s="13"/>
      <c r="N53" s="13"/>
      <c r="O53" s="13"/>
      <c r="P53" s="14"/>
      <c r="Q53" s="13"/>
      <c r="R53" s="14"/>
      <c r="S53" s="13"/>
    </row>
    <row r="54" spans="10:19" ht="12.75" customHeight="1" x14ac:dyDescent="0.2">
      <c r="J54" s="13"/>
      <c r="K54" s="13"/>
      <c r="L54" s="13"/>
      <c r="M54" s="13"/>
      <c r="N54" s="13"/>
      <c r="O54" s="13"/>
      <c r="P54" s="14"/>
      <c r="Q54" s="13"/>
      <c r="R54" s="14"/>
      <c r="S54" s="13"/>
    </row>
    <row r="55" spans="10:19" ht="12.75" customHeight="1" x14ac:dyDescent="0.2">
      <c r="J55" s="13"/>
      <c r="K55" s="13"/>
      <c r="L55" s="13"/>
      <c r="M55" s="13"/>
      <c r="N55" s="13"/>
      <c r="O55" s="13"/>
      <c r="P55" s="14"/>
      <c r="Q55" s="13"/>
      <c r="R55" s="14"/>
      <c r="S55" s="13"/>
    </row>
    <row r="56" spans="10:19" ht="12.75" customHeight="1" x14ac:dyDescent="0.2">
      <c r="J56" s="13"/>
      <c r="K56" s="13"/>
      <c r="L56" s="13"/>
      <c r="M56" s="13"/>
      <c r="N56" s="13"/>
      <c r="O56" s="13"/>
      <c r="P56" s="14"/>
      <c r="Q56" s="13"/>
      <c r="R56" s="14"/>
      <c r="S56" s="13"/>
    </row>
    <row r="57" spans="10:19" ht="12.75" customHeight="1" x14ac:dyDescent="0.2">
      <c r="J57" s="14"/>
      <c r="K57" s="14"/>
      <c r="L57" s="14"/>
      <c r="M57" s="14"/>
      <c r="N57" s="14"/>
      <c r="O57" s="14"/>
      <c r="P57" s="14"/>
      <c r="Q57" s="14"/>
      <c r="R57" s="14"/>
      <c r="S57" s="13"/>
    </row>
    <row r="58" spans="10:19" ht="12.75" customHeight="1" x14ac:dyDescent="0.2">
      <c r="J58" s="14"/>
      <c r="K58" s="14"/>
      <c r="L58" s="14"/>
      <c r="M58" s="14"/>
      <c r="N58" s="14"/>
      <c r="O58" s="14"/>
      <c r="P58" s="14"/>
      <c r="Q58" s="14"/>
      <c r="R58" s="14"/>
      <c r="S58" s="13"/>
    </row>
    <row r="59" spans="10:19" ht="12.75" customHeight="1" x14ac:dyDescent="0.2">
      <c r="J59" s="14"/>
      <c r="K59" s="14"/>
      <c r="L59" s="14"/>
      <c r="M59" s="14"/>
      <c r="N59" s="16"/>
      <c r="O59" s="14"/>
      <c r="P59" s="14"/>
      <c r="Q59" s="14"/>
      <c r="R59" s="14"/>
      <c r="S59" s="13"/>
    </row>
    <row r="60" spans="10:19" ht="12.75" customHeight="1" x14ac:dyDescent="0.2">
      <c r="J60" s="14"/>
      <c r="K60" s="14"/>
      <c r="L60" s="14"/>
      <c r="M60" s="14"/>
      <c r="N60" s="16"/>
      <c r="O60" s="14"/>
      <c r="P60" s="14"/>
      <c r="Q60" s="14"/>
      <c r="R60" s="14"/>
      <c r="S60" s="14"/>
    </row>
    <row r="61" spans="10:19" ht="12.75" customHeight="1" x14ac:dyDescent="0.2">
      <c r="J61" s="14"/>
      <c r="K61" s="14"/>
      <c r="L61" s="14"/>
      <c r="M61" s="14"/>
      <c r="N61" s="16"/>
      <c r="O61" s="14"/>
      <c r="P61" s="14"/>
      <c r="Q61" s="14"/>
      <c r="R61" s="14"/>
      <c r="S61" s="14"/>
    </row>
    <row r="62" spans="10:19" ht="12.75" customHeight="1" x14ac:dyDescent="0.2">
      <c r="J62" s="1"/>
      <c r="K62" s="1"/>
      <c r="L62" s="1"/>
      <c r="M62" s="1"/>
      <c r="N62" s="1"/>
      <c r="O62" s="1"/>
      <c r="P62" s="1"/>
      <c r="Q62" s="2"/>
      <c r="R62" s="14"/>
      <c r="S62" s="14"/>
    </row>
    <row r="63" spans="10:19" ht="12.75" customHeight="1" x14ac:dyDescent="0.2">
      <c r="J63" s="1"/>
      <c r="K63" s="1"/>
      <c r="L63" s="1"/>
      <c r="M63" s="1"/>
      <c r="N63" s="1"/>
      <c r="O63" s="1"/>
      <c r="P63" s="1"/>
      <c r="Q63" s="2"/>
      <c r="R63" s="14"/>
      <c r="S63" s="14"/>
    </row>
    <row r="64" spans="10:19" ht="12.75" customHeight="1" x14ac:dyDescent="0.2">
      <c r="J64" s="1"/>
      <c r="K64" s="1"/>
      <c r="L64" s="1"/>
      <c r="M64" s="1"/>
      <c r="N64" s="1"/>
      <c r="O64" s="1"/>
      <c r="P64" s="1"/>
      <c r="Q64" s="2"/>
      <c r="R64" s="14"/>
      <c r="S64" s="14"/>
    </row>
    <row r="65" spans="12:19" ht="12.75" customHeight="1" x14ac:dyDescent="0.2">
      <c r="L65" s="1"/>
      <c r="M65" s="1"/>
      <c r="N65" s="1"/>
      <c r="O65" s="1"/>
      <c r="P65" s="1"/>
      <c r="Q65" s="1"/>
      <c r="R65" s="1"/>
      <c r="S65" s="2"/>
    </row>
    <row r="66" spans="12:19" ht="12.75" customHeight="1" x14ac:dyDescent="0.2">
      <c r="L66" s="1"/>
      <c r="M66" s="1"/>
      <c r="N66" s="1"/>
      <c r="O66" s="1"/>
      <c r="P66" s="1"/>
      <c r="Q66" s="1"/>
      <c r="R66" s="1"/>
      <c r="S66" s="2"/>
    </row>
  </sheetData>
  <phoneticPr fontId="4" type="noConversion"/>
  <hyperlinks>
    <hyperlink ref="B1" location="Titel!A1" display="Titel"/>
  </hyperlinks>
  <pageMargins left="0" right="0" top="0" bottom="0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90"/>
  <sheetViews>
    <sheetView zoomScaleNormal="100" workbookViewId="0">
      <pane xSplit="3" ySplit="4" topLeftCell="AN5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baseColWidth="10" defaultColWidth="13.42578125" defaultRowHeight="11.25" customHeight="1" x14ac:dyDescent="0.2"/>
  <cols>
    <col min="1" max="1" width="1.5703125" style="6" customWidth="1"/>
    <col min="2" max="2" width="15.140625" style="25" customWidth="1"/>
    <col min="3" max="3" width="28" style="25" customWidth="1"/>
    <col min="4" max="61" width="6.7109375" style="25" customWidth="1"/>
    <col min="62" max="16384" width="13.42578125" style="25"/>
  </cols>
  <sheetData>
    <row r="1" spans="1:61" ht="11.25" customHeight="1" x14ac:dyDescent="0.2">
      <c r="B1" s="19" t="s">
        <v>61</v>
      </c>
    </row>
    <row r="2" spans="1:61" ht="11.25" customHeight="1" x14ac:dyDescent="0.2">
      <c r="B2" s="74" t="s">
        <v>132</v>
      </c>
      <c r="C2" s="20"/>
      <c r="D2" s="20"/>
      <c r="E2" s="20"/>
      <c r="F2" s="20"/>
      <c r="G2" s="20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spans="1:61" ht="11.25" customHeight="1" x14ac:dyDescent="0.2">
      <c r="A3" s="7"/>
      <c r="B3" s="28"/>
      <c r="C3" s="28"/>
      <c r="D3" s="82">
        <v>1990</v>
      </c>
      <c r="E3" s="82"/>
      <c r="F3" s="82">
        <v>1991</v>
      </c>
      <c r="G3" s="82"/>
      <c r="H3" s="82">
        <v>1992</v>
      </c>
      <c r="I3" s="82"/>
      <c r="J3" s="82">
        <v>1993</v>
      </c>
      <c r="K3" s="82"/>
      <c r="L3" s="82">
        <v>1994</v>
      </c>
      <c r="M3" s="82"/>
      <c r="N3" s="82">
        <v>1995</v>
      </c>
      <c r="O3" s="82"/>
      <c r="P3" s="82">
        <v>1996</v>
      </c>
      <c r="Q3" s="82"/>
      <c r="R3" s="82">
        <v>1997</v>
      </c>
      <c r="S3" s="82"/>
      <c r="T3" s="82">
        <v>1998</v>
      </c>
      <c r="U3" s="82"/>
      <c r="V3" s="82">
        <v>1999</v>
      </c>
      <c r="W3" s="82"/>
      <c r="X3" s="82">
        <v>2000</v>
      </c>
      <c r="Y3" s="82"/>
      <c r="Z3" s="82">
        <v>2001</v>
      </c>
      <c r="AA3" s="82"/>
      <c r="AB3" s="82">
        <v>2002</v>
      </c>
      <c r="AC3" s="82"/>
      <c r="AD3" s="82">
        <v>2003</v>
      </c>
      <c r="AE3" s="82"/>
      <c r="AF3" s="82">
        <v>2004</v>
      </c>
      <c r="AG3" s="82"/>
      <c r="AH3" s="82">
        <v>2005</v>
      </c>
      <c r="AI3" s="82"/>
      <c r="AJ3" s="82">
        <v>2006</v>
      </c>
      <c r="AK3" s="82"/>
      <c r="AL3" s="82">
        <v>2007</v>
      </c>
      <c r="AM3" s="82"/>
      <c r="AN3" s="82">
        <v>2008</v>
      </c>
      <c r="AO3" s="82"/>
      <c r="AP3" s="82">
        <v>2009</v>
      </c>
      <c r="AQ3" s="82"/>
      <c r="AR3" s="82">
        <v>2010</v>
      </c>
      <c r="AS3" s="82"/>
      <c r="AT3" s="82">
        <v>2011</v>
      </c>
      <c r="AU3" s="82"/>
      <c r="AV3" s="82">
        <v>2012</v>
      </c>
      <c r="AW3" s="82"/>
      <c r="AX3" s="82">
        <v>2013</v>
      </c>
      <c r="AY3" s="82"/>
      <c r="AZ3" s="82">
        <v>2014</v>
      </c>
      <c r="BA3" s="82"/>
      <c r="BB3" s="82">
        <v>2015</v>
      </c>
      <c r="BC3" s="82"/>
      <c r="BD3" s="82">
        <v>2016</v>
      </c>
      <c r="BE3" s="82"/>
      <c r="BF3" s="82">
        <v>2017</v>
      </c>
      <c r="BG3" s="82"/>
      <c r="BH3" s="82">
        <v>2018</v>
      </c>
      <c r="BI3" s="82"/>
    </row>
    <row r="4" spans="1:61" ht="11.25" customHeight="1" x14ac:dyDescent="0.2">
      <c r="B4" s="29"/>
      <c r="C4" s="21" t="s">
        <v>87</v>
      </c>
      <c r="D4" s="30" t="s">
        <v>0</v>
      </c>
      <c r="E4" s="30" t="s">
        <v>16</v>
      </c>
      <c r="F4" s="30" t="s">
        <v>0</v>
      </c>
      <c r="G4" s="30" t="s">
        <v>16</v>
      </c>
      <c r="H4" s="30" t="s">
        <v>0</v>
      </c>
      <c r="I4" s="30" t="s">
        <v>16</v>
      </c>
      <c r="J4" s="30" t="s">
        <v>0</v>
      </c>
      <c r="K4" s="30" t="s">
        <v>16</v>
      </c>
      <c r="L4" s="30" t="s">
        <v>0</v>
      </c>
      <c r="M4" s="30" t="s">
        <v>16</v>
      </c>
      <c r="N4" s="30" t="s">
        <v>0</v>
      </c>
      <c r="O4" s="30" t="s">
        <v>16</v>
      </c>
      <c r="P4" s="30" t="s">
        <v>0</v>
      </c>
      <c r="Q4" s="30" t="s">
        <v>16</v>
      </c>
      <c r="R4" s="30" t="s">
        <v>0</v>
      </c>
      <c r="S4" s="30" t="s">
        <v>16</v>
      </c>
      <c r="T4" s="30" t="s">
        <v>0</v>
      </c>
      <c r="U4" s="30" t="s">
        <v>16</v>
      </c>
      <c r="V4" s="30" t="s">
        <v>0</v>
      </c>
      <c r="W4" s="30" t="s">
        <v>16</v>
      </c>
      <c r="X4" s="30" t="s">
        <v>0</v>
      </c>
      <c r="Y4" s="30" t="s">
        <v>16</v>
      </c>
      <c r="Z4" s="30" t="s">
        <v>0</v>
      </c>
      <c r="AA4" s="30" t="s">
        <v>16</v>
      </c>
      <c r="AB4" s="30" t="s">
        <v>0</v>
      </c>
      <c r="AC4" s="30" t="s">
        <v>16</v>
      </c>
      <c r="AD4" s="30" t="s">
        <v>0</v>
      </c>
      <c r="AE4" s="30" t="s">
        <v>16</v>
      </c>
      <c r="AF4" s="30" t="s">
        <v>0</v>
      </c>
      <c r="AG4" s="30" t="s">
        <v>16</v>
      </c>
      <c r="AH4" s="30" t="s">
        <v>0</v>
      </c>
      <c r="AI4" s="30" t="s">
        <v>16</v>
      </c>
      <c r="AJ4" s="30" t="s">
        <v>0</v>
      </c>
      <c r="AK4" s="30" t="s">
        <v>16</v>
      </c>
      <c r="AL4" s="30" t="s">
        <v>0</v>
      </c>
      <c r="AM4" s="30" t="s">
        <v>16</v>
      </c>
      <c r="AN4" s="30" t="s">
        <v>0</v>
      </c>
      <c r="AO4" s="30" t="s">
        <v>16</v>
      </c>
      <c r="AP4" s="30" t="s">
        <v>0</v>
      </c>
      <c r="AQ4" s="30" t="s">
        <v>16</v>
      </c>
      <c r="AR4" s="30" t="s">
        <v>0</v>
      </c>
      <c r="AS4" s="30" t="s">
        <v>16</v>
      </c>
      <c r="AT4" s="30" t="s">
        <v>0</v>
      </c>
      <c r="AU4" s="30" t="s">
        <v>16</v>
      </c>
      <c r="AV4" s="30" t="s">
        <v>0</v>
      </c>
      <c r="AW4" s="30" t="s">
        <v>16</v>
      </c>
      <c r="AX4" s="30" t="s">
        <v>0</v>
      </c>
      <c r="AY4" s="30" t="s">
        <v>16</v>
      </c>
      <c r="AZ4" s="30" t="s">
        <v>0</v>
      </c>
      <c r="BA4" s="30" t="s">
        <v>16</v>
      </c>
      <c r="BB4" s="30" t="s">
        <v>0</v>
      </c>
      <c r="BC4" s="30" t="s">
        <v>16</v>
      </c>
      <c r="BD4" s="30" t="s">
        <v>0</v>
      </c>
      <c r="BE4" s="30" t="s">
        <v>16</v>
      </c>
      <c r="BF4" s="30" t="s">
        <v>0</v>
      </c>
      <c r="BG4" s="30" t="s">
        <v>16</v>
      </c>
      <c r="BH4" s="30" t="s">
        <v>0</v>
      </c>
      <c r="BI4" s="30" t="s">
        <v>16</v>
      </c>
    </row>
    <row r="5" spans="1:61" ht="11.25" customHeight="1" x14ac:dyDescent="0.2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</row>
    <row r="6" spans="1:61" ht="11.25" customHeight="1" x14ac:dyDescent="0.2">
      <c r="B6" s="31" t="s">
        <v>39</v>
      </c>
      <c r="C6" s="32" t="s">
        <v>11</v>
      </c>
      <c r="D6" s="22" t="s">
        <v>5</v>
      </c>
      <c r="E6" s="22" t="s">
        <v>5</v>
      </c>
      <c r="F6" s="22" t="s">
        <v>5</v>
      </c>
      <c r="G6" s="22" t="s">
        <v>5</v>
      </c>
      <c r="H6" s="22" t="s">
        <v>5</v>
      </c>
      <c r="I6" s="22" t="s">
        <v>5</v>
      </c>
      <c r="J6" s="22" t="s">
        <v>5</v>
      </c>
      <c r="K6" s="22" t="s">
        <v>5</v>
      </c>
      <c r="L6" s="22"/>
      <c r="M6" s="22"/>
      <c r="N6" s="22"/>
      <c r="O6" s="22"/>
      <c r="P6" s="22">
        <v>1</v>
      </c>
      <c r="Q6" s="22">
        <v>0</v>
      </c>
      <c r="R6" s="22">
        <v>0</v>
      </c>
      <c r="S6" s="22">
        <v>0</v>
      </c>
      <c r="T6" s="22">
        <v>11</v>
      </c>
      <c r="U6" s="22">
        <v>1</v>
      </c>
      <c r="V6" s="22">
        <v>22</v>
      </c>
      <c r="W6" s="22">
        <v>0</v>
      </c>
      <c r="X6" s="22">
        <v>33</v>
      </c>
      <c r="Y6" s="22">
        <v>1</v>
      </c>
      <c r="Z6" s="22">
        <v>38</v>
      </c>
      <c r="AA6" s="22">
        <v>0</v>
      </c>
      <c r="AB6" s="22">
        <v>43</v>
      </c>
      <c r="AC6" s="22">
        <v>1</v>
      </c>
      <c r="AD6" s="22">
        <v>70</v>
      </c>
      <c r="AE6" s="22">
        <v>5</v>
      </c>
      <c r="AF6" s="22">
        <v>85</v>
      </c>
      <c r="AG6" s="22">
        <v>4</v>
      </c>
      <c r="AH6" s="22">
        <v>27</v>
      </c>
      <c r="AI6" s="22">
        <v>0</v>
      </c>
      <c r="AJ6" s="22">
        <v>14</v>
      </c>
      <c r="AK6" s="22">
        <v>0</v>
      </c>
      <c r="AL6" s="22">
        <v>11</v>
      </c>
      <c r="AM6" s="22">
        <v>0</v>
      </c>
      <c r="AN6" s="22">
        <v>10</v>
      </c>
      <c r="AO6" s="22">
        <v>0</v>
      </c>
      <c r="AP6" s="22">
        <v>1</v>
      </c>
      <c r="AQ6" s="22">
        <v>0</v>
      </c>
      <c r="AS6" s="33"/>
    </row>
    <row r="7" spans="1:61" ht="11.25" customHeight="1" x14ac:dyDescent="0.2">
      <c r="B7" s="31" t="s">
        <v>39</v>
      </c>
      <c r="C7" s="32" t="s">
        <v>40</v>
      </c>
      <c r="D7" s="22" t="s">
        <v>5</v>
      </c>
      <c r="E7" s="22" t="s">
        <v>5</v>
      </c>
      <c r="F7" s="22" t="s">
        <v>5</v>
      </c>
      <c r="G7" s="22" t="s">
        <v>5</v>
      </c>
      <c r="H7" s="22" t="s">
        <v>5</v>
      </c>
      <c r="I7" s="22" t="s">
        <v>5</v>
      </c>
      <c r="J7" s="22" t="s">
        <v>5</v>
      </c>
      <c r="K7" s="22" t="s">
        <v>5</v>
      </c>
      <c r="L7" s="22" t="s">
        <v>5</v>
      </c>
      <c r="M7" s="22" t="s">
        <v>5</v>
      </c>
      <c r="N7" s="22" t="s">
        <v>5</v>
      </c>
      <c r="O7" s="22" t="s">
        <v>5</v>
      </c>
      <c r="P7" s="22" t="s">
        <v>5</v>
      </c>
      <c r="Q7" s="22" t="s">
        <v>5</v>
      </c>
      <c r="R7" s="22" t="s">
        <v>5</v>
      </c>
      <c r="S7" s="22" t="s">
        <v>5</v>
      </c>
      <c r="T7" s="22"/>
      <c r="U7" s="22"/>
      <c r="V7" s="22"/>
      <c r="W7" s="22"/>
      <c r="X7" s="22"/>
      <c r="Y7" s="22"/>
      <c r="Z7" s="22"/>
      <c r="AA7" s="22"/>
      <c r="AB7" s="22">
        <v>13</v>
      </c>
      <c r="AC7" s="22">
        <v>3</v>
      </c>
      <c r="AD7" s="22">
        <v>7</v>
      </c>
      <c r="AE7" s="22">
        <v>4</v>
      </c>
      <c r="AF7" s="22">
        <v>39</v>
      </c>
      <c r="AG7" s="22">
        <v>11</v>
      </c>
      <c r="AH7" s="22">
        <v>71</v>
      </c>
      <c r="AI7" s="22">
        <v>26</v>
      </c>
      <c r="AJ7" s="22">
        <v>77</v>
      </c>
      <c r="AK7" s="22">
        <v>30</v>
      </c>
      <c r="AL7" s="22">
        <v>27</v>
      </c>
      <c r="AM7" s="22">
        <v>12</v>
      </c>
      <c r="AN7" s="22">
        <v>25</v>
      </c>
      <c r="AO7" s="22">
        <v>7</v>
      </c>
      <c r="AP7" s="22">
        <v>11</v>
      </c>
      <c r="AQ7" s="22">
        <v>3</v>
      </c>
      <c r="AR7" s="25">
        <v>57</v>
      </c>
      <c r="AS7" s="25">
        <v>18</v>
      </c>
      <c r="AT7" s="25">
        <v>53</v>
      </c>
      <c r="AU7" s="25">
        <v>25</v>
      </c>
      <c r="AV7" s="25">
        <v>57</v>
      </c>
      <c r="AW7" s="25">
        <v>29</v>
      </c>
      <c r="AX7" s="25">
        <v>46</v>
      </c>
      <c r="AY7" s="25">
        <v>19</v>
      </c>
      <c r="AZ7" s="25">
        <v>46</v>
      </c>
      <c r="BA7" s="25">
        <v>16</v>
      </c>
      <c r="BB7" s="25">
        <v>63</v>
      </c>
      <c r="BC7" s="25">
        <v>24</v>
      </c>
      <c r="BD7" s="25">
        <v>71</v>
      </c>
      <c r="BE7" s="25">
        <v>37</v>
      </c>
      <c r="BF7" s="25">
        <v>59</v>
      </c>
      <c r="BG7" s="25">
        <v>29</v>
      </c>
      <c r="BH7" s="25">
        <v>20</v>
      </c>
      <c r="BI7" s="25">
        <v>7</v>
      </c>
    </row>
    <row r="8" spans="1:61" ht="11.25" customHeight="1" x14ac:dyDescent="0.2">
      <c r="B8" s="31" t="s">
        <v>39</v>
      </c>
      <c r="C8" s="32" t="s">
        <v>15</v>
      </c>
      <c r="D8" s="22" t="s">
        <v>5</v>
      </c>
      <c r="E8" s="22" t="s">
        <v>5</v>
      </c>
      <c r="F8" s="22" t="s">
        <v>5</v>
      </c>
      <c r="G8" s="22" t="s">
        <v>5</v>
      </c>
      <c r="H8" s="22" t="s">
        <v>5</v>
      </c>
      <c r="I8" s="22" t="s">
        <v>5</v>
      </c>
      <c r="J8" s="22" t="s">
        <v>5</v>
      </c>
      <c r="K8" s="22" t="s">
        <v>5</v>
      </c>
      <c r="L8" s="22" t="s">
        <v>5</v>
      </c>
      <c r="M8" s="22" t="s">
        <v>5</v>
      </c>
      <c r="N8" s="22" t="s">
        <v>5</v>
      </c>
      <c r="O8" s="22" t="s">
        <v>5</v>
      </c>
      <c r="P8" s="22" t="s">
        <v>5</v>
      </c>
      <c r="Q8" s="22" t="s">
        <v>5</v>
      </c>
      <c r="R8" s="22" t="s">
        <v>5</v>
      </c>
      <c r="S8" s="22" t="s">
        <v>5</v>
      </c>
      <c r="T8" s="22" t="s">
        <v>5</v>
      </c>
      <c r="U8" s="22" t="s">
        <v>5</v>
      </c>
      <c r="V8" s="22"/>
      <c r="W8" s="22"/>
      <c r="X8" s="22"/>
      <c r="Y8" s="22"/>
      <c r="Z8" s="22"/>
      <c r="AA8" s="22"/>
      <c r="AB8" s="22"/>
      <c r="AC8" s="22"/>
      <c r="AD8" s="22">
        <v>9</v>
      </c>
      <c r="AE8" s="22">
        <v>0</v>
      </c>
      <c r="AF8" s="22">
        <v>193</v>
      </c>
      <c r="AG8" s="22">
        <v>3</v>
      </c>
      <c r="AH8" s="22">
        <v>259</v>
      </c>
      <c r="AI8" s="22">
        <v>7</v>
      </c>
      <c r="AJ8" s="22">
        <v>208</v>
      </c>
      <c r="AK8" s="22">
        <v>1</v>
      </c>
      <c r="AL8" s="22">
        <v>237</v>
      </c>
      <c r="AM8" s="22">
        <v>3</v>
      </c>
      <c r="AN8" s="22">
        <v>171</v>
      </c>
      <c r="AO8" s="22">
        <v>4</v>
      </c>
      <c r="AP8" s="22">
        <v>3</v>
      </c>
      <c r="AQ8" s="22">
        <v>0</v>
      </c>
      <c r="AR8" s="25">
        <v>193</v>
      </c>
      <c r="AS8" s="25">
        <v>4</v>
      </c>
      <c r="AT8" s="25">
        <v>165</v>
      </c>
      <c r="AU8" s="25">
        <v>4</v>
      </c>
      <c r="AV8" s="25">
        <v>159</v>
      </c>
      <c r="AW8" s="25">
        <v>6</v>
      </c>
      <c r="AX8" s="25">
        <v>177</v>
      </c>
      <c r="AY8" s="25">
        <v>7</v>
      </c>
      <c r="AZ8" s="25">
        <v>139</v>
      </c>
      <c r="BA8" s="25">
        <v>5</v>
      </c>
      <c r="BB8" s="25">
        <v>131</v>
      </c>
      <c r="BC8" s="25">
        <v>4</v>
      </c>
      <c r="BD8" s="25">
        <v>115</v>
      </c>
      <c r="BE8" s="25">
        <v>2</v>
      </c>
      <c r="BF8" s="25">
        <v>147</v>
      </c>
      <c r="BG8" s="25">
        <v>5</v>
      </c>
      <c r="BH8" s="25">
        <v>106</v>
      </c>
      <c r="BI8" s="25">
        <v>6</v>
      </c>
    </row>
    <row r="9" spans="1:61" ht="11.25" customHeight="1" x14ac:dyDescent="0.2">
      <c r="B9" s="31" t="s">
        <v>39</v>
      </c>
      <c r="C9" s="32" t="s">
        <v>108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Z9" s="25">
        <v>170</v>
      </c>
      <c r="BA9" s="25">
        <v>32</v>
      </c>
      <c r="BB9" s="25">
        <v>152</v>
      </c>
      <c r="BC9" s="25">
        <v>27</v>
      </c>
      <c r="BD9" s="25">
        <v>155</v>
      </c>
      <c r="BE9" s="25">
        <v>29</v>
      </c>
      <c r="BF9" s="25">
        <v>147</v>
      </c>
      <c r="BG9" s="25">
        <v>36</v>
      </c>
      <c r="BH9" s="25">
        <v>153</v>
      </c>
      <c r="BI9" s="25">
        <v>28</v>
      </c>
    </row>
    <row r="10" spans="1:61" ht="11.25" customHeight="1" x14ac:dyDescent="0.2">
      <c r="B10" s="31" t="s">
        <v>39</v>
      </c>
      <c r="C10" s="32" t="s">
        <v>12</v>
      </c>
      <c r="D10" s="22" t="s">
        <v>5</v>
      </c>
      <c r="E10" s="22" t="s">
        <v>5</v>
      </c>
      <c r="F10" s="22" t="s">
        <v>5</v>
      </c>
      <c r="G10" s="22" t="s">
        <v>5</v>
      </c>
      <c r="H10" s="22" t="s">
        <v>5</v>
      </c>
      <c r="I10" s="22" t="s">
        <v>5</v>
      </c>
      <c r="J10" s="22"/>
      <c r="K10" s="22"/>
      <c r="L10" s="22"/>
      <c r="M10" s="22"/>
      <c r="N10" s="22"/>
      <c r="O10" s="22"/>
      <c r="P10" s="22">
        <v>15</v>
      </c>
      <c r="Q10" s="22">
        <v>0</v>
      </c>
      <c r="R10" s="22">
        <v>37</v>
      </c>
      <c r="S10" s="22">
        <v>2</v>
      </c>
      <c r="T10" s="22">
        <v>85</v>
      </c>
      <c r="U10" s="22">
        <v>4</v>
      </c>
      <c r="V10" s="22">
        <v>281</v>
      </c>
      <c r="W10" s="22">
        <v>15</v>
      </c>
      <c r="X10" s="22">
        <v>391</v>
      </c>
      <c r="Y10" s="22">
        <v>13</v>
      </c>
      <c r="Z10" s="22">
        <v>576</v>
      </c>
      <c r="AA10" s="22">
        <v>26</v>
      </c>
      <c r="AB10" s="22">
        <v>783</v>
      </c>
      <c r="AC10" s="22">
        <v>37</v>
      </c>
      <c r="AD10" s="22">
        <v>1220</v>
      </c>
      <c r="AE10" s="22">
        <v>104</v>
      </c>
      <c r="AF10" s="22">
        <v>1767</v>
      </c>
      <c r="AG10" s="22">
        <v>166</v>
      </c>
      <c r="AH10" s="22">
        <v>1899</v>
      </c>
      <c r="AI10" s="22">
        <v>202</v>
      </c>
      <c r="AJ10" s="22">
        <v>1615</v>
      </c>
      <c r="AK10" s="22">
        <v>197</v>
      </c>
      <c r="AL10" s="22">
        <v>1456</v>
      </c>
      <c r="AM10" s="22">
        <v>128</v>
      </c>
      <c r="AN10" s="22">
        <v>1394</v>
      </c>
      <c r="AO10" s="22">
        <v>122</v>
      </c>
      <c r="AP10" s="22">
        <v>1287</v>
      </c>
      <c r="AQ10" s="22">
        <v>96</v>
      </c>
      <c r="AR10" s="25">
        <v>1344</v>
      </c>
      <c r="AS10" s="25">
        <v>116</v>
      </c>
      <c r="AT10" s="25">
        <v>1465</v>
      </c>
      <c r="AU10" s="25">
        <v>143</v>
      </c>
      <c r="AV10" s="25">
        <v>1549</v>
      </c>
      <c r="AW10" s="25">
        <v>117</v>
      </c>
      <c r="AX10" s="25">
        <v>1727</v>
      </c>
      <c r="AY10" s="25">
        <v>156</v>
      </c>
      <c r="AZ10" s="25">
        <v>1627</v>
      </c>
      <c r="BA10" s="25">
        <v>119</v>
      </c>
      <c r="BB10" s="25">
        <v>1713</v>
      </c>
      <c r="BC10" s="25">
        <v>126</v>
      </c>
      <c r="BD10" s="25">
        <v>1825</v>
      </c>
      <c r="BE10" s="25">
        <v>126</v>
      </c>
      <c r="BF10" s="25">
        <v>1890</v>
      </c>
      <c r="BG10" s="25">
        <v>122</v>
      </c>
      <c r="BH10" s="25">
        <v>1795</v>
      </c>
      <c r="BI10" s="25">
        <v>109</v>
      </c>
    </row>
    <row r="11" spans="1:61" ht="11.25" customHeight="1" x14ac:dyDescent="0.2">
      <c r="B11" s="31" t="s">
        <v>39</v>
      </c>
      <c r="C11" s="32" t="s">
        <v>13</v>
      </c>
      <c r="D11" s="22" t="s">
        <v>5</v>
      </c>
      <c r="E11" s="22" t="s">
        <v>5</v>
      </c>
      <c r="F11" s="22" t="s">
        <v>5</v>
      </c>
      <c r="G11" s="22" t="s">
        <v>5</v>
      </c>
      <c r="H11" s="22" t="s">
        <v>5</v>
      </c>
      <c r="I11" s="22" t="s">
        <v>5</v>
      </c>
      <c r="J11" s="22" t="s">
        <v>5</v>
      </c>
      <c r="K11" s="22" t="s">
        <v>5</v>
      </c>
      <c r="L11" s="22" t="s">
        <v>5</v>
      </c>
      <c r="M11" s="22" t="s">
        <v>5</v>
      </c>
      <c r="N11" s="22" t="s">
        <v>5</v>
      </c>
      <c r="O11" s="22" t="s">
        <v>5</v>
      </c>
      <c r="P11" s="22" t="s">
        <v>5</v>
      </c>
      <c r="Q11" s="22" t="s">
        <v>5</v>
      </c>
      <c r="R11" s="22"/>
      <c r="S11" s="22"/>
      <c r="T11" s="22"/>
      <c r="U11" s="22"/>
      <c r="V11" s="22"/>
      <c r="W11" s="22"/>
      <c r="X11" s="22">
        <v>8</v>
      </c>
      <c r="Y11" s="22">
        <v>0</v>
      </c>
      <c r="Z11" s="22">
        <v>47</v>
      </c>
      <c r="AA11" s="22">
        <v>6</v>
      </c>
      <c r="AB11" s="22">
        <v>221</v>
      </c>
      <c r="AC11" s="22">
        <v>36</v>
      </c>
      <c r="AD11" s="22">
        <v>259</v>
      </c>
      <c r="AE11" s="22">
        <v>44</v>
      </c>
      <c r="AF11" s="22">
        <v>257</v>
      </c>
      <c r="AG11" s="22">
        <v>59</v>
      </c>
      <c r="AH11" s="22">
        <v>199</v>
      </c>
      <c r="AI11" s="22">
        <v>51</v>
      </c>
      <c r="AJ11" s="22">
        <v>183</v>
      </c>
      <c r="AK11" s="22">
        <v>42</v>
      </c>
      <c r="AL11" s="22">
        <v>195</v>
      </c>
      <c r="AM11" s="22">
        <v>50</v>
      </c>
      <c r="AN11" s="22">
        <v>187</v>
      </c>
      <c r="AO11" s="22">
        <v>52</v>
      </c>
      <c r="AP11" s="22">
        <v>192</v>
      </c>
      <c r="AQ11" s="22">
        <v>62</v>
      </c>
      <c r="AR11" s="25">
        <v>229</v>
      </c>
      <c r="AS11" s="25">
        <v>49</v>
      </c>
      <c r="AT11" s="25">
        <v>239</v>
      </c>
      <c r="AU11" s="25">
        <v>54</v>
      </c>
      <c r="AV11" s="25">
        <v>259</v>
      </c>
      <c r="AW11" s="25">
        <v>92</v>
      </c>
      <c r="AX11" s="25">
        <v>260</v>
      </c>
      <c r="AY11" s="25">
        <v>81</v>
      </c>
      <c r="AZ11" s="25">
        <v>244</v>
      </c>
      <c r="BA11" s="25">
        <v>59</v>
      </c>
      <c r="BB11" s="25">
        <v>286</v>
      </c>
      <c r="BC11" s="25">
        <v>94</v>
      </c>
      <c r="BD11" s="25">
        <v>331</v>
      </c>
      <c r="BE11" s="25">
        <v>114</v>
      </c>
      <c r="BF11" s="25">
        <v>302</v>
      </c>
      <c r="BG11" s="25">
        <v>97</v>
      </c>
      <c r="BH11" s="25">
        <v>329</v>
      </c>
      <c r="BI11" s="25">
        <v>104</v>
      </c>
    </row>
    <row r="12" spans="1:61" ht="11.25" customHeight="1" x14ac:dyDescent="0.2">
      <c r="B12" s="31" t="s">
        <v>39</v>
      </c>
      <c r="C12" s="32" t="s">
        <v>14</v>
      </c>
      <c r="D12" s="22" t="s">
        <v>5</v>
      </c>
      <c r="E12" s="22" t="s">
        <v>5</v>
      </c>
      <c r="F12" s="22" t="s">
        <v>5</v>
      </c>
      <c r="G12" s="22" t="s">
        <v>5</v>
      </c>
      <c r="H12" s="22" t="s">
        <v>5</v>
      </c>
      <c r="I12" s="22" t="s">
        <v>5</v>
      </c>
      <c r="J12" s="22" t="s">
        <v>5</v>
      </c>
      <c r="K12" s="22" t="s">
        <v>5</v>
      </c>
      <c r="L12" s="22" t="s">
        <v>5</v>
      </c>
      <c r="M12" s="22" t="s">
        <v>5</v>
      </c>
      <c r="N12" s="22" t="s">
        <v>5</v>
      </c>
      <c r="O12" s="22" t="s">
        <v>5</v>
      </c>
      <c r="P12" s="22" t="s">
        <v>5</v>
      </c>
      <c r="Q12" s="22" t="s">
        <v>5</v>
      </c>
      <c r="R12" s="22" t="s">
        <v>5</v>
      </c>
      <c r="S12" s="22" t="s">
        <v>5</v>
      </c>
      <c r="T12" s="22" t="s">
        <v>5</v>
      </c>
      <c r="U12" s="22" t="s">
        <v>5</v>
      </c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>
        <v>107</v>
      </c>
      <c r="AG12" s="22">
        <v>3</v>
      </c>
      <c r="AH12" s="22">
        <v>122</v>
      </c>
      <c r="AI12" s="22">
        <v>3</v>
      </c>
      <c r="AJ12" s="22">
        <v>93</v>
      </c>
      <c r="AK12" s="22">
        <v>3</v>
      </c>
      <c r="AL12" s="22">
        <v>70</v>
      </c>
      <c r="AM12" s="22">
        <v>1</v>
      </c>
      <c r="AN12" s="22">
        <v>75</v>
      </c>
      <c r="AO12" s="22">
        <v>1</v>
      </c>
      <c r="AP12" s="22">
        <v>1</v>
      </c>
      <c r="AQ12" s="22"/>
      <c r="AR12" s="34" t="s">
        <v>98</v>
      </c>
      <c r="AS12" s="34" t="s">
        <v>98</v>
      </c>
      <c r="AT12" s="25">
        <v>39</v>
      </c>
      <c r="AU12" s="25">
        <v>2</v>
      </c>
      <c r="AV12" s="25">
        <v>47</v>
      </c>
      <c r="AW12" s="25">
        <v>4</v>
      </c>
      <c r="AX12" s="25">
        <v>42</v>
      </c>
      <c r="AY12" s="25">
        <v>1</v>
      </c>
      <c r="AZ12" s="25">
        <v>41</v>
      </c>
      <c r="BA12" s="25">
        <v>1</v>
      </c>
      <c r="BB12" s="25">
        <v>36</v>
      </c>
      <c r="BC12" s="25">
        <v>0</v>
      </c>
      <c r="BD12" s="25">
        <v>41</v>
      </c>
      <c r="BE12" s="25">
        <v>0</v>
      </c>
      <c r="BF12" s="25">
        <v>37</v>
      </c>
      <c r="BG12" s="25">
        <v>1</v>
      </c>
      <c r="BH12" s="25">
        <v>20</v>
      </c>
      <c r="BI12" s="25">
        <v>1</v>
      </c>
    </row>
    <row r="13" spans="1:61" ht="11.25" customHeight="1" x14ac:dyDescent="0.2">
      <c r="B13" s="35" t="s">
        <v>39</v>
      </c>
      <c r="C13" s="36" t="s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16</v>
      </c>
      <c r="Q13" s="37">
        <v>0</v>
      </c>
      <c r="R13" s="37">
        <v>37</v>
      </c>
      <c r="S13" s="37">
        <v>2</v>
      </c>
      <c r="T13" s="37">
        <v>96</v>
      </c>
      <c r="U13" s="37">
        <v>5</v>
      </c>
      <c r="V13" s="37">
        <v>303</v>
      </c>
      <c r="W13" s="37">
        <v>15</v>
      </c>
      <c r="X13" s="37">
        <v>432</v>
      </c>
      <c r="Y13" s="37">
        <v>14</v>
      </c>
      <c r="Z13" s="37">
        <v>661</v>
      </c>
      <c r="AA13" s="37">
        <v>32</v>
      </c>
      <c r="AB13" s="37">
        <v>1060</v>
      </c>
      <c r="AC13" s="37">
        <v>77</v>
      </c>
      <c r="AD13" s="37">
        <v>1565</v>
      </c>
      <c r="AE13" s="37">
        <v>157</v>
      </c>
      <c r="AF13" s="37">
        <v>2448</v>
      </c>
      <c r="AG13" s="37">
        <v>246</v>
      </c>
      <c r="AH13" s="37">
        <v>2577</v>
      </c>
      <c r="AI13" s="37">
        <v>289</v>
      </c>
      <c r="AJ13" s="37">
        <v>2190</v>
      </c>
      <c r="AK13" s="37">
        <v>273</v>
      </c>
      <c r="AL13" s="37">
        <v>1996</v>
      </c>
      <c r="AM13" s="37">
        <v>194</v>
      </c>
      <c r="AN13" s="37">
        <f t="shared" ref="AN13:AS13" si="0">SUM(AN6:AN12)</f>
        <v>1862</v>
      </c>
      <c r="AO13" s="37">
        <f t="shared" si="0"/>
        <v>186</v>
      </c>
      <c r="AP13" s="37">
        <f t="shared" si="0"/>
        <v>1495</v>
      </c>
      <c r="AQ13" s="37">
        <f t="shared" si="0"/>
        <v>161</v>
      </c>
      <c r="AR13" s="37">
        <f t="shared" si="0"/>
        <v>1823</v>
      </c>
      <c r="AS13" s="37">
        <f t="shared" si="0"/>
        <v>187</v>
      </c>
      <c r="AT13" s="37">
        <f t="shared" ref="AT13:BG13" si="1">SUM(AT6:AT12)</f>
        <v>1961</v>
      </c>
      <c r="AU13" s="37">
        <f t="shared" si="1"/>
        <v>228</v>
      </c>
      <c r="AV13" s="37">
        <f t="shared" si="1"/>
        <v>2071</v>
      </c>
      <c r="AW13" s="37">
        <f t="shared" si="1"/>
        <v>248</v>
      </c>
      <c r="AX13" s="37">
        <f t="shared" si="1"/>
        <v>2252</v>
      </c>
      <c r="AY13" s="37">
        <f t="shared" si="1"/>
        <v>264</v>
      </c>
      <c r="AZ13" s="37">
        <f t="shared" si="1"/>
        <v>2267</v>
      </c>
      <c r="BA13" s="37">
        <f t="shared" si="1"/>
        <v>232</v>
      </c>
      <c r="BB13" s="37">
        <f t="shared" si="1"/>
        <v>2381</v>
      </c>
      <c r="BC13" s="37">
        <f t="shared" si="1"/>
        <v>275</v>
      </c>
      <c r="BD13" s="37">
        <f t="shared" si="1"/>
        <v>2538</v>
      </c>
      <c r="BE13" s="37">
        <f t="shared" si="1"/>
        <v>308</v>
      </c>
      <c r="BF13" s="37">
        <f t="shared" si="1"/>
        <v>2582</v>
      </c>
      <c r="BG13" s="37">
        <f t="shared" si="1"/>
        <v>290</v>
      </c>
      <c r="BH13" s="37">
        <f t="shared" ref="BH13:BI13" si="2">SUM(BH6:BH12)</f>
        <v>2423</v>
      </c>
      <c r="BI13" s="37">
        <f t="shared" si="2"/>
        <v>255</v>
      </c>
    </row>
    <row r="14" spans="1:61" ht="11.25" customHeight="1" x14ac:dyDescent="0.2">
      <c r="B14" s="31"/>
      <c r="C14" s="3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</row>
    <row r="15" spans="1:61" ht="11.25" customHeight="1" x14ac:dyDescent="0.2">
      <c r="B15" s="31" t="s">
        <v>6</v>
      </c>
      <c r="C15" s="32" t="s">
        <v>41</v>
      </c>
      <c r="D15" s="22">
        <v>236</v>
      </c>
      <c r="E15" s="22">
        <v>30</v>
      </c>
      <c r="F15" s="22">
        <v>399</v>
      </c>
      <c r="G15" s="22">
        <v>48</v>
      </c>
      <c r="H15" s="22">
        <v>378</v>
      </c>
      <c r="I15" s="22">
        <v>50</v>
      </c>
      <c r="J15" s="22">
        <v>393</v>
      </c>
      <c r="K15" s="22">
        <v>46</v>
      </c>
      <c r="L15" s="22">
        <v>425</v>
      </c>
      <c r="M15" s="22">
        <v>59</v>
      </c>
      <c r="N15" s="22">
        <v>354</v>
      </c>
      <c r="O15" s="22">
        <v>34</v>
      </c>
      <c r="P15" s="22" t="s">
        <v>5</v>
      </c>
      <c r="Q15" s="22" t="s">
        <v>5</v>
      </c>
      <c r="R15" s="22" t="s">
        <v>5</v>
      </c>
      <c r="S15" s="22" t="s">
        <v>5</v>
      </c>
      <c r="T15" s="22" t="s">
        <v>5</v>
      </c>
      <c r="U15" s="22" t="s">
        <v>5</v>
      </c>
      <c r="V15" s="22" t="s">
        <v>5</v>
      </c>
      <c r="W15" s="22" t="s">
        <v>5</v>
      </c>
      <c r="X15" s="22" t="s">
        <v>5</v>
      </c>
      <c r="Y15" s="22" t="s">
        <v>5</v>
      </c>
      <c r="Z15" s="22" t="s">
        <v>5</v>
      </c>
      <c r="AA15" s="22" t="s">
        <v>5</v>
      </c>
      <c r="AB15" s="22" t="s">
        <v>5</v>
      </c>
      <c r="AC15" s="22" t="s">
        <v>5</v>
      </c>
      <c r="AD15" s="22" t="s">
        <v>5</v>
      </c>
      <c r="AE15" s="22" t="s">
        <v>5</v>
      </c>
      <c r="AF15" s="22" t="s">
        <v>5</v>
      </c>
      <c r="AG15" s="22" t="s">
        <v>5</v>
      </c>
      <c r="AH15" s="22" t="s">
        <v>5</v>
      </c>
      <c r="AI15" s="22" t="s">
        <v>5</v>
      </c>
      <c r="AJ15" s="22"/>
      <c r="AK15" s="22"/>
      <c r="AL15" s="22"/>
      <c r="AM15" s="22"/>
      <c r="AN15" s="22"/>
      <c r="AO15" s="22"/>
      <c r="AP15" s="22"/>
      <c r="AQ15" s="22"/>
    </row>
    <row r="16" spans="1:61" ht="11.25" customHeight="1" x14ac:dyDescent="0.2">
      <c r="B16" s="31" t="s">
        <v>6</v>
      </c>
      <c r="C16" s="32" t="s">
        <v>18</v>
      </c>
      <c r="D16" s="22" t="s">
        <v>5</v>
      </c>
      <c r="E16" s="22" t="s">
        <v>5</v>
      </c>
      <c r="F16" s="22" t="s">
        <v>5</v>
      </c>
      <c r="G16" s="22" t="s">
        <v>5</v>
      </c>
      <c r="H16" s="22" t="s">
        <v>5</v>
      </c>
      <c r="I16" s="22" t="s">
        <v>5</v>
      </c>
      <c r="J16" s="22">
        <v>92</v>
      </c>
      <c r="K16" s="22">
        <v>11</v>
      </c>
      <c r="L16" s="22">
        <v>73</v>
      </c>
      <c r="M16" s="22">
        <v>6</v>
      </c>
      <c r="N16" s="22">
        <v>210</v>
      </c>
      <c r="O16" s="22">
        <v>19</v>
      </c>
      <c r="P16" s="22">
        <v>163</v>
      </c>
      <c r="Q16" s="22">
        <v>17</v>
      </c>
      <c r="R16" s="22" t="s">
        <v>5</v>
      </c>
      <c r="S16" s="22" t="s">
        <v>5</v>
      </c>
      <c r="T16" s="22" t="s">
        <v>5</v>
      </c>
      <c r="U16" s="22" t="s">
        <v>5</v>
      </c>
      <c r="V16" s="22" t="s">
        <v>5</v>
      </c>
      <c r="W16" s="22" t="s">
        <v>5</v>
      </c>
      <c r="X16" s="22" t="s">
        <v>5</v>
      </c>
      <c r="Y16" s="22" t="s">
        <v>5</v>
      </c>
      <c r="Z16" s="22" t="s">
        <v>5</v>
      </c>
      <c r="AA16" s="22" t="s">
        <v>5</v>
      </c>
      <c r="AB16" s="22" t="s">
        <v>5</v>
      </c>
      <c r="AC16" s="22" t="s">
        <v>5</v>
      </c>
      <c r="AD16" s="22" t="s">
        <v>5</v>
      </c>
      <c r="AE16" s="22" t="s">
        <v>5</v>
      </c>
      <c r="AF16" s="22" t="s">
        <v>5</v>
      </c>
      <c r="AG16" s="22" t="s">
        <v>5</v>
      </c>
      <c r="AH16" s="22" t="s">
        <v>5</v>
      </c>
      <c r="AI16" s="22" t="s">
        <v>5</v>
      </c>
      <c r="AJ16" s="22"/>
      <c r="AK16" s="22"/>
      <c r="AL16" s="22"/>
      <c r="AM16" s="22"/>
      <c r="AN16" s="22"/>
      <c r="AO16" s="22"/>
      <c r="AP16" s="22"/>
      <c r="AQ16" s="22"/>
    </row>
    <row r="17" spans="2:61" ht="11.25" customHeight="1" x14ac:dyDescent="0.2">
      <c r="B17" s="31" t="s">
        <v>6</v>
      </c>
      <c r="C17" s="32" t="s">
        <v>81</v>
      </c>
      <c r="D17" s="22" t="s">
        <v>5</v>
      </c>
      <c r="E17" s="22" t="s">
        <v>5</v>
      </c>
      <c r="F17" s="22" t="s">
        <v>5</v>
      </c>
      <c r="G17" s="22" t="s">
        <v>5</v>
      </c>
      <c r="H17" s="22" t="s">
        <v>5</v>
      </c>
      <c r="I17" s="22" t="s">
        <v>5</v>
      </c>
      <c r="J17" s="22" t="s">
        <v>5</v>
      </c>
      <c r="K17" s="22" t="s">
        <v>5</v>
      </c>
      <c r="L17" s="22" t="s">
        <v>5</v>
      </c>
      <c r="M17" s="22" t="s">
        <v>5</v>
      </c>
      <c r="N17" s="22" t="s">
        <v>5</v>
      </c>
      <c r="O17" s="22" t="s">
        <v>5</v>
      </c>
      <c r="P17" s="22">
        <v>298</v>
      </c>
      <c r="Q17" s="22">
        <v>28</v>
      </c>
      <c r="R17" s="22">
        <v>444</v>
      </c>
      <c r="S17" s="22">
        <v>37</v>
      </c>
      <c r="T17" s="22">
        <v>485</v>
      </c>
      <c r="U17" s="22">
        <v>42</v>
      </c>
      <c r="V17" s="22">
        <v>543</v>
      </c>
      <c r="W17" s="22">
        <v>51</v>
      </c>
      <c r="X17" s="22">
        <v>580</v>
      </c>
      <c r="Y17" s="22">
        <v>68</v>
      </c>
      <c r="Z17" s="22">
        <v>640</v>
      </c>
      <c r="AA17" s="22">
        <v>84</v>
      </c>
      <c r="AB17" s="22">
        <v>676</v>
      </c>
      <c r="AC17" s="22">
        <v>84</v>
      </c>
      <c r="AD17" s="22">
        <v>739</v>
      </c>
      <c r="AE17" s="22">
        <v>118</v>
      </c>
      <c r="AF17" s="22">
        <v>784</v>
      </c>
      <c r="AG17" s="22">
        <v>107</v>
      </c>
      <c r="AH17" s="22">
        <v>440</v>
      </c>
      <c r="AI17" s="22">
        <v>56</v>
      </c>
      <c r="AJ17" s="22">
        <v>505</v>
      </c>
      <c r="AK17" s="22">
        <v>64</v>
      </c>
      <c r="AL17" s="22">
        <v>352</v>
      </c>
      <c r="AM17" s="22">
        <v>31</v>
      </c>
      <c r="AN17" s="22">
        <v>347</v>
      </c>
      <c r="AO17" s="22">
        <v>42</v>
      </c>
      <c r="AP17" s="22">
        <v>227</v>
      </c>
      <c r="AQ17" s="22">
        <v>27</v>
      </c>
      <c r="AR17" s="25">
        <v>253</v>
      </c>
      <c r="AS17" s="25">
        <v>27</v>
      </c>
      <c r="AT17" s="25">
        <v>193</v>
      </c>
      <c r="AU17" s="25">
        <v>19</v>
      </c>
      <c r="AV17" s="25">
        <v>191</v>
      </c>
      <c r="AW17" s="25">
        <v>26</v>
      </c>
      <c r="AX17" s="25">
        <v>217</v>
      </c>
      <c r="AY17" s="25">
        <v>22</v>
      </c>
      <c r="AZ17" s="25">
        <v>79</v>
      </c>
      <c r="BA17" s="25">
        <v>5</v>
      </c>
      <c r="BB17" s="25">
        <v>121</v>
      </c>
      <c r="BC17" s="25">
        <v>6</v>
      </c>
      <c r="BD17" s="25">
        <v>92</v>
      </c>
      <c r="BE17" s="25">
        <v>5</v>
      </c>
      <c r="BF17" s="25">
        <v>84</v>
      </c>
      <c r="BG17" s="25">
        <v>1</v>
      </c>
      <c r="BH17" s="25">
        <v>86</v>
      </c>
      <c r="BI17" s="25">
        <v>5</v>
      </c>
    </row>
    <row r="18" spans="2:61" ht="11.25" customHeight="1" x14ac:dyDescent="0.2">
      <c r="B18" s="31" t="s">
        <v>6</v>
      </c>
      <c r="C18" s="32" t="s">
        <v>103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X18" s="25">
        <v>33</v>
      </c>
      <c r="AY18" s="25">
        <v>3</v>
      </c>
      <c r="AZ18" s="25">
        <v>109</v>
      </c>
      <c r="BA18" s="25">
        <v>16</v>
      </c>
      <c r="BB18" s="25">
        <v>136</v>
      </c>
      <c r="BC18" s="25">
        <v>22</v>
      </c>
      <c r="BD18" s="25">
        <v>103</v>
      </c>
      <c r="BE18" s="25">
        <v>13</v>
      </c>
      <c r="BF18" s="25">
        <v>96</v>
      </c>
      <c r="BG18" s="25">
        <v>19</v>
      </c>
      <c r="BH18" s="25">
        <v>77</v>
      </c>
      <c r="BI18" s="25">
        <v>14</v>
      </c>
    </row>
    <row r="19" spans="2:61" ht="11.25" customHeight="1" x14ac:dyDescent="0.2">
      <c r="B19" s="31" t="s">
        <v>6</v>
      </c>
      <c r="C19" s="32" t="s">
        <v>19</v>
      </c>
      <c r="D19" s="22" t="s">
        <v>5</v>
      </c>
      <c r="E19" s="22" t="s">
        <v>5</v>
      </c>
      <c r="F19" s="22" t="s">
        <v>5</v>
      </c>
      <c r="G19" s="22" t="s">
        <v>5</v>
      </c>
      <c r="H19" s="22" t="s">
        <v>5</v>
      </c>
      <c r="I19" s="22" t="s">
        <v>5</v>
      </c>
      <c r="J19" s="22" t="s">
        <v>5</v>
      </c>
      <c r="K19" s="22" t="s">
        <v>5</v>
      </c>
      <c r="L19" s="22" t="s">
        <v>5</v>
      </c>
      <c r="M19" s="22" t="s">
        <v>5</v>
      </c>
      <c r="N19" s="22" t="s">
        <v>5</v>
      </c>
      <c r="O19" s="22" t="s">
        <v>5</v>
      </c>
      <c r="P19" s="22" t="s">
        <v>5</v>
      </c>
      <c r="Q19" s="22" t="s">
        <v>5</v>
      </c>
      <c r="R19" s="22" t="s">
        <v>5</v>
      </c>
      <c r="S19" s="22" t="s">
        <v>5</v>
      </c>
      <c r="T19" s="22" t="s">
        <v>5</v>
      </c>
      <c r="U19" s="22" t="s">
        <v>5</v>
      </c>
      <c r="V19" s="22" t="s">
        <v>5</v>
      </c>
      <c r="W19" s="22" t="s">
        <v>5</v>
      </c>
      <c r="X19" s="22" t="s">
        <v>5</v>
      </c>
      <c r="Y19" s="22" t="s">
        <v>5</v>
      </c>
      <c r="Z19" s="22">
        <v>24</v>
      </c>
      <c r="AA19" s="22">
        <v>9</v>
      </c>
      <c r="AB19" s="22">
        <v>0</v>
      </c>
      <c r="AC19" s="22">
        <v>0</v>
      </c>
      <c r="AD19" s="22">
        <v>21</v>
      </c>
      <c r="AE19" s="22">
        <v>8</v>
      </c>
      <c r="AF19" s="22">
        <v>0</v>
      </c>
      <c r="AG19" s="22">
        <v>0</v>
      </c>
      <c r="AH19" s="22">
        <v>16</v>
      </c>
      <c r="AI19" s="22">
        <v>6</v>
      </c>
      <c r="AJ19" s="22">
        <v>0</v>
      </c>
      <c r="AK19" s="22">
        <v>0</v>
      </c>
      <c r="AL19" s="22">
        <v>17</v>
      </c>
      <c r="AM19" s="22">
        <v>5</v>
      </c>
      <c r="AN19" s="22">
        <v>0</v>
      </c>
      <c r="AO19" s="22">
        <v>0</v>
      </c>
      <c r="AP19" s="22">
        <v>0</v>
      </c>
      <c r="AQ19" s="22">
        <v>0</v>
      </c>
    </row>
    <row r="20" spans="2:61" ht="11.25" customHeight="1" x14ac:dyDescent="0.2">
      <c r="B20" s="31" t="s">
        <v>6</v>
      </c>
      <c r="C20" s="32" t="s">
        <v>42</v>
      </c>
      <c r="D20" s="22" t="s">
        <v>5</v>
      </c>
      <c r="E20" s="22" t="s">
        <v>5</v>
      </c>
      <c r="F20" s="22" t="s">
        <v>5</v>
      </c>
      <c r="G20" s="22" t="s">
        <v>5</v>
      </c>
      <c r="H20" s="22" t="s">
        <v>5</v>
      </c>
      <c r="I20" s="22" t="s">
        <v>5</v>
      </c>
      <c r="J20" s="22" t="s">
        <v>5</v>
      </c>
      <c r="K20" s="22" t="s">
        <v>5</v>
      </c>
      <c r="L20" s="22" t="s">
        <v>5</v>
      </c>
      <c r="M20" s="22" t="s">
        <v>5</v>
      </c>
      <c r="N20" s="22" t="s">
        <v>5</v>
      </c>
      <c r="O20" s="22" t="s">
        <v>5</v>
      </c>
      <c r="P20" s="22" t="s">
        <v>5</v>
      </c>
      <c r="Q20" s="22" t="s">
        <v>5</v>
      </c>
      <c r="R20" s="22" t="s">
        <v>5</v>
      </c>
      <c r="S20" s="22" t="s">
        <v>5</v>
      </c>
      <c r="T20" s="22" t="s">
        <v>5</v>
      </c>
      <c r="U20" s="22" t="s">
        <v>5</v>
      </c>
      <c r="V20" s="22" t="s">
        <v>5</v>
      </c>
      <c r="W20" s="22" t="s">
        <v>5</v>
      </c>
      <c r="X20" s="22">
        <v>10</v>
      </c>
      <c r="Y20" s="22">
        <v>3</v>
      </c>
      <c r="Z20" s="22">
        <v>16</v>
      </c>
      <c r="AA20" s="22">
        <v>4</v>
      </c>
      <c r="AB20" s="22">
        <v>8</v>
      </c>
      <c r="AC20" s="22">
        <v>2</v>
      </c>
      <c r="AD20" s="22">
        <v>0</v>
      </c>
      <c r="AE20" s="22">
        <v>0</v>
      </c>
      <c r="AF20" s="22">
        <v>0</v>
      </c>
      <c r="AG20" s="22">
        <v>0</v>
      </c>
      <c r="AH20" s="22">
        <v>5</v>
      </c>
      <c r="AI20" s="22">
        <v>2</v>
      </c>
      <c r="AJ20" s="22">
        <v>0</v>
      </c>
      <c r="AK20" s="22">
        <v>0</v>
      </c>
      <c r="AL20" s="22">
        <v>0</v>
      </c>
      <c r="AM20" s="22">
        <v>0</v>
      </c>
      <c r="AN20" s="22">
        <v>0</v>
      </c>
      <c r="AO20" s="22">
        <v>0</v>
      </c>
      <c r="AP20" s="22">
        <v>0</v>
      </c>
      <c r="AQ20" s="22">
        <v>0</v>
      </c>
    </row>
    <row r="21" spans="2:61" ht="11.25" customHeight="1" x14ac:dyDescent="0.2">
      <c r="B21" s="31" t="s">
        <v>6</v>
      </c>
      <c r="C21" s="32" t="s">
        <v>109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>
        <v>0</v>
      </c>
      <c r="Y21" s="22">
        <v>0</v>
      </c>
      <c r="Z21" s="22">
        <v>18</v>
      </c>
      <c r="AA21" s="22">
        <v>3</v>
      </c>
      <c r="AB21" s="22">
        <v>0</v>
      </c>
      <c r="AC21" s="22">
        <v>0</v>
      </c>
      <c r="AD21" s="22">
        <v>18</v>
      </c>
      <c r="AE21" s="22">
        <v>0</v>
      </c>
      <c r="AF21" s="22">
        <v>6</v>
      </c>
      <c r="AG21" s="22">
        <v>1</v>
      </c>
      <c r="AH21" s="22">
        <v>0</v>
      </c>
      <c r="AI21" s="22">
        <v>0</v>
      </c>
      <c r="AJ21" s="22">
        <v>1</v>
      </c>
      <c r="AK21" s="22">
        <v>0</v>
      </c>
      <c r="AL21" s="22">
        <v>39</v>
      </c>
      <c r="AM21" s="22">
        <v>5</v>
      </c>
      <c r="AN21" s="22">
        <v>27</v>
      </c>
      <c r="AO21" s="22">
        <v>5</v>
      </c>
      <c r="AP21" s="22">
        <v>15</v>
      </c>
      <c r="AQ21" s="22">
        <v>2</v>
      </c>
      <c r="AR21" s="25">
        <v>24</v>
      </c>
      <c r="AS21" s="25">
        <v>4</v>
      </c>
      <c r="AT21" s="25">
        <v>23</v>
      </c>
      <c r="AU21" s="25">
        <v>5</v>
      </c>
      <c r="AV21" s="25">
        <v>33</v>
      </c>
      <c r="AW21" s="25">
        <v>5</v>
      </c>
      <c r="AX21" s="25">
        <v>29</v>
      </c>
      <c r="AY21" s="25">
        <v>2</v>
      </c>
      <c r="AZ21" s="25">
        <v>30</v>
      </c>
      <c r="BA21" s="25">
        <v>4</v>
      </c>
      <c r="BB21" s="25">
        <v>24</v>
      </c>
      <c r="BC21" s="25">
        <v>6</v>
      </c>
      <c r="BD21" s="25">
        <v>33</v>
      </c>
      <c r="BE21" s="25">
        <v>7</v>
      </c>
      <c r="BF21" s="25">
        <v>26</v>
      </c>
      <c r="BG21" s="25">
        <v>3</v>
      </c>
      <c r="BH21" s="25">
        <v>21</v>
      </c>
      <c r="BI21" s="25">
        <v>3</v>
      </c>
    </row>
    <row r="22" spans="2:61" ht="11.25" customHeight="1" x14ac:dyDescent="0.2">
      <c r="B22" s="31" t="s">
        <v>6</v>
      </c>
      <c r="C22" s="32" t="s">
        <v>43</v>
      </c>
      <c r="D22" s="22" t="s">
        <v>5</v>
      </c>
      <c r="E22" s="22" t="s">
        <v>5</v>
      </c>
      <c r="F22" s="22" t="s">
        <v>5</v>
      </c>
      <c r="G22" s="22" t="s">
        <v>5</v>
      </c>
      <c r="H22" s="22" t="s">
        <v>5</v>
      </c>
      <c r="I22" s="22" t="s">
        <v>5</v>
      </c>
      <c r="J22" s="22" t="s">
        <v>5</v>
      </c>
      <c r="K22" s="22" t="s">
        <v>5</v>
      </c>
      <c r="L22" s="22">
        <v>368</v>
      </c>
      <c r="M22" s="22">
        <v>0</v>
      </c>
      <c r="N22" s="22">
        <v>162</v>
      </c>
      <c r="O22" s="22">
        <v>0</v>
      </c>
      <c r="P22" s="22">
        <v>146</v>
      </c>
      <c r="Q22" s="22">
        <v>0</v>
      </c>
      <c r="R22" s="22">
        <v>128</v>
      </c>
      <c r="S22" s="22">
        <v>0</v>
      </c>
      <c r="T22" s="22">
        <v>129</v>
      </c>
      <c r="U22" s="22">
        <v>0</v>
      </c>
      <c r="V22" s="22">
        <v>86</v>
      </c>
      <c r="W22" s="22">
        <v>0</v>
      </c>
      <c r="X22" s="22">
        <v>102</v>
      </c>
      <c r="Y22" s="22">
        <v>0</v>
      </c>
      <c r="Z22" s="22">
        <v>105</v>
      </c>
      <c r="AA22" s="22">
        <v>1</v>
      </c>
      <c r="AB22" s="22">
        <v>74</v>
      </c>
      <c r="AC22" s="22">
        <v>1</v>
      </c>
      <c r="AD22" s="22">
        <v>87</v>
      </c>
      <c r="AE22" s="22">
        <v>3</v>
      </c>
      <c r="AF22" s="22">
        <v>83</v>
      </c>
      <c r="AG22" s="22">
        <v>0</v>
      </c>
      <c r="AH22" s="22">
        <v>2</v>
      </c>
      <c r="AI22" s="22">
        <v>0</v>
      </c>
      <c r="AJ22" s="22">
        <v>32</v>
      </c>
      <c r="AK22" s="22">
        <v>0</v>
      </c>
      <c r="AL22" s="22">
        <v>28</v>
      </c>
      <c r="AM22" s="22">
        <v>0</v>
      </c>
      <c r="AN22" s="22">
        <v>11</v>
      </c>
      <c r="AO22" s="22">
        <v>0</v>
      </c>
      <c r="AP22" s="22">
        <v>19</v>
      </c>
      <c r="AQ22" s="22">
        <v>0</v>
      </c>
      <c r="AR22" s="25">
        <v>9</v>
      </c>
      <c r="AS22" s="25">
        <v>0</v>
      </c>
      <c r="AT22" s="25">
        <v>26</v>
      </c>
      <c r="AU22" s="25">
        <v>0</v>
      </c>
      <c r="AV22" s="25">
        <v>9</v>
      </c>
      <c r="AW22" s="25">
        <v>0</v>
      </c>
      <c r="AX22" s="25">
        <v>34</v>
      </c>
      <c r="AY22" s="25">
        <v>0</v>
      </c>
      <c r="AZ22" s="25">
        <v>2</v>
      </c>
      <c r="BA22" s="25">
        <v>0</v>
      </c>
      <c r="BB22" s="25">
        <v>7</v>
      </c>
      <c r="BC22" s="25">
        <v>0</v>
      </c>
      <c r="BD22" s="25">
        <v>15</v>
      </c>
      <c r="BE22" s="25">
        <v>0</v>
      </c>
      <c r="BF22" s="25">
        <v>5</v>
      </c>
      <c r="BG22" s="25">
        <v>0</v>
      </c>
      <c r="BH22" s="25">
        <v>6</v>
      </c>
      <c r="BI22" s="25">
        <v>0</v>
      </c>
    </row>
    <row r="23" spans="2:61" ht="11.25" customHeight="1" x14ac:dyDescent="0.2">
      <c r="B23" s="35" t="s">
        <v>6</v>
      </c>
      <c r="C23" s="36" t="s">
        <v>0</v>
      </c>
      <c r="D23" s="37">
        <v>236</v>
      </c>
      <c r="E23" s="37">
        <v>30</v>
      </c>
      <c r="F23" s="37">
        <v>399</v>
      </c>
      <c r="G23" s="37">
        <v>48</v>
      </c>
      <c r="H23" s="37">
        <v>378</v>
      </c>
      <c r="I23" s="37">
        <v>50</v>
      </c>
      <c r="J23" s="37">
        <v>485</v>
      </c>
      <c r="K23" s="37">
        <v>57</v>
      </c>
      <c r="L23" s="37">
        <v>866</v>
      </c>
      <c r="M23" s="37">
        <v>65</v>
      </c>
      <c r="N23" s="37">
        <v>726</v>
      </c>
      <c r="O23" s="37">
        <v>53</v>
      </c>
      <c r="P23" s="37">
        <v>607</v>
      </c>
      <c r="Q23" s="37">
        <v>45</v>
      </c>
      <c r="R23" s="37">
        <v>572</v>
      </c>
      <c r="S23" s="37">
        <v>37</v>
      </c>
      <c r="T23" s="37">
        <v>614</v>
      </c>
      <c r="U23" s="37">
        <v>42</v>
      </c>
      <c r="V23" s="37">
        <v>629</v>
      </c>
      <c r="W23" s="37">
        <v>51</v>
      </c>
      <c r="X23" s="37">
        <f t="shared" ref="X23:AL23" si="3">SUM(X16:X22)</f>
        <v>692</v>
      </c>
      <c r="Y23" s="37">
        <f t="shared" si="3"/>
        <v>71</v>
      </c>
      <c r="Z23" s="37">
        <f t="shared" si="3"/>
        <v>803</v>
      </c>
      <c r="AA23" s="37">
        <f t="shared" si="3"/>
        <v>101</v>
      </c>
      <c r="AB23" s="37">
        <f t="shared" si="3"/>
        <v>758</v>
      </c>
      <c r="AC23" s="37">
        <f t="shared" si="3"/>
        <v>87</v>
      </c>
      <c r="AD23" s="37">
        <f t="shared" si="3"/>
        <v>865</v>
      </c>
      <c r="AE23" s="37">
        <f t="shared" si="3"/>
        <v>129</v>
      </c>
      <c r="AF23" s="37">
        <f t="shared" si="3"/>
        <v>873</v>
      </c>
      <c r="AG23" s="37">
        <f t="shared" si="3"/>
        <v>108</v>
      </c>
      <c r="AH23" s="37">
        <f t="shared" si="3"/>
        <v>463</v>
      </c>
      <c r="AI23" s="37">
        <f t="shared" si="3"/>
        <v>64</v>
      </c>
      <c r="AJ23" s="37">
        <f t="shared" si="3"/>
        <v>538</v>
      </c>
      <c r="AK23" s="37">
        <f t="shared" si="3"/>
        <v>64</v>
      </c>
      <c r="AL23" s="37">
        <f t="shared" si="3"/>
        <v>436</v>
      </c>
      <c r="AM23" s="37">
        <f>SUM(AM17:AM22)</f>
        <v>41</v>
      </c>
      <c r="AN23" s="37">
        <f>SUM(AN17:AN22)</f>
        <v>385</v>
      </c>
      <c r="AO23" s="37">
        <f>SUM(AO17:AO22)</f>
        <v>47</v>
      </c>
      <c r="AP23" s="37">
        <f t="shared" ref="AP23:BI23" si="4">SUM(AP15:AP22)</f>
        <v>261</v>
      </c>
      <c r="AQ23" s="37">
        <f t="shared" si="4"/>
        <v>29</v>
      </c>
      <c r="AR23" s="37">
        <f t="shared" si="4"/>
        <v>286</v>
      </c>
      <c r="AS23" s="37">
        <f t="shared" si="4"/>
        <v>31</v>
      </c>
      <c r="AT23" s="37">
        <f t="shared" si="4"/>
        <v>242</v>
      </c>
      <c r="AU23" s="37">
        <f t="shared" si="4"/>
        <v>24</v>
      </c>
      <c r="AV23" s="37">
        <f t="shared" si="4"/>
        <v>233</v>
      </c>
      <c r="AW23" s="37">
        <f t="shared" si="4"/>
        <v>31</v>
      </c>
      <c r="AX23" s="37">
        <f t="shared" si="4"/>
        <v>313</v>
      </c>
      <c r="AY23" s="37">
        <f t="shared" si="4"/>
        <v>27</v>
      </c>
      <c r="AZ23" s="37">
        <f t="shared" si="4"/>
        <v>220</v>
      </c>
      <c r="BA23" s="37">
        <f t="shared" si="4"/>
        <v>25</v>
      </c>
      <c r="BB23" s="37">
        <f t="shared" si="4"/>
        <v>288</v>
      </c>
      <c r="BC23" s="37">
        <f t="shared" si="4"/>
        <v>34</v>
      </c>
      <c r="BD23" s="37">
        <f t="shared" si="4"/>
        <v>243</v>
      </c>
      <c r="BE23" s="37">
        <f t="shared" si="4"/>
        <v>25</v>
      </c>
      <c r="BF23" s="37">
        <f t="shared" si="4"/>
        <v>211</v>
      </c>
      <c r="BG23" s="37">
        <f t="shared" si="4"/>
        <v>23</v>
      </c>
      <c r="BH23" s="37">
        <f t="shared" si="4"/>
        <v>190</v>
      </c>
      <c r="BI23" s="37">
        <f t="shared" si="4"/>
        <v>22</v>
      </c>
    </row>
    <row r="24" spans="2:61" ht="11.25" customHeight="1" x14ac:dyDescent="0.2">
      <c r="B24" s="31"/>
      <c r="C24" s="3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</row>
    <row r="25" spans="2:61" ht="11.25" customHeight="1" x14ac:dyDescent="0.2">
      <c r="B25" s="31" t="s">
        <v>1</v>
      </c>
      <c r="C25" s="32" t="s">
        <v>44</v>
      </c>
      <c r="D25" s="22">
        <v>58</v>
      </c>
      <c r="E25" s="22">
        <v>8</v>
      </c>
      <c r="F25" s="22">
        <v>1</v>
      </c>
      <c r="G25" s="22">
        <v>1</v>
      </c>
      <c r="H25" s="22">
        <v>5</v>
      </c>
      <c r="I25" s="22">
        <v>1</v>
      </c>
      <c r="J25" s="22">
        <v>2</v>
      </c>
      <c r="K25" s="22">
        <v>0</v>
      </c>
      <c r="L25" s="22" t="s">
        <v>5</v>
      </c>
      <c r="M25" s="22" t="s">
        <v>5</v>
      </c>
      <c r="N25" s="22" t="s">
        <v>5</v>
      </c>
      <c r="O25" s="22" t="s">
        <v>5</v>
      </c>
      <c r="P25" s="22" t="s">
        <v>5</v>
      </c>
      <c r="Q25" s="22" t="s">
        <v>5</v>
      </c>
      <c r="R25" s="22" t="s">
        <v>5</v>
      </c>
      <c r="S25" s="22" t="s">
        <v>5</v>
      </c>
      <c r="T25" s="22" t="s">
        <v>5</v>
      </c>
      <c r="U25" s="22" t="s">
        <v>5</v>
      </c>
      <c r="V25" s="22" t="s">
        <v>5</v>
      </c>
      <c r="W25" s="22" t="s">
        <v>5</v>
      </c>
      <c r="X25" s="22" t="s">
        <v>5</v>
      </c>
      <c r="Y25" s="22" t="s">
        <v>5</v>
      </c>
      <c r="Z25" s="22" t="s">
        <v>5</v>
      </c>
      <c r="AA25" s="22" t="s">
        <v>5</v>
      </c>
      <c r="AB25" s="22" t="s">
        <v>5</v>
      </c>
      <c r="AC25" s="22" t="s">
        <v>5</v>
      </c>
      <c r="AD25" s="22" t="s">
        <v>5</v>
      </c>
      <c r="AE25" s="22" t="s">
        <v>5</v>
      </c>
      <c r="AF25" s="22" t="s">
        <v>5</v>
      </c>
      <c r="AG25" s="22" t="s">
        <v>5</v>
      </c>
      <c r="AH25" s="22" t="s">
        <v>5</v>
      </c>
      <c r="AI25" s="22" t="s">
        <v>5</v>
      </c>
      <c r="AJ25" s="22"/>
      <c r="AK25" s="22"/>
      <c r="AL25" s="22"/>
      <c r="AM25" s="22"/>
      <c r="AN25" s="22"/>
      <c r="AO25" s="22"/>
      <c r="AP25" s="22"/>
      <c r="AQ25" s="22"/>
    </row>
    <row r="26" spans="2:61" ht="11.25" customHeight="1" x14ac:dyDescent="0.2">
      <c r="B26" s="31" t="s">
        <v>1</v>
      </c>
      <c r="C26" s="32" t="s">
        <v>45</v>
      </c>
      <c r="D26" s="22" t="s">
        <v>5</v>
      </c>
      <c r="E26" s="22" t="s">
        <v>5</v>
      </c>
      <c r="F26" s="22" t="s">
        <v>5</v>
      </c>
      <c r="G26" s="22" t="s">
        <v>5</v>
      </c>
      <c r="H26" s="22" t="s">
        <v>5</v>
      </c>
      <c r="I26" s="22" t="s">
        <v>5</v>
      </c>
      <c r="J26" s="22" t="s">
        <v>5</v>
      </c>
      <c r="K26" s="22" t="s">
        <v>5</v>
      </c>
      <c r="L26" s="22" t="s">
        <v>5</v>
      </c>
      <c r="M26" s="22" t="s">
        <v>5</v>
      </c>
      <c r="N26" s="22" t="s">
        <v>5</v>
      </c>
      <c r="O26" s="22" t="s">
        <v>5</v>
      </c>
      <c r="P26" s="22" t="s">
        <v>5</v>
      </c>
      <c r="Q26" s="22" t="s">
        <v>5</v>
      </c>
      <c r="R26" s="22" t="s">
        <v>5</v>
      </c>
      <c r="S26" s="22" t="s">
        <v>5</v>
      </c>
      <c r="T26" s="22" t="s">
        <v>5</v>
      </c>
      <c r="U26" s="22" t="s">
        <v>5</v>
      </c>
      <c r="V26" s="22" t="s">
        <v>5</v>
      </c>
      <c r="W26" s="22" t="s">
        <v>5</v>
      </c>
      <c r="X26" s="22" t="s">
        <v>5</v>
      </c>
      <c r="Y26" s="22" t="s">
        <v>5</v>
      </c>
      <c r="Z26" s="22" t="s">
        <v>5</v>
      </c>
      <c r="AA26" s="22" t="s">
        <v>5</v>
      </c>
      <c r="AB26" s="22" t="s">
        <v>5</v>
      </c>
      <c r="AC26" s="22" t="s">
        <v>5</v>
      </c>
      <c r="AD26" s="22" t="s">
        <v>5</v>
      </c>
      <c r="AE26" s="22" t="s">
        <v>5</v>
      </c>
      <c r="AF26" s="22" t="s">
        <v>5</v>
      </c>
      <c r="AG26" s="22" t="s">
        <v>5</v>
      </c>
      <c r="AH26" s="22">
        <v>9</v>
      </c>
      <c r="AI26" s="22">
        <v>0</v>
      </c>
      <c r="AJ26" s="22">
        <v>0</v>
      </c>
      <c r="AK26" s="22">
        <v>0</v>
      </c>
      <c r="AL26" s="22">
        <v>4</v>
      </c>
      <c r="AM26" s="22">
        <v>0</v>
      </c>
      <c r="AN26" s="22">
        <v>6</v>
      </c>
      <c r="AO26" s="22">
        <v>1</v>
      </c>
      <c r="AP26" s="22">
        <v>12</v>
      </c>
      <c r="AQ26" s="22">
        <v>2</v>
      </c>
      <c r="AR26" s="25">
        <v>9</v>
      </c>
      <c r="AS26" s="25">
        <v>1</v>
      </c>
      <c r="AT26" s="25">
        <v>0</v>
      </c>
      <c r="AU26" s="25">
        <v>0</v>
      </c>
      <c r="AV26" s="25">
        <v>0</v>
      </c>
      <c r="AW26" s="25">
        <v>0</v>
      </c>
    </row>
    <row r="27" spans="2:61" ht="11.25" customHeight="1" x14ac:dyDescent="0.2">
      <c r="B27" s="31" t="s">
        <v>1</v>
      </c>
      <c r="C27" s="32" t="s">
        <v>12</v>
      </c>
      <c r="D27" s="22" t="s">
        <v>5</v>
      </c>
      <c r="E27" s="22" t="s">
        <v>5</v>
      </c>
      <c r="F27" s="22">
        <v>119</v>
      </c>
      <c r="G27" s="22">
        <v>6</v>
      </c>
      <c r="H27" s="22">
        <v>126</v>
      </c>
      <c r="I27" s="22">
        <v>13</v>
      </c>
      <c r="J27" s="22">
        <v>185</v>
      </c>
      <c r="K27" s="22">
        <v>17</v>
      </c>
      <c r="L27" s="22">
        <v>204</v>
      </c>
      <c r="M27" s="22">
        <v>17</v>
      </c>
      <c r="N27" s="22">
        <v>231</v>
      </c>
      <c r="O27" s="22">
        <v>27</v>
      </c>
      <c r="P27" s="22">
        <v>216</v>
      </c>
      <c r="Q27" s="22">
        <v>17</v>
      </c>
      <c r="R27" s="22">
        <v>224</v>
      </c>
      <c r="S27" s="22">
        <v>27</v>
      </c>
      <c r="T27" s="22">
        <v>183</v>
      </c>
      <c r="U27" s="22">
        <v>16</v>
      </c>
      <c r="V27" s="22">
        <v>177</v>
      </c>
      <c r="W27" s="22">
        <v>17</v>
      </c>
      <c r="X27" s="22">
        <v>180</v>
      </c>
      <c r="Y27" s="22">
        <v>20</v>
      </c>
      <c r="Z27" s="22">
        <v>197</v>
      </c>
      <c r="AA27" s="22">
        <v>21</v>
      </c>
      <c r="AB27" s="22">
        <v>252</v>
      </c>
      <c r="AC27" s="22">
        <v>33</v>
      </c>
      <c r="AD27" s="22">
        <v>263</v>
      </c>
      <c r="AE27" s="22">
        <v>36</v>
      </c>
      <c r="AF27" s="22">
        <v>324</v>
      </c>
      <c r="AG27" s="22">
        <v>34</v>
      </c>
      <c r="AH27" s="22">
        <v>264</v>
      </c>
      <c r="AI27" s="22">
        <v>25</v>
      </c>
      <c r="AJ27" s="22">
        <v>258</v>
      </c>
      <c r="AK27" s="22">
        <v>29</v>
      </c>
      <c r="AL27" s="22">
        <v>227</v>
      </c>
      <c r="AM27" s="22">
        <v>21</v>
      </c>
      <c r="AN27" s="22">
        <v>233</v>
      </c>
      <c r="AO27" s="22">
        <v>24</v>
      </c>
      <c r="AP27" s="22">
        <v>128</v>
      </c>
      <c r="AQ27" s="22">
        <v>14</v>
      </c>
      <c r="AR27" s="25">
        <v>169</v>
      </c>
      <c r="AS27" s="25">
        <v>15</v>
      </c>
      <c r="AT27" s="25">
        <v>132</v>
      </c>
      <c r="AU27" s="25">
        <v>17</v>
      </c>
      <c r="AV27" s="25">
        <v>111</v>
      </c>
      <c r="AW27" s="25">
        <v>6</v>
      </c>
      <c r="AX27" s="25">
        <v>100</v>
      </c>
      <c r="AY27" s="25">
        <v>6</v>
      </c>
      <c r="AZ27" s="25">
        <v>113</v>
      </c>
      <c r="BA27" s="25">
        <v>9</v>
      </c>
      <c r="BB27" s="25">
        <v>74</v>
      </c>
      <c r="BC27" s="25">
        <v>12</v>
      </c>
      <c r="BD27" s="25">
        <v>2</v>
      </c>
      <c r="BE27" s="25">
        <v>1</v>
      </c>
      <c r="BF27" s="25">
        <v>2</v>
      </c>
      <c r="BG27" s="25">
        <v>0</v>
      </c>
    </row>
    <row r="28" spans="2:61" ht="11.25" customHeight="1" x14ac:dyDescent="0.2">
      <c r="B28" s="31" t="s">
        <v>1</v>
      </c>
      <c r="C28" s="32" t="s">
        <v>125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BD28" s="25">
        <v>22</v>
      </c>
      <c r="BE28" s="25">
        <v>3</v>
      </c>
      <c r="BF28" s="25">
        <v>36</v>
      </c>
      <c r="BG28" s="25">
        <v>1</v>
      </c>
      <c r="BH28" s="25">
        <v>34</v>
      </c>
      <c r="BI28" s="25">
        <v>3</v>
      </c>
    </row>
    <row r="29" spans="2:61" ht="11.25" customHeight="1" x14ac:dyDescent="0.2">
      <c r="B29" s="31" t="s">
        <v>1</v>
      </c>
      <c r="C29" s="32" t="s">
        <v>137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BH29" s="25">
        <v>12</v>
      </c>
      <c r="BI29" s="25">
        <v>2</v>
      </c>
    </row>
    <row r="30" spans="2:61" ht="11.25" customHeight="1" x14ac:dyDescent="0.2">
      <c r="B30" s="31" t="s">
        <v>1</v>
      </c>
      <c r="C30" s="32" t="s">
        <v>14</v>
      </c>
      <c r="D30" s="22" t="s">
        <v>5</v>
      </c>
      <c r="E30" s="22" t="s">
        <v>5</v>
      </c>
      <c r="F30" s="22" t="s">
        <v>5</v>
      </c>
      <c r="G30" s="22" t="s">
        <v>5</v>
      </c>
      <c r="H30" s="22" t="s">
        <v>5</v>
      </c>
      <c r="I30" s="22" t="s">
        <v>5</v>
      </c>
      <c r="J30" s="22" t="s">
        <v>5</v>
      </c>
      <c r="K30" s="22" t="s">
        <v>5</v>
      </c>
      <c r="L30" s="22" t="s">
        <v>5</v>
      </c>
      <c r="M30" s="22" t="s">
        <v>5</v>
      </c>
      <c r="N30" s="22" t="s">
        <v>5</v>
      </c>
      <c r="O30" s="22" t="s">
        <v>5</v>
      </c>
      <c r="P30" s="22" t="s">
        <v>5</v>
      </c>
      <c r="Q30" s="22" t="s">
        <v>5</v>
      </c>
      <c r="R30" s="22" t="s">
        <v>5</v>
      </c>
      <c r="S30" s="22" t="s">
        <v>5</v>
      </c>
      <c r="T30" s="22" t="s">
        <v>5</v>
      </c>
      <c r="U30" s="22" t="s">
        <v>5</v>
      </c>
      <c r="V30" s="22" t="s">
        <v>5</v>
      </c>
      <c r="W30" s="22" t="s">
        <v>5</v>
      </c>
      <c r="X30" s="22" t="s">
        <v>5</v>
      </c>
      <c r="Y30" s="22" t="s">
        <v>5</v>
      </c>
      <c r="Z30" s="22" t="s">
        <v>5</v>
      </c>
      <c r="AA30" s="22" t="s">
        <v>5</v>
      </c>
      <c r="AB30" s="22" t="s">
        <v>5</v>
      </c>
      <c r="AC30" s="22" t="s">
        <v>5</v>
      </c>
      <c r="AD30" s="22" t="s">
        <v>5</v>
      </c>
      <c r="AE30" s="22" t="s">
        <v>5</v>
      </c>
      <c r="AF30" s="22">
        <v>4</v>
      </c>
      <c r="AG30" s="22">
        <v>0</v>
      </c>
      <c r="AH30" s="22">
        <v>9</v>
      </c>
      <c r="AI30" s="22">
        <v>1</v>
      </c>
      <c r="AJ30" s="22">
        <v>13</v>
      </c>
      <c r="AK30" s="22">
        <v>0</v>
      </c>
      <c r="AL30" s="22">
        <v>15</v>
      </c>
      <c r="AM30" s="22">
        <v>1</v>
      </c>
      <c r="AN30" s="22">
        <v>2</v>
      </c>
      <c r="AO30" s="22">
        <v>0</v>
      </c>
      <c r="AP30" s="22">
        <v>1</v>
      </c>
      <c r="AQ30" s="22">
        <v>0</v>
      </c>
      <c r="AR30" s="25">
        <v>3</v>
      </c>
      <c r="AS30" s="25">
        <v>0</v>
      </c>
      <c r="AT30" s="25">
        <v>6</v>
      </c>
      <c r="AU30" s="25">
        <v>0</v>
      </c>
      <c r="AV30" s="25">
        <v>0</v>
      </c>
      <c r="AW30" s="25">
        <v>0</v>
      </c>
      <c r="AZ30" s="25">
        <v>6</v>
      </c>
      <c r="BA30" s="25">
        <v>0</v>
      </c>
      <c r="BB30" s="25">
        <v>1</v>
      </c>
      <c r="BC30" s="25">
        <v>0</v>
      </c>
      <c r="BD30" s="25">
        <v>3</v>
      </c>
      <c r="BE30" s="25">
        <v>0</v>
      </c>
      <c r="BF30" s="25">
        <v>0</v>
      </c>
      <c r="BG30" s="25">
        <v>0</v>
      </c>
      <c r="BH30" s="25">
        <v>5</v>
      </c>
      <c r="BI30" s="25">
        <v>0</v>
      </c>
    </row>
    <row r="31" spans="2:61" ht="11.25" customHeight="1" x14ac:dyDescent="0.2">
      <c r="B31" s="31" t="s">
        <v>1</v>
      </c>
      <c r="C31" s="32" t="s">
        <v>46</v>
      </c>
      <c r="D31" s="22" t="s">
        <v>5</v>
      </c>
      <c r="E31" s="22" t="s">
        <v>5</v>
      </c>
      <c r="F31" s="22" t="s">
        <v>5</v>
      </c>
      <c r="G31" s="22" t="s">
        <v>5</v>
      </c>
      <c r="H31" s="22" t="s">
        <v>5</v>
      </c>
      <c r="I31" s="22" t="s">
        <v>5</v>
      </c>
      <c r="J31" s="22" t="s">
        <v>5</v>
      </c>
      <c r="K31" s="22" t="s">
        <v>5</v>
      </c>
      <c r="L31" s="22" t="s">
        <v>5</v>
      </c>
      <c r="M31" s="22" t="s">
        <v>5</v>
      </c>
      <c r="N31" s="22" t="s">
        <v>5</v>
      </c>
      <c r="O31" s="22" t="s">
        <v>5</v>
      </c>
      <c r="P31" s="22" t="s">
        <v>5</v>
      </c>
      <c r="Q31" s="22" t="s">
        <v>5</v>
      </c>
      <c r="R31" s="22" t="s">
        <v>5</v>
      </c>
      <c r="S31" s="22" t="s">
        <v>5</v>
      </c>
      <c r="T31" s="22" t="s">
        <v>5</v>
      </c>
      <c r="U31" s="22" t="s">
        <v>5</v>
      </c>
      <c r="V31" s="22" t="s">
        <v>5</v>
      </c>
      <c r="W31" s="22" t="s">
        <v>5</v>
      </c>
      <c r="X31" s="22" t="s">
        <v>5</v>
      </c>
      <c r="Y31" s="22" t="s">
        <v>5</v>
      </c>
      <c r="Z31" s="22" t="s">
        <v>5</v>
      </c>
      <c r="AA31" s="22" t="s">
        <v>5</v>
      </c>
      <c r="AB31" s="22">
        <v>13</v>
      </c>
      <c r="AC31" s="22">
        <v>2</v>
      </c>
      <c r="AD31" s="22">
        <v>17</v>
      </c>
      <c r="AE31" s="22">
        <v>4</v>
      </c>
      <c r="AF31" s="22">
        <v>26</v>
      </c>
      <c r="AG31" s="22">
        <v>9</v>
      </c>
      <c r="AH31" s="22">
        <v>13</v>
      </c>
      <c r="AI31" s="22">
        <v>3</v>
      </c>
      <c r="AJ31" s="22">
        <v>0</v>
      </c>
      <c r="AK31" s="22">
        <v>0</v>
      </c>
      <c r="AL31" s="22">
        <v>12</v>
      </c>
      <c r="AM31" s="22">
        <v>4</v>
      </c>
      <c r="AN31" s="22">
        <v>3</v>
      </c>
      <c r="AO31" s="22">
        <v>0</v>
      </c>
      <c r="AP31" s="22">
        <v>18</v>
      </c>
      <c r="AQ31" s="22">
        <v>6</v>
      </c>
      <c r="AR31" s="25">
        <v>27</v>
      </c>
      <c r="AS31" s="25">
        <v>6</v>
      </c>
      <c r="AT31" s="25">
        <v>30</v>
      </c>
      <c r="AU31" s="25">
        <v>5</v>
      </c>
      <c r="AV31" s="25">
        <v>15</v>
      </c>
      <c r="AW31" s="25">
        <v>2</v>
      </c>
      <c r="AX31" s="25">
        <v>21</v>
      </c>
      <c r="AY31" s="25">
        <v>9</v>
      </c>
      <c r="AZ31" s="25">
        <v>25</v>
      </c>
      <c r="BA31" s="25">
        <v>7</v>
      </c>
      <c r="BB31" s="25">
        <v>9</v>
      </c>
      <c r="BC31" s="25">
        <v>3</v>
      </c>
      <c r="BD31" s="25">
        <v>23</v>
      </c>
      <c r="BE31" s="25">
        <v>8</v>
      </c>
      <c r="BF31" s="25">
        <v>15</v>
      </c>
      <c r="BG31" s="25">
        <v>6</v>
      </c>
      <c r="BH31" s="25">
        <v>12</v>
      </c>
      <c r="BI31" s="25">
        <v>5</v>
      </c>
    </row>
    <row r="32" spans="2:61" ht="11.25" customHeight="1" x14ac:dyDescent="0.2">
      <c r="B32" s="35" t="s">
        <v>1</v>
      </c>
      <c r="C32" s="36" t="s">
        <v>0</v>
      </c>
      <c r="D32" s="37">
        <v>58</v>
      </c>
      <c r="E32" s="37">
        <v>8</v>
      </c>
      <c r="F32" s="37">
        <v>120</v>
      </c>
      <c r="G32" s="37">
        <v>7</v>
      </c>
      <c r="H32" s="37">
        <v>131</v>
      </c>
      <c r="I32" s="37">
        <v>14</v>
      </c>
      <c r="J32" s="37">
        <v>187</v>
      </c>
      <c r="K32" s="37">
        <v>17</v>
      </c>
      <c r="L32" s="37">
        <v>204</v>
      </c>
      <c r="M32" s="37">
        <v>17</v>
      </c>
      <c r="N32" s="37">
        <v>231</v>
      </c>
      <c r="O32" s="37">
        <v>27</v>
      </c>
      <c r="P32" s="37">
        <v>216</v>
      </c>
      <c r="Q32" s="37">
        <v>17</v>
      </c>
      <c r="R32" s="37">
        <v>224</v>
      </c>
      <c r="S32" s="37">
        <v>27</v>
      </c>
      <c r="T32" s="37">
        <v>183</v>
      </c>
      <c r="U32" s="37">
        <v>16</v>
      </c>
      <c r="V32" s="37">
        <v>177</v>
      </c>
      <c r="W32" s="37">
        <v>17</v>
      </c>
      <c r="X32" s="37">
        <v>180</v>
      </c>
      <c r="Y32" s="37">
        <v>20</v>
      </c>
      <c r="Z32" s="37">
        <v>197</v>
      </c>
      <c r="AA32" s="37">
        <v>21</v>
      </c>
      <c r="AB32" s="37">
        <v>265</v>
      </c>
      <c r="AC32" s="37">
        <v>35</v>
      </c>
      <c r="AD32" s="37">
        <v>280</v>
      </c>
      <c r="AE32" s="37">
        <v>40</v>
      </c>
      <c r="AF32" s="37">
        <v>354</v>
      </c>
      <c r="AG32" s="37">
        <v>43</v>
      </c>
      <c r="AH32" s="37">
        <v>295</v>
      </c>
      <c r="AI32" s="37">
        <v>29</v>
      </c>
      <c r="AJ32" s="37">
        <v>271</v>
      </c>
      <c r="AK32" s="37">
        <v>29</v>
      </c>
      <c r="AL32" s="37">
        <f>SUM(AL26:AL31)</f>
        <v>258</v>
      </c>
      <c r="AM32" s="37">
        <f>SUM(AM26:AM31)</f>
        <v>26</v>
      </c>
      <c r="AN32" s="37">
        <f>SUM(AN26:AN31)</f>
        <v>244</v>
      </c>
      <c r="AO32" s="37">
        <f>SUM(AO26:AO31)</f>
        <v>25</v>
      </c>
      <c r="AP32" s="37">
        <f t="shared" ref="AP32:BI32" si="5">SUM(AP25:AP31)</f>
        <v>159</v>
      </c>
      <c r="AQ32" s="37">
        <f t="shared" si="5"/>
        <v>22</v>
      </c>
      <c r="AR32" s="37">
        <f t="shared" si="5"/>
        <v>208</v>
      </c>
      <c r="AS32" s="37">
        <f t="shared" si="5"/>
        <v>22</v>
      </c>
      <c r="AT32" s="37">
        <f t="shared" si="5"/>
        <v>168</v>
      </c>
      <c r="AU32" s="37">
        <f t="shared" si="5"/>
        <v>22</v>
      </c>
      <c r="AV32" s="37">
        <f t="shared" si="5"/>
        <v>126</v>
      </c>
      <c r="AW32" s="37">
        <f t="shared" si="5"/>
        <v>8</v>
      </c>
      <c r="AX32" s="37">
        <f t="shared" si="5"/>
        <v>121</v>
      </c>
      <c r="AY32" s="37">
        <f t="shared" si="5"/>
        <v>15</v>
      </c>
      <c r="AZ32" s="37">
        <f t="shared" si="5"/>
        <v>144</v>
      </c>
      <c r="BA32" s="37">
        <f t="shared" si="5"/>
        <v>16</v>
      </c>
      <c r="BB32" s="37">
        <f t="shared" si="5"/>
        <v>84</v>
      </c>
      <c r="BC32" s="37">
        <f t="shared" si="5"/>
        <v>15</v>
      </c>
      <c r="BD32" s="37">
        <f t="shared" si="5"/>
        <v>50</v>
      </c>
      <c r="BE32" s="37">
        <f t="shared" si="5"/>
        <v>12</v>
      </c>
      <c r="BF32" s="37">
        <f t="shared" si="5"/>
        <v>53</v>
      </c>
      <c r="BG32" s="37">
        <f t="shared" si="5"/>
        <v>7</v>
      </c>
      <c r="BH32" s="37">
        <f t="shared" si="5"/>
        <v>63</v>
      </c>
      <c r="BI32" s="37">
        <f t="shared" si="5"/>
        <v>10</v>
      </c>
    </row>
    <row r="33" spans="2:61" ht="11.25" customHeight="1" x14ac:dyDescent="0.2">
      <c r="B33" s="31"/>
      <c r="C33" s="3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BH33" s="75"/>
      <c r="BI33" s="75"/>
    </row>
    <row r="34" spans="2:61" ht="11.25" customHeight="1" x14ac:dyDescent="0.2">
      <c r="B34" s="31" t="s">
        <v>47</v>
      </c>
      <c r="C34" s="32" t="s">
        <v>48</v>
      </c>
      <c r="D34" s="22">
        <v>10</v>
      </c>
      <c r="E34" s="22">
        <v>3</v>
      </c>
      <c r="F34" s="22">
        <v>11</v>
      </c>
      <c r="G34" s="22">
        <v>2</v>
      </c>
      <c r="H34" s="22">
        <v>9</v>
      </c>
      <c r="I34" s="22">
        <v>4</v>
      </c>
      <c r="J34" s="22">
        <v>103</v>
      </c>
      <c r="K34" s="22">
        <v>19</v>
      </c>
      <c r="L34" s="22">
        <v>109</v>
      </c>
      <c r="M34" s="22">
        <v>13</v>
      </c>
      <c r="N34" s="22">
        <v>116</v>
      </c>
      <c r="O34" s="22">
        <v>20</v>
      </c>
      <c r="P34" s="22">
        <v>159</v>
      </c>
      <c r="Q34" s="22">
        <v>18</v>
      </c>
      <c r="R34" s="22">
        <v>106</v>
      </c>
      <c r="S34" s="22">
        <v>15</v>
      </c>
      <c r="T34" s="22">
        <v>138</v>
      </c>
      <c r="U34" s="22">
        <v>18</v>
      </c>
      <c r="V34" s="22">
        <v>192</v>
      </c>
      <c r="W34" s="22">
        <v>23</v>
      </c>
      <c r="X34" s="22">
        <v>167</v>
      </c>
      <c r="Y34" s="22">
        <v>24</v>
      </c>
      <c r="Z34" s="22">
        <v>170</v>
      </c>
      <c r="AA34" s="22">
        <v>31</v>
      </c>
      <c r="AB34" s="22">
        <v>187</v>
      </c>
      <c r="AC34" s="22">
        <v>32</v>
      </c>
      <c r="AD34" s="22">
        <v>166</v>
      </c>
      <c r="AE34" s="22">
        <v>22</v>
      </c>
      <c r="AF34" s="22">
        <v>212</v>
      </c>
      <c r="AG34" s="22">
        <v>38</v>
      </c>
      <c r="AH34" s="22">
        <v>167</v>
      </c>
      <c r="AI34" s="22">
        <v>22</v>
      </c>
      <c r="AJ34" s="22">
        <v>153</v>
      </c>
      <c r="AK34" s="22">
        <v>19</v>
      </c>
      <c r="AL34" s="22">
        <v>151</v>
      </c>
      <c r="AM34" s="22">
        <v>14</v>
      </c>
      <c r="AN34" s="22">
        <v>135</v>
      </c>
      <c r="AO34" s="22">
        <v>8</v>
      </c>
      <c r="AP34" s="22">
        <v>175</v>
      </c>
      <c r="AQ34" s="22">
        <v>14</v>
      </c>
      <c r="AR34" s="25">
        <v>147</v>
      </c>
      <c r="AS34" s="25">
        <v>16</v>
      </c>
      <c r="AT34" s="25">
        <v>172</v>
      </c>
      <c r="AU34" s="25">
        <v>16</v>
      </c>
      <c r="AV34" s="25">
        <v>206</v>
      </c>
      <c r="AW34" s="25">
        <v>18</v>
      </c>
      <c r="AX34" s="25">
        <v>233</v>
      </c>
      <c r="AY34" s="25">
        <v>20</v>
      </c>
      <c r="AZ34" s="25">
        <v>271</v>
      </c>
      <c r="BA34" s="25">
        <v>26</v>
      </c>
      <c r="BB34" s="25">
        <v>330</v>
      </c>
      <c r="BC34" s="25">
        <v>41</v>
      </c>
      <c r="BD34" s="25">
        <v>299</v>
      </c>
      <c r="BE34" s="25">
        <v>35</v>
      </c>
      <c r="BF34" s="25">
        <v>334</v>
      </c>
      <c r="BG34" s="25">
        <v>36</v>
      </c>
      <c r="BH34" s="25">
        <v>341</v>
      </c>
      <c r="BI34" s="25">
        <v>41</v>
      </c>
    </row>
    <row r="35" spans="2:61" ht="11.25" customHeight="1" x14ac:dyDescent="0.2">
      <c r="B35" s="35" t="s">
        <v>47</v>
      </c>
      <c r="C35" s="36" t="s">
        <v>0</v>
      </c>
      <c r="D35" s="37">
        <v>10</v>
      </c>
      <c r="E35" s="37">
        <v>3</v>
      </c>
      <c r="F35" s="37">
        <v>11</v>
      </c>
      <c r="G35" s="37">
        <v>2</v>
      </c>
      <c r="H35" s="37">
        <v>9</v>
      </c>
      <c r="I35" s="37">
        <v>4</v>
      </c>
      <c r="J35" s="37">
        <v>103</v>
      </c>
      <c r="K35" s="37">
        <v>19</v>
      </c>
      <c r="L35" s="37">
        <v>109</v>
      </c>
      <c r="M35" s="37">
        <v>13</v>
      </c>
      <c r="N35" s="37">
        <v>116</v>
      </c>
      <c r="O35" s="37">
        <v>20</v>
      </c>
      <c r="P35" s="37">
        <v>159</v>
      </c>
      <c r="Q35" s="37">
        <v>18</v>
      </c>
      <c r="R35" s="37">
        <v>106</v>
      </c>
      <c r="S35" s="37">
        <v>15</v>
      </c>
      <c r="T35" s="37">
        <v>138</v>
      </c>
      <c r="U35" s="37">
        <v>18</v>
      </c>
      <c r="V35" s="37">
        <v>192</v>
      </c>
      <c r="W35" s="37">
        <v>23</v>
      </c>
      <c r="X35" s="37">
        <v>167</v>
      </c>
      <c r="Y35" s="37">
        <v>24</v>
      </c>
      <c r="Z35" s="37">
        <v>170</v>
      </c>
      <c r="AA35" s="37">
        <v>31</v>
      </c>
      <c r="AB35" s="37">
        <v>187</v>
      </c>
      <c r="AC35" s="37">
        <v>32</v>
      </c>
      <c r="AD35" s="37">
        <v>166</v>
      </c>
      <c r="AE35" s="37">
        <v>22</v>
      </c>
      <c r="AF35" s="37">
        <v>212</v>
      </c>
      <c r="AG35" s="37">
        <v>38</v>
      </c>
      <c r="AH35" s="37">
        <v>167</v>
      </c>
      <c r="AI35" s="37">
        <v>22</v>
      </c>
      <c r="AJ35" s="37">
        <v>153</v>
      </c>
      <c r="AK35" s="37">
        <v>19</v>
      </c>
      <c r="AL35" s="37">
        <v>151</v>
      </c>
      <c r="AM35" s="37">
        <v>14</v>
      </c>
      <c r="AN35" s="37">
        <f t="shared" ref="AN35:BG35" si="6">SUM(AN34)</f>
        <v>135</v>
      </c>
      <c r="AO35" s="37">
        <f t="shared" si="6"/>
        <v>8</v>
      </c>
      <c r="AP35" s="37">
        <f t="shared" si="6"/>
        <v>175</v>
      </c>
      <c r="AQ35" s="37">
        <f t="shared" si="6"/>
        <v>14</v>
      </c>
      <c r="AR35" s="37">
        <f t="shared" si="6"/>
        <v>147</v>
      </c>
      <c r="AS35" s="37">
        <f t="shared" si="6"/>
        <v>16</v>
      </c>
      <c r="AT35" s="37">
        <f t="shared" si="6"/>
        <v>172</v>
      </c>
      <c r="AU35" s="37">
        <f t="shared" si="6"/>
        <v>16</v>
      </c>
      <c r="AV35" s="37">
        <f t="shared" si="6"/>
        <v>206</v>
      </c>
      <c r="AW35" s="37">
        <f t="shared" si="6"/>
        <v>18</v>
      </c>
      <c r="AX35" s="37">
        <f t="shared" si="6"/>
        <v>233</v>
      </c>
      <c r="AY35" s="37">
        <f t="shared" si="6"/>
        <v>20</v>
      </c>
      <c r="AZ35" s="37">
        <f t="shared" si="6"/>
        <v>271</v>
      </c>
      <c r="BA35" s="37">
        <f t="shared" si="6"/>
        <v>26</v>
      </c>
      <c r="BB35" s="37">
        <f t="shared" si="6"/>
        <v>330</v>
      </c>
      <c r="BC35" s="37">
        <f t="shared" si="6"/>
        <v>41</v>
      </c>
      <c r="BD35" s="37">
        <f t="shared" si="6"/>
        <v>299</v>
      </c>
      <c r="BE35" s="37">
        <f t="shared" si="6"/>
        <v>35</v>
      </c>
      <c r="BF35" s="37">
        <f t="shared" si="6"/>
        <v>334</v>
      </c>
      <c r="BG35" s="37">
        <f t="shared" si="6"/>
        <v>36</v>
      </c>
      <c r="BH35" s="37">
        <f t="shared" ref="BH35:BI35" si="7">SUM(BH34)</f>
        <v>341</v>
      </c>
      <c r="BI35" s="37">
        <f t="shared" si="7"/>
        <v>41</v>
      </c>
    </row>
    <row r="36" spans="2:61" ht="11.25" customHeight="1" x14ac:dyDescent="0.2">
      <c r="B36" s="31"/>
      <c r="C36" s="3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</row>
    <row r="37" spans="2:61" ht="11.25" customHeight="1" x14ac:dyDescent="0.2">
      <c r="B37" s="31" t="s">
        <v>112</v>
      </c>
      <c r="C37" s="32" t="s">
        <v>27</v>
      </c>
      <c r="D37" s="22" t="s">
        <v>5</v>
      </c>
      <c r="E37" s="22" t="s">
        <v>5</v>
      </c>
      <c r="F37" s="22" t="s">
        <v>5</v>
      </c>
      <c r="G37" s="22" t="s">
        <v>5</v>
      </c>
      <c r="H37" s="22" t="s">
        <v>5</v>
      </c>
      <c r="I37" s="22" t="s">
        <v>5</v>
      </c>
      <c r="J37" s="22" t="s">
        <v>5</v>
      </c>
      <c r="K37" s="22" t="s">
        <v>5</v>
      </c>
      <c r="L37" s="22" t="s">
        <v>5</v>
      </c>
      <c r="M37" s="22" t="s">
        <v>5</v>
      </c>
      <c r="N37" s="22" t="s">
        <v>5</v>
      </c>
      <c r="O37" s="22" t="s">
        <v>5</v>
      </c>
      <c r="P37" s="22" t="s">
        <v>5</v>
      </c>
      <c r="Q37" s="22" t="s">
        <v>5</v>
      </c>
      <c r="R37" s="22" t="s">
        <v>5</v>
      </c>
      <c r="S37" s="22" t="s">
        <v>5</v>
      </c>
      <c r="T37" s="22" t="s">
        <v>5</v>
      </c>
      <c r="U37" s="22" t="s">
        <v>5</v>
      </c>
      <c r="V37" s="22" t="s">
        <v>5</v>
      </c>
      <c r="W37" s="22" t="s">
        <v>5</v>
      </c>
      <c r="X37" s="22" t="s">
        <v>5</v>
      </c>
      <c r="Y37" s="22" t="s">
        <v>5</v>
      </c>
      <c r="Z37" s="22">
        <v>3</v>
      </c>
      <c r="AA37" s="22">
        <v>0</v>
      </c>
      <c r="AB37" s="22">
        <v>6</v>
      </c>
      <c r="AC37" s="22">
        <v>0</v>
      </c>
      <c r="AD37" s="22">
        <v>12</v>
      </c>
      <c r="AE37" s="22">
        <v>0</v>
      </c>
      <c r="AF37" s="22">
        <v>9</v>
      </c>
      <c r="AG37" s="22">
        <v>0</v>
      </c>
      <c r="AH37" s="22">
        <v>0</v>
      </c>
      <c r="AI37" s="22">
        <v>0</v>
      </c>
      <c r="AJ37" s="22">
        <v>0</v>
      </c>
      <c r="AK37" s="22">
        <v>0</v>
      </c>
      <c r="AL37" s="22">
        <v>0</v>
      </c>
      <c r="AM37" s="22">
        <v>0</v>
      </c>
      <c r="AN37" s="22">
        <v>0</v>
      </c>
      <c r="AO37" s="22">
        <v>0</v>
      </c>
      <c r="AP37" s="22">
        <v>0</v>
      </c>
      <c r="AQ37" s="22">
        <v>0</v>
      </c>
    </row>
    <row r="38" spans="2:61" ht="11.25" customHeight="1" x14ac:dyDescent="0.2">
      <c r="B38" s="31" t="s">
        <v>112</v>
      </c>
      <c r="C38" s="32" t="s">
        <v>21</v>
      </c>
      <c r="D38" s="22">
        <v>154</v>
      </c>
      <c r="E38" s="22">
        <v>0</v>
      </c>
      <c r="F38" s="22">
        <v>151</v>
      </c>
      <c r="G38" s="22">
        <v>5</v>
      </c>
      <c r="H38" s="22">
        <v>197</v>
      </c>
      <c r="I38" s="22">
        <v>6</v>
      </c>
      <c r="J38" s="22">
        <v>226</v>
      </c>
      <c r="K38" s="22">
        <v>1</v>
      </c>
      <c r="L38" s="22">
        <v>260</v>
      </c>
      <c r="M38" s="22">
        <v>5</v>
      </c>
      <c r="N38" s="22">
        <v>231</v>
      </c>
      <c r="O38" s="22">
        <v>4</v>
      </c>
      <c r="P38" s="22">
        <v>241</v>
      </c>
      <c r="Q38" s="22">
        <v>5</v>
      </c>
      <c r="R38" s="22">
        <v>216</v>
      </c>
      <c r="S38" s="22">
        <v>2</v>
      </c>
      <c r="T38" s="22">
        <v>240</v>
      </c>
      <c r="U38" s="22">
        <v>11</v>
      </c>
      <c r="V38" s="22">
        <v>215</v>
      </c>
      <c r="W38" s="22">
        <v>0</v>
      </c>
      <c r="X38" s="22">
        <v>274</v>
      </c>
      <c r="Y38" s="22">
        <v>9</v>
      </c>
      <c r="Z38" s="22">
        <v>255</v>
      </c>
      <c r="AA38" s="22">
        <v>5</v>
      </c>
      <c r="AB38" s="22">
        <v>282</v>
      </c>
      <c r="AC38" s="22">
        <v>6</v>
      </c>
      <c r="AD38" s="22">
        <v>300</v>
      </c>
      <c r="AE38" s="22">
        <v>20</v>
      </c>
      <c r="AF38" s="22">
        <v>325</v>
      </c>
      <c r="AG38" s="22">
        <v>13</v>
      </c>
      <c r="AH38" s="22">
        <v>301</v>
      </c>
      <c r="AI38" s="22">
        <v>10</v>
      </c>
      <c r="AJ38" s="22">
        <v>207</v>
      </c>
      <c r="AK38" s="22">
        <v>9</v>
      </c>
      <c r="AL38" s="22">
        <v>193</v>
      </c>
      <c r="AM38" s="22">
        <v>5</v>
      </c>
      <c r="AN38" s="22">
        <v>188</v>
      </c>
      <c r="AO38" s="22">
        <v>7</v>
      </c>
      <c r="AP38" s="22">
        <v>204</v>
      </c>
      <c r="AQ38" s="22">
        <v>6</v>
      </c>
      <c r="AR38" s="25">
        <v>293</v>
      </c>
      <c r="AS38" s="25">
        <v>9</v>
      </c>
      <c r="AT38" s="25">
        <v>243</v>
      </c>
      <c r="AU38" s="25">
        <v>10</v>
      </c>
      <c r="AV38" s="25">
        <v>189</v>
      </c>
      <c r="AW38" s="25">
        <v>3</v>
      </c>
      <c r="AX38" s="25">
        <v>211</v>
      </c>
      <c r="AY38" s="25">
        <v>6</v>
      </c>
      <c r="AZ38" s="25">
        <v>183</v>
      </c>
      <c r="BA38" s="25">
        <v>8</v>
      </c>
      <c r="BB38" s="25">
        <v>153</v>
      </c>
      <c r="BC38" s="25">
        <v>2</v>
      </c>
      <c r="BD38" s="25">
        <v>204</v>
      </c>
      <c r="BE38" s="25">
        <v>4</v>
      </c>
      <c r="BF38" s="25">
        <v>131</v>
      </c>
      <c r="BG38" s="25">
        <v>7</v>
      </c>
      <c r="BH38" s="25">
        <v>181</v>
      </c>
      <c r="BI38" s="25">
        <v>10</v>
      </c>
    </row>
    <row r="39" spans="2:61" ht="11.25" customHeight="1" x14ac:dyDescent="0.2">
      <c r="B39" s="31" t="s">
        <v>112</v>
      </c>
      <c r="C39" s="32" t="s">
        <v>28</v>
      </c>
      <c r="D39" s="22" t="s">
        <v>5</v>
      </c>
      <c r="E39" s="22" t="s">
        <v>5</v>
      </c>
      <c r="F39" s="22" t="s">
        <v>5</v>
      </c>
      <c r="G39" s="22" t="s">
        <v>5</v>
      </c>
      <c r="H39" s="22" t="s">
        <v>5</v>
      </c>
      <c r="I39" s="22" t="s">
        <v>5</v>
      </c>
      <c r="J39" s="22" t="s">
        <v>5</v>
      </c>
      <c r="K39" s="22" t="s">
        <v>5</v>
      </c>
      <c r="L39" s="22" t="s">
        <v>5</v>
      </c>
      <c r="M39" s="22" t="s">
        <v>5</v>
      </c>
      <c r="N39" s="22" t="s">
        <v>5</v>
      </c>
      <c r="O39" s="22" t="s">
        <v>5</v>
      </c>
      <c r="P39" s="22" t="s">
        <v>5</v>
      </c>
      <c r="Q39" s="22" t="s">
        <v>5</v>
      </c>
      <c r="R39" s="22" t="s">
        <v>5</v>
      </c>
      <c r="S39" s="22" t="s">
        <v>5</v>
      </c>
      <c r="T39" s="22" t="s">
        <v>5</v>
      </c>
      <c r="U39" s="22" t="s">
        <v>5</v>
      </c>
      <c r="V39" s="22" t="s">
        <v>5</v>
      </c>
      <c r="W39" s="22" t="s">
        <v>5</v>
      </c>
      <c r="X39" s="22" t="s">
        <v>5</v>
      </c>
      <c r="Y39" s="22" t="s">
        <v>5</v>
      </c>
      <c r="Z39" s="22" t="s">
        <v>5</v>
      </c>
      <c r="AA39" s="22" t="s">
        <v>5</v>
      </c>
      <c r="AB39" s="22">
        <v>6</v>
      </c>
      <c r="AC39" s="22">
        <v>0</v>
      </c>
      <c r="AD39" s="22">
        <v>9</v>
      </c>
      <c r="AE39" s="22">
        <v>1</v>
      </c>
      <c r="AF39" s="22">
        <v>16</v>
      </c>
      <c r="AG39" s="22">
        <v>0</v>
      </c>
      <c r="AH39" s="22">
        <v>0</v>
      </c>
      <c r="AI39" s="22">
        <v>0</v>
      </c>
      <c r="AJ39" s="22">
        <v>11</v>
      </c>
      <c r="AK39" s="22">
        <v>0</v>
      </c>
      <c r="AL39" s="22">
        <v>6</v>
      </c>
      <c r="AM39" s="22">
        <v>0</v>
      </c>
      <c r="AN39" s="22">
        <v>0</v>
      </c>
      <c r="AO39" s="22">
        <v>0</v>
      </c>
      <c r="AP39" s="22">
        <v>0</v>
      </c>
      <c r="AQ39" s="22">
        <v>0</v>
      </c>
    </row>
    <row r="40" spans="2:61" ht="11.25" customHeight="1" x14ac:dyDescent="0.2">
      <c r="B40" s="31" t="s">
        <v>112</v>
      </c>
      <c r="C40" s="32" t="s">
        <v>49</v>
      </c>
      <c r="D40" s="22" t="s">
        <v>5</v>
      </c>
      <c r="E40" s="22" t="s">
        <v>5</v>
      </c>
      <c r="F40" s="22" t="s">
        <v>5</v>
      </c>
      <c r="G40" s="22" t="s">
        <v>5</v>
      </c>
      <c r="H40" s="22" t="s">
        <v>5</v>
      </c>
      <c r="I40" s="22" t="s">
        <v>5</v>
      </c>
      <c r="J40" s="22" t="s">
        <v>5</v>
      </c>
      <c r="K40" s="22" t="s">
        <v>5</v>
      </c>
      <c r="L40" s="22" t="s">
        <v>5</v>
      </c>
      <c r="M40" s="22" t="s">
        <v>5</v>
      </c>
      <c r="N40" s="22" t="s">
        <v>5</v>
      </c>
      <c r="O40" s="22" t="s">
        <v>5</v>
      </c>
      <c r="P40" s="22">
        <v>21</v>
      </c>
      <c r="Q40" s="22">
        <v>0</v>
      </c>
      <c r="R40" s="22">
        <v>29</v>
      </c>
      <c r="S40" s="22">
        <v>2</v>
      </c>
      <c r="T40" s="22">
        <v>21</v>
      </c>
      <c r="U40" s="22">
        <v>0</v>
      </c>
      <c r="V40" s="22">
        <v>35</v>
      </c>
      <c r="W40" s="22">
        <v>2</v>
      </c>
      <c r="X40" s="22">
        <v>38</v>
      </c>
      <c r="Y40" s="22">
        <v>1</v>
      </c>
      <c r="Z40" s="22">
        <v>40</v>
      </c>
      <c r="AA40" s="22">
        <v>2</v>
      </c>
      <c r="AB40" s="22">
        <v>31</v>
      </c>
      <c r="AC40" s="22">
        <v>0</v>
      </c>
      <c r="AD40" s="22">
        <v>59</v>
      </c>
      <c r="AE40" s="22">
        <v>3</v>
      </c>
      <c r="AF40" s="22">
        <v>66</v>
      </c>
      <c r="AG40" s="22">
        <v>1</v>
      </c>
      <c r="AH40" s="22">
        <v>62</v>
      </c>
      <c r="AI40" s="22">
        <v>0</v>
      </c>
      <c r="AJ40" s="22">
        <v>45</v>
      </c>
      <c r="AK40" s="22">
        <v>0</v>
      </c>
      <c r="AL40" s="22">
        <v>6</v>
      </c>
      <c r="AM40" s="22">
        <v>0</v>
      </c>
      <c r="AN40" s="22">
        <v>43</v>
      </c>
      <c r="AO40" s="22">
        <v>2</v>
      </c>
      <c r="AP40" s="22">
        <v>47</v>
      </c>
      <c r="AQ40" s="22">
        <v>2</v>
      </c>
    </row>
    <row r="41" spans="2:61" ht="11.25" customHeight="1" x14ac:dyDescent="0.2">
      <c r="B41" s="31" t="s">
        <v>112</v>
      </c>
      <c r="C41" s="32" t="s">
        <v>80</v>
      </c>
      <c r="D41" s="22" t="s">
        <v>5</v>
      </c>
      <c r="E41" s="22" t="s">
        <v>5</v>
      </c>
      <c r="F41" s="22" t="s">
        <v>5</v>
      </c>
      <c r="G41" s="22" t="s">
        <v>5</v>
      </c>
      <c r="H41" s="22" t="s">
        <v>5</v>
      </c>
      <c r="I41" s="22" t="s">
        <v>5</v>
      </c>
      <c r="J41" s="22">
        <v>18</v>
      </c>
      <c r="K41" s="22">
        <v>4</v>
      </c>
      <c r="L41" s="22">
        <v>21</v>
      </c>
      <c r="M41" s="22">
        <v>3</v>
      </c>
      <c r="N41" s="22">
        <v>29</v>
      </c>
      <c r="O41" s="22">
        <v>7</v>
      </c>
      <c r="P41" s="22">
        <v>31</v>
      </c>
      <c r="Q41" s="22">
        <v>5</v>
      </c>
      <c r="R41" s="22">
        <v>31</v>
      </c>
      <c r="S41" s="22">
        <v>1</v>
      </c>
      <c r="T41" s="22">
        <v>26</v>
      </c>
      <c r="U41" s="22">
        <v>2</v>
      </c>
      <c r="V41" s="22">
        <v>28</v>
      </c>
      <c r="W41" s="22">
        <v>4</v>
      </c>
      <c r="X41" s="22">
        <v>31</v>
      </c>
      <c r="Y41" s="22">
        <v>5</v>
      </c>
      <c r="Z41" s="22">
        <v>31</v>
      </c>
      <c r="AA41" s="22">
        <v>3</v>
      </c>
      <c r="AB41" s="22">
        <v>30</v>
      </c>
      <c r="AC41" s="22">
        <v>0</v>
      </c>
      <c r="AD41" s="22">
        <v>33</v>
      </c>
      <c r="AE41" s="22">
        <v>3</v>
      </c>
      <c r="AF41" s="22">
        <v>32</v>
      </c>
      <c r="AG41" s="22">
        <v>4</v>
      </c>
      <c r="AH41" s="22">
        <v>33</v>
      </c>
      <c r="AI41" s="22">
        <v>2</v>
      </c>
      <c r="AJ41" s="22">
        <v>28</v>
      </c>
      <c r="AK41" s="22">
        <v>1</v>
      </c>
      <c r="AL41" s="22">
        <v>26</v>
      </c>
      <c r="AM41" s="22">
        <v>0</v>
      </c>
      <c r="AN41" s="22">
        <v>24</v>
      </c>
      <c r="AO41" s="22">
        <v>1</v>
      </c>
      <c r="AP41" s="22">
        <v>24</v>
      </c>
      <c r="AQ41" s="22">
        <v>0</v>
      </c>
      <c r="AT41" s="25">
        <v>21</v>
      </c>
      <c r="AU41" s="25">
        <v>1</v>
      </c>
      <c r="AV41" s="25">
        <v>11</v>
      </c>
      <c r="AW41" s="25">
        <v>0</v>
      </c>
      <c r="AX41" s="25">
        <v>27</v>
      </c>
      <c r="AY41" s="25">
        <v>2</v>
      </c>
      <c r="AZ41" s="25">
        <v>29</v>
      </c>
      <c r="BA41" s="25">
        <v>3</v>
      </c>
      <c r="BB41" s="25">
        <v>19</v>
      </c>
      <c r="BC41" s="25">
        <v>0</v>
      </c>
      <c r="BD41" s="25">
        <v>20</v>
      </c>
      <c r="BE41" s="25">
        <v>0</v>
      </c>
      <c r="BF41" s="25">
        <v>20</v>
      </c>
      <c r="BG41" s="25">
        <v>3</v>
      </c>
      <c r="BH41" s="25">
        <v>19</v>
      </c>
      <c r="BI41" s="25">
        <v>0</v>
      </c>
    </row>
    <row r="42" spans="2:61" ht="11.25" customHeight="1" x14ac:dyDescent="0.2">
      <c r="B42" s="31" t="s">
        <v>112</v>
      </c>
      <c r="C42" s="32" t="s">
        <v>114</v>
      </c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T42" s="25">
        <v>22</v>
      </c>
      <c r="AU42" s="25">
        <v>0</v>
      </c>
      <c r="AV42" s="25">
        <v>32</v>
      </c>
      <c r="AW42" s="25">
        <v>0</v>
      </c>
      <c r="AX42" s="25">
        <v>18</v>
      </c>
      <c r="AY42" s="25">
        <v>0</v>
      </c>
      <c r="AZ42" s="25">
        <v>12</v>
      </c>
      <c r="BA42" s="25">
        <v>0</v>
      </c>
      <c r="BB42" s="25">
        <v>18</v>
      </c>
      <c r="BC42" s="25">
        <v>0</v>
      </c>
      <c r="BD42" s="25">
        <v>9</v>
      </c>
      <c r="BE42" s="25">
        <v>0</v>
      </c>
    </row>
    <row r="43" spans="2:61" ht="11.25" customHeight="1" x14ac:dyDescent="0.2">
      <c r="B43" s="31" t="s">
        <v>112</v>
      </c>
      <c r="C43" s="32" t="s">
        <v>115</v>
      </c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BB43" s="25">
        <v>31</v>
      </c>
      <c r="BC43" s="25">
        <v>2</v>
      </c>
      <c r="BD43" s="25">
        <v>42</v>
      </c>
      <c r="BE43" s="25">
        <v>3</v>
      </c>
      <c r="BF43" s="25">
        <v>81</v>
      </c>
      <c r="BG43" s="25">
        <v>5</v>
      </c>
      <c r="BH43" s="25">
        <v>86</v>
      </c>
      <c r="BI43" s="25">
        <v>0</v>
      </c>
    </row>
    <row r="44" spans="2:61" ht="11.25" customHeight="1" x14ac:dyDescent="0.2">
      <c r="B44" s="31" t="s">
        <v>112</v>
      </c>
      <c r="C44" s="32" t="s">
        <v>116</v>
      </c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T44" s="25">
        <v>4</v>
      </c>
      <c r="AU44" s="25">
        <v>1</v>
      </c>
      <c r="AV44" s="25">
        <v>6</v>
      </c>
      <c r="AW44" s="25">
        <v>0</v>
      </c>
      <c r="AZ44" s="25">
        <v>5</v>
      </c>
      <c r="BA44" s="25">
        <v>0</v>
      </c>
      <c r="BB44" s="25">
        <v>26</v>
      </c>
      <c r="BC44" s="25">
        <v>0</v>
      </c>
      <c r="BD44" s="25">
        <v>19</v>
      </c>
      <c r="BE44" s="25">
        <v>0</v>
      </c>
      <c r="BF44" s="25">
        <v>22</v>
      </c>
      <c r="BG44" s="25">
        <v>1</v>
      </c>
      <c r="BH44" s="25">
        <v>43</v>
      </c>
      <c r="BI44" s="25">
        <v>2</v>
      </c>
    </row>
    <row r="45" spans="2:61" ht="11.25" customHeight="1" x14ac:dyDescent="0.2">
      <c r="B45" s="31" t="s">
        <v>112</v>
      </c>
      <c r="C45" s="32" t="s">
        <v>24</v>
      </c>
      <c r="D45" s="22" t="s">
        <v>5</v>
      </c>
      <c r="E45" s="22" t="s">
        <v>5</v>
      </c>
      <c r="F45" s="22" t="s">
        <v>5</v>
      </c>
      <c r="G45" s="22" t="s">
        <v>5</v>
      </c>
      <c r="H45" s="22" t="s">
        <v>5</v>
      </c>
      <c r="I45" s="22" t="s">
        <v>5</v>
      </c>
      <c r="J45" s="22" t="s">
        <v>5</v>
      </c>
      <c r="K45" s="22" t="s">
        <v>5</v>
      </c>
      <c r="L45" s="22" t="s">
        <v>5</v>
      </c>
      <c r="M45" s="22" t="s">
        <v>5</v>
      </c>
      <c r="N45" s="22" t="s">
        <v>5</v>
      </c>
      <c r="O45" s="22" t="s">
        <v>5</v>
      </c>
      <c r="P45" s="22" t="s">
        <v>5</v>
      </c>
      <c r="Q45" s="22" t="s">
        <v>5</v>
      </c>
      <c r="R45" s="22" t="s">
        <v>5</v>
      </c>
      <c r="S45" s="22" t="s">
        <v>5</v>
      </c>
      <c r="T45" s="22" t="s">
        <v>5</v>
      </c>
      <c r="U45" s="22" t="s">
        <v>5</v>
      </c>
      <c r="V45" s="22" t="s">
        <v>5</v>
      </c>
      <c r="W45" s="22" t="s">
        <v>5</v>
      </c>
      <c r="X45" s="22">
        <v>7</v>
      </c>
      <c r="Y45" s="22">
        <v>0</v>
      </c>
      <c r="Z45" s="22">
        <v>5</v>
      </c>
      <c r="AA45" s="22">
        <v>0</v>
      </c>
      <c r="AB45" s="22">
        <v>6</v>
      </c>
      <c r="AC45" s="22">
        <v>0</v>
      </c>
      <c r="AD45" s="22">
        <v>4</v>
      </c>
      <c r="AE45" s="22">
        <v>0</v>
      </c>
      <c r="AF45" s="22">
        <v>2</v>
      </c>
      <c r="AG45" s="22">
        <v>0</v>
      </c>
      <c r="AH45" s="22">
        <v>11</v>
      </c>
      <c r="AI45" s="22">
        <v>0</v>
      </c>
      <c r="AJ45" s="22">
        <v>4</v>
      </c>
      <c r="AK45" s="22">
        <v>0</v>
      </c>
      <c r="AL45" s="22">
        <v>0</v>
      </c>
      <c r="AM45" s="22">
        <v>0</v>
      </c>
      <c r="AN45" s="22">
        <v>0</v>
      </c>
      <c r="AO45" s="22">
        <v>0</v>
      </c>
      <c r="AP45" s="22">
        <v>0</v>
      </c>
      <c r="AQ45" s="22">
        <v>0</v>
      </c>
    </row>
    <row r="46" spans="2:61" ht="11.25" customHeight="1" x14ac:dyDescent="0.2">
      <c r="B46" s="31" t="s">
        <v>112</v>
      </c>
      <c r="C46" s="32" t="s">
        <v>22</v>
      </c>
      <c r="D46" s="22">
        <v>46</v>
      </c>
      <c r="E46" s="22">
        <v>0</v>
      </c>
      <c r="F46" s="22">
        <v>53</v>
      </c>
      <c r="G46" s="22">
        <v>0</v>
      </c>
      <c r="H46" s="22">
        <v>44</v>
      </c>
      <c r="I46" s="22">
        <v>0</v>
      </c>
      <c r="J46" s="22">
        <v>29</v>
      </c>
      <c r="K46" s="22">
        <v>0</v>
      </c>
      <c r="L46" s="22">
        <v>41</v>
      </c>
      <c r="M46" s="22">
        <v>1</v>
      </c>
      <c r="N46" s="22">
        <v>41</v>
      </c>
      <c r="O46" s="22">
        <v>0</v>
      </c>
      <c r="P46" s="22">
        <v>28</v>
      </c>
      <c r="Q46" s="22">
        <v>0</v>
      </c>
      <c r="R46" s="22">
        <v>25</v>
      </c>
      <c r="S46" s="22">
        <v>0</v>
      </c>
      <c r="T46" s="22">
        <v>38</v>
      </c>
      <c r="U46" s="22">
        <v>1</v>
      </c>
      <c r="V46" s="22">
        <v>27</v>
      </c>
      <c r="W46" s="22">
        <v>0</v>
      </c>
      <c r="X46" s="22">
        <v>9</v>
      </c>
      <c r="Y46" s="22">
        <v>0</v>
      </c>
      <c r="Z46" s="22">
        <v>14</v>
      </c>
      <c r="AA46" s="22">
        <v>0</v>
      </c>
      <c r="AB46" s="22">
        <v>18</v>
      </c>
      <c r="AC46" s="22">
        <v>0</v>
      </c>
      <c r="AD46" s="22">
        <v>17</v>
      </c>
      <c r="AE46" s="22">
        <v>1</v>
      </c>
      <c r="AF46" s="22">
        <v>22</v>
      </c>
      <c r="AG46" s="22">
        <v>0</v>
      </c>
      <c r="AH46" s="22">
        <v>24</v>
      </c>
      <c r="AI46" s="22">
        <v>0</v>
      </c>
      <c r="AJ46" s="22">
        <v>10</v>
      </c>
      <c r="AK46" s="22">
        <v>0</v>
      </c>
      <c r="AL46" s="22">
        <v>13</v>
      </c>
      <c r="AM46" s="22">
        <v>0</v>
      </c>
      <c r="AN46" s="22">
        <v>10</v>
      </c>
      <c r="AO46" s="22">
        <v>0</v>
      </c>
      <c r="AP46" s="22">
        <v>9</v>
      </c>
      <c r="AQ46" s="22">
        <v>0</v>
      </c>
      <c r="AT46" s="25">
        <v>14</v>
      </c>
      <c r="AU46" s="25">
        <v>0</v>
      </c>
      <c r="BB46" s="25">
        <v>16</v>
      </c>
      <c r="BC46" s="25">
        <v>9</v>
      </c>
    </row>
    <row r="47" spans="2:61" ht="11.25" customHeight="1" x14ac:dyDescent="0.2">
      <c r="B47" s="31" t="s">
        <v>112</v>
      </c>
      <c r="C47" s="32" t="s">
        <v>82</v>
      </c>
      <c r="D47" s="22" t="s">
        <v>5</v>
      </c>
      <c r="E47" s="22" t="s">
        <v>5</v>
      </c>
      <c r="F47" s="22" t="s">
        <v>5</v>
      </c>
      <c r="G47" s="22" t="s">
        <v>5</v>
      </c>
      <c r="H47" s="22" t="s">
        <v>5</v>
      </c>
      <c r="I47" s="22" t="s">
        <v>5</v>
      </c>
      <c r="J47" s="22" t="s">
        <v>5</v>
      </c>
      <c r="K47" s="22" t="s">
        <v>5</v>
      </c>
      <c r="L47" s="22" t="s">
        <v>5</v>
      </c>
      <c r="M47" s="22" t="s">
        <v>5</v>
      </c>
      <c r="N47" s="22" t="s">
        <v>5</v>
      </c>
      <c r="O47" s="22" t="s">
        <v>5</v>
      </c>
      <c r="P47" s="22" t="s">
        <v>5</v>
      </c>
      <c r="Q47" s="22" t="s">
        <v>5</v>
      </c>
      <c r="R47" s="22" t="s">
        <v>5</v>
      </c>
      <c r="S47" s="22" t="s">
        <v>5</v>
      </c>
      <c r="T47" s="22" t="s">
        <v>5</v>
      </c>
      <c r="U47" s="22" t="s">
        <v>5</v>
      </c>
      <c r="V47" s="22" t="s">
        <v>5</v>
      </c>
      <c r="W47" s="22" t="s">
        <v>5</v>
      </c>
      <c r="X47" s="22" t="s">
        <v>5</v>
      </c>
      <c r="Y47" s="22" t="s">
        <v>5</v>
      </c>
      <c r="Z47" s="22" t="s">
        <v>5</v>
      </c>
      <c r="AA47" s="22" t="s">
        <v>5</v>
      </c>
      <c r="AB47" s="22" t="s">
        <v>5</v>
      </c>
      <c r="AC47" s="22" t="s">
        <v>5</v>
      </c>
      <c r="AD47" s="22" t="s">
        <v>5</v>
      </c>
      <c r="AE47" s="22" t="s">
        <v>5</v>
      </c>
      <c r="AF47" s="22">
        <v>13</v>
      </c>
      <c r="AG47" s="22">
        <v>4</v>
      </c>
      <c r="AH47" s="22">
        <v>17</v>
      </c>
      <c r="AI47" s="22">
        <v>6</v>
      </c>
      <c r="AJ47" s="22">
        <v>18</v>
      </c>
      <c r="AK47" s="22">
        <v>2</v>
      </c>
      <c r="AL47" s="22">
        <v>10</v>
      </c>
      <c r="AM47" s="22">
        <v>4</v>
      </c>
      <c r="AN47" s="22">
        <v>9</v>
      </c>
      <c r="AO47" s="22">
        <v>1</v>
      </c>
      <c r="AP47" s="22">
        <v>8</v>
      </c>
      <c r="AQ47" s="22">
        <v>1</v>
      </c>
      <c r="AT47" s="25">
        <v>14</v>
      </c>
      <c r="AU47" s="25">
        <v>3</v>
      </c>
      <c r="AV47" s="25">
        <v>6</v>
      </c>
      <c r="AW47" s="25">
        <v>2</v>
      </c>
      <c r="AX47" s="25">
        <v>16</v>
      </c>
      <c r="AY47" s="25">
        <v>3</v>
      </c>
      <c r="AZ47" s="25">
        <v>9</v>
      </c>
      <c r="BA47" s="25">
        <v>3</v>
      </c>
      <c r="BB47" s="25">
        <v>12</v>
      </c>
      <c r="BC47" s="25">
        <v>2</v>
      </c>
      <c r="BD47" s="25">
        <v>9</v>
      </c>
      <c r="BE47" s="25">
        <v>3</v>
      </c>
    </row>
    <row r="48" spans="2:61" ht="11.25" customHeight="1" x14ac:dyDescent="0.2">
      <c r="B48" s="31" t="s">
        <v>112</v>
      </c>
      <c r="C48" s="32" t="s">
        <v>121</v>
      </c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V48" s="25">
        <v>39</v>
      </c>
      <c r="AW48" s="25">
        <v>10</v>
      </c>
      <c r="AX48" s="25">
        <v>17</v>
      </c>
      <c r="AY48" s="25">
        <v>9</v>
      </c>
      <c r="AZ48" s="25">
        <v>36</v>
      </c>
      <c r="BA48" s="25">
        <v>10</v>
      </c>
      <c r="BB48" s="25">
        <v>64</v>
      </c>
      <c r="BC48" s="25">
        <v>20</v>
      </c>
      <c r="BD48" s="25">
        <v>59</v>
      </c>
      <c r="BE48" s="25">
        <v>25</v>
      </c>
      <c r="BF48" s="25">
        <v>43</v>
      </c>
      <c r="BG48" s="25">
        <v>13</v>
      </c>
      <c r="BH48" s="25">
        <v>38</v>
      </c>
      <c r="BI48" s="25">
        <v>16</v>
      </c>
    </row>
    <row r="49" spans="1:61" ht="11.25" customHeight="1" x14ac:dyDescent="0.2">
      <c r="B49" s="31" t="s">
        <v>112</v>
      </c>
      <c r="C49" s="32" t="s">
        <v>117</v>
      </c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T49" s="25">
        <v>7</v>
      </c>
      <c r="AU49" s="25">
        <v>3</v>
      </c>
      <c r="AV49" s="25">
        <v>13</v>
      </c>
      <c r="AW49" s="25">
        <v>5</v>
      </c>
      <c r="AX49" s="25">
        <v>21</v>
      </c>
      <c r="AY49" s="25">
        <v>9</v>
      </c>
      <c r="AZ49" s="25">
        <v>20</v>
      </c>
      <c r="BA49" s="25">
        <v>11</v>
      </c>
      <c r="BB49" s="25">
        <v>17</v>
      </c>
      <c r="BC49" s="25">
        <v>7</v>
      </c>
      <c r="BD49" s="25">
        <v>11</v>
      </c>
      <c r="BE49" s="25">
        <v>6</v>
      </c>
      <c r="BF49" s="25">
        <v>17</v>
      </c>
      <c r="BG49" s="25">
        <v>11</v>
      </c>
      <c r="BH49" s="25">
        <v>9</v>
      </c>
      <c r="BI49" s="25">
        <v>6</v>
      </c>
    </row>
    <row r="50" spans="1:61" ht="11.25" customHeight="1" x14ac:dyDescent="0.2">
      <c r="B50" s="31" t="s">
        <v>112</v>
      </c>
      <c r="C50" s="32" t="s">
        <v>23</v>
      </c>
      <c r="D50" s="22" t="s">
        <v>5</v>
      </c>
      <c r="E50" s="22" t="s">
        <v>5</v>
      </c>
      <c r="F50" s="22" t="s">
        <v>5</v>
      </c>
      <c r="G50" s="22" t="s">
        <v>5</v>
      </c>
      <c r="H50" s="22" t="s">
        <v>5</v>
      </c>
      <c r="I50" s="22" t="s">
        <v>5</v>
      </c>
      <c r="J50" s="22" t="s">
        <v>5</v>
      </c>
      <c r="K50" s="22" t="s">
        <v>5</v>
      </c>
      <c r="L50" s="22" t="s">
        <v>5</v>
      </c>
      <c r="M50" s="22" t="s">
        <v>5</v>
      </c>
      <c r="N50" s="22" t="s">
        <v>5</v>
      </c>
      <c r="O50" s="22" t="s">
        <v>5</v>
      </c>
      <c r="P50" s="22" t="s">
        <v>5</v>
      </c>
      <c r="Q50" s="22" t="s">
        <v>5</v>
      </c>
      <c r="R50" s="22" t="s">
        <v>5</v>
      </c>
      <c r="S50" s="22" t="s">
        <v>5</v>
      </c>
      <c r="T50" s="22" t="s">
        <v>5</v>
      </c>
      <c r="U50" s="22" t="s">
        <v>5</v>
      </c>
      <c r="V50" s="22" t="s">
        <v>5</v>
      </c>
      <c r="W50" s="22" t="s">
        <v>5</v>
      </c>
      <c r="X50" s="22" t="s">
        <v>5</v>
      </c>
      <c r="Y50" s="22" t="s">
        <v>5</v>
      </c>
      <c r="Z50" s="22">
        <v>18</v>
      </c>
      <c r="AA50" s="22">
        <v>0</v>
      </c>
      <c r="AB50" s="22">
        <v>13</v>
      </c>
      <c r="AC50" s="22">
        <v>0</v>
      </c>
      <c r="AD50" s="22">
        <v>12</v>
      </c>
      <c r="AE50" s="22">
        <v>0</v>
      </c>
      <c r="AF50" s="22">
        <v>21</v>
      </c>
      <c r="AG50" s="22">
        <v>0</v>
      </c>
      <c r="AH50" s="22">
        <v>16</v>
      </c>
      <c r="AI50" s="22">
        <v>0</v>
      </c>
      <c r="AJ50" s="22">
        <v>0</v>
      </c>
      <c r="AK50" s="22">
        <v>0</v>
      </c>
      <c r="AL50" s="22">
        <v>0</v>
      </c>
      <c r="AM50" s="22">
        <v>0</v>
      </c>
      <c r="AN50" s="22">
        <v>0</v>
      </c>
      <c r="AO50" s="22">
        <v>0</v>
      </c>
      <c r="AP50" s="22">
        <v>14</v>
      </c>
      <c r="AQ50" s="22">
        <v>0</v>
      </c>
      <c r="AT50" s="25">
        <v>19</v>
      </c>
      <c r="AU50" s="25">
        <v>0</v>
      </c>
      <c r="AV50" s="25">
        <v>15</v>
      </c>
      <c r="AW50" s="25">
        <v>0</v>
      </c>
      <c r="AZ50" s="25">
        <v>16</v>
      </c>
      <c r="BA50" s="25">
        <v>0</v>
      </c>
      <c r="BB50" s="25">
        <v>19</v>
      </c>
      <c r="BC50" s="25">
        <v>0</v>
      </c>
      <c r="BD50" s="25">
        <v>10</v>
      </c>
      <c r="BE50" s="25">
        <v>0</v>
      </c>
    </row>
    <row r="51" spans="1:61" ht="11.25" customHeight="1" x14ac:dyDescent="0.2">
      <c r="B51" s="31" t="s">
        <v>112</v>
      </c>
      <c r="C51" s="32" t="s">
        <v>25</v>
      </c>
      <c r="D51" s="22">
        <v>9</v>
      </c>
      <c r="E51" s="22">
        <v>0</v>
      </c>
      <c r="F51" s="22">
        <v>12</v>
      </c>
      <c r="G51" s="22">
        <v>0</v>
      </c>
      <c r="H51" s="22">
        <v>15</v>
      </c>
      <c r="I51" s="22">
        <v>0</v>
      </c>
      <c r="J51" s="22">
        <v>34</v>
      </c>
      <c r="K51" s="22">
        <v>0</v>
      </c>
      <c r="L51" s="22">
        <v>25</v>
      </c>
      <c r="M51" s="22">
        <v>0</v>
      </c>
      <c r="N51" s="22">
        <v>23</v>
      </c>
      <c r="O51" s="22">
        <v>0</v>
      </c>
      <c r="P51" s="22">
        <v>10</v>
      </c>
      <c r="Q51" s="22">
        <v>0</v>
      </c>
      <c r="R51" s="22">
        <v>43</v>
      </c>
      <c r="S51" s="22">
        <v>0</v>
      </c>
      <c r="T51" s="22">
        <v>24</v>
      </c>
      <c r="U51" s="22">
        <v>0</v>
      </c>
      <c r="V51" s="22">
        <v>24</v>
      </c>
      <c r="W51" s="22">
        <v>0</v>
      </c>
      <c r="X51" s="22">
        <v>35</v>
      </c>
      <c r="Y51" s="22">
        <v>0</v>
      </c>
      <c r="Z51" s="22">
        <v>18</v>
      </c>
      <c r="AA51" s="22">
        <v>0</v>
      </c>
      <c r="AB51" s="22">
        <v>22</v>
      </c>
      <c r="AC51" s="22">
        <v>0</v>
      </c>
      <c r="AD51" s="22">
        <v>9</v>
      </c>
      <c r="AE51" s="22">
        <v>0</v>
      </c>
      <c r="AF51" s="22">
        <v>5</v>
      </c>
      <c r="AG51" s="22">
        <v>0</v>
      </c>
      <c r="AH51" s="22">
        <v>4</v>
      </c>
      <c r="AI51" s="22">
        <v>0</v>
      </c>
      <c r="AJ51" s="22">
        <v>3</v>
      </c>
      <c r="AK51" s="22">
        <v>0</v>
      </c>
      <c r="AL51" s="22">
        <v>2</v>
      </c>
      <c r="AM51" s="22">
        <v>0</v>
      </c>
      <c r="AN51" s="22">
        <v>0</v>
      </c>
      <c r="AO51" s="22">
        <v>0</v>
      </c>
      <c r="AP51" s="22">
        <v>14</v>
      </c>
      <c r="AQ51" s="22">
        <v>0</v>
      </c>
      <c r="AR51" s="25">
        <v>47</v>
      </c>
      <c r="AS51" s="25">
        <v>1</v>
      </c>
      <c r="AT51" s="25">
        <v>6</v>
      </c>
      <c r="AU51" s="25">
        <v>0</v>
      </c>
      <c r="AV51" s="25">
        <v>8</v>
      </c>
      <c r="AW51" s="25">
        <v>0</v>
      </c>
      <c r="AX51" s="25">
        <v>17</v>
      </c>
      <c r="AY51" s="25">
        <v>1</v>
      </c>
      <c r="AZ51" s="25">
        <v>24</v>
      </c>
      <c r="BA51" s="25">
        <v>0</v>
      </c>
      <c r="BB51" s="25">
        <v>44</v>
      </c>
      <c r="BC51" s="25">
        <v>1</v>
      </c>
      <c r="BD51" s="25">
        <v>60</v>
      </c>
      <c r="BE51" s="25">
        <v>2</v>
      </c>
      <c r="BF51" s="25">
        <v>52</v>
      </c>
      <c r="BG51" s="25">
        <v>0</v>
      </c>
      <c r="BH51" s="25">
        <v>52</v>
      </c>
      <c r="BI51" s="25">
        <v>2</v>
      </c>
    </row>
    <row r="52" spans="1:61" ht="11.25" customHeight="1" x14ac:dyDescent="0.2">
      <c r="B52" s="31" t="s">
        <v>112</v>
      </c>
      <c r="C52" s="32" t="s">
        <v>50</v>
      </c>
      <c r="D52" s="22" t="s">
        <v>5</v>
      </c>
      <c r="E52" s="22" t="s">
        <v>5</v>
      </c>
      <c r="F52" s="22" t="s">
        <v>5</v>
      </c>
      <c r="G52" s="22" t="s">
        <v>5</v>
      </c>
      <c r="H52" s="22" t="s">
        <v>5</v>
      </c>
      <c r="I52" s="22" t="s">
        <v>5</v>
      </c>
      <c r="J52" s="22" t="s">
        <v>5</v>
      </c>
      <c r="K52" s="22" t="s">
        <v>5</v>
      </c>
      <c r="L52" s="22" t="s">
        <v>5</v>
      </c>
      <c r="M52" s="22" t="s">
        <v>5</v>
      </c>
      <c r="N52" s="22" t="s">
        <v>5</v>
      </c>
      <c r="O52" s="22" t="s">
        <v>5</v>
      </c>
      <c r="P52" s="22" t="s">
        <v>5</v>
      </c>
      <c r="Q52" s="22" t="s">
        <v>5</v>
      </c>
      <c r="R52" s="22" t="s">
        <v>5</v>
      </c>
      <c r="S52" s="22" t="s">
        <v>5</v>
      </c>
      <c r="T52" s="22" t="s">
        <v>5</v>
      </c>
      <c r="U52" s="22" t="s">
        <v>5</v>
      </c>
      <c r="V52" s="22" t="s">
        <v>5</v>
      </c>
      <c r="W52" s="22" t="s">
        <v>5</v>
      </c>
      <c r="X52" s="22" t="s">
        <v>5</v>
      </c>
      <c r="Y52" s="22" t="s">
        <v>5</v>
      </c>
      <c r="Z52" s="22" t="s">
        <v>5</v>
      </c>
      <c r="AA52" s="22" t="s">
        <v>5</v>
      </c>
      <c r="AB52" s="22" t="s">
        <v>5</v>
      </c>
      <c r="AC52" s="22" t="s">
        <v>5</v>
      </c>
      <c r="AD52" s="22" t="s">
        <v>5</v>
      </c>
      <c r="AE52" s="22" t="s">
        <v>5</v>
      </c>
      <c r="AF52" s="22">
        <v>14</v>
      </c>
      <c r="AG52" s="22">
        <v>0</v>
      </c>
      <c r="AH52" s="22">
        <v>15</v>
      </c>
      <c r="AI52" s="22">
        <v>0</v>
      </c>
      <c r="AJ52" s="22">
        <v>11</v>
      </c>
      <c r="AK52" s="22">
        <v>1</v>
      </c>
      <c r="AL52" s="22">
        <v>15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</row>
    <row r="53" spans="1:61" ht="11.25" customHeight="1" x14ac:dyDescent="0.2">
      <c r="B53" s="31" t="s">
        <v>112</v>
      </c>
      <c r="C53" s="32" t="s">
        <v>26</v>
      </c>
      <c r="D53" s="22" t="s">
        <v>5</v>
      </c>
      <c r="E53" s="22" t="s">
        <v>5</v>
      </c>
      <c r="F53" s="22" t="s">
        <v>5</v>
      </c>
      <c r="G53" s="22" t="s">
        <v>5</v>
      </c>
      <c r="H53" s="22" t="s">
        <v>5</v>
      </c>
      <c r="I53" s="22" t="s">
        <v>5</v>
      </c>
      <c r="J53" s="22" t="s">
        <v>5</v>
      </c>
      <c r="K53" s="22" t="s">
        <v>5</v>
      </c>
      <c r="L53" s="22" t="s">
        <v>5</v>
      </c>
      <c r="M53" s="22" t="s">
        <v>5</v>
      </c>
      <c r="N53" s="22" t="s">
        <v>5</v>
      </c>
      <c r="O53" s="22" t="s">
        <v>5</v>
      </c>
      <c r="P53" s="22" t="s">
        <v>5</v>
      </c>
      <c r="Q53" s="22" t="s">
        <v>5</v>
      </c>
      <c r="R53" s="22" t="s">
        <v>5</v>
      </c>
      <c r="S53" s="22" t="s">
        <v>5</v>
      </c>
      <c r="T53" s="22" t="s">
        <v>5</v>
      </c>
      <c r="U53" s="22" t="s">
        <v>5</v>
      </c>
      <c r="V53" s="22" t="s">
        <v>5</v>
      </c>
      <c r="W53" s="22" t="s">
        <v>5</v>
      </c>
      <c r="X53" s="22" t="s">
        <v>5</v>
      </c>
      <c r="Y53" s="22" t="s">
        <v>5</v>
      </c>
      <c r="Z53" s="22">
        <v>14</v>
      </c>
      <c r="AA53" s="22">
        <v>0</v>
      </c>
      <c r="AB53" s="22">
        <v>25</v>
      </c>
      <c r="AC53" s="22">
        <v>1</v>
      </c>
      <c r="AD53" s="22">
        <v>22</v>
      </c>
      <c r="AE53" s="22">
        <v>0</v>
      </c>
      <c r="AF53" s="22">
        <v>33</v>
      </c>
      <c r="AG53" s="22">
        <v>1</v>
      </c>
      <c r="AH53" s="22">
        <v>26</v>
      </c>
      <c r="AI53" s="22">
        <v>0</v>
      </c>
      <c r="AJ53" s="22">
        <v>18</v>
      </c>
      <c r="AK53" s="22">
        <v>0</v>
      </c>
      <c r="AL53" s="22">
        <v>16</v>
      </c>
      <c r="AM53" s="22">
        <v>0</v>
      </c>
      <c r="AN53" s="22">
        <v>15</v>
      </c>
      <c r="AO53" s="22">
        <v>0</v>
      </c>
      <c r="AP53" s="22">
        <v>11</v>
      </c>
      <c r="AQ53" s="22">
        <v>0</v>
      </c>
      <c r="AR53" s="25">
        <v>1</v>
      </c>
      <c r="AS53" s="25">
        <v>0</v>
      </c>
      <c r="AT53" s="25">
        <v>15</v>
      </c>
      <c r="AU53" s="25">
        <v>0</v>
      </c>
      <c r="AV53" s="25">
        <v>22</v>
      </c>
      <c r="AW53" s="25">
        <v>0</v>
      </c>
      <c r="AX53" s="25">
        <v>45</v>
      </c>
      <c r="AY53" s="25">
        <v>1</v>
      </c>
      <c r="AZ53" s="25">
        <v>52</v>
      </c>
      <c r="BA53" s="25">
        <v>2</v>
      </c>
      <c r="BB53" s="25">
        <v>13</v>
      </c>
      <c r="BC53" s="25">
        <v>0</v>
      </c>
    </row>
    <row r="54" spans="1:61" ht="11.25" customHeight="1" x14ac:dyDescent="0.2">
      <c r="B54" s="31" t="s">
        <v>112</v>
      </c>
      <c r="C54" s="32" t="s">
        <v>104</v>
      </c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V54" s="25">
        <v>6</v>
      </c>
      <c r="AW54" s="25">
        <v>1</v>
      </c>
      <c r="AX54" s="25">
        <v>14</v>
      </c>
      <c r="AY54" s="25">
        <v>0</v>
      </c>
      <c r="AZ54" s="25">
        <v>2</v>
      </c>
      <c r="BA54" s="25">
        <v>0</v>
      </c>
    </row>
    <row r="55" spans="1:61" ht="11.25" customHeight="1" x14ac:dyDescent="0.2">
      <c r="B55" s="31" t="s">
        <v>112</v>
      </c>
      <c r="C55" s="32" t="s">
        <v>51</v>
      </c>
      <c r="D55" s="22" t="s">
        <v>5</v>
      </c>
      <c r="E55" s="22" t="s">
        <v>5</v>
      </c>
      <c r="F55" s="22" t="s">
        <v>5</v>
      </c>
      <c r="G55" s="22" t="s">
        <v>5</v>
      </c>
      <c r="H55" s="22" t="s">
        <v>5</v>
      </c>
      <c r="I55" s="22" t="s">
        <v>5</v>
      </c>
      <c r="J55" s="22" t="s">
        <v>5</v>
      </c>
      <c r="K55" s="22" t="s">
        <v>5</v>
      </c>
      <c r="L55" s="22" t="s">
        <v>5</v>
      </c>
      <c r="M55" s="22" t="s">
        <v>5</v>
      </c>
      <c r="N55" s="22" t="s">
        <v>5</v>
      </c>
      <c r="O55" s="22" t="s">
        <v>5</v>
      </c>
      <c r="P55" s="22" t="s">
        <v>5</v>
      </c>
      <c r="Q55" s="22" t="s">
        <v>5</v>
      </c>
      <c r="R55" s="22" t="s">
        <v>5</v>
      </c>
      <c r="S55" s="22" t="s">
        <v>5</v>
      </c>
      <c r="T55" s="22">
        <v>6</v>
      </c>
      <c r="U55" s="22">
        <v>0</v>
      </c>
      <c r="V55" s="22">
        <v>6</v>
      </c>
      <c r="W55" s="22">
        <v>0</v>
      </c>
      <c r="X55" s="22">
        <v>10</v>
      </c>
      <c r="Y55" s="22">
        <v>0</v>
      </c>
      <c r="Z55" s="22">
        <v>7</v>
      </c>
      <c r="AA55" s="22">
        <v>0</v>
      </c>
      <c r="AB55" s="22">
        <v>24</v>
      </c>
      <c r="AC55" s="22">
        <v>0</v>
      </c>
      <c r="AD55" s="22">
        <v>16</v>
      </c>
      <c r="AE55" s="22">
        <v>0</v>
      </c>
      <c r="AF55" s="22">
        <v>19</v>
      </c>
      <c r="AG55" s="22">
        <v>0</v>
      </c>
      <c r="AH55" s="22">
        <v>15</v>
      </c>
      <c r="AI55" s="22">
        <v>0</v>
      </c>
      <c r="AJ55" s="22">
        <v>18</v>
      </c>
      <c r="AK55" s="22">
        <v>0</v>
      </c>
      <c r="AL55" s="22">
        <v>9</v>
      </c>
      <c r="AM55" s="22">
        <v>0</v>
      </c>
      <c r="AN55" s="22">
        <v>12</v>
      </c>
      <c r="AO55" s="22">
        <v>0</v>
      </c>
      <c r="AP55" s="22">
        <v>0</v>
      </c>
      <c r="AQ55" s="22">
        <v>0</v>
      </c>
    </row>
    <row r="56" spans="1:61" s="23" customFormat="1" ht="11.25" customHeight="1" x14ac:dyDescent="0.2">
      <c r="A56" s="6"/>
      <c r="B56" s="35" t="s">
        <v>112</v>
      </c>
      <c r="C56" s="36" t="s">
        <v>0</v>
      </c>
      <c r="D56" s="37">
        <v>209</v>
      </c>
      <c r="E56" s="37">
        <v>0</v>
      </c>
      <c r="F56" s="37">
        <v>216</v>
      </c>
      <c r="G56" s="37">
        <v>5</v>
      </c>
      <c r="H56" s="37">
        <v>256</v>
      </c>
      <c r="I56" s="37">
        <v>6</v>
      </c>
      <c r="J56" s="37">
        <v>307</v>
      </c>
      <c r="K56" s="37">
        <v>5</v>
      </c>
      <c r="L56" s="37">
        <v>347</v>
      </c>
      <c r="M56" s="37">
        <v>9</v>
      </c>
      <c r="N56" s="37">
        <v>324</v>
      </c>
      <c r="O56" s="37">
        <v>11</v>
      </c>
      <c r="P56" s="37">
        <v>331</v>
      </c>
      <c r="Q56" s="37">
        <v>10</v>
      </c>
      <c r="R56" s="37">
        <v>344</v>
      </c>
      <c r="S56" s="37">
        <v>5</v>
      </c>
      <c r="T56" s="37">
        <v>355</v>
      </c>
      <c r="U56" s="37">
        <v>14</v>
      </c>
      <c r="V56" s="37">
        <v>335</v>
      </c>
      <c r="W56" s="37">
        <v>6</v>
      </c>
      <c r="X56" s="37">
        <v>404</v>
      </c>
      <c r="Y56" s="37">
        <v>15</v>
      </c>
      <c r="Z56" s="37">
        <v>405</v>
      </c>
      <c r="AA56" s="37">
        <v>10</v>
      </c>
      <c r="AB56" s="37">
        <v>463</v>
      </c>
      <c r="AC56" s="37">
        <v>7</v>
      </c>
      <c r="AD56" s="37">
        <v>493</v>
      </c>
      <c r="AE56" s="37">
        <v>28</v>
      </c>
      <c r="AF56" s="37">
        <v>577</v>
      </c>
      <c r="AG56" s="37">
        <v>23</v>
      </c>
      <c r="AH56" s="37">
        <v>524</v>
      </c>
      <c r="AI56" s="37">
        <v>18</v>
      </c>
      <c r="AJ56" s="37">
        <v>373</v>
      </c>
      <c r="AK56" s="37">
        <v>13</v>
      </c>
      <c r="AL56" s="37">
        <v>296</v>
      </c>
      <c r="AM56" s="37">
        <v>9</v>
      </c>
      <c r="AN56" s="37">
        <f t="shared" ref="AN56:AS56" si="8">SUM(AN37:AN55)</f>
        <v>301</v>
      </c>
      <c r="AO56" s="37">
        <f t="shared" si="8"/>
        <v>11</v>
      </c>
      <c r="AP56" s="37">
        <f t="shared" si="8"/>
        <v>331</v>
      </c>
      <c r="AQ56" s="37">
        <f t="shared" si="8"/>
        <v>9</v>
      </c>
      <c r="AR56" s="37">
        <f t="shared" si="8"/>
        <v>341</v>
      </c>
      <c r="AS56" s="37">
        <f t="shared" si="8"/>
        <v>10</v>
      </c>
      <c r="AT56" s="37">
        <f t="shared" ref="AT56:BI56" si="9">SUM(AT37:AT55)</f>
        <v>365</v>
      </c>
      <c r="AU56" s="37">
        <f t="shared" si="9"/>
        <v>18</v>
      </c>
      <c r="AV56" s="37">
        <f t="shared" si="9"/>
        <v>347</v>
      </c>
      <c r="AW56" s="37">
        <f t="shared" si="9"/>
        <v>21</v>
      </c>
      <c r="AX56" s="37">
        <f t="shared" si="9"/>
        <v>386</v>
      </c>
      <c r="AY56" s="37">
        <f t="shared" si="9"/>
        <v>31</v>
      </c>
      <c r="AZ56" s="37">
        <f t="shared" si="9"/>
        <v>388</v>
      </c>
      <c r="BA56" s="37">
        <f t="shared" si="9"/>
        <v>37</v>
      </c>
      <c r="BB56" s="37">
        <f t="shared" si="9"/>
        <v>432</v>
      </c>
      <c r="BC56" s="37">
        <f t="shared" si="9"/>
        <v>43</v>
      </c>
      <c r="BD56" s="37">
        <f t="shared" si="9"/>
        <v>443</v>
      </c>
      <c r="BE56" s="37">
        <f t="shared" si="9"/>
        <v>43</v>
      </c>
      <c r="BF56" s="37">
        <f t="shared" si="9"/>
        <v>366</v>
      </c>
      <c r="BG56" s="37">
        <f t="shared" si="9"/>
        <v>40</v>
      </c>
      <c r="BH56" s="37">
        <f t="shared" si="9"/>
        <v>428</v>
      </c>
      <c r="BI56" s="37">
        <f t="shared" si="9"/>
        <v>36</v>
      </c>
    </row>
    <row r="57" spans="1:61" s="23" customFormat="1" ht="11.25" customHeight="1" x14ac:dyDescent="0.2">
      <c r="A57" s="6"/>
      <c r="B57" s="35"/>
      <c r="C57" s="36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25"/>
      <c r="AU57" s="25"/>
    </row>
    <row r="58" spans="1:61" ht="11.25" customHeight="1" x14ac:dyDescent="0.2">
      <c r="B58" s="31" t="s">
        <v>7</v>
      </c>
      <c r="C58" s="32" t="s">
        <v>20</v>
      </c>
      <c r="D58" s="22">
        <v>16</v>
      </c>
      <c r="E58" s="22">
        <v>0</v>
      </c>
      <c r="F58" s="22">
        <v>20</v>
      </c>
      <c r="G58" s="22">
        <v>0</v>
      </c>
      <c r="H58" s="22">
        <v>21</v>
      </c>
      <c r="I58" s="22">
        <v>0</v>
      </c>
      <c r="J58" s="22">
        <v>25</v>
      </c>
      <c r="K58" s="22">
        <v>1</v>
      </c>
      <c r="L58" s="22">
        <v>25</v>
      </c>
      <c r="M58" s="22">
        <v>3</v>
      </c>
      <c r="N58" s="22">
        <v>13</v>
      </c>
      <c r="O58" s="22">
        <v>0</v>
      </c>
      <c r="P58" s="22">
        <v>17</v>
      </c>
      <c r="Q58" s="22">
        <v>0</v>
      </c>
      <c r="R58" s="22">
        <v>21</v>
      </c>
      <c r="S58" s="22">
        <v>2</v>
      </c>
      <c r="T58" s="22">
        <v>16</v>
      </c>
      <c r="U58" s="22">
        <v>0</v>
      </c>
      <c r="V58" s="22">
        <v>15</v>
      </c>
      <c r="W58" s="22">
        <v>0</v>
      </c>
      <c r="X58" s="22" t="s">
        <v>5</v>
      </c>
      <c r="Y58" s="22" t="s">
        <v>5</v>
      </c>
      <c r="Z58" s="22" t="s">
        <v>5</v>
      </c>
      <c r="AA58" s="22" t="s">
        <v>5</v>
      </c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</row>
    <row r="59" spans="1:61" ht="11.25" customHeight="1" x14ac:dyDescent="0.2">
      <c r="B59" s="31" t="s">
        <v>7</v>
      </c>
      <c r="C59" s="32" t="s">
        <v>29</v>
      </c>
      <c r="D59" s="22">
        <v>120</v>
      </c>
      <c r="E59" s="22">
        <v>4</v>
      </c>
      <c r="F59" s="22">
        <v>137</v>
      </c>
      <c r="G59" s="22">
        <v>2</v>
      </c>
      <c r="H59" s="22">
        <v>120</v>
      </c>
      <c r="I59" s="22">
        <v>2</v>
      </c>
      <c r="J59" s="22">
        <v>157</v>
      </c>
      <c r="K59" s="22">
        <v>7</v>
      </c>
      <c r="L59" s="22">
        <v>141</v>
      </c>
      <c r="M59" s="22">
        <v>6</v>
      </c>
      <c r="N59" s="22">
        <v>115</v>
      </c>
      <c r="O59" s="22">
        <v>3</v>
      </c>
      <c r="P59" s="22">
        <v>196</v>
      </c>
      <c r="Q59" s="22">
        <v>2</v>
      </c>
      <c r="R59" s="22">
        <v>184</v>
      </c>
      <c r="S59" s="22">
        <v>3</v>
      </c>
      <c r="T59" s="22">
        <v>157</v>
      </c>
      <c r="U59" s="22">
        <v>2</v>
      </c>
      <c r="V59" s="22">
        <v>209</v>
      </c>
      <c r="W59" s="22">
        <v>5</v>
      </c>
      <c r="X59" s="22">
        <v>31</v>
      </c>
      <c r="Y59" s="22">
        <v>2</v>
      </c>
      <c r="Z59" s="22" t="s">
        <v>5</v>
      </c>
      <c r="AA59" s="22" t="s">
        <v>5</v>
      </c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</row>
    <row r="60" spans="1:61" ht="11.25" customHeight="1" x14ac:dyDescent="0.2">
      <c r="B60" s="31" t="s">
        <v>7</v>
      </c>
      <c r="C60" s="32" t="s">
        <v>25</v>
      </c>
      <c r="D60" s="22" t="s">
        <v>5</v>
      </c>
      <c r="E60" s="22" t="s">
        <v>5</v>
      </c>
      <c r="F60" s="22">
        <v>19</v>
      </c>
      <c r="G60" s="22">
        <v>0</v>
      </c>
      <c r="H60" s="22">
        <v>19</v>
      </c>
      <c r="I60" s="22">
        <v>0</v>
      </c>
      <c r="J60" s="22">
        <v>24</v>
      </c>
      <c r="K60" s="22">
        <v>0</v>
      </c>
      <c r="L60" s="22">
        <v>50</v>
      </c>
      <c r="M60" s="22">
        <v>1</v>
      </c>
      <c r="N60" s="22">
        <v>42</v>
      </c>
      <c r="O60" s="22">
        <v>0</v>
      </c>
      <c r="P60" s="22">
        <v>51</v>
      </c>
      <c r="Q60" s="22">
        <v>1</v>
      </c>
      <c r="R60" s="22">
        <v>60</v>
      </c>
      <c r="S60" s="22">
        <v>1</v>
      </c>
      <c r="T60" s="22">
        <v>69</v>
      </c>
      <c r="U60" s="22">
        <v>2</v>
      </c>
      <c r="V60" s="22">
        <v>69</v>
      </c>
      <c r="W60" s="22">
        <v>1</v>
      </c>
      <c r="X60" s="22" t="s">
        <v>5</v>
      </c>
      <c r="Y60" s="22" t="s">
        <v>5</v>
      </c>
      <c r="Z60" s="22" t="s">
        <v>5</v>
      </c>
      <c r="AA60" s="22" t="s">
        <v>5</v>
      </c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</row>
    <row r="61" spans="1:61" ht="11.25" customHeight="1" x14ac:dyDescent="0.2">
      <c r="B61" s="35" t="s">
        <v>7</v>
      </c>
      <c r="C61" s="36" t="s">
        <v>0</v>
      </c>
      <c r="D61" s="37">
        <f t="shared" ref="D61:Y61" si="10">SUM(D58:D60)</f>
        <v>136</v>
      </c>
      <c r="E61" s="37">
        <f t="shared" si="10"/>
        <v>4</v>
      </c>
      <c r="F61" s="37">
        <f t="shared" si="10"/>
        <v>176</v>
      </c>
      <c r="G61" s="37">
        <f t="shared" si="10"/>
        <v>2</v>
      </c>
      <c r="H61" s="37">
        <f t="shared" si="10"/>
        <v>160</v>
      </c>
      <c r="I61" s="37">
        <f t="shared" si="10"/>
        <v>2</v>
      </c>
      <c r="J61" s="37">
        <f t="shared" si="10"/>
        <v>206</v>
      </c>
      <c r="K61" s="37">
        <f t="shared" si="10"/>
        <v>8</v>
      </c>
      <c r="L61" s="37">
        <f t="shared" si="10"/>
        <v>216</v>
      </c>
      <c r="M61" s="37">
        <f t="shared" si="10"/>
        <v>10</v>
      </c>
      <c r="N61" s="37">
        <f t="shared" si="10"/>
        <v>170</v>
      </c>
      <c r="O61" s="37">
        <f t="shared" si="10"/>
        <v>3</v>
      </c>
      <c r="P61" s="37">
        <f t="shared" si="10"/>
        <v>264</v>
      </c>
      <c r="Q61" s="37">
        <f t="shared" si="10"/>
        <v>3</v>
      </c>
      <c r="R61" s="37">
        <f t="shared" si="10"/>
        <v>265</v>
      </c>
      <c r="S61" s="37">
        <f t="shared" si="10"/>
        <v>6</v>
      </c>
      <c r="T61" s="37">
        <f t="shared" si="10"/>
        <v>242</v>
      </c>
      <c r="U61" s="37">
        <f t="shared" si="10"/>
        <v>4</v>
      </c>
      <c r="V61" s="37">
        <f t="shared" si="10"/>
        <v>293</v>
      </c>
      <c r="W61" s="37">
        <f t="shared" si="10"/>
        <v>6</v>
      </c>
      <c r="X61" s="37">
        <f t="shared" si="10"/>
        <v>31</v>
      </c>
      <c r="Y61" s="37">
        <f t="shared" si="10"/>
        <v>2</v>
      </c>
      <c r="Z61" s="37"/>
      <c r="AA61" s="37"/>
      <c r="AB61" s="37"/>
      <c r="AC61" s="37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</row>
    <row r="62" spans="1:61" ht="11.25" customHeight="1" x14ac:dyDescent="0.2">
      <c r="B62" s="3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</row>
    <row r="63" spans="1:61" ht="11.25" customHeight="1" x14ac:dyDescent="0.2">
      <c r="B63" s="31" t="s">
        <v>8</v>
      </c>
      <c r="C63" s="32" t="s">
        <v>4</v>
      </c>
      <c r="D63" s="38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>
        <v>0</v>
      </c>
      <c r="AA63" s="22">
        <v>0</v>
      </c>
      <c r="AB63" s="22">
        <v>21</v>
      </c>
      <c r="AC63" s="22">
        <v>5</v>
      </c>
      <c r="AD63" s="22">
        <v>19</v>
      </c>
      <c r="AE63" s="22">
        <v>4</v>
      </c>
      <c r="AF63" s="22">
        <v>21</v>
      </c>
      <c r="AG63" s="22">
        <v>5</v>
      </c>
      <c r="AH63" s="22">
        <v>20</v>
      </c>
      <c r="AI63" s="22">
        <v>4</v>
      </c>
      <c r="AJ63" s="22">
        <v>0</v>
      </c>
      <c r="AK63" s="22">
        <v>0</v>
      </c>
      <c r="AL63" s="22">
        <v>0</v>
      </c>
      <c r="AM63" s="22">
        <v>0</v>
      </c>
      <c r="AN63" s="22">
        <v>0</v>
      </c>
      <c r="AO63" s="22">
        <v>0</v>
      </c>
      <c r="AP63" s="22">
        <v>0</v>
      </c>
      <c r="AQ63" s="22">
        <v>0</v>
      </c>
      <c r="AR63" s="25">
        <v>0</v>
      </c>
      <c r="AS63" s="25">
        <v>0</v>
      </c>
      <c r="AT63" s="25">
        <v>0</v>
      </c>
      <c r="AU63" s="25">
        <v>0</v>
      </c>
      <c r="AV63" s="25">
        <v>0</v>
      </c>
      <c r="AW63" s="25">
        <v>0</v>
      </c>
      <c r="AX63" s="25">
        <v>0</v>
      </c>
      <c r="AY63" s="25">
        <v>0</v>
      </c>
      <c r="AZ63" s="25">
        <v>0</v>
      </c>
      <c r="BA63" s="25">
        <v>0</v>
      </c>
    </row>
    <row r="64" spans="1:61" ht="11.25" customHeight="1" x14ac:dyDescent="0.2">
      <c r="B64" s="31" t="s">
        <v>8</v>
      </c>
      <c r="C64" s="32" t="s">
        <v>110</v>
      </c>
      <c r="D64" s="38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>
        <v>41</v>
      </c>
      <c r="AA64" s="22">
        <v>4</v>
      </c>
      <c r="AB64" s="22">
        <v>22</v>
      </c>
      <c r="AC64" s="22">
        <v>2</v>
      </c>
      <c r="AD64" s="22">
        <v>21</v>
      </c>
      <c r="AE64" s="22">
        <v>2</v>
      </c>
      <c r="AF64" s="22">
        <v>43</v>
      </c>
      <c r="AG64" s="22">
        <v>3</v>
      </c>
      <c r="AH64" s="22">
        <v>44</v>
      </c>
      <c r="AI64" s="22">
        <v>9</v>
      </c>
      <c r="AJ64" s="22">
        <v>46</v>
      </c>
      <c r="AK64" s="22">
        <v>4</v>
      </c>
      <c r="AL64" s="22">
        <v>31</v>
      </c>
      <c r="AM64" s="22">
        <v>5</v>
      </c>
      <c r="AN64" s="22">
        <v>51</v>
      </c>
      <c r="AO64" s="22">
        <v>6</v>
      </c>
      <c r="AP64" s="22">
        <v>76</v>
      </c>
      <c r="AQ64" s="22">
        <v>12</v>
      </c>
      <c r="AR64" s="25">
        <v>47</v>
      </c>
      <c r="AS64" s="25">
        <v>9</v>
      </c>
      <c r="AT64" s="25">
        <v>32</v>
      </c>
      <c r="AU64" s="25">
        <v>4</v>
      </c>
      <c r="AV64" s="25">
        <v>43</v>
      </c>
      <c r="AW64" s="25">
        <v>14</v>
      </c>
      <c r="AX64" s="25">
        <v>47</v>
      </c>
      <c r="AY64" s="25">
        <v>15</v>
      </c>
      <c r="AZ64" s="25">
        <v>34</v>
      </c>
      <c r="BA64" s="25">
        <v>8</v>
      </c>
      <c r="BB64" s="25">
        <v>51</v>
      </c>
      <c r="BC64" s="25">
        <v>8</v>
      </c>
      <c r="BD64" s="25">
        <v>49</v>
      </c>
      <c r="BE64" s="25">
        <v>7</v>
      </c>
      <c r="BF64" s="25">
        <v>53</v>
      </c>
      <c r="BG64" s="25">
        <v>11</v>
      </c>
      <c r="BH64" s="25">
        <v>60</v>
      </c>
      <c r="BI64" s="25">
        <v>9</v>
      </c>
    </row>
    <row r="65" spans="2:61" ht="11.25" customHeight="1" x14ac:dyDescent="0.2">
      <c r="B65" s="31" t="s">
        <v>8</v>
      </c>
      <c r="C65" s="32" t="s">
        <v>21</v>
      </c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>
        <v>167</v>
      </c>
      <c r="Y65" s="22">
        <v>2</v>
      </c>
      <c r="Z65" s="22">
        <v>302</v>
      </c>
      <c r="AA65" s="22">
        <v>3</v>
      </c>
      <c r="AB65" s="22">
        <v>346</v>
      </c>
      <c r="AC65" s="22">
        <v>15</v>
      </c>
      <c r="AD65" s="22">
        <v>515</v>
      </c>
      <c r="AE65" s="22">
        <v>16</v>
      </c>
      <c r="AF65" s="22">
        <v>567</v>
      </c>
      <c r="AG65" s="22">
        <v>43</v>
      </c>
      <c r="AH65" s="22">
        <v>557</v>
      </c>
      <c r="AI65" s="22">
        <v>29</v>
      </c>
      <c r="AJ65" s="22">
        <v>604</v>
      </c>
      <c r="AK65" s="22">
        <v>35</v>
      </c>
      <c r="AL65" s="22">
        <v>649</v>
      </c>
      <c r="AM65" s="22">
        <v>47</v>
      </c>
      <c r="AN65" s="22">
        <v>590</v>
      </c>
      <c r="AO65" s="22">
        <v>31</v>
      </c>
      <c r="AP65" s="22">
        <v>507</v>
      </c>
      <c r="AQ65" s="22">
        <v>29</v>
      </c>
      <c r="AR65" s="25">
        <v>432</v>
      </c>
      <c r="AS65" s="25">
        <v>21</v>
      </c>
      <c r="AT65" s="25">
        <v>427</v>
      </c>
      <c r="AU65" s="25">
        <v>28</v>
      </c>
      <c r="AV65" s="25">
        <v>437</v>
      </c>
      <c r="AW65" s="25">
        <v>23</v>
      </c>
      <c r="AX65" s="25">
        <v>457</v>
      </c>
      <c r="AY65" s="25">
        <v>24</v>
      </c>
      <c r="AZ65" s="25">
        <v>412</v>
      </c>
      <c r="BA65" s="25">
        <v>34</v>
      </c>
      <c r="BB65" s="25">
        <v>438</v>
      </c>
      <c r="BC65" s="25">
        <v>41</v>
      </c>
      <c r="BD65" s="25">
        <v>515</v>
      </c>
      <c r="BE65" s="25">
        <v>35</v>
      </c>
      <c r="BF65" s="25">
        <v>557</v>
      </c>
      <c r="BG65" s="25">
        <v>37</v>
      </c>
      <c r="BH65" s="25">
        <v>509</v>
      </c>
      <c r="BI65" s="25">
        <v>39</v>
      </c>
    </row>
    <row r="66" spans="2:61" ht="11.25" customHeight="1" x14ac:dyDescent="0.2">
      <c r="B66" s="31" t="s">
        <v>8</v>
      </c>
      <c r="C66" s="32" t="s">
        <v>20</v>
      </c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>
        <v>0</v>
      </c>
      <c r="Y66" s="22">
        <v>0</v>
      </c>
      <c r="Z66" s="22">
        <v>58</v>
      </c>
      <c r="AA66" s="22">
        <v>8</v>
      </c>
      <c r="AB66" s="22">
        <v>92</v>
      </c>
      <c r="AC66" s="22">
        <v>7</v>
      </c>
      <c r="AD66" s="22">
        <v>137</v>
      </c>
      <c r="AE66" s="22">
        <v>13</v>
      </c>
      <c r="AF66" s="22">
        <v>210</v>
      </c>
      <c r="AG66" s="22">
        <v>36</v>
      </c>
      <c r="AH66" s="22">
        <v>202</v>
      </c>
      <c r="AI66" s="22">
        <v>31</v>
      </c>
      <c r="AJ66" s="22">
        <v>174</v>
      </c>
      <c r="AK66" s="22">
        <v>25</v>
      </c>
      <c r="AL66" s="22">
        <v>196</v>
      </c>
      <c r="AM66" s="22">
        <v>23</v>
      </c>
      <c r="AN66" s="22">
        <v>156</v>
      </c>
      <c r="AO66" s="22">
        <v>8</v>
      </c>
      <c r="AP66" s="22">
        <v>148</v>
      </c>
      <c r="AQ66" s="22">
        <v>18</v>
      </c>
      <c r="AR66" s="25">
        <v>193</v>
      </c>
      <c r="AS66" s="25">
        <v>23</v>
      </c>
      <c r="AT66" s="25">
        <v>184</v>
      </c>
      <c r="AU66" s="25">
        <v>28</v>
      </c>
      <c r="AV66" s="25">
        <v>228</v>
      </c>
      <c r="AW66" s="25">
        <v>34</v>
      </c>
      <c r="AX66" s="25">
        <v>272</v>
      </c>
      <c r="AY66" s="25">
        <v>31</v>
      </c>
      <c r="AZ66" s="25">
        <v>336</v>
      </c>
      <c r="BA66" s="25">
        <v>34</v>
      </c>
      <c r="BB66" s="25">
        <v>389</v>
      </c>
      <c r="BC66" s="25">
        <v>55</v>
      </c>
      <c r="BD66" s="25">
        <v>421</v>
      </c>
      <c r="BE66" s="25">
        <v>50</v>
      </c>
      <c r="BF66" s="25">
        <v>441</v>
      </c>
      <c r="BG66" s="25">
        <v>62</v>
      </c>
      <c r="BH66" s="25">
        <v>488</v>
      </c>
      <c r="BI66" s="25">
        <v>60</v>
      </c>
    </row>
    <row r="67" spans="2:61" ht="11.25" customHeight="1" x14ac:dyDescent="0.2">
      <c r="B67" s="31" t="s">
        <v>8</v>
      </c>
      <c r="C67" s="32" t="s">
        <v>25</v>
      </c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>
        <v>56</v>
      </c>
      <c r="Y67" s="22">
        <v>0</v>
      </c>
      <c r="Z67" s="22">
        <v>68</v>
      </c>
      <c r="AA67" s="22">
        <v>1</v>
      </c>
      <c r="AB67" s="22">
        <v>75</v>
      </c>
      <c r="AC67" s="22">
        <v>2</v>
      </c>
      <c r="AD67" s="22">
        <v>74</v>
      </c>
      <c r="AE67" s="22">
        <v>2</v>
      </c>
      <c r="AF67" s="22">
        <v>74</v>
      </c>
      <c r="AG67" s="22">
        <v>2</v>
      </c>
      <c r="AH67" s="22">
        <v>70</v>
      </c>
      <c r="AI67" s="22">
        <v>2</v>
      </c>
      <c r="AJ67" s="22">
        <v>102</v>
      </c>
      <c r="AK67" s="22">
        <v>6</v>
      </c>
      <c r="AL67" s="22">
        <v>67</v>
      </c>
      <c r="AM67" s="22">
        <v>3</v>
      </c>
      <c r="AN67" s="22">
        <v>60</v>
      </c>
      <c r="AO67" s="22">
        <v>9</v>
      </c>
      <c r="AP67" s="22">
        <v>79</v>
      </c>
      <c r="AQ67" s="22">
        <v>4</v>
      </c>
      <c r="AR67" s="25">
        <v>48</v>
      </c>
      <c r="AS67" s="25">
        <v>3</v>
      </c>
      <c r="AT67" s="25">
        <v>65</v>
      </c>
      <c r="AU67" s="25">
        <v>3</v>
      </c>
      <c r="AV67" s="25">
        <v>67</v>
      </c>
      <c r="AW67" s="25">
        <v>1</v>
      </c>
      <c r="AX67" s="25">
        <v>35</v>
      </c>
      <c r="AY67" s="25">
        <v>1</v>
      </c>
      <c r="AZ67" s="25">
        <v>39</v>
      </c>
      <c r="BA67" s="25">
        <v>1</v>
      </c>
      <c r="BB67" s="25">
        <v>32</v>
      </c>
      <c r="BC67" s="25">
        <v>2</v>
      </c>
      <c r="BD67" s="25">
        <v>38</v>
      </c>
      <c r="BE67" s="25">
        <v>5</v>
      </c>
      <c r="BF67" s="25">
        <v>43</v>
      </c>
      <c r="BG67" s="25">
        <v>3</v>
      </c>
      <c r="BH67" s="25">
        <v>42</v>
      </c>
      <c r="BI67" s="25">
        <v>7</v>
      </c>
    </row>
    <row r="68" spans="2:61" ht="11.25" customHeight="1" x14ac:dyDescent="0.2">
      <c r="B68" s="31" t="s">
        <v>8</v>
      </c>
      <c r="C68" s="32" t="s">
        <v>105</v>
      </c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Z68" s="25">
        <v>10</v>
      </c>
      <c r="BA68" s="25">
        <v>5</v>
      </c>
      <c r="BB68" s="25">
        <v>15</v>
      </c>
      <c r="BC68" s="25">
        <v>5</v>
      </c>
      <c r="BD68" s="25">
        <v>13</v>
      </c>
      <c r="BE68" s="25">
        <v>4</v>
      </c>
      <c r="BF68" s="25">
        <v>19</v>
      </c>
      <c r="BG68" s="25">
        <v>5</v>
      </c>
      <c r="BH68" s="25">
        <v>16</v>
      </c>
      <c r="BI68" s="25">
        <v>3</v>
      </c>
    </row>
    <row r="69" spans="2:61" ht="11.25" customHeight="1" x14ac:dyDescent="0.2">
      <c r="B69" s="31" t="s">
        <v>8</v>
      </c>
      <c r="C69" s="32" t="s">
        <v>106</v>
      </c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X69" s="25">
        <v>25</v>
      </c>
      <c r="AY69" s="25">
        <v>0</v>
      </c>
      <c r="AZ69" s="25">
        <v>30</v>
      </c>
      <c r="BA69" s="25">
        <v>2</v>
      </c>
      <c r="BB69" s="25">
        <v>20</v>
      </c>
      <c r="BC69" s="25">
        <v>1</v>
      </c>
      <c r="BD69" s="25">
        <v>44</v>
      </c>
      <c r="BE69" s="25">
        <v>4</v>
      </c>
      <c r="BF69" s="25">
        <v>33</v>
      </c>
      <c r="BG69" s="25">
        <v>0</v>
      </c>
      <c r="BH69" s="25">
        <v>33</v>
      </c>
      <c r="BI69" s="25">
        <v>0</v>
      </c>
    </row>
    <row r="70" spans="2:61" ht="11.25" customHeight="1" x14ac:dyDescent="0.2">
      <c r="B70" s="31" t="s">
        <v>8</v>
      </c>
      <c r="C70" s="32" t="s">
        <v>107</v>
      </c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5">
        <v>79</v>
      </c>
      <c r="AS70" s="25">
        <v>0</v>
      </c>
      <c r="AT70" s="25">
        <v>178</v>
      </c>
      <c r="AU70" s="25">
        <v>7</v>
      </c>
      <c r="AV70" s="25">
        <v>216</v>
      </c>
      <c r="AW70" s="25">
        <v>14</v>
      </c>
      <c r="AX70" s="25">
        <v>158</v>
      </c>
      <c r="AY70" s="25">
        <v>1</v>
      </c>
      <c r="AZ70" s="25">
        <v>188</v>
      </c>
      <c r="BA70" s="25">
        <v>12</v>
      </c>
      <c r="BB70" s="25">
        <v>199</v>
      </c>
      <c r="BC70" s="25">
        <v>15</v>
      </c>
      <c r="BD70" s="25">
        <v>222</v>
      </c>
      <c r="BE70" s="25">
        <v>13</v>
      </c>
      <c r="BF70" s="25">
        <v>230</v>
      </c>
      <c r="BG70" s="25">
        <v>17</v>
      </c>
      <c r="BH70" s="25">
        <v>279</v>
      </c>
      <c r="BI70" s="25">
        <v>18</v>
      </c>
    </row>
    <row r="71" spans="2:61" ht="11.25" customHeight="1" x14ac:dyDescent="0.2">
      <c r="B71" s="35" t="s">
        <v>8</v>
      </c>
      <c r="C71" s="36" t="s">
        <v>0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v>0</v>
      </c>
      <c r="V71" s="37">
        <v>0</v>
      </c>
      <c r="W71" s="37">
        <v>0</v>
      </c>
      <c r="X71" s="37">
        <f t="shared" ref="X71:AP71" si="11">SUM(X63:X70)</f>
        <v>223</v>
      </c>
      <c r="Y71" s="37">
        <f t="shared" si="11"/>
        <v>2</v>
      </c>
      <c r="Z71" s="37">
        <f t="shared" si="11"/>
        <v>469</v>
      </c>
      <c r="AA71" s="37">
        <f t="shared" si="11"/>
        <v>16</v>
      </c>
      <c r="AB71" s="37">
        <f t="shared" si="11"/>
        <v>556</v>
      </c>
      <c r="AC71" s="37">
        <f t="shared" si="11"/>
        <v>31</v>
      </c>
      <c r="AD71" s="37">
        <f t="shared" si="11"/>
        <v>766</v>
      </c>
      <c r="AE71" s="37">
        <f t="shared" si="11"/>
        <v>37</v>
      </c>
      <c r="AF71" s="37">
        <f t="shared" si="11"/>
        <v>915</v>
      </c>
      <c r="AG71" s="37">
        <f t="shared" si="11"/>
        <v>89</v>
      </c>
      <c r="AH71" s="37">
        <f t="shared" si="11"/>
        <v>893</v>
      </c>
      <c r="AI71" s="37">
        <f t="shared" si="11"/>
        <v>75</v>
      </c>
      <c r="AJ71" s="37">
        <f t="shared" si="11"/>
        <v>926</v>
      </c>
      <c r="AK71" s="37">
        <f t="shared" si="11"/>
        <v>70</v>
      </c>
      <c r="AL71" s="37">
        <f t="shared" si="11"/>
        <v>943</v>
      </c>
      <c r="AM71" s="37">
        <f t="shared" si="11"/>
        <v>78</v>
      </c>
      <c r="AN71" s="37">
        <f t="shared" si="11"/>
        <v>857</v>
      </c>
      <c r="AO71" s="37">
        <f t="shared" si="11"/>
        <v>54</v>
      </c>
      <c r="AP71" s="37">
        <f t="shared" si="11"/>
        <v>810</v>
      </c>
      <c r="AQ71" s="37">
        <f>SUM(AQ63:AQ70)</f>
        <v>63</v>
      </c>
      <c r="AR71" s="37">
        <f t="shared" ref="AR71:BG71" si="12">SUM(AR63:AR70)</f>
        <v>799</v>
      </c>
      <c r="AS71" s="37">
        <f t="shared" si="12"/>
        <v>56</v>
      </c>
      <c r="AT71" s="37">
        <f t="shared" si="12"/>
        <v>886</v>
      </c>
      <c r="AU71" s="37">
        <f t="shared" si="12"/>
        <v>70</v>
      </c>
      <c r="AV71" s="37">
        <f t="shared" si="12"/>
        <v>991</v>
      </c>
      <c r="AW71" s="37">
        <f t="shared" si="12"/>
        <v>86</v>
      </c>
      <c r="AX71" s="37">
        <f t="shared" si="12"/>
        <v>994</v>
      </c>
      <c r="AY71" s="37">
        <f t="shared" si="12"/>
        <v>72</v>
      </c>
      <c r="AZ71" s="37">
        <f t="shared" si="12"/>
        <v>1049</v>
      </c>
      <c r="BA71" s="37">
        <f t="shared" si="12"/>
        <v>96</v>
      </c>
      <c r="BB71" s="37">
        <f t="shared" si="12"/>
        <v>1144</v>
      </c>
      <c r="BC71" s="37">
        <f t="shared" si="12"/>
        <v>127</v>
      </c>
      <c r="BD71" s="37">
        <f t="shared" si="12"/>
        <v>1302</v>
      </c>
      <c r="BE71" s="37">
        <f t="shared" si="12"/>
        <v>118</v>
      </c>
      <c r="BF71" s="37">
        <f t="shared" si="12"/>
        <v>1376</v>
      </c>
      <c r="BG71" s="37">
        <f t="shared" si="12"/>
        <v>135</v>
      </c>
      <c r="BH71" s="37">
        <f>SUM(BH63:BH70)</f>
        <v>1427</v>
      </c>
      <c r="BI71" s="37">
        <f>SUM(BI63:BI70)</f>
        <v>136</v>
      </c>
    </row>
    <row r="72" spans="2:61" ht="11.25" customHeight="1" x14ac:dyDescent="0.2">
      <c r="B72" s="3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</row>
    <row r="73" spans="2:61" ht="11.25" customHeight="1" x14ac:dyDescent="0.2">
      <c r="B73" s="31" t="s">
        <v>3</v>
      </c>
      <c r="C73" s="32" t="s">
        <v>21</v>
      </c>
      <c r="D73" s="24">
        <v>240</v>
      </c>
      <c r="E73" s="24">
        <v>13</v>
      </c>
      <c r="F73" s="24">
        <v>234</v>
      </c>
      <c r="G73" s="24">
        <v>23</v>
      </c>
      <c r="H73" s="24">
        <v>223</v>
      </c>
      <c r="I73" s="24">
        <v>15</v>
      </c>
      <c r="J73" s="24">
        <v>220</v>
      </c>
      <c r="K73" s="24">
        <v>17</v>
      </c>
      <c r="L73" s="24">
        <v>261</v>
      </c>
      <c r="M73" s="24">
        <v>16</v>
      </c>
      <c r="N73" s="24">
        <v>266</v>
      </c>
      <c r="O73" s="24">
        <v>16</v>
      </c>
      <c r="P73" s="24">
        <v>239</v>
      </c>
      <c r="Q73" s="24">
        <v>16</v>
      </c>
      <c r="R73" s="24">
        <v>242</v>
      </c>
      <c r="S73" s="24">
        <v>22</v>
      </c>
      <c r="T73" s="24">
        <v>193</v>
      </c>
      <c r="U73" s="24">
        <v>20</v>
      </c>
      <c r="V73" s="24">
        <v>206</v>
      </c>
      <c r="W73" s="24">
        <v>13</v>
      </c>
      <c r="X73" s="24">
        <v>175</v>
      </c>
      <c r="Y73" s="24">
        <v>18</v>
      </c>
      <c r="Z73" s="24">
        <v>233</v>
      </c>
      <c r="AA73" s="24">
        <v>17</v>
      </c>
      <c r="AB73" s="24">
        <v>234</v>
      </c>
      <c r="AC73" s="24">
        <v>18</v>
      </c>
      <c r="AD73" s="24">
        <v>265</v>
      </c>
      <c r="AE73" s="24">
        <v>18</v>
      </c>
      <c r="AF73" s="24">
        <v>347</v>
      </c>
      <c r="AG73" s="24">
        <v>33</v>
      </c>
      <c r="AH73" s="24">
        <v>447</v>
      </c>
      <c r="AI73" s="24">
        <v>55</v>
      </c>
      <c r="AJ73" s="24">
        <v>519</v>
      </c>
      <c r="AK73" s="24">
        <v>68</v>
      </c>
      <c r="AL73" s="24">
        <v>505</v>
      </c>
      <c r="AM73" s="24">
        <v>64</v>
      </c>
      <c r="AN73" s="22">
        <v>606</v>
      </c>
      <c r="AO73" s="22">
        <v>62</v>
      </c>
      <c r="AP73" s="22">
        <v>515</v>
      </c>
      <c r="AQ73" s="22">
        <v>59</v>
      </c>
      <c r="AR73" s="25">
        <v>502</v>
      </c>
      <c r="AS73" s="25">
        <v>52</v>
      </c>
      <c r="AT73" s="25">
        <v>514</v>
      </c>
      <c r="AU73" s="25">
        <v>68</v>
      </c>
      <c r="AV73" s="25">
        <v>591</v>
      </c>
      <c r="AW73" s="25">
        <v>62</v>
      </c>
      <c r="AX73" s="25">
        <v>583</v>
      </c>
      <c r="AY73" s="25">
        <v>73</v>
      </c>
      <c r="AZ73" s="25">
        <v>665</v>
      </c>
      <c r="BA73" s="25">
        <v>87</v>
      </c>
      <c r="BB73" s="25">
        <v>653</v>
      </c>
      <c r="BC73" s="25">
        <v>86</v>
      </c>
      <c r="BD73" s="25">
        <v>683</v>
      </c>
      <c r="BE73" s="25">
        <v>74</v>
      </c>
      <c r="BF73" s="25">
        <v>790</v>
      </c>
      <c r="BG73" s="25">
        <v>99</v>
      </c>
      <c r="BH73" s="25">
        <v>862</v>
      </c>
      <c r="BI73" s="25">
        <v>112</v>
      </c>
    </row>
    <row r="74" spans="2:61" ht="11.25" customHeight="1" x14ac:dyDescent="0.2">
      <c r="B74" s="31" t="s">
        <v>3</v>
      </c>
      <c r="C74" s="32" t="s">
        <v>30</v>
      </c>
      <c r="D74" s="24">
        <v>100</v>
      </c>
      <c r="E74" s="24">
        <v>12</v>
      </c>
      <c r="F74" s="24">
        <v>92</v>
      </c>
      <c r="G74" s="24">
        <v>5</v>
      </c>
      <c r="H74" s="24">
        <v>70</v>
      </c>
      <c r="I74" s="24">
        <v>3</v>
      </c>
      <c r="J74" s="24">
        <v>97</v>
      </c>
      <c r="K74" s="24">
        <v>11</v>
      </c>
      <c r="L74" s="24">
        <v>99</v>
      </c>
      <c r="M74" s="24">
        <v>11</v>
      </c>
      <c r="N74" s="24">
        <v>102</v>
      </c>
      <c r="O74" s="24">
        <v>12</v>
      </c>
      <c r="P74" s="24">
        <v>113</v>
      </c>
      <c r="Q74" s="24">
        <v>14</v>
      </c>
      <c r="R74" s="24">
        <v>84</v>
      </c>
      <c r="S74" s="24">
        <v>5</v>
      </c>
      <c r="T74" s="24">
        <v>94</v>
      </c>
      <c r="U74" s="24">
        <v>15</v>
      </c>
      <c r="V74" s="24">
        <v>123</v>
      </c>
      <c r="W74" s="24">
        <v>9</v>
      </c>
      <c r="X74" s="24">
        <v>123</v>
      </c>
      <c r="Y74" s="24">
        <v>16</v>
      </c>
      <c r="Z74" s="24">
        <v>136</v>
      </c>
      <c r="AA74" s="24">
        <v>15</v>
      </c>
      <c r="AB74" s="24">
        <v>172</v>
      </c>
      <c r="AC74" s="24">
        <v>29</v>
      </c>
      <c r="AD74" s="24">
        <v>192</v>
      </c>
      <c r="AE74" s="24">
        <v>38</v>
      </c>
      <c r="AF74" s="24">
        <v>255</v>
      </c>
      <c r="AG74" s="24">
        <v>43</v>
      </c>
      <c r="AH74" s="24">
        <v>193</v>
      </c>
      <c r="AI74" s="24">
        <v>33</v>
      </c>
      <c r="AJ74" s="24">
        <v>165</v>
      </c>
      <c r="AK74" s="24">
        <v>20</v>
      </c>
      <c r="AL74" s="24">
        <v>188</v>
      </c>
      <c r="AM74" s="24">
        <v>27</v>
      </c>
      <c r="AN74" s="22">
        <v>162</v>
      </c>
      <c r="AO74" s="22">
        <v>20</v>
      </c>
      <c r="AP74" s="22">
        <v>131</v>
      </c>
      <c r="AQ74" s="22">
        <v>22</v>
      </c>
      <c r="AR74" s="25">
        <v>116</v>
      </c>
      <c r="AS74" s="25">
        <v>16</v>
      </c>
      <c r="AT74" s="25">
        <v>92</v>
      </c>
      <c r="AU74" s="25">
        <v>15</v>
      </c>
      <c r="AV74" s="25">
        <v>94</v>
      </c>
      <c r="AW74" s="25">
        <v>12</v>
      </c>
      <c r="AX74" s="25">
        <v>79</v>
      </c>
      <c r="AY74" s="25">
        <v>20</v>
      </c>
      <c r="AZ74" s="25">
        <v>125</v>
      </c>
      <c r="BA74" s="25">
        <v>13</v>
      </c>
      <c r="BB74" s="25">
        <v>119</v>
      </c>
      <c r="BC74" s="25">
        <v>22</v>
      </c>
      <c r="BD74" s="25">
        <v>123</v>
      </c>
      <c r="BE74" s="25">
        <v>27</v>
      </c>
      <c r="BF74" s="25">
        <v>149</v>
      </c>
      <c r="BG74" s="25">
        <v>26</v>
      </c>
      <c r="BH74" s="25">
        <v>134</v>
      </c>
      <c r="BI74" s="25">
        <v>29</v>
      </c>
    </row>
    <row r="75" spans="2:61" ht="11.25" customHeight="1" x14ac:dyDescent="0.2">
      <c r="B75" s="31" t="s">
        <v>3</v>
      </c>
      <c r="C75" s="32" t="s">
        <v>32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24">
        <v>0</v>
      </c>
      <c r="T75" s="24">
        <v>0</v>
      </c>
      <c r="U75" s="24">
        <v>0</v>
      </c>
      <c r="V75" s="24">
        <v>50</v>
      </c>
      <c r="W75" s="24">
        <v>4</v>
      </c>
      <c r="X75" s="24">
        <v>62</v>
      </c>
      <c r="Y75" s="24">
        <v>3</v>
      </c>
      <c r="Z75" s="24">
        <v>46</v>
      </c>
      <c r="AA75" s="24">
        <v>3</v>
      </c>
      <c r="AB75" s="24">
        <v>69</v>
      </c>
      <c r="AC75" s="24">
        <v>7</v>
      </c>
      <c r="AD75" s="24">
        <v>76</v>
      </c>
      <c r="AE75" s="24">
        <v>7</v>
      </c>
      <c r="AF75" s="24">
        <v>102</v>
      </c>
      <c r="AG75" s="24">
        <v>10</v>
      </c>
      <c r="AH75" s="24">
        <v>148</v>
      </c>
      <c r="AI75" s="24">
        <v>14</v>
      </c>
      <c r="AJ75" s="24">
        <v>138</v>
      </c>
      <c r="AK75" s="24">
        <v>16</v>
      </c>
      <c r="AL75" s="24">
        <v>157</v>
      </c>
      <c r="AM75" s="24">
        <v>19</v>
      </c>
      <c r="AN75" s="22">
        <v>114</v>
      </c>
      <c r="AO75" s="22">
        <v>21</v>
      </c>
      <c r="AP75" s="22">
        <v>105</v>
      </c>
      <c r="AQ75" s="22">
        <v>18</v>
      </c>
      <c r="AR75" s="25">
        <v>96</v>
      </c>
      <c r="AS75" s="25">
        <v>16</v>
      </c>
      <c r="AT75" s="25">
        <v>81</v>
      </c>
      <c r="AU75" s="25">
        <v>10</v>
      </c>
      <c r="AV75" s="25">
        <v>80</v>
      </c>
      <c r="AW75" s="25">
        <v>6</v>
      </c>
      <c r="AX75" s="25">
        <v>111</v>
      </c>
      <c r="AY75" s="25">
        <v>13</v>
      </c>
      <c r="AZ75" s="25">
        <v>119</v>
      </c>
      <c r="BA75" s="25">
        <v>15</v>
      </c>
      <c r="BB75" s="25">
        <v>121</v>
      </c>
      <c r="BC75" s="25">
        <v>18</v>
      </c>
      <c r="BD75" s="25">
        <v>107</v>
      </c>
      <c r="BE75" s="25">
        <v>18</v>
      </c>
      <c r="BF75" s="25">
        <v>134</v>
      </c>
      <c r="BG75" s="25">
        <v>19</v>
      </c>
      <c r="BH75" s="25">
        <v>133</v>
      </c>
      <c r="BI75" s="25">
        <v>19</v>
      </c>
    </row>
    <row r="76" spans="2:61" ht="11.25" customHeight="1" x14ac:dyDescent="0.2">
      <c r="B76" s="35" t="s">
        <v>3</v>
      </c>
      <c r="C76" s="36" t="s">
        <v>0</v>
      </c>
      <c r="D76" s="37">
        <v>340</v>
      </c>
      <c r="E76" s="37">
        <v>25</v>
      </c>
      <c r="F76" s="37">
        <v>326</v>
      </c>
      <c r="G76" s="37">
        <v>28</v>
      </c>
      <c r="H76" s="37">
        <v>293</v>
      </c>
      <c r="I76" s="37">
        <v>18</v>
      </c>
      <c r="J76" s="37">
        <v>317</v>
      </c>
      <c r="K76" s="37">
        <v>28</v>
      </c>
      <c r="L76" s="37">
        <v>360</v>
      </c>
      <c r="M76" s="37">
        <v>27</v>
      </c>
      <c r="N76" s="37">
        <v>368</v>
      </c>
      <c r="O76" s="37">
        <v>28</v>
      </c>
      <c r="P76" s="37">
        <v>352</v>
      </c>
      <c r="Q76" s="37">
        <v>30</v>
      </c>
      <c r="R76" s="37">
        <v>326</v>
      </c>
      <c r="S76" s="37">
        <v>27</v>
      </c>
      <c r="T76" s="37">
        <v>287</v>
      </c>
      <c r="U76" s="37">
        <v>35</v>
      </c>
      <c r="V76" s="37">
        <v>379</v>
      </c>
      <c r="W76" s="37">
        <v>26</v>
      </c>
      <c r="X76" s="37">
        <v>360</v>
      </c>
      <c r="Y76" s="37">
        <v>37</v>
      </c>
      <c r="Z76" s="37">
        <v>415</v>
      </c>
      <c r="AA76" s="37">
        <v>35</v>
      </c>
      <c r="AB76" s="37">
        <v>475</v>
      </c>
      <c r="AC76" s="37">
        <v>54</v>
      </c>
      <c r="AD76" s="37">
        <v>533</v>
      </c>
      <c r="AE76" s="37">
        <v>63</v>
      </c>
      <c r="AF76" s="37">
        <v>704</v>
      </c>
      <c r="AG76" s="37">
        <v>86</v>
      </c>
      <c r="AH76" s="37">
        <v>788</v>
      </c>
      <c r="AI76" s="37">
        <v>102</v>
      </c>
      <c r="AJ76" s="37">
        <v>822</v>
      </c>
      <c r="AK76" s="37">
        <v>104</v>
      </c>
      <c r="AL76" s="37">
        <v>850</v>
      </c>
      <c r="AM76" s="37">
        <v>110</v>
      </c>
      <c r="AN76" s="37">
        <f t="shared" ref="AN76:AS76" si="13">SUM(AN73:AN75)</f>
        <v>882</v>
      </c>
      <c r="AO76" s="37">
        <f t="shared" si="13"/>
        <v>103</v>
      </c>
      <c r="AP76" s="37">
        <f t="shared" si="13"/>
        <v>751</v>
      </c>
      <c r="AQ76" s="37">
        <f t="shared" si="13"/>
        <v>99</v>
      </c>
      <c r="AR76" s="37">
        <f t="shared" si="13"/>
        <v>714</v>
      </c>
      <c r="AS76" s="37">
        <f t="shared" si="13"/>
        <v>84</v>
      </c>
      <c r="AT76" s="37">
        <f t="shared" ref="AT76:BI76" si="14">SUM(AT73:AT75)</f>
        <v>687</v>
      </c>
      <c r="AU76" s="37">
        <f t="shared" si="14"/>
        <v>93</v>
      </c>
      <c r="AV76" s="37">
        <f t="shared" si="14"/>
        <v>765</v>
      </c>
      <c r="AW76" s="37">
        <f t="shared" si="14"/>
        <v>80</v>
      </c>
      <c r="AX76" s="37">
        <f t="shared" si="14"/>
        <v>773</v>
      </c>
      <c r="AY76" s="37">
        <f t="shared" si="14"/>
        <v>106</v>
      </c>
      <c r="AZ76" s="37">
        <f t="shared" si="14"/>
        <v>909</v>
      </c>
      <c r="BA76" s="37">
        <f t="shared" si="14"/>
        <v>115</v>
      </c>
      <c r="BB76" s="37">
        <f t="shared" si="14"/>
        <v>893</v>
      </c>
      <c r="BC76" s="37">
        <f t="shared" si="14"/>
        <v>126</v>
      </c>
      <c r="BD76" s="37">
        <f t="shared" si="14"/>
        <v>913</v>
      </c>
      <c r="BE76" s="37">
        <f t="shared" si="14"/>
        <v>119</v>
      </c>
      <c r="BF76" s="37">
        <f t="shared" si="14"/>
        <v>1073</v>
      </c>
      <c r="BG76" s="37">
        <f t="shared" si="14"/>
        <v>144</v>
      </c>
      <c r="BH76" s="37">
        <f t="shared" si="14"/>
        <v>1129</v>
      </c>
      <c r="BI76" s="37">
        <f t="shared" si="14"/>
        <v>160</v>
      </c>
    </row>
    <row r="77" spans="2:61" ht="11.25" customHeight="1" x14ac:dyDescent="0.2">
      <c r="B77" s="31"/>
      <c r="C77" s="3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</row>
    <row r="78" spans="2:61" ht="11.25" customHeight="1" x14ac:dyDescent="0.2">
      <c r="B78" s="22" t="s">
        <v>9</v>
      </c>
      <c r="C78" s="3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R78" s="22"/>
      <c r="AS78" s="22"/>
      <c r="BI78" s="24" t="s">
        <v>136</v>
      </c>
    </row>
    <row r="79" spans="2:61" ht="11.25" customHeight="1" x14ac:dyDescent="0.2">
      <c r="B79" s="22"/>
      <c r="C79" s="3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R79" s="22"/>
      <c r="AS79" s="22"/>
    </row>
    <row r="80" spans="2:61" ht="11.25" customHeight="1" x14ac:dyDescent="0.2">
      <c r="B80" s="22"/>
      <c r="C80" s="3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R80" s="22"/>
      <c r="AS80" s="22"/>
    </row>
    <row r="81" spans="1:61" ht="11.25" customHeight="1" x14ac:dyDescent="0.2">
      <c r="B81" s="74" t="s">
        <v>133</v>
      </c>
      <c r="C81" s="74"/>
      <c r="D81" s="74"/>
      <c r="E81" s="74"/>
      <c r="F81" s="74"/>
      <c r="G81" s="74"/>
      <c r="H81" s="74"/>
      <c r="I81" s="74"/>
      <c r="J81" s="74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22"/>
      <c r="AK81" s="22"/>
      <c r="AL81" s="22"/>
      <c r="AM81" s="22"/>
      <c r="AN81" s="22"/>
      <c r="AO81" s="22"/>
      <c r="AR81" s="22"/>
      <c r="AS81" s="22"/>
    </row>
    <row r="82" spans="1:61" s="23" customFormat="1" ht="11.25" customHeight="1" x14ac:dyDescent="0.2">
      <c r="A82" s="6"/>
      <c r="B82" s="41"/>
      <c r="C82" s="72"/>
      <c r="D82" s="72">
        <v>1990</v>
      </c>
      <c r="E82" s="72"/>
      <c r="F82" s="72">
        <v>1991</v>
      </c>
      <c r="G82" s="72"/>
      <c r="H82" s="72">
        <v>1992</v>
      </c>
      <c r="I82" s="72"/>
      <c r="J82" s="72">
        <v>1993</v>
      </c>
      <c r="K82" s="72"/>
      <c r="L82" s="72">
        <v>1994</v>
      </c>
      <c r="M82" s="72"/>
      <c r="N82" s="72">
        <v>1995</v>
      </c>
      <c r="O82" s="72"/>
      <c r="P82" s="72">
        <v>1996</v>
      </c>
      <c r="Q82" s="72"/>
      <c r="R82" s="72">
        <v>1997</v>
      </c>
      <c r="S82" s="72"/>
      <c r="T82" s="72">
        <v>1998</v>
      </c>
      <c r="U82" s="72"/>
      <c r="V82" s="72">
        <v>1999</v>
      </c>
      <c r="W82" s="72"/>
      <c r="X82" s="72">
        <v>2000</v>
      </c>
      <c r="Y82" s="72"/>
      <c r="Z82" s="72">
        <v>2001</v>
      </c>
      <c r="AA82" s="72"/>
      <c r="AB82" s="72">
        <v>2002</v>
      </c>
      <c r="AC82" s="72"/>
      <c r="AD82" s="72">
        <v>2003</v>
      </c>
      <c r="AE82" s="72"/>
      <c r="AF82" s="72">
        <v>2004</v>
      </c>
      <c r="AG82" s="72"/>
      <c r="AH82" s="72">
        <v>2005</v>
      </c>
      <c r="AI82" s="72"/>
      <c r="AJ82" s="72">
        <v>2006</v>
      </c>
      <c r="AK82" s="72"/>
      <c r="AL82" s="72">
        <v>2007</v>
      </c>
      <c r="AM82" s="72"/>
      <c r="AN82" s="72">
        <v>2008</v>
      </c>
      <c r="AO82" s="72"/>
      <c r="AP82" s="72">
        <v>2009</v>
      </c>
      <c r="AQ82" s="72"/>
      <c r="AR82" s="82">
        <v>2010</v>
      </c>
      <c r="AS82" s="82"/>
      <c r="AT82" s="82">
        <v>2011</v>
      </c>
      <c r="AU82" s="82"/>
      <c r="AV82" s="82">
        <v>2012</v>
      </c>
      <c r="AW82" s="82"/>
      <c r="AX82" s="82">
        <v>2013</v>
      </c>
      <c r="AY82" s="82"/>
      <c r="AZ82" s="82">
        <v>2014</v>
      </c>
      <c r="BA82" s="82"/>
      <c r="BB82" s="82">
        <v>2015</v>
      </c>
      <c r="BC82" s="82"/>
      <c r="BD82" s="82">
        <v>2016</v>
      </c>
      <c r="BE82" s="82"/>
      <c r="BF82" s="82">
        <v>2017</v>
      </c>
      <c r="BG82" s="82"/>
      <c r="BH82" s="82">
        <v>2018</v>
      </c>
      <c r="BI82" s="82"/>
    </row>
    <row r="83" spans="1:61" s="23" customFormat="1" ht="11.25" customHeight="1" x14ac:dyDescent="0.2">
      <c r="A83" s="6"/>
      <c r="B83" s="42"/>
      <c r="C83" s="42"/>
      <c r="D83" s="42" t="s">
        <v>0</v>
      </c>
      <c r="E83" s="42" t="s">
        <v>33</v>
      </c>
      <c r="F83" s="42" t="s">
        <v>0</v>
      </c>
      <c r="G83" s="42" t="s">
        <v>33</v>
      </c>
      <c r="H83" s="42" t="s">
        <v>0</v>
      </c>
      <c r="I83" s="42" t="s">
        <v>33</v>
      </c>
      <c r="J83" s="42" t="s">
        <v>0</v>
      </c>
      <c r="K83" s="42" t="s">
        <v>33</v>
      </c>
      <c r="L83" s="42" t="s">
        <v>0</v>
      </c>
      <c r="M83" s="42" t="s">
        <v>33</v>
      </c>
      <c r="N83" s="42" t="s">
        <v>0</v>
      </c>
      <c r="O83" s="42" t="s">
        <v>33</v>
      </c>
      <c r="P83" s="42" t="s">
        <v>0</v>
      </c>
      <c r="Q83" s="42" t="s">
        <v>33</v>
      </c>
      <c r="R83" s="42" t="s">
        <v>0</v>
      </c>
      <c r="S83" s="42" t="s">
        <v>33</v>
      </c>
      <c r="T83" s="42" t="s">
        <v>0</v>
      </c>
      <c r="U83" s="42" t="s">
        <v>33</v>
      </c>
      <c r="V83" s="42" t="s">
        <v>0</v>
      </c>
      <c r="W83" s="42" t="s">
        <v>33</v>
      </c>
      <c r="X83" s="42" t="s">
        <v>0</v>
      </c>
      <c r="Y83" s="42" t="s">
        <v>33</v>
      </c>
      <c r="Z83" s="42" t="s">
        <v>0</v>
      </c>
      <c r="AA83" s="42" t="s">
        <v>33</v>
      </c>
      <c r="AB83" s="42" t="s">
        <v>0</v>
      </c>
      <c r="AC83" s="42" t="s">
        <v>33</v>
      </c>
      <c r="AD83" s="42" t="s">
        <v>0</v>
      </c>
      <c r="AE83" s="42" t="s">
        <v>33</v>
      </c>
      <c r="AF83" s="42" t="s">
        <v>0</v>
      </c>
      <c r="AG83" s="42" t="s">
        <v>33</v>
      </c>
      <c r="AH83" s="42" t="s">
        <v>0</v>
      </c>
      <c r="AI83" s="42" t="s">
        <v>33</v>
      </c>
      <c r="AJ83" s="42" t="s">
        <v>0</v>
      </c>
      <c r="AK83" s="42" t="s">
        <v>33</v>
      </c>
      <c r="AL83" s="42" t="s">
        <v>0</v>
      </c>
      <c r="AM83" s="42" t="s">
        <v>33</v>
      </c>
      <c r="AN83" s="42" t="s">
        <v>0</v>
      </c>
      <c r="AO83" s="42" t="s">
        <v>33</v>
      </c>
      <c r="AP83" s="42" t="s">
        <v>0</v>
      </c>
      <c r="AQ83" s="42" t="s">
        <v>33</v>
      </c>
      <c r="AR83" s="30" t="s">
        <v>0</v>
      </c>
      <c r="AS83" s="30" t="s">
        <v>16</v>
      </c>
      <c r="AT83" s="30" t="s">
        <v>0</v>
      </c>
      <c r="AU83" s="30" t="s">
        <v>16</v>
      </c>
      <c r="AV83" s="30" t="s">
        <v>0</v>
      </c>
      <c r="AW83" s="30" t="s">
        <v>16</v>
      </c>
      <c r="AX83" s="30" t="s">
        <v>0</v>
      </c>
      <c r="AY83" s="30" t="s">
        <v>16</v>
      </c>
      <c r="AZ83" s="30" t="s">
        <v>0</v>
      </c>
      <c r="BA83" s="30" t="s">
        <v>16</v>
      </c>
      <c r="BB83" s="30" t="s">
        <v>0</v>
      </c>
      <c r="BC83" s="30" t="s">
        <v>16</v>
      </c>
      <c r="BD83" s="30" t="s">
        <v>0</v>
      </c>
      <c r="BE83" s="30" t="s">
        <v>16</v>
      </c>
      <c r="BF83" s="30" t="s">
        <v>0</v>
      </c>
      <c r="BG83" s="30" t="s">
        <v>16</v>
      </c>
      <c r="BH83" s="30" t="s">
        <v>0</v>
      </c>
      <c r="BI83" s="30" t="s">
        <v>16</v>
      </c>
    </row>
    <row r="84" spans="1:61" ht="11.25" customHeight="1" x14ac:dyDescent="0.2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2"/>
      <c r="AK84" s="22"/>
      <c r="AL84" s="22"/>
      <c r="AM84" s="22"/>
      <c r="AN84" s="22"/>
      <c r="AO84" s="22"/>
      <c r="AP84" s="22"/>
      <c r="AQ84" s="22"/>
      <c r="AR84" s="22"/>
      <c r="AS84" s="22"/>
    </row>
    <row r="85" spans="1:61" ht="11.25" customHeight="1" x14ac:dyDescent="0.2">
      <c r="B85" s="43" t="s">
        <v>34</v>
      </c>
      <c r="C85" s="44" t="s">
        <v>0</v>
      </c>
      <c r="D85" s="45">
        <v>0</v>
      </c>
      <c r="E85" s="45">
        <v>0</v>
      </c>
      <c r="F85" s="45">
        <v>0</v>
      </c>
      <c r="G85" s="45">
        <v>0</v>
      </c>
      <c r="H85" s="45">
        <v>0</v>
      </c>
      <c r="I85" s="45">
        <v>0</v>
      </c>
      <c r="J85" s="45">
        <v>0</v>
      </c>
      <c r="K85" s="45">
        <v>0</v>
      </c>
      <c r="L85" s="45">
        <v>0</v>
      </c>
      <c r="M85" s="45">
        <v>0</v>
      </c>
      <c r="N85" s="45">
        <v>0</v>
      </c>
      <c r="O85" s="45">
        <v>0</v>
      </c>
      <c r="P85" s="45">
        <v>0</v>
      </c>
      <c r="Q85" s="45">
        <v>0</v>
      </c>
      <c r="R85" s="45">
        <v>0</v>
      </c>
      <c r="S85" s="45">
        <v>0</v>
      </c>
      <c r="T85" s="45">
        <v>0</v>
      </c>
      <c r="U85" s="45">
        <v>0</v>
      </c>
      <c r="V85" s="45">
        <v>0</v>
      </c>
      <c r="W85" s="45">
        <v>0</v>
      </c>
      <c r="X85" s="45">
        <v>0</v>
      </c>
      <c r="Y85" s="45">
        <v>0</v>
      </c>
      <c r="Z85" s="45">
        <v>0</v>
      </c>
      <c r="AA85" s="45">
        <v>0</v>
      </c>
      <c r="AB85" s="45">
        <v>0</v>
      </c>
      <c r="AC85" s="45">
        <v>0</v>
      </c>
      <c r="AD85" s="45">
        <v>14</v>
      </c>
      <c r="AE85" s="45">
        <v>2</v>
      </c>
      <c r="AF85" s="45">
        <v>32</v>
      </c>
      <c r="AG85" s="45">
        <v>7</v>
      </c>
      <c r="AH85" s="45">
        <v>142</v>
      </c>
      <c r="AI85" s="45">
        <v>19</v>
      </c>
      <c r="AJ85" s="45">
        <f t="shared" ref="AJ85:BG85" si="15">SUM(AJ86:AJ88)</f>
        <v>205</v>
      </c>
      <c r="AK85" s="45">
        <f t="shared" si="15"/>
        <v>20</v>
      </c>
      <c r="AL85" s="45">
        <f t="shared" si="15"/>
        <v>251</v>
      </c>
      <c r="AM85" s="45">
        <f t="shared" si="15"/>
        <v>33</v>
      </c>
      <c r="AN85" s="37">
        <f t="shared" si="15"/>
        <v>282</v>
      </c>
      <c r="AO85" s="37">
        <f t="shared" si="15"/>
        <v>17</v>
      </c>
      <c r="AP85" s="45">
        <f t="shared" si="15"/>
        <v>213</v>
      </c>
      <c r="AQ85" s="45">
        <f t="shared" si="15"/>
        <v>18</v>
      </c>
      <c r="AR85" s="45">
        <f t="shared" si="15"/>
        <v>252</v>
      </c>
      <c r="AS85" s="45">
        <f t="shared" si="15"/>
        <v>26</v>
      </c>
      <c r="AT85" s="45">
        <f t="shared" si="15"/>
        <v>240</v>
      </c>
      <c r="AU85" s="45">
        <f t="shared" si="15"/>
        <v>24</v>
      </c>
      <c r="AV85" s="45">
        <f t="shared" si="15"/>
        <v>283</v>
      </c>
      <c r="AW85" s="45">
        <f t="shared" si="15"/>
        <v>21</v>
      </c>
      <c r="AX85" s="45">
        <f t="shared" si="15"/>
        <v>273</v>
      </c>
      <c r="AY85" s="45">
        <f t="shared" si="15"/>
        <v>27</v>
      </c>
      <c r="AZ85" s="45">
        <f t="shared" si="15"/>
        <v>334</v>
      </c>
      <c r="BA85" s="45">
        <f t="shared" si="15"/>
        <v>32</v>
      </c>
      <c r="BB85" s="45">
        <f t="shared" si="15"/>
        <v>324</v>
      </c>
      <c r="BC85" s="45">
        <f t="shared" si="15"/>
        <v>33</v>
      </c>
      <c r="BD85" s="45">
        <f t="shared" si="15"/>
        <v>369</v>
      </c>
      <c r="BE85" s="45">
        <f t="shared" si="15"/>
        <v>40</v>
      </c>
      <c r="BF85" s="45">
        <f t="shared" si="15"/>
        <v>427</v>
      </c>
      <c r="BG85" s="45">
        <f t="shared" si="15"/>
        <v>51</v>
      </c>
      <c r="BH85" s="45">
        <f t="shared" ref="BH85:BI85" si="16">SUM(BH86:BH88)</f>
        <v>469</v>
      </c>
      <c r="BI85" s="45">
        <f t="shared" si="16"/>
        <v>63</v>
      </c>
    </row>
    <row r="86" spans="1:61" ht="11.25" customHeight="1" x14ac:dyDescent="0.2">
      <c r="B86" s="44"/>
      <c r="C86" s="44" t="s">
        <v>30</v>
      </c>
      <c r="D86" s="24">
        <v>0</v>
      </c>
      <c r="E86" s="24">
        <v>0</v>
      </c>
      <c r="F86" s="24">
        <v>0</v>
      </c>
      <c r="G86" s="24">
        <v>0</v>
      </c>
      <c r="H86" s="24">
        <v>0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0</v>
      </c>
      <c r="S86" s="24">
        <v>0</v>
      </c>
      <c r="T86" s="24">
        <v>0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0</v>
      </c>
      <c r="AA86" s="24">
        <v>0</v>
      </c>
      <c r="AB86" s="24">
        <v>0</v>
      </c>
      <c r="AC86" s="24">
        <v>0</v>
      </c>
      <c r="AD86" s="24">
        <v>0</v>
      </c>
      <c r="AE86" s="24">
        <v>0</v>
      </c>
      <c r="AF86" s="24">
        <v>0</v>
      </c>
      <c r="AG86" s="24">
        <v>0</v>
      </c>
      <c r="AH86" s="24">
        <v>10</v>
      </c>
      <c r="AI86" s="24">
        <v>1</v>
      </c>
      <c r="AJ86" s="24">
        <v>18</v>
      </c>
      <c r="AK86" s="24">
        <v>2</v>
      </c>
      <c r="AL86" s="24">
        <v>39</v>
      </c>
      <c r="AM86" s="24">
        <v>3</v>
      </c>
      <c r="AN86" s="22">
        <v>41</v>
      </c>
      <c r="AO86" s="22">
        <v>2</v>
      </c>
      <c r="AP86" s="22">
        <v>43</v>
      </c>
      <c r="AQ86" s="22">
        <v>7</v>
      </c>
      <c r="AR86" s="25">
        <v>38</v>
      </c>
      <c r="AS86" s="25">
        <v>6</v>
      </c>
      <c r="AT86" s="25">
        <v>33</v>
      </c>
      <c r="AU86" s="25">
        <v>7</v>
      </c>
      <c r="AV86" s="25">
        <v>47</v>
      </c>
      <c r="AW86" s="25">
        <v>2</v>
      </c>
      <c r="AX86" s="25">
        <v>31</v>
      </c>
      <c r="AY86" s="25">
        <v>4</v>
      </c>
      <c r="AZ86" s="25">
        <v>51</v>
      </c>
      <c r="BA86" s="25">
        <v>4</v>
      </c>
      <c r="BB86" s="25">
        <v>43</v>
      </c>
      <c r="BC86" s="25">
        <v>6</v>
      </c>
      <c r="BD86" s="25">
        <v>50</v>
      </c>
      <c r="BE86" s="25">
        <v>12</v>
      </c>
      <c r="BF86" s="25">
        <v>62</v>
      </c>
      <c r="BG86" s="25">
        <v>11</v>
      </c>
      <c r="BH86" s="25">
        <v>52</v>
      </c>
      <c r="BI86" s="25">
        <v>13</v>
      </c>
    </row>
    <row r="87" spans="1:61" ht="11.25" customHeight="1" x14ac:dyDescent="0.2">
      <c r="B87" s="44"/>
      <c r="C87" s="44" t="s">
        <v>21</v>
      </c>
      <c r="D87" s="24">
        <v>0</v>
      </c>
      <c r="E87" s="24">
        <v>0</v>
      </c>
      <c r="F87" s="24">
        <v>0</v>
      </c>
      <c r="G87" s="24">
        <v>0</v>
      </c>
      <c r="H87" s="24">
        <v>0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0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46">
        <v>0</v>
      </c>
      <c r="AA87" s="46">
        <v>0</v>
      </c>
      <c r="AB87" s="46">
        <v>0</v>
      </c>
      <c r="AC87" s="46">
        <v>0</v>
      </c>
      <c r="AD87" s="46">
        <v>14</v>
      </c>
      <c r="AE87" s="46">
        <v>2</v>
      </c>
      <c r="AF87" s="46">
        <v>32</v>
      </c>
      <c r="AG87" s="46">
        <v>7</v>
      </c>
      <c r="AH87" s="46">
        <v>95</v>
      </c>
      <c r="AI87" s="46">
        <v>12</v>
      </c>
      <c r="AJ87" s="46">
        <v>129</v>
      </c>
      <c r="AK87" s="46">
        <v>9</v>
      </c>
      <c r="AL87" s="46">
        <v>154</v>
      </c>
      <c r="AM87" s="46">
        <v>21</v>
      </c>
      <c r="AN87" s="22">
        <v>210</v>
      </c>
      <c r="AO87" s="22">
        <v>12</v>
      </c>
      <c r="AP87" s="22">
        <v>142</v>
      </c>
      <c r="AQ87" s="22">
        <v>7</v>
      </c>
      <c r="AR87" s="25">
        <v>182</v>
      </c>
      <c r="AS87" s="25">
        <v>17</v>
      </c>
      <c r="AT87" s="25">
        <v>178</v>
      </c>
      <c r="AU87" s="25">
        <v>17</v>
      </c>
      <c r="AV87" s="25">
        <v>200</v>
      </c>
      <c r="AW87" s="25">
        <v>18</v>
      </c>
      <c r="AX87" s="25">
        <v>202</v>
      </c>
      <c r="AY87" s="25">
        <v>18</v>
      </c>
      <c r="AZ87" s="25">
        <v>226</v>
      </c>
      <c r="BA87" s="25">
        <v>19</v>
      </c>
      <c r="BB87" s="25">
        <v>241</v>
      </c>
      <c r="BC87" s="25">
        <v>22</v>
      </c>
      <c r="BD87" s="25">
        <v>277</v>
      </c>
      <c r="BE87" s="25">
        <v>24</v>
      </c>
      <c r="BF87" s="25">
        <v>296</v>
      </c>
      <c r="BG87" s="25">
        <v>33</v>
      </c>
      <c r="BH87" s="25">
        <v>353</v>
      </c>
      <c r="BI87" s="25">
        <v>39</v>
      </c>
    </row>
    <row r="88" spans="1:61" ht="11.25" customHeight="1" x14ac:dyDescent="0.2">
      <c r="B88" s="44"/>
      <c r="C88" s="44" t="s">
        <v>32</v>
      </c>
      <c r="D88" s="24">
        <v>0</v>
      </c>
      <c r="E88" s="24">
        <v>0</v>
      </c>
      <c r="F88" s="24">
        <v>0</v>
      </c>
      <c r="G88" s="24">
        <v>0</v>
      </c>
      <c r="H88" s="24">
        <v>0</v>
      </c>
      <c r="I88" s="24">
        <v>0</v>
      </c>
      <c r="J88" s="24">
        <v>0</v>
      </c>
      <c r="K88" s="24">
        <v>0</v>
      </c>
      <c r="L88" s="24">
        <v>0</v>
      </c>
      <c r="M88" s="24">
        <v>0</v>
      </c>
      <c r="N88" s="24">
        <v>0</v>
      </c>
      <c r="O88" s="24">
        <v>0</v>
      </c>
      <c r="P88" s="24">
        <v>0</v>
      </c>
      <c r="Q88" s="24">
        <v>0</v>
      </c>
      <c r="R88" s="24">
        <v>0</v>
      </c>
      <c r="S88" s="24">
        <v>0</v>
      </c>
      <c r="T88" s="24">
        <v>0</v>
      </c>
      <c r="U88" s="24">
        <v>0</v>
      </c>
      <c r="V88" s="24">
        <v>0</v>
      </c>
      <c r="W88" s="24">
        <v>0</v>
      </c>
      <c r="X88" s="24">
        <v>0</v>
      </c>
      <c r="Y88" s="24">
        <v>0</v>
      </c>
      <c r="Z88" s="24">
        <v>0</v>
      </c>
      <c r="AA88" s="24">
        <v>0</v>
      </c>
      <c r="AB88" s="24">
        <v>0</v>
      </c>
      <c r="AC88" s="24">
        <v>0</v>
      </c>
      <c r="AD88" s="24">
        <v>0</v>
      </c>
      <c r="AE88" s="24">
        <v>0</v>
      </c>
      <c r="AF88" s="24">
        <v>0</v>
      </c>
      <c r="AG88" s="24">
        <v>0</v>
      </c>
      <c r="AH88" s="24">
        <v>37</v>
      </c>
      <c r="AI88" s="24">
        <v>6</v>
      </c>
      <c r="AJ88" s="24">
        <v>58</v>
      </c>
      <c r="AK88" s="24">
        <v>9</v>
      </c>
      <c r="AL88" s="24">
        <v>58</v>
      </c>
      <c r="AM88" s="24">
        <v>9</v>
      </c>
      <c r="AN88" s="22">
        <v>31</v>
      </c>
      <c r="AO88" s="22">
        <v>3</v>
      </c>
      <c r="AP88" s="22">
        <v>28</v>
      </c>
      <c r="AQ88" s="22">
        <v>4</v>
      </c>
      <c r="AR88" s="25">
        <v>32</v>
      </c>
      <c r="AS88" s="25">
        <v>3</v>
      </c>
      <c r="AT88" s="25">
        <v>29</v>
      </c>
      <c r="AU88" s="25">
        <v>0</v>
      </c>
      <c r="AV88" s="25">
        <v>36</v>
      </c>
      <c r="AW88" s="25">
        <v>1</v>
      </c>
      <c r="AX88" s="25">
        <v>40</v>
      </c>
      <c r="AY88" s="25">
        <v>5</v>
      </c>
      <c r="AZ88" s="25">
        <v>57</v>
      </c>
      <c r="BA88" s="25">
        <v>9</v>
      </c>
      <c r="BB88" s="25">
        <v>40</v>
      </c>
      <c r="BC88" s="25">
        <v>5</v>
      </c>
      <c r="BD88" s="25">
        <v>42</v>
      </c>
      <c r="BE88" s="25">
        <v>4</v>
      </c>
      <c r="BF88" s="25">
        <v>69</v>
      </c>
      <c r="BG88" s="25">
        <v>7</v>
      </c>
      <c r="BH88" s="25">
        <v>64</v>
      </c>
      <c r="BI88" s="25">
        <v>11</v>
      </c>
    </row>
    <row r="89" spans="1:61" ht="11.25" customHeight="1" x14ac:dyDescent="0.2">
      <c r="B89" s="44"/>
      <c r="C89" s="4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2"/>
      <c r="AK89" s="22"/>
      <c r="AL89" s="22"/>
      <c r="AM89" s="22"/>
      <c r="AN89" s="22"/>
      <c r="AO89" s="22"/>
      <c r="AP89" s="22"/>
      <c r="AQ89" s="22"/>
      <c r="AR89" s="22"/>
      <c r="AS89" s="22"/>
    </row>
    <row r="90" spans="1:61" ht="11.25" customHeight="1" x14ac:dyDescent="0.2">
      <c r="B90" s="43" t="s">
        <v>35</v>
      </c>
      <c r="C90" s="44" t="s">
        <v>0</v>
      </c>
      <c r="D90" s="45">
        <v>320</v>
      </c>
      <c r="E90" s="45">
        <v>24</v>
      </c>
      <c r="F90" s="45">
        <v>297</v>
      </c>
      <c r="G90" s="45">
        <v>25</v>
      </c>
      <c r="H90" s="45">
        <v>257</v>
      </c>
      <c r="I90" s="45">
        <v>17</v>
      </c>
      <c r="J90" s="45">
        <v>268</v>
      </c>
      <c r="K90" s="45">
        <v>26</v>
      </c>
      <c r="L90" s="45">
        <v>301</v>
      </c>
      <c r="M90" s="45">
        <v>19</v>
      </c>
      <c r="N90" s="45">
        <v>311</v>
      </c>
      <c r="O90" s="45">
        <v>25</v>
      </c>
      <c r="P90" s="45">
        <v>292</v>
      </c>
      <c r="Q90" s="45">
        <v>21</v>
      </c>
      <c r="R90" s="45">
        <v>268</v>
      </c>
      <c r="S90" s="45">
        <v>17</v>
      </c>
      <c r="T90" s="45">
        <v>221</v>
      </c>
      <c r="U90" s="45">
        <v>24</v>
      </c>
      <c r="V90" s="45">
        <v>307</v>
      </c>
      <c r="W90" s="45">
        <v>22</v>
      </c>
      <c r="X90" s="45">
        <v>284</v>
      </c>
      <c r="Y90" s="45">
        <v>21</v>
      </c>
      <c r="Z90" s="45">
        <v>346</v>
      </c>
      <c r="AA90" s="45">
        <v>27</v>
      </c>
      <c r="AB90" s="45">
        <v>402</v>
      </c>
      <c r="AC90" s="45">
        <v>49</v>
      </c>
      <c r="AD90" s="45">
        <v>440</v>
      </c>
      <c r="AE90" s="45">
        <v>53</v>
      </c>
      <c r="AF90" s="45">
        <v>542</v>
      </c>
      <c r="AG90" s="45">
        <v>61</v>
      </c>
      <c r="AH90" s="45">
        <v>327</v>
      </c>
      <c r="AI90" s="45">
        <v>49</v>
      </c>
      <c r="AJ90" s="45">
        <f t="shared" ref="AJ90:BA90" si="17">SUM(AJ91:AJ93)</f>
        <v>290</v>
      </c>
      <c r="AK90" s="45">
        <f t="shared" si="17"/>
        <v>36</v>
      </c>
      <c r="AL90" s="45">
        <f t="shared" si="17"/>
        <v>252</v>
      </c>
      <c r="AM90" s="45">
        <f t="shared" si="17"/>
        <v>35</v>
      </c>
      <c r="AN90" s="37">
        <f t="shared" si="17"/>
        <v>204</v>
      </c>
      <c r="AO90" s="37">
        <f t="shared" si="17"/>
        <v>26</v>
      </c>
      <c r="AP90" s="45">
        <f t="shared" si="17"/>
        <v>63</v>
      </c>
      <c r="AQ90" s="45">
        <f t="shared" si="17"/>
        <v>8</v>
      </c>
      <c r="AR90" s="45">
        <f t="shared" si="17"/>
        <v>19</v>
      </c>
      <c r="AS90" s="45">
        <f t="shared" si="17"/>
        <v>3</v>
      </c>
      <c r="AT90" s="45">
        <f t="shared" si="17"/>
        <v>1</v>
      </c>
      <c r="AU90" s="45">
        <f t="shared" si="17"/>
        <v>0</v>
      </c>
      <c r="AV90" s="45">
        <f t="shared" si="17"/>
        <v>0</v>
      </c>
      <c r="AW90" s="45">
        <f t="shared" si="17"/>
        <v>0</v>
      </c>
      <c r="AX90" s="45">
        <f t="shared" si="17"/>
        <v>0</v>
      </c>
      <c r="AY90" s="45">
        <f t="shared" si="17"/>
        <v>0</v>
      </c>
      <c r="AZ90" s="45">
        <f t="shared" si="17"/>
        <v>0</v>
      </c>
      <c r="BA90" s="45">
        <f t="shared" si="17"/>
        <v>0</v>
      </c>
      <c r="BB90" s="45">
        <f t="shared" ref="BB90:BG90" si="18">SUM(BB91:BB93)</f>
        <v>0</v>
      </c>
      <c r="BC90" s="45">
        <f t="shared" si="18"/>
        <v>0</v>
      </c>
      <c r="BD90" s="45">
        <f t="shared" si="18"/>
        <v>0</v>
      </c>
      <c r="BE90" s="45">
        <f t="shared" si="18"/>
        <v>0</v>
      </c>
      <c r="BF90" s="45">
        <f t="shared" si="18"/>
        <v>0</v>
      </c>
      <c r="BG90" s="45">
        <f t="shared" si="18"/>
        <v>0</v>
      </c>
      <c r="BH90" s="23">
        <v>0</v>
      </c>
      <c r="BI90" s="23">
        <v>0</v>
      </c>
    </row>
    <row r="91" spans="1:61" ht="11.25" customHeight="1" x14ac:dyDescent="0.2">
      <c r="B91" s="44"/>
      <c r="C91" s="44" t="s">
        <v>30</v>
      </c>
      <c r="D91" s="24">
        <v>98</v>
      </c>
      <c r="E91" s="24">
        <v>12</v>
      </c>
      <c r="F91" s="24">
        <v>90</v>
      </c>
      <c r="G91" s="24">
        <v>4</v>
      </c>
      <c r="H91" s="24">
        <v>69</v>
      </c>
      <c r="I91" s="24">
        <v>3</v>
      </c>
      <c r="J91" s="24">
        <v>95</v>
      </c>
      <c r="K91" s="24">
        <v>11</v>
      </c>
      <c r="L91" s="24">
        <v>95</v>
      </c>
      <c r="M91" s="24">
        <v>10</v>
      </c>
      <c r="N91" s="24">
        <v>93</v>
      </c>
      <c r="O91" s="24">
        <v>12</v>
      </c>
      <c r="P91" s="24">
        <v>111</v>
      </c>
      <c r="Q91" s="24">
        <v>14</v>
      </c>
      <c r="R91" s="24">
        <v>80</v>
      </c>
      <c r="S91" s="24">
        <v>4</v>
      </c>
      <c r="T91" s="24">
        <v>87</v>
      </c>
      <c r="U91" s="24">
        <v>13</v>
      </c>
      <c r="V91" s="24">
        <v>114</v>
      </c>
      <c r="W91" s="24">
        <v>9</v>
      </c>
      <c r="X91" s="24">
        <v>110</v>
      </c>
      <c r="Y91" s="24">
        <v>15</v>
      </c>
      <c r="Z91" s="24">
        <v>133</v>
      </c>
      <c r="AA91" s="24">
        <v>15</v>
      </c>
      <c r="AB91" s="24">
        <v>166</v>
      </c>
      <c r="AC91" s="24">
        <v>29</v>
      </c>
      <c r="AD91" s="24">
        <v>181</v>
      </c>
      <c r="AE91" s="24">
        <v>35</v>
      </c>
      <c r="AF91" s="24">
        <v>238</v>
      </c>
      <c r="AG91" s="24">
        <v>43</v>
      </c>
      <c r="AH91" s="24">
        <v>173</v>
      </c>
      <c r="AI91" s="24">
        <v>29</v>
      </c>
      <c r="AJ91" s="24">
        <v>130</v>
      </c>
      <c r="AK91" s="24">
        <v>14</v>
      </c>
      <c r="AL91" s="24">
        <v>118</v>
      </c>
      <c r="AM91" s="24">
        <v>20</v>
      </c>
      <c r="AN91" s="22">
        <v>79</v>
      </c>
      <c r="AO91" s="22">
        <v>9</v>
      </c>
      <c r="AP91" s="22">
        <v>35</v>
      </c>
      <c r="AQ91" s="22">
        <v>5</v>
      </c>
      <c r="AR91" s="25">
        <v>14</v>
      </c>
      <c r="AS91" s="25">
        <v>2</v>
      </c>
      <c r="AT91" s="25">
        <v>0</v>
      </c>
      <c r="AU91" s="25">
        <v>0</v>
      </c>
      <c r="AV91" s="25">
        <v>0</v>
      </c>
      <c r="AW91" s="25">
        <v>0</v>
      </c>
      <c r="AX91" s="25">
        <v>0</v>
      </c>
      <c r="AY91" s="25">
        <v>0</v>
      </c>
      <c r="AZ91" s="25">
        <v>0</v>
      </c>
      <c r="BA91" s="25">
        <v>0</v>
      </c>
      <c r="BB91" s="25">
        <v>0</v>
      </c>
      <c r="BC91" s="25">
        <v>0</v>
      </c>
      <c r="BD91" s="25">
        <v>0</v>
      </c>
      <c r="BE91" s="25">
        <v>0</v>
      </c>
      <c r="BF91" s="25">
        <v>0</v>
      </c>
      <c r="BG91" s="25">
        <v>0</v>
      </c>
      <c r="BH91" s="25">
        <v>0</v>
      </c>
      <c r="BI91" s="25">
        <v>0</v>
      </c>
    </row>
    <row r="92" spans="1:61" ht="11.25" customHeight="1" x14ac:dyDescent="0.2">
      <c r="B92" s="44"/>
      <c r="C92" s="44" t="s">
        <v>21</v>
      </c>
      <c r="D92" s="24">
        <v>222</v>
      </c>
      <c r="E92" s="24">
        <v>12</v>
      </c>
      <c r="F92" s="24">
        <v>207</v>
      </c>
      <c r="G92" s="24">
        <v>21</v>
      </c>
      <c r="H92" s="24">
        <v>188</v>
      </c>
      <c r="I92" s="24">
        <v>14</v>
      </c>
      <c r="J92" s="24">
        <v>173</v>
      </c>
      <c r="K92" s="24">
        <v>15</v>
      </c>
      <c r="L92" s="24">
        <v>206</v>
      </c>
      <c r="M92" s="24">
        <v>9</v>
      </c>
      <c r="N92" s="24">
        <v>218</v>
      </c>
      <c r="O92" s="24">
        <v>13</v>
      </c>
      <c r="P92" s="24">
        <v>181</v>
      </c>
      <c r="Q92" s="24">
        <v>7</v>
      </c>
      <c r="R92" s="24">
        <v>188</v>
      </c>
      <c r="S92" s="24">
        <v>13</v>
      </c>
      <c r="T92" s="24">
        <v>134</v>
      </c>
      <c r="U92" s="24">
        <v>11</v>
      </c>
      <c r="V92" s="24">
        <v>159</v>
      </c>
      <c r="W92" s="24">
        <v>10</v>
      </c>
      <c r="X92" s="24">
        <v>123</v>
      </c>
      <c r="Y92" s="24">
        <v>4</v>
      </c>
      <c r="Z92" s="24">
        <v>179</v>
      </c>
      <c r="AA92" s="24">
        <v>11</v>
      </c>
      <c r="AB92" s="24">
        <v>181</v>
      </c>
      <c r="AC92" s="24">
        <v>14</v>
      </c>
      <c r="AD92" s="24">
        <v>192</v>
      </c>
      <c r="AE92" s="24">
        <v>12</v>
      </c>
      <c r="AF92" s="24">
        <v>216</v>
      </c>
      <c r="AG92" s="24">
        <v>11</v>
      </c>
      <c r="AH92" s="24">
        <v>154</v>
      </c>
      <c r="AI92" s="24">
        <v>20</v>
      </c>
      <c r="AJ92" s="24">
        <v>160</v>
      </c>
      <c r="AK92" s="24">
        <v>22</v>
      </c>
      <c r="AL92" s="24">
        <v>134</v>
      </c>
      <c r="AM92" s="24">
        <v>15</v>
      </c>
      <c r="AN92" s="22">
        <v>125</v>
      </c>
      <c r="AO92" s="22">
        <v>17</v>
      </c>
      <c r="AP92" s="22">
        <v>28</v>
      </c>
      <c r="AQ92" s="22">
        <v>3</v>
      </c>
      <c r="AR92" s="25">
        <v>5</v>
      </c>
      <c r="AS92" s="25">
        <v>1</v>
      </c>
      <c r="AT92" s="25">
        <v>1</v>
      </c>
      <c r="AU92" s="25">
        <v>0</v>
      </c>
      <c r="AV92" s="25">
        <v>0</v>
      </c>
      <c r="AW92" s="25">
        <v>0</v>
      </c>
      <c r="AX92" s="25">
        <v>0</v>
      </c>
      <c r="AY92" s="25">
        <v>0</v>
      </c>
      <c r="AZ92" s="25">
        <v>0</v>
      </c>
      <c r="BA92" s="25">
        <v>0</v>
      </c>
      <c r="BB92" s="25">
        <v>0</v>
      </c>
      <c r="BC92" s="25">
        <v>0</v>
      </c>
      <c r="BD92" s="25">
        <v>0</v>
      </c>
      <c r="BE92" s="25">
        <v>0</v>
      </c>
      <c r="BF92" s="25">
        <v>0</v>
      </c>
      <c r="BG92" s="25">
        <v>0</v>
      </c>
      <c r="BH92" s="25">
        <v>0</v>
      </c>
      <c r="BI92" s="25">
        <v>0</v>
      </c>
    </row>
    <row r="93" spans="1:61" ht="11.25" customHeight="1" x14ac:dyDescent="0.2">
      <c r="B93" s="44"/>
      <c r="C93" s="44" t="s">
        <v>32</v>
      </c>
      <c r="D93" s="24">
        <v>0</v>
      </c>
      <c r="E93" s="24">
        <v>0</v>
      </c>
      <c r="F93" s="24">
        <v>0</v>
      </c>
      <c r="G93" s="24">
        <v>0</v>
      </c>
      <c r="H93" s="24">
        <v>0</v>
      </c>
      <c r="I93" s="24">
        <v>0</v>
      </c>
      <c r="J93" s="24">
        <v>0</v>
      </c>
      <c r="K93" s="24">
        <v>0</v>
      </c>
      <c r="L93" s="24">
        <v>0</v>
      </c>
      <c r="M93" s="24">
        <v>0</v>
      </c>
      <c r="N93" s="24">
        <v>0</v>
      </c>
      <c r="O93" s="24">
        <v>0</v>
      </c>
      <c r="P93" s="24">
        <v>0</v>
      </c>
      <c r="Q93" s="24">
        <v>0</v>
      </c>
      <c r="R93" s="24">
        <v>0</v>
      </c>
      <c r="S93" s="24">
        <v>0</v>
      </c>
      <c r="T93" s="24">
        <v>0</v>
      </c>
      <c r="U93" s="24">
        <v>0</v>
      </c>
      <c r="V93" s="24">
        <v>34</v>
      </c>
      <c r="W93" s="24">
        <v>3</v>
      </c>
      <c r="X93" s="24">
        <v>51</v>
      </c>
      <c r="Y93" s="24">
        <v>2</v>
      </c>
      <c r="Z93" s="24">
        <v>34</v>
      </c>
      <c r="AA93" s="24">
        <v>1</v>
      </c>
      <c r="AB93" s="24">
        <v>55</v>
      </c>
      <c r="AC93" s="24">
        <v>6</v>
      </c>
      <c r="AD93" s="24">
        <v>67</v>
      </c>
      <c r="AE93" s="24">
        <v>6</v>
      </c>
      <c r="AF93" s="24">
        <v>88</v>
      </c>
      <c r="AG93" s="24">
        <v>7</v>
      </c>
      <c r="AH93" s="24">
        <v>0</v>
      </c>
      <c r="AI93" s="24">
        <v>0</v>
      </c>
      <c r="AJ93" s="24">
        <v>0</v>
      </c>
      <c r="AK93" s="24">
        <v>0</v>
      </c>
      <c r="AL93" s="24">
        <v>0</v>
      </c>
      <c r="AM93" s="24">
        <v>0</v>
      </c>
      <c r="AN93" s="22">
        <v>0</v>
      </c>
      <c r="AO93" s="22">
        <v>0</v>
      </c>
      <c r="AP93" s="22">
        <v>0</v>
      </c>
      <c r="AQ93" s="22">
        <v>0</v>
      </c>
      <c r="AR93" s="25">
        <v>0</v>
      </c>
      <c r="AS93" s="25">
        <v>0</v>
      </c>
      <c r="AT93" s="25">
        <v>0</v>
      </c>
      <c r="AU93" s="25">
        <v>0</v>
      </c>
      <c r="AV93" s="25">
        <v>0</v>
      </c>
      <c r="AW93" s="25">
        <v>0</v>
      </c>
      <c r="AX93" s="25">
        <v>0</v>
      </c>
      <c r="AY93" s="25">
        <v>0</v>
      </c>
      <c r="AZ93" s="25">
        <v>0</v>
      </c>
      <c r="BA93" s="25">
        <v>0</v>
      </c>
      <c r="BB93" s="25">
        <v>0</v>
      </c>
      <c r="BC93" s="25">
        <v>0</v>
      </c>
      <c r="BD93" s="25">
        <v>0</v>
      </c>
      <c r="BE93" s="25">
        <v>0</v>
      </c>
      <c r="BF93" s="25">
        <v>0</v>
      </c>
      <c r="BG93" s="25">
        <v>0</v>
      </c>
      <c r="BH93" s="25">
        <v>0</v>
      </c>
      <c r="BI93" s="25">
        <v>0</v>
      </c>
    </row>
    <row r="94" spans="1:61" ht="11.25" customHeight="1" x14ac:dyDescent="0.2">
      <c r="B94" s="44"/>
      <c r="C94" s="4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2"/>
      <c r="AK94" s="22"/>
      <c r="AL94" s="22"/>
      <c r="AM94" s="22"/>
      <c r="AN94" s="22"/>
      <c r="AO94" s="22"/>
      <c r="AP94" s="22"/>
      <c r="AQ94" s="22"/>
      <c r="AR94" s="22"/>
      <c r="AS94" s="22"/>
    </row>
    <row r="95" spans="1:61" ht="11.25" customHeight="1" x14ac:dyDescent="0.2">
      <c r="B95" s="43" t="s">
        <v>36</v>
      </c>
      <c r="C95" s="44" t="s">
        <v>0</v>
      </c>
      <c r="D95" s="45">
        <v>0</v>
      </c>
      <c r="E95" s="45">
        <v>0</v>
      </c>
      <c r="F95" s="45">
        <v>0</v>
      </c>
      <c r="G95" s="45">
        <v>0</v>
      </c>
      <c r="H95" s="45">
        <v>0</v>
      </c>
      <c r="I95" s="45">
        <v>0</v>
      </c>
      <c r="J95" s="45">
        <v>0</v>
      </c>
      <c r="K95" s="45">
        <v>0</v>
      </c>
      <c r="L95" s="45">
        <v>0</v>
      </c>
      <c r="M95" s="45">
        <v>0</v>
      </c>
      <c r="N95" s="45">
        <v>0</v>
      </c>
      <c r="O95" s="45">
        <v>0</v>
      </c>
      <c r="P95" s="45">
        <v>0</v>
      </c>
      <c r="Q95" s="45">
        <v>0</v>
      </c>
      <c r="R95" s="45">
        <v>0</v>
      </c>
      <c r="S95" s="45">
        <v>0</v>
      </c>
      <c r="T95" s="45">
        <v>0</v>
      </c>
      <c r="U95" s="45">
        <v>0</v>
      </c>
      <c r="V95" s="45">
        <v>0</v>
      </c>
      <c r="W95" s="45">
        <v>0</v>
      </c>
      <c r="X95" s="45">
        <v>0</v>
      </c>
      <c r="Y95" s="45">
        <v>0</v>
      </c>
      <c r="Z95" s="45">
        <v>0</v>
      </c>
      <c r="AA95" s="45">
        <v>0</v>
      </c>
      <c r="AB95" s="45">
        <v>0</v>
      </c>
      <c r="AC95" s="45">
        <v>0</v>
      </c>
      <c r="AD95" s="45">
        <v>11</v>
      </c>
      <c r="AE95" s="45">
        <v>0</v>
      </c>
      <c r="AF95" s="45">
        <v>57</v>
      </c>
      <c r="AG95" s="45">
        <v>6</v>
      </c>
      <c r="AH95" s="45">
        <v>215</v>
      </c>
      <c r="AI95" s="45">
        <v>23</v>
      </c>
      <c r="AJ95" s="37">
        <v>219</v>
      </c>
      <c r="AK95" s="37">
        <v>32</v>
      </c>
      <c r="AL95" s="37">
        <v>244</v>
      </c>
      <c r="AM95" s="37">
        <v>32</v>
      </c>
      <c r="AN95" s="37">
        <f t="shared" ref="AN95:AS95" si="19">SUM(AN96:AN98)</f>
        <v>293</v>
      </c>
      <c r="AO95" s="37">
        <f t="shared" si="19"/>
        <v>45</v>
      </c>
      <c r="AP95" s="45">
        <f t="shared" si="19"/>
        <v>365</v>
      </c>
      <c r="AQ95" s="45">
        <f t="shared" si="19"/>
        <v>49</v>
      </c>
      <c r="AR95" s="45">
        <f t="shared" si="19"/>
        <v>297</v>
      </c>
      <c r="AS95" s="45">
        <f t="shared" si="19"/>
        <v>38</v>
      </c>
      <c r="AT95" s="45">
        <f t="shared" ref="AT95:BG95" si="20">SUM(AT96:AT98)</f>
        <v>328</v>
      </c>
      <c r="AU95" s="45">
        <f t="shared" si="20"/>
        <v>49</v>
      </c>
      <c r="AV95" s="45">
        <f t="shared" si="20"/>
        <v>317</v>
      </c>
      <c r="AW95" s="45">
        <f t="shared" si="20"/>
        <v>46</v>
      </c>
      <c r="AX95" s="45">
        <f t="shared" si="20"/>
        <v>391</v>
      </c>
      <c r="AY95" s="45">
        <f t="shared" si="20"/>
        <v>65</v>
      </c>
      <c r="AZ95" s="45">
        <f t="shared" si="20"/>
        <v>428</v>
      </c>
      <c r="BA95" s="45">
        <f t="shared" si="20"/>
        <v>57</v>
      </c>
      <c r="BB95" s="45">
        <f t="shared" si="20"/>
        <v>410</v>
      </c>
      <c r="BC95" s="45">
        <f t="shared" si="20"/>
        <v>67</v>
      </c>
      <c r="BD95" s="45">
        <f t="shared" si="20"/>
        <v>401</v>
      </c>
      <c r="BE95" s="45">
        <f t="shared" si="20"/>
        <v>53</v>
      </c>
      <c r="BF95" s="45">
        <f t="shared" si="20"/>
        <v>471</v>
      </c>
      <c r="BG95" s="45">
        <f t="shared" si="20"/>
        <v>63</v>
      </c>
      <c r="BH95" s="45">
        <f t="shared" ref="BH95:BI95" si="21">SUM(BH96:BH98)</f>
        <v>504</v>
      </c>
      <c r="BI95" s="45">
        <f t="shared" si="21"/>
        <v>67</v>
      </c>
    </row>
    <row r="96" spans="1:61" ht="11.25" customHeight="1" x14ac:dyDescent="0.2">
      <c r="B96" s="44"/>
      <c r="C96" s="44" t="s">
        <v>30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0</v>
      </c>
      <c r="N96" s="24">
        <v>0</v>
      </c>
      <c r="O96" s="24">
        <v>0</v>
      </c>
      <c r="P96" s="24">
        <v>0</v>
      </c>
      <c r="Q96" s="24">
        <v>0</v>
      </c>
      <c r="R96" s="24">
        <v>0</v>
      </c>
      <c r="S96" s="24">
        <v>0</v>
      </c>
      <c r="T96" s="24">
        <v>0</v>
      </c>
      <c r="U96" s="24">
        <v>0</v>
      </c>
      <c r="V96" s="24">
        <v>0</v>
      </c>
      <c r="W96" s="24">
        <v>0</v>
      </c>
      <c r="X96" s="24">
        <v>0</v>
      </c>
      <c r="Y96" s="24">
        <v>0</v>
      </c>
      <c r="Z96" s="24">
        <v>0</v>
      </c>
      <c r="AA96" s="24">
        <v>0</v>
      </c>
      <c r="AB96" s="24">
        <v>0</v>
      </c>
      <c r="AC96" s="24">
        <v>0</v>
      </c>
      <c r="AD96" s="24">
        <v>1</v>
      </c>
      <c r="AE96" s="24">
        <v>0</v>
      </c>
      <c r="AF96" s="24">
        <v>6</v>
      </c>
      <c r="AG96" s="24">
        <v>0</v>
      </c>
      <c r="AH96" s="24">
        <v>5</v>
      </c>
      <c r="AI96" s="24">
        <v>2</v>
      </c>
      <c r="AJ96" s="24">
        <v>8</v>
      </c>
      <c r="AK96" s="24">
        <v>1</v>
      </c>
      <c r="AL96" s="24">
        <v>19</v>
      </c>
      <c r="AM96" s="24">
        <v>3</v>
      </c>
      <c r="AN96" s="22">
        <v>25</v>
      </c>
      <c r="AO96" s="22">
        <v>5</v>
      </c>
      <c r="AP96" s="22">
        <v>38</v>
      </c>
      <c r="AQ96" s="22">
        <v>6</v>
      </c>
      <c r="AR96" s="25">
        <v>39</v>
      </c>
      <c r="AS96" s="25">
        <v>6</v>
      </c>
      <c r="AT96" s="25">
        <v>51</v>
      </c>
      <c r="AU96" s="25">
        <v>7</v>
      </c>
      <c r="AV96" s="25">
        <v>35</v>
      </c>
      <c r="AW96" s="25">
        <v>10</v>
      </c>
      <c r="AX96" s="25">
        <v>37</v>
      </c>
      <c r="AY96" s="25">
        <v>14</v>
      </c>
      <c r="AZ96" s="25">
        <v>59</v>
      </c>
      <c r="BA96" s="25">
        <v>5</v>
      </c>
      <c r="BB96" s="25">
        <v>67</v>
      </c>
      <c r="BC96" s="25">
        <v>13</v>
      </c>
      <c r="BD96" s="25">
        <v>67</v>
      </c>
      <c r="BE96" s="25">
        <v>13</v>
      </c>
      <c r="BF96" s="25">
        <v>75</v>
      </c>
      <c r="BG96" s="25">
        <v>13</v>
      </c>
      <c r="BH96" s="25">
        <v>69</v>
      </c>
      <c r="BI96" s="25">
        <v>10</v>
      </c>
    </row>
    <row r="97" spans="2:61" ht="11.25" customHeight="1" x14ac:dyDescent="0.2">
      <c r="B97" s="44"/>
      <c r="C97" s="44" t="s">
        <v>21</v>
      </c>
      <c r="D97" s="24">
        <v>0</v>
      </c>
      <c r="E97" s="24">
        <v>0</v>
      </c>
      <c r="F97" s="24">
        <v>0</v>
      </c>
      <c r="G97" s="24">
        <v>0</v>
      </c>
      <c r="H97" s="24">
        <v>0</v>
      </c>
      <c r="I97" s="24">
        <v>0</v>
      </c>
      <c r="J97" s="24">
        <v>0</v>
      </c>
      <c r="K97" s="24">
        <v>0</v>
      </c>
      <c r="L97" s="24">
        <v>0</v>
      </c>
      <c r="M97" s="24">
        <v>0</v>
      </c>
      <c r="N97" s="24">
        <v>0</v>
      </c>
      <c r="O97" s="24">
        <v>0</v>
      </c>
      <c r="P97" s="24">
        <v>0</v>
      </c>
      <c r="Q97" s="24">
        <v>0</v>
      </c>
      <c r="R97" s="24">
        <v>0</v>
      </c>
      <c r="S97" s="24">
        <v>0</v>
      </c>
      <c r="T97" s="24">
        <v>0</v>
      </c>
      <c r="U97" s="24">
        <v>0</v>
      </c>
      <c r="V97" s="24">
        <v>0</v>
      </c>
      <c r="W97" s="24">
        <v>0</v>
      </c>
      <c r="X97" s="24">
        <v>0</v>
      </c>
      <c r="Y97" s="24">
        <v>0</v>
      </c>
      <c r="Z97" s="24">
        <v>0</v>
      </c>
      <c r="AA97" s="24">
        <v>0</v>
      </c>
      <c r="AB97" s="24">
        <v>0</v>
      </c>
      <c r="AC97" s="24">
        <v>0</v>
      </c>
      <c r="AD97" s="24">
        <v>10</v>
      </c>
      <c r="AE97" s="24">
        <v>0</v>
      </c>
      <c r="AF97" s="24">
        <v>51</v>
      </c>
      <c r="AG97" s="24">
        <v>6</v>
      </c>
      <c r="AH97" s="24">
        <v>119</v>
      </c>
      <c r="AI97" s="24">
        <v>14</v>
      </c>
      <c r="AJ97" s="24">
        <v>152</v>
      </c>
      <c r="AK97" s="24">
        <v>27</v>
      </c>
      <c r="AL97" s="24">
        <v>137</v>
      </c>
      <c r="AM97" s="24">
        <v>21</v>
      </c>
      <c r="AN97" s="22">
        <v>206</v>
      </c>
      <c r="AO97" s="22">
        <v>26</v>
      </c>
      <c r="AP97" s="22">
        <v>268</v>
      </c>
      <c r="AQ97" s="22">
        <v>32</v>
      </c>
      <c r="AR97" s="25">
        <v>215</v>
      </c>
      <c r="AS97" s="25">
        <v>24</v>
      </c>
      <c r="AT97" s="25">
        <v>239</v>
      </c>
      <c r="AU97" s="25">
        <v>34</v>
      </c>
      <c r="AV97" s="25">
        <v>254</v>
      </c>
      <c r="AW97" s="25">
        <v>32</v>
      </c>
      <c r="AX97" s="25">
        <v>300</v>
      </c>
      <c r="AY97" s="25">
        <v>45</v>
      </c>
      <c r="AZ97" s="25">
        <v>323</v>
      </c>
      <c r="BA97" s="25">
        <v>48</v>
      </c>
      <c r="BB97" s="25">
        <v>290</v>
      </c>
      <c r="BC97" s="25">
        <v>45</v>
      </c>
      <c r="BD97" s="25">
        <v>286</v>
      </c>
      <c r="BE97" s="25">
        <v>32</v>
      </c>
      <c r="BF97" s="25">
        <v>351</v>
      </c>
      <c r="BG97" s="25">
        <v>42</v>
      </c>
      <c r="BH97" s="25">
        <v>391</v>
      </c>
      <c r="BI97" s="25">
        <v>55</v>
      </c>
    </row>
    <row r="98" spans="2:61" ht="11.25" customHeight="1" x14ac:dyDescent="0.2">
      <c r="B98" s="44"/>
      <c r="C98" s="44" t="s">
        <v>32</v>
      </c>
      <c r="D98" s="24">
        <v>0</v>
      </c>
      <c r="E98" s="24">
        <v>0</v>
      </c>
      <c r="F98" s="24">
        <v>0</v>
      </c>
      <c r="G98" s="24">
        <v>0</v>
      </c>
      <c r="H98" s="24">
        <v>0</v>
      </c>
      <c r="I98" s="24">
        <v>0</v>
      </c>
      <c r="J98" s="24">
        <v>0</v>
      </c>
      <c r="K98" s="24">
        <v>0</v>
      </c>
      <c r="L98" s="24">
        <v>0</v>
      </c>
      <c r="M98" s="24">
        <v>0</v>
      </c>
      <c r="N98" s="24">
        <v>0</v>
      </c>
      <c r="O98" s="24">
        <v>0</v>
      </c>
      <c r="P98" s="24">
        <v>0</v>
      </c>
      <c r="Q98" s="24">
        <v>0</v>
      </c>
      <c r="R98" s="24">
        <v>0</v>
      </c>
      <c r="S98" s="24">
        <v>0</v>
      </c>
      <c r="T98" s="24">
        <v>0</v>
      </c>
      <c r="U98" s="24">
        <v>0</v>
      </c>
      <c r="V98" s="24">
        <v>0</v>
      </c>
      <c r="W98" s="24">
        <v>0</v>
      </c>
      <c r="X98" s="24">
        <v>0</v>
      </c>
      <c r="Y98" s="24">
        <v>0</v>
      </c>
      <c r="Z98" s="24">
        <v>0</v>
      </c>
      <c r="AA98" s="24">
        <v>0</v>
      </c>
      <c r="AB98" s="24">
        <v>0</v>
      </c>
      <c r="AC98" s="24">
        <v>0</v>
      </c>
      <c r="AD98" s="24">
        <v>0</v>
      </c>
      <c r="AE98" s="24">
        <v>0</v>
      </c>
      <c r="AF98" s="24">
        <v>0</v>
      </c>
      <c r="AG98" s="24">
        <v>0</v>
      </c>
      <c r="AH98" s="24">
        <v>91</v>
      </c>
      <c r="AI98" s="24">
        <v>7</v>
      </c>
      <c r="AJ98" s="24">
        <v>59</v>
      </c>
      <c r="AK98" s="24">
        <v>4</v>
      </c>
      <c r="AL98" s="24">
        <v>88</v>
      </c>
      <c r="AM98" s="24">
        <v>8</v>
      </c>
      <c r="AN98" s="22">
        <v>62</v>
      </c>
      <c r="AO98" s="22">
        <v>14</v>
      </c>
      <c r="AP98" s="22">
        <v>59</v>
      </c>
      <c r="AQ98" s="22">
        <v>11</v>
      </c>
      <c r="AR98" s="25">
        <v>43</v>
      </c>
      <c r="AS98" s="25">
        <v>8</v>
      </c>
      <c r="AT98" s="25">
        <v>38</v>
      </c>
      <c r="AU98" s="25">
        <v>8</v>
      </c>
      <c r="AV98" s="25">
        <v>28</v>
      </c>
      <c r="AW98" s="25">
        <v>4</v>
      </c>
      <c r="AX98" s="25">
        <v>54</v>
      </c>
      <c r="AY98" s="25">
        <v>6</v>
      </c>
      <c r="AZ98" s="25">
        <v>46</v>
      </c>
      <c r="BA98" s="25">
        <v>4</v>
      </c>
      <c r="BB98" s="25">
        <v>53</v>
      </c>
      <c r="BC98" s="25">
        <v>9</v>
      </c>
      <c r="BD98" s="25">
        <v>48</v>
      </c>
      <c r="BE98" s="25">
        <v>8</v>
      </c>
      <c r="BF98" s="25">
        <v>45</v>
      </c>
      <c r="BG98" s="25">
        <v>8</v>
      </c>
      <c r="BH98" s="25">
        <v>44</v>
      </c>
      <c r="BI98" s="25">
        <v>2</v>
      </c>
    </row>
    <row r="99" spans="2:61" ht="11.25" customHeight="1" x14ac:dyDescent="0.2">
      <c r="B99" s="44"/>
      <c r="C99" s="4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2"/>
      <c r="AK99" s="22"/>
      <c r="AL99" s="22"/>
      <c r="AM99" s="22"/>
      <c r="AN99" s="22"/>
      <c r="AO99" s="22"/>
      <c r="AP99" s="22"/>
      <c r="AQ99" s="22"/>
      <c r="AR99" s="22"/>
      <c r="AS99" s="22"/>
    </row>
    <row r="100" spans="2:61" ht="11.25" customHeight="1" x14ac:dyDescent="0.2">
      <c r="B100" s="43" t="s">
        <v>37</v>
      </c>
      <c r="C100" s="44" t="s">
        <v>0</v>
      </c>
      <c r="D100" s="45">
        <v>20</v>
      </c>
      <c r="E100" s="45">
        <v>1</v>
      </c>
      <c r="F100" s="45">
        <v>29</v>
      </c>
      <c r="G100" s="45">
        <v>3</v>
      </c>
      <c r="H100" s="45">
        <v>36</v>
      </c>
      <c r="I100" s="45">
        <v>1</v>
      </c>
      <c r="J100" s="45">
        <v>49</v>
      </c>
      <c r="K100" s="45">
        <v>2</v>
      </c>
      <c r="L100" s="45">
        <v>59</v>
      </c>
      <c r="M100" s="45">
        <v>8</v>
      </c>
      <c r="N100" s="45">
        <v>57</v>
      </c>
      <c r="O100" s="45">
        <v>3</v>
      </c>
      <c r="P100" s="45">
        <v>60</v>
      </c>
      <c r="Q100" s="45">
        <v>9</v>
      </c>
      <c r="R100" s="45">
        <v>58</v>
      </c>
      <c r="S100" s="45">
        <v>10</v>
      </c>
      <c r="T100" s="45">
        <v>66</v>
      </c>
      <c r="U100" s="45">
        <v>11</v>
      </c>
      <c r="V100" s="45">
        <v>72</v>
      </c>
      <c r="W100" s="45">
        <v>4</v>
      </c>
      <c r="X100" s="45">
        <v>76</v>
      </c>
      <c r="Y100" s="45">
        <v>16</v>
      </c>
      <c r="Z100" s="45">
        <v>69</v>
      </c>
      <c r="AA100" s="45">
        <v>8</v>
      </c>
      <c r="AB100" s="45">
        <v>72</v>
      </c>
      <c r="AC100" s="45">
        <v>5</v>
      </c>
      <c r="AD100" s="45">
        <v>68</v>
      </c>
      <c r="AE100" s="45">
        <v>8</v>
      </c>
      <c r="AF100" s="45">
        <v>73</v>
      </c>
      <c r="AG100" s="45">
        <v>12</v>
      </c>
      <c r="AH100" s="45">
        <v>105</v>
      </c>
      <c r="AI100" s="45">
        <v>11</v>
      </c>
      <c r="AJ100" s="37">
        <v>108</v>
      </c>
      <c r="AK100" s="37">
        <v>16</v>
      </c>
      <c r="AL100" s="37">
        <v>103</v>
      </c>
      <c r="AM100" s="37">
        <v>10</v>
      </c>
      <c r="AN100" s="37">
        <f t="shared" ref="AN100:AS100" si="22">SUM(AN101:AN103)</f>
        <v>103</v>
      </c>
      <c r="AO100" s="37">
        <f t="shared" si="22"/>
        <v>15</v>
      </c>
      <c r="AP100" s="45">
        <f t="shared" si="22"/>
        <v>110</v>
      </c>
      <c r="AQ100" s="45">
        <f t="shared" si="22"/>
        <v>24</v>
      </c>
      <c r="AR100" s="45">
        <f t="shared" si="22"/>
        <v>146</v>
      </c>
      <c r="AS100" s="45">
        <f t="shared" si="22"/>
        <v>17</v>
      </c>
      <c r="AT100" s="45">
        <f t="shared" ref="AT100:BG100" si="23">SUM(AT101:AT103)</f>
        <v>118</v>
      </c>
      <c r="AU100" s="45">
        <f t="shared" si="23"/>
        <v>20</v>
      </c>
      <c r="AV100" s="45">
        <f t="shared" si="23"/>
        <v>165</v>
      </c>
      <c r="AW100" s="45">
        <f t="shared" si="23"/>
        <v>13</v>
      </c>
      <c r="AX100" s="45">
        <f t="shared" si="23"/>
        <v>109</v>
      </c>
      <c r="AY100" s="45">
        <f t="shared" si="23"/>
        <v>14</v>
      </c>
      <c r="AZ100" s="45">
        <f t="shared" si="23"/>
        <v>147</v>
      </c>
      <c r="BA100" s="45">
        <f t="shared" si="23"/>
        <v>26</v>
      </c>
      <c r="BB100" s="45">
        <f t="shared" si="23"/>
        <v>159</v>
      </c>
      <c r="BC100" s="45">
        <f t="shared" si="23"/>
        <v>26</v>
      </c>
      <c r="BD100" s="45">
        <f t="shared" si="23"/>
        <v>143</v>
      </c>
      <c r="BE100" s="45">
        <f t="shared" si="23"/>
        <v>26</v>
      </c>
      <c r="BF100" s="45">
        <f t="shared" si="23"/>
        <v>175</v>
      </c>
      <c r="BG100" s="45">
        <f t="shared" si="23"/>
        <v>30</v>
      </c>
      <c r="BH100" s="45">
        <f t="shared" ref="BH100:BI100" si="24">SUM(BH101:BH103)</f>
        <v>156</v>
      </c>
      <c r="BI100" s="45">
        <f t="shared" si="24"/>
        <v>30</v>
      </c>
    </row>
    <row r="101" spans="2:61" ht="11.25" customHeight="1" x14ac:dyDescent="0.2">
      <c r="B101" s="44"/>
      <c r="C101" s="44" t="s">
        <v>30</v>
      </c>
      <c r="D101" s="24">
        <v>2</v>
      </c>
      <c r="E101" s="24">
        <v>0</v>
      </c>
      <c r="F101" s="24">
        <v>2</v>
      </c>
      <c r="G101" s="24">
        <v>1</v>
      </c>
      <c r="H101" s="24">
        <v>1</v>
      </c>
      <c r="I101" s="24">
        <v>0</v>
      </c>
      <c r="J101" s="24">
        <v>2</v>
      </c>
      <c r="K101" s="24">
        <v>0</v>
      </c>
      <c r="L101" s="24">
        <v>4</v>
      </c>
      <c r="M101" s="24">
        <v>1</v>
      </c>
      <c r="N101" s="24">
        <v>9</v>
      </c>
      <c r="O101" s="24">
        <v>0</v>
      </c>
      <c r="P101" s="24">
        <v>2</v>
      </c>
      <c r="Q101" s="24">
        <v>0</v>
      </c>
      <c r="R101" s="24">
        <v>4</v>
      </c>
      <c r="S101" s="24">
        <v>1</v>
      </c>
      <c r="T101" s="24">
        <v>7</v>
      </c>
      <c r="U101" s="24">
        <v>2</v>
      </c>
      <c r="V101" s="24">
        <v>9</v>
      </c>
      <c r="W101" s="24">
        <v>0</v>
      </c>
      <c r="X101" s="24">
        <v>13</v>
      </c>
      <c r="Y101" s="24">
        <v>1</v>
      </c>
      <c r="Z101" s="24">
        <v>3</v>
      </c>
      <c r="AA101" s="24">
        <v>0</v>
      </c>
      <c r="AB101" s="24">
        <v>6</v>
      </c>
      <c r="AC101" s="24">
        <v>0</v>
      </c>
      <c r="AD101" s="24">
        <v>10</v>
      </c>
      <c r="AE101" s="24">
        <v>3</v>
      </c>
      <c r="AF101" s="24">
        <v>11</v>
      </c>
      <c r="AG101" s="24">
        <v>0</v>
      </c>
      <c r="AH101" s="24">
        <v>5</v>
      </c>
      <c r="AI101" s="24">
        <v>1</v>
      </c>
      <c r="AJ101" s="24">
        <v>9</v>
      </c>
      <c r="AK101" s="24">
        <v>3</v>
      </c>
      <c r="AL101" s="24">
        <v>12</v>
      </c>
      <c r="AM101" s="24">
        <v>1</v>
      </c>
      <c r="AN101" s="22">
        <v>17</v>
      </c>
      <c r="AO101" s="22">
        <v>4</v>
      </c>
      <c r="AP101" s="22">
        <v>15</v>
      </c>
      <c r="AQ101" s="22">
        <v>4</v>
      </c>
      <c r="AR101" s="25">
        <v>25</v>
      </c>
      <c r="AS101" s="25">
        <v>2</v>
      </c>
      <c r="AT101" s="25">
        <v>8</v>
      </c>
      <c r="AU101" s="25">
        <v>1</v>
      </c>
      <c r="AV101" s="25">
        <v>12</v>
      </c>
      <c r="AW101" s="25">
        <v>0</v>
      </c>
      <c r="AX101" s="25">
        <v>11</v>
      </c>
      <c r="AY101" s="25">
        <v>2</v>
      </c>
      <c r="AZ101" s="25">
        <v>15</v>
      </c>
      <c r="BA101" s="25">
        <v>4</v>
      </c>
      <c r="BB101" s="25">
        <v>9</v>
      </c>
      <c r="BC101" s="25">
        <v>3</v>
      </c>
      <c r="BD101" s="25">
        <v>6</v>
      </c>
      <c r="BE101" s="25">
        <v>2</v>
      </c>
      <c r="BF101" s="25">
        <v>12</v>
      </c>
      <c r="BG101" s="25">
        <v>2</v>
      </c>
      <c r="BH101" s="25">
        <v>13</v>
      </c>
      <c r="BI101" s="25">
        <v>6</v>
      </c>
    </row>
    <row r="102" spans="2:61" ht="11.25" customHeight="1" x14ac:dyDescent="0.2">
      <c r="B102" s="44"/>
      <c r="C102" s="44" t="s">
        <v>21</v>
      </c>
      <c r="D102" s="24">
        <v>18</v>
      </c>
      <c r="E102" s="24">
        <v>1</v>
      </c>
      <c r="F102" s="24">
        <v>27</v>
      </c>
      <c r="G102" s="24">
        <v>2</v>
      </c>
      <c r="H102" s="24">
        <v>35</v>
      </c>
      <c r="I102" s="24">
        <v>1</v>
      </c>
      <c r="J102" s="24">
        <v>47</v>
      </c>
      <c r="K102" s="24">
        <v>2</v>
      </c>
      <c r="L102" s="24">
        <v>55</v>
      </c>
      <c r="M102" s="24">
        <v>7</v>
      </c>
      <c r="N102" s="24">
        <v>48</v>
      </c>
      <c r="O102" s="24">
        <v>3</v>
      </c>
      <c r="P102" s="24">
        <v>58</v>
      </c>
      <c r="Q102" s="24">
        <v>9</v>
      </c>
      <c r="R102" s="24">
        <v>54</v>
      </c>
      <c r="S102" s="24">
        <v>9</v>
      </c>
      <c r="T102" s="24">
        <v>59</v>
      </c>
      <c r="U102" s="24">
        <v>9</v>
      </c>
      <c r="V102" s="24">
        <v>47</v>
      </c>
      <c r="W102" s="24">
        <v>3</v>
      </c>
      <c r="X102" s="24">
        <v>52</v>
      </c>
      <c r="Y102" s="24">
        <v>14</v>
      </c>
      <c r="Z102" s="24">
        <v>54</v>
      </c>
      <c r="AA102" s="24">
        <v>6</v>
      </c>
      <c r="AB102" s="24">
        <v>52</v>
      </c>
      <c r="AC102" s="24">
        <v>4</v>
      </c>
      <c r="AD102" s="24">
        <v>49</v>
      </c>
      <c r="AE102" s="24">
        <v>4</v>
      </c>
      <c r="AF102" s="24">
        <v>48</v>
      </c>
      <c r="AG102" s="24">
        <v>9</v>
      </c>
      <c r="AH102" s="24">
        <v>81</v>
      </c>
      <c r="AI102" s="24">
        <v>9</v>
      </c>
      <c r="AJ102" s="24">
        <v>78</v>
      </c>
      <c r="AK102" s="24">
        <v>10</v>
      </c>
      <c r="AL102" s="24">
        <v>80</v>
      </c>
      <c r="AM102" s="24">
        <v>7</v>
      </c>
      <c r="AN102" s="22">
        <v>65</v>
      </c>
      <c r="AO102" s="22">
        <v>7</v>
      </c>
      <c r="AP102" s="22">
        <v>77</v>
      </c>
      <c r="AQ102" s="22">
        <v>17</v>
      </c>
      <c r="AR102" s="25">
        <v>100</v>
      </c>
      <c r="AS102" s="25">
        <v>10</v>
      </c>
      <c r="AT102" s="25">
        <v>96</v>
      </c>
      <c r="AU102" s="25">
        <v>17</v>
      </c>
      <c r="AV102" s="25">
        <v>137</v>
      </c>
      <c r="AW102" s="25">
        <v>12</v>
      </c>
      <c r="AX102" s="25">
        <v>81</v>
      </c>
      <c r="AY102" s="25">
        <v>10</v>
      </c>
      <c r="AZ102" s="25">
        <v>116</v>
      </c>
      <c r="BA102" s="25">
        <v>20</v>
      </c>
      <c r="BB102" s="25">
        <v>122</v>
      </c>
      <c r="BC102" s="25">
        <v>19</v>
      </c>
      <c r="BD102" s="25">
        <v>120</v>
      </c>
      <c r="BE102" s="25">
        <v>18</v>
      </c>
      <c r="BF102" s="25">
        <v>143</v>
      </c>
      <c r="BG102" s="25">
        <v>24</v>
      </c>
      <c r="BH102" s="25">
        <v>118</v>
      </c>
      <c r="BI102" s="25">
        <v>18</v>
      </c>
    </row>
    <row r="103" spans="2:61" ht="11.25" customHeight="1" x14ac:dyDescent="0.2">
      <c r="B103" s="44"/>
      <c r="C103" s="44" t="s">
        <v>32</v>
      </c>
      <c r="D103" s="24">
        <v>0</v>
      </c>
      <c r="E103" s="24">
        <v>0</v>
      </c>
      <c r="F103" s="24">
        <v>0</v>
      </c>
      <c r="G103" s="24">
        <v>0</v>
      </c>
      <c r="H103" s="24">
        <v>0</v>
      </c>
      <c r="I103" s="24">
        <v>0</v>
      </c>
      <c r="J103" s="24">
        <v>0</v>
      </c>
      <c r="K103" s="24">
        <v>0</v>
      </c>
      <c r="L103" s="24">
        <v>0</v>
      </c>
      <c r="M103" s="24">
        <v>0</v>
      </c>
      <c r="N103" s="24">
        <v>0</v>
      </c>
      <c r="O103" s="24">
        <v>0</v>
      </c>
      <c r="P103" s="24">
        <v>0</v>
      </c>
      <c r="Q103" s="24">
        <v>0</v>
      </c>
      <c r="R103" s="24">
        <v>0</v>
      </c>
      <c r="S103" s="24">
        <v>0</v>
      </c>
      <c r="T103" s="24">
        <v>0</v>
      </c>
      <c r="U103" s="24">
        <v>0</v>
      </c>
      <c r="V103" s="24">
        <v>16</v>
      </c>
      <c r="W103" s="24">
        <v>1</v>
      </c>
      <c r="X103" s="24">
        <v>11</v>
      </c>
      <c r="Y103" s="24">
        <v>1</v>
      </c>
      <c r="Z103" s="24">
        <v>12</v>
      </c>
      <c r="AA103" s="24">
        <v>2</v>
      </c>
      <c r="AB103" s="24">
        <v>14</v>
      </c>
      <c r="AC103" s="24">
        <v>1</v>
      </c>
      <c r="AD103" s="24">
        <v>9</v>
      </c>
      <c r="AE103" s="24">
        <v>1</v>
      </c>
      <c r="AF103" s="24">
        <v>14</v>
      </c>
      <c r="AG103" s="24">
        <v>3</v>
      </c>
      <c r="AH103" s="24">
        <v>19</v>
      </c>
      <c r="AI103" s="24">
        <v>1</v>
      </c>
      <c r="AJ103" s="24">
        <v>21</v>
      </c>
      <c r="AK103" s="24">
        <v>3</v>
      </c>
      <c r="AL103" s="24">
        <v>11</v>
      </c>
      <c r="AM103" s="24">
        <v>2</v>
      </c>
      <c r="AN103" s="22">
        <v>21</v>
      </c>
      <c r="AO103" s="22">
        <v>4</v>
      </c>
      <c r="AP103" s="22">
        <v>18</v>
      </c>
      <c r="AQ103" s="22">
        <v>3</v>
      </c>
      <c r="AR103" s="25">
        <v>21</v>
      </c>
      <c r="AS103" s="25">
        <v>5</v>
      </c>
      <c r="AT103" s="25">
        <v>14</v>
      </c>
      <c r="AU103" s="25">
        <v>2</v>
      </c>
      <c r="AV103" s="25">
        <v>16</v>
      </c>
      <c r="AW103" s="25">
        <v>1</v>
      </c>
      <c r="AX103" s="25">
        <v>17</v>
      </c>
      <c r="AY103" s="25">
        <v>2</v>
      </c>
      <c r="AZ103" s="25">
        <v>16</v>
      </c>
      <c r="BA103" s="25">
        <v>2</v>
      </c>
      <c r="BB103" s="25">
        <v>28</v>
      </c>
      <c r="BC103" s="25">
        <v>4</v>
      </c>
      <c r="BD103" s="25">
        <v>17</v>
      </c>
      <c r="BE103" s="25">
        <v>6</v>
      </c>
      <c r="BF103" s="25">
        <v>20</v>
      </c>
      <c r="BG103" s="25">
        <v>4</v>
      </c>
      <c r="BH103" s="25">
        <v>25</v>
      </c>
      <c r="BI103" s="25">
        <v>6</v>
      </c>
    </row>
    <row r="104" spans="2:61" ht="11.25" customHeight="1" x14ac:dyDescent="0.2">
      <c r="B104" s="40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</row>
    <row r="105" spans="2:61" ht="11.25" customHeight="1" x14ac:dyDescent="0.2">
      <c r="B105" s="73" t="s">
        <v>38</v>
      </c>
      <c r="C105" s="40" t="s">
        <v>0</v>
      </c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45"/>
      <c r="V105" s="45">
        <v>379</v>
      </c>
      <c r="W105" s="45">
        <v>26</v>
      </c>
      <c r="X105" s="45">
        <v>360</v>
      </c>
      <c r="Y105" s="45">
        <v>37</v>
      </c>
      <c r="Z105" s="45">
        <v>415</v>
      </c>
      <c r="AA105" s="45">
        <v>35</v>
      </c>
      <c r="AB105" s="45">
        <v>475</v>
      </c>
      <c r="AC105" s="45">
        <v>54</v>
      </c>
      <c r="AD105" s="45">
        <v>533</v>
      </c>
      <c r="AE105" s="45">
        <v>63</v>
      </c>
      <c r="AF105" s="45">
        <v>704</v>
      </c>
      <c r="AG105" s="45">
        <v>86</v>
      </c>
      <c r="AH105" s="45">
        <v>788</v>
      </c>
      <c r="AI105" s="45">
        <v>102</v>
      </c>
      <c r="AJ105" s="45">
        <v>822</v>
      </c>
      <c r="AK105" s="45">
        <v>104</v>
      </c>
      <c r="AL105" s="45">
        <v>850</v>
      </c>
      <c r="AM105" s="37">
        <v>110</v>
      </c>
      <c r="AN105" s="37">
        <f t="shared" ref="AN105:AS105" si="25">SUM(AN106:AN108)</f>
        <v>882</v>
      </c>
      <c r="AO105" s="37">
        <f t="shared" si="25"/>
        <v>103</v>
      </c>
      <c r="AP105" s="45">
        <f t="shared" si="25"/>
        <v>751</v>
      </c>
      <c r="AQ105" s="45">
        <f t="shared" si="25"/>
        <v>99</v>
      </c>
      <c r="AR105" s="45">
        <f t="shared" si="25"/>
        <v>714</v>
      </c>
      <c r="AS105" s="45">
        <f t="shared" si="25"/>
        <v>84</v>
      </c>
      <c r="AT105" s="45">
        <f t="shared" ref="AT105:BA105" si="26">SUM(AT106:AT108)</f>
        <v>687</v>
      </c>
      <c r="AU105" s="45">
        <f t="shared" si="26"/>
        <v>93</v>
      </c>
      <c r="AV105" s="45">
        <f t="shared" si="26"/>
        <v>765</v>
      </c>
      <c r="AW105" s="45">
        <f t="shared" si="26"/>
        <v>80</v>
      </c>
      <c r="AX105" s="45">
        <f t="shared" si="26"/>
        <v>773</v>
      </c>
      <c r="AY105" s="45">
        <f t="shared" si="26"/>
        <v>106</v>
      </c>
      <c r="AZ105" s="45">
        <f t="shared" si="26"/>
        <v>909</v>
      </c>
      <c r="BA105" s="45">
        <f t="shared" si="26"/>
        <v>115</v>
      </c>
      <c r="BB105" s="45">
        <f t="shared" ref="BB105:BG105" si="27">SUM(BB106:BB108)</f>
        <v>893</v>
      </c>
      <c r="BC105" s="45">
        <f t="shared" si="27"/>
        <v>126</v>
      </c>
      <c r="BD105" s="45">
        <f t="shared" si="27"/>
        <v>913</v>
      </c>
      <c r="BE105" s="45">
        <f t="shared" si="27"/>
        <v>119</v>
      </c>
      <c r="BF105" s="45">
        <f t="shared" si="27"/>
        <v>1073</v>
      </c>
      <c r="BG105" s="45">
        <f t="shared" si="27"/>
        <v>144</v>
      </c>
      <c r="BH105" s="45">
        <f t="shared" ref="BH105:BI105" si="28">SUM(BH106:BH108)</f>
        <v>1129</v>
      </c>
      <c r="BI105" s="45">
        <f t="shared" si="28"/>
        <v>160</v>
      </c>
    </row>
    <row r="106" spans="2:61" ht="11.25" customHeight="1" x14ac:dyDescent="0.2">
      <c r="B106" s="22"/>
      <c r="C106" s="44" t="s">
        <v>83</v>
      </c>
      <c r="D106" s="24">
        <v>100</v>
      </c>
      <c r="E106" s="24">
        <v>12</v>
      </c>
      <c r="F106" s="24">
        <v>92</v>
      </c>
      <c r="G106" s="24">
        <v>5</v>
      </c>
      <c r="H106" s="24">
        <v>70</v>
      </c>
      <c r="I106" s="24">
        <v>3</v>
      </c>
      <c r="J106" s="24">
        <v>97</v>
      </c>
      <c r="K106" s="24">
        <v>11</v>
      </c>
      <c r="L106" s="24">
        <v>99</v>
      </c>
      <c r="M106" s="24">
        <v>11</v>
      </c>
      <c r="N106" s="24">
        <v>102</v>
      </c>
      <c r="O106" s="24">
        <v>12</v>
      </c>
      <c r="P106" s="24">
        <v>113</v>
      </c>
      <c r="Q106" s="24">
        <v>14</v>
      </c>
      <c r="R106" s="24">
        <v>84</v>
      </c>
      <c r="S106" s="24">
        <v>5</v>
      </c>
      <c r="T106" s="24">
        <v>94</v>
      </c>
      <c r="U106" s="24">
        <v>15</v>
      </c>
      <c r="V106" s="24">
        <v>123</v>
      </c>
      <c r="W106" s="24">
        <v>9</v>
      </c>
      <c r="X106" s="24">
        <v>123</v>
      </c>
      <c r="Y106" s="24">
        <v>16</v>
      </c>
      <c r="Z106" s="24">
        <v>136</v>
      </c>
      <c r="AA106" s="24">
        <v>15</v>
      </c>
      <c r="AB106" s="24">
        <v>172</v>
      </c>
      <c r="AC106" s="24">
        <v>29</v>
      </c>
      <c r="AD106" s="24">
        <v>192</v>
      </c>
      <c r="AE106" s="24">
        <v>38</v>
      </c>
      <c r="AF106" s="24">
        <v>255</v>
      </c>
      <c r="AG106" s="24">
        <v>43</v>
      </c>
      <c r="AH106" s="24">
        <v>193</v>
      </c>
      <c r="AI106" s="24">
        <v>33</v>
      </c>
      <c r="AJ106" s="24">
        <v>165</v>
      </c>
      <c r="AK106" s="24">
        <v>20</v>
      </c>
      <c r="AL106" s="24">
        <v>188</v>
      </c>
      <c r="AM106" s="22">
        <v>27</v>
      </c>
      <c r="AN106" s="24">
        <f t="shared" ref="AN106:AS108" si="29">AN101+AN96+AN91+AN86</f>
        <v>162</v>
      </c>
      <c r="AO106" s="24">
        <f t="shared" si="29"/>
        <v>20</v>
      </c>
      <c r="AP106" s="24">
        <f t="shared" ref="AP106:BA108" si="30">AP101+AP96+AP91+AP86</f>
        <v>131</v>
      </c>
      <c r="AQ106" s="24">
        <f t="shared" si="30"/>
        <v>22</v>
      </c>
      <c r="AR106" s="24">
        <f t="shared" si="30"/>
        <v>116</v>
      </c>
      <c r="AS106" s="24">
        <f t="shared" si="30"/>
        <v>16</v>
      </c>
      <c r="AT106" s="24">
        <f t="shared" si="30"/>
        <v>92</v>
      </c>
      <c r="AU106" s="24">
        <f t="shared" si="30"/>
        <v>15</v>
      </c>
      <c r="AV106" s="24">
        <f t="shared" si="30"/>
        <v>94</v>
      </c>
      <c r="AW106" s="24">
        <f t="shared" si="30"/>
        <v>12</v>
      </c>
      <c r="AX106" s="24">
        <f t="shared" si="30"/>
        <v>79</v>
      </c>
      <c r="AY106" s="24">
        <f t="shared" si="30"/>
        <v>20</v>
      </c>
      <c r="AZ106" s="24">
        <f t="shared" si="30"/>
        <v>125</v>
      </c>
      <c r="BA106" s="24">
        <f t="shared" si="30"/>
        <v>13</v>
      </c>
      <c r="BB106" s="24">
        <f t="shared" ref="BB106:BC108" si="31">BB101+BB96+BB91+BB86</f>
        <v>119</v>
      </c>
      <c r="BC106" s="24">
        <f t="shared" si="31"/>
        <v>22</v>
      </c>
      <c r="BD106" s="24">
        <f t="shared" ref="BD106:BE108" si="32">BD101+BD96+BD91+BD86</f>
        <v>123</v>
      </c>
      <c r="BE106" s="24">
        <f t="shared" si="32"/>
        <v>27</v>
      </c>
      <c r="BF106" s="24">
        <f t="shared" ref="BF106:BI108" si="33">BF101+BF96+BF91+BF86</f>
        <v>149</v>
      </c>
      <c r="BG106" s="24">
        <f t="shared" si="33"/>
        <v>26</v>
      </c>
      <c r="BH106" s="24">
        <f t="shared" si="33"/>
        <v>134</v>
      </c>
      <c r="BI106" s="24">
        <f t="shared" si="33"/>
        <v>29</v>
      </c>
    </row>
    <row r="107" spans="2:61" ht="11.25" customHeight="1" x14ac:dyDescent="0.2">
      <c r="B107" s="73"/>
      <c r="C107" s="44" t="s">
        <v>84</v>
      </c>
      <c r="D107" s="24">
        <v>240</v>
      </c>
      <c r="E107" s="24">
        <v>13</v>
      </c>
      <c r="F107" s="24">
        <v>234</v>
      </c>
      <c r="G107" s="24">
        <v>23</v>
      </c>
      <c r="H107" s="24">
        <v>223</v>
      </c>
      <c r="I107" s="24">
        <v>15</v>
      </c>
      <c r="J107" s="24">
        <v>220</v>
      </c>
      <c r="K107" s="24">
        <v>17</v>
      </c>
      <c r="L107" s="24">
        <v>261</v>
      </c>
      <c r="M107" s="24">
        <v>16</v>
      </c>
      <c r="N107" s="24">
        <v>266</v>
      </c>
      <c r="O107" s="24">
        <v>16</v>
      </c>
      <c r="P107" s="24">
        <v>239</v>
      </c>
      <c r="Q107" s="24">
        <v>16</v>
      </c>
      <c r="R107" s="24">
        <v>242</v>
      </c>
      <c r="S107" s="24">
        <v>22</v>
      </c>
      <c r="T107" s="24">
        <v>193</v>
      </c>
      <c r="U107" s="24">
        <v>20</v>
      </c>
      <c r="V107" s="24">
        <v>206</v>
      </c>
      <c r="W107" s="24">
        <v>13</v>
      </c>
      <c r="X107" s="24">
        <v>175</v>
      </c>
      <c r="Y107" s="24">
        <v>18</v>
      </c>
      <c r="Z107" s="24">
        <v>233</v>
      </c>
      <c r="AA107" s="24">
        <v>17</v>
      </c>
      <c r="AB107" s="24">
        <v>234</v>
      </c>
      <c r="AC107" s="24">
        <v>18</v>
      </c>
      <c r="AD107" s="24">
        <v>265</v>
      </c>
      <c r="AE107" s="24">
        <v>18</v>
      </c>
      <c r="AF107" s="24">
        <v>347</v>
      </c>
      <c r="AG107" s="24">
        <v>33</v>
      </c>
      <c r="AH107" s="24">
        <v>447</v>
      </c>
      <c r="AI107" s="24">
        <v>55</v>
      </c>
      <c r="AJ107" s="24">
        <v>519</v>
      </c>
      <c r="AK107" s="24">
        <v>68</v>
      </c>
      <c r="AL107" s="24">
        <v>505</v>
      </c>
      <c r="AM107" s="22">
        <v>64</v>
      </c>
      <c r="AN107" s="24">
        <f t="shared" si="29"/>
        <v>606</v>
      </c>
      <c r="AO107" s="24">
        <f t="shared" si="29"/>
        <v>62</v>
      </c>
      <c r="AP107" s="24">
        <f t="shared" si="30"/>
        <v>515</v>
      </c>
      <c r="AQ107" s="24">
        <f t="shared" si="30"/>
        <v>59</v>
      </c>
      <c r="AR107" s="24">
        <f t="shared" si="30"/>
        <v>502</v>
      </c>
      <c r="AS107" s="24">
        <f t="shared" si="30"/>
        <v>52</v>
      </c>
      <c r="AT107" s="24">
        <f t="shared" si="30"/>
        <v>514</v>
      </c>
      <c r="AU107" s="24">
        <f t="shared" si="30"/>
        <v>68</v>
      </c>
      <c r="AV107" s="24">
        <f t="shared" si="30"/>
        <v>591</v>
      </c>
      <c r="AW107" s="24">
        <f t="shared" si="30"/>
        <v>62</v>
      </c>
      <c r="AX107" s="24">
        <f t="shared" si="30"/>
        <v>583</v>
      </c>
      <c r="AY107" s="24">
        <f t="shared" si="30"/>
        <v>73</v>
      </c>
      <c r="AZ107" s="24">
        <f t="shared" si="30"/>
        <v>665</v>
      </c>
      <c r="BA107" s="24">
        <f t="shared" si="30"/>
        <v>87</v>
      </c>
      <c r="BB107" s="24">
        <f t="shared" si="31"/>
        <v>653</v>
      </c>
      <c r="BC107" s="24">
        <f t="shared" si="31"/>
        <v>86</v>
      </c>
      <c r="BD107" s="24">
        <f t="shared" si="32"/>
        <v>683</v>
      </c>
      <c r="BE107" s="24">
        <f t="shared" si="32"/>
        <v>74</v>
      </c>
      <c r="BF107" s="24">
        <f t="shared" ref="BF107:BG107" si="34">BF102+BF97+BF92+BF87</f>
        <v>790</v>
      </c>
      <c r="BG107" s="24">
        <f t="shared" si="34"/>
        <v>99</v>
      </c>
      <c r="BH107" s="24">
        <f t="shared" si="33"/>
        <v>862</v>
      </c>
      <c r="BI107" s="24">
        <f t="shared" si="33"/>
        <v>112</v>
      </c>
    </row>
    <row r="108" spans="2:61" ht="11.25" customHeight="1" x14ac:dyDescent="0.2">
      <c r="B108" s="47"/>
      <c r="C108" s="48" t="s">
        <v>85</v>
      </c>
      <c r="D108" s="49">
        <v>0</v>
      </c>
      <c r="E108" s="49">
        <v>0</v>
      </c>
      <c r="F108" s="49">
        <v>0</v>
      </c>
      <c r="G108" s="49">
        <v>0</v>
      </c>
      <c r="H108" s="49">
        <v>0</v>
      </c>
      <c r="I108" s="49">
        <v>0</v>
      </c>
      <c r="J108" s="49">
        <v>0</v>
      </c>
      <c r="K108" s="49">
        <v>0</v>
      </c>
      <c r="L108" s="49">
        <v>0</v>
      </c>
      <c r="M108" s="49">
        <v>0</v>
      </c>
      <c r="N108" s="49">
        <v>0</v>
      </c>
      <c r="O108" s="49">
        <v>0</v>
      </c>
      <c r="P108" s="49">
        <v>0</v>
      </c>
      <c r="Q108" s="49">
        <v>0</v>
      </c>
      <c r="R108" s="49">
        <v>0</v>
      </c>
      <c r="S108" s="49">
        <v>0</v>
      </c>
      <c r="T108" s="49">
        <v>0</v>
      </c>
      <c r="U108" s="49">
        <v>0</v>
      </c>
      <c r="V108" s="49">
        <v>50</v>
      </c>
      <c r="W108" s="49">
        <v>4</v>
      </c>
      <c r="X108" s="49">
        <v>62</v>
      </c>
      <c r="Y108" s="49">
        <v>3</v>
      </c>
      <c r="Z108" s="49">
        <v>46</v>
      </c>
      <c r="AA108" s="49">
        <v>3</v>
      </c>
      <c r="AB108" s="49">
        <v>69</v>
      </c>
      <c r="AC108" s="49">
        <v>7</v>
      </c>
      <c r="AD108" s="49">
        <v>76</v>
      </c>
      <c r="AE108" s="49">
        <v>7</v>
      </c>
      <c r="AF108" s="49">
        <v>102</v>
      </c>
      <c r="AG108" s="49">
        <v>10</v>
      </c>
      <c r="AH108" s="49">
        <v>148</v>
      </c>
      <c r="AI108" s="49">
        <v>14</v>
      </c>
      <c r="AJ108" s="49">
        <v>138</v>
      </c>
      <c r="AK108" s="49">
        <v>16</v>
      </c>
      <c r="AL108" s="49">
        <v>157</v>
      </c>
      <c r="AM108" s="29">
        <v>19</v>
      </c>
      <c r="AN108" s="49">
        <f t="shared" si="29"/>
        <v>114</v>
      </c>
      <c r="AO108" s="49">
        <f t="shared" si="29"/>
        <v>21</v>
      </c>
      <c r="AP108" s="49">
        <f t="shared" si="29"/>
        <v>105</v>
      </c>
      <c r="AQ108" s="49">
        <f t="shared" si="29"/>
        <v>18</v>
      </c>
      <c r="AR108" s="49">
        <f t="shared" si="29"/>
        <v>96</v>
      </c>
      <c r="AS108" s="49">
        <f t="shared" si="29"/>
        <v>16</v>
      </c>
      <c r="AT108" s="49">
        <f t="shared" si="30"/>
        <v>81</v>
      </c>
      <c r="AU108" s="49">
        <f t="shared" si="30"/>
        <v>10</v>
      </c>
      <c r="AV108" s="49">
        <f t="shared" si="30"/>
        <v>80</v>
      </c>
      <c r="AW108" s="49">
        <f t="shared" si="30"/>
        <v>6</v>
      </c>
      <c r="AX108" s="49">
        <f t="shared" si="30"/>
        <v>111</v>
      </c>
      <c r="AY108" s="49">
        <f t="shared" si="30"/>
        <v>13</v>
      </c>
      <c r="AZ108" s="49">
        <f t="shared" si="30"/>
        <v>119</v>
      </c>
      <c r="BA108" s="49">
        <f t="shared" si="30"/>
        <v>15</v>
      </c>
      <c r="BB108" s="49">
        <f t="shared" si="31"/>
        <v>121</v>
      </c>
      <c r="BC108" s="49">
        <f t="shared" si="31"/>
        <v>18</v>
      </c>
      <c r="BD108" s="49">
        <f t="shared" si="32"/>
        <v>107</v>
      </c>
      <c r="BE108" s="49">
        <f t="shared" si="32"/>
        <v>18</v>
      </c>
      <c r="BF108" s="49">
        <f t="shared" ref="BF108:BG108" si="35">BF103+BF98+BF93+BF88</f>
        <v>134</v>
      </c>
      <c r="BG108" s="49">
        <f t="shared" si="35"/>
        <v>19</v>
      </c>
      <c r="BH108" s="49">
        <f t="shared" si="33"/>
        <v>133</v>
      </c>
      <c r="BI108" s="49">
        <f t="shared" si="33"/>
        <v>19</v>
      </c>
    </row>
    <row r="109" spans="2:61" ht="11.25" customHeight="1" x14ac:dyDescent="0.2">
      <c r="B109" s="40" t="s">
        <v>86</v>
      </c>
      <c r="C109" s="40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22"/>
      <c r="AK109" s="22"/>
      <c r="AL109" s="22"/>
      <c r="AM109" s="22"/>
      <c r="AN109" s="22"/>
      <c r="AO109" s="22"/>
      <c r="AR109" s="22"/>
      <c r="AS109" s="22"/>
      <c r="BI109" s="24" t="s">
        <v>136</v>
      </c>
    </row>
    <row r="110" spans="2:61" ht="11.25" customHeight="1" x14ac:dyDescent="0.2">
      <c r="B110" s="31"/>
      <c r="C110" s="3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R110" s="22"/>
      <c r="AS110" s="22"/>
    </row>
    <row r="111" spans="2:61" ht="11.25" customHeight="1" x14ac:dyDescent="0.2">
      <c r="B111" s="74" t="s">
        <v>134</v>
      </c>
      <c r="C111" s="74"/>
      <c r="D111" s="74"/>
      <c r="E111" s="74"/>
      <c r="F111" s="74"/>
      <c r="G111" s="74"/>
      <c r="H111" s="74"/>
      <c r="I111" s="74"/>
      <c r="J111" s="74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R111" s="22"/>
      <c r="AS111" s="22"/>
    </row>
    <row r="112" spans="2:61" ht="11.25" customHeight="1" x14ac:dyDescent="0.2">
      <c r="B112" s="50"/>
      <c r="C112" s="51"/>
      <c r="D112" s="82" t="s">
        <v>62</v>
      </c>
      <c r="E112" s="82"/>
      <c r="F112" s="82" t="s">
        <v>63</v>
      </c>
      <c r="G112" s="82"/>
      <c r="H112" s="82" t="s">
        <v>64</v>
      </c>
      <c r="I112" s="82"/>
      <c r="J112" s="82" t="s">
        <v>65</v>
      </c>
      <c r="K112" s="82"/>
      <c r="L112" s="82" t="s">
        <v>66</v>
      </c>
      <c r="M112" s="82"/>
      <c r="N112" s="82" t="s">
        <v>67</v>
      </c>
      <c r="O112" s="82"/>
      <c r="P112" s="82" t="s">
        <v>68</v>
      </c>
      <c r="Q112" s="82"/>
      <c r="R112" s="82" t="s">
        <v>69</v>
      </c>
      <c r="S112" s="82"/>
      <c r="T112" s="82" t="s">
        <v>70</v>
      </c>
      <c r="U112" s="82"/>
      <c r="V112" s="82" t="s">
        <v>71</v>
      </c>
      <c r="W112" s="82"/>
      <c r="X112" s="82" t="s">
        <v>72</v>
      </c>
      <c r="Y112" s="82"/>
      <c r="Z112" s="82" t="s">
        <v>73</v>
      </c>
      <c r="AA112" s="82"/>
      <c r="AB112" s="82" t="s">
        <v>74</v>
      </c>
      <c r="AC112" s="82"/>
      <c r="AD112" s="82" t="s">
        <v>75</v>
      </c>
      <c r="AE112" s="82"/>
      <c r="AF112" s="82" t="s">
        <v>76</v>
      </c>
      <c r="AG112" s="82"/>
      <c r="AH112" s="82" t="s">
        <v>77</v>
      </c>
      <c r="AI112" s="82"/>
      <c r="AJ112" s="82" t="s">
        <v>78</v>
      </c>
      <c r="AK112" s="82"/>
      <c r="AL112" s="82" t="s">
        <v>79</v>
      </c>
      <c r="AM112" s="82"/>
      <c r="AN112" s="82" t="s">
        <v>96</v>
      </c>
      <c r="AO112" s="82"/>
      <c r="AP112" s="82" t="s">
        <v>97</v>
      </c>
      <c r="AQ112" s="82"/>
      <c r="AR112" s="82" t="s">
        <v>99</v>
      </c>
      <c r="AS112" s="82"/>
      <c r="AT112" s="82" t="s">
        <v>100</v>
      </c>
      <c r="AU112" s="82"/>
      <c r="AV112" s="82" t="s">
        <v>101</v>
      </c>
      <c r="AW112" s="82"/>
      <c r="AX112" s="82" t="s">
        <v>102</v>
      </c>
      <c r="AY112" s="82"/>
      <c r="AZ112" s="82" t="s">
        <v>113</v>
      </c>
      <c r="BA112" s="82"/>
      <c r="BB112" s="82" t="s">
        <v>122</v>
      </c>
      <c r="BC112" s="82"/>
      <c r="BD112" s="82" t="s">
        <v>124</v>
      </c>
      <c r="BE112" s="82"/>
      <c r="BF112" s="82" t="s">
        <v>138</v>
      </c>
      <c r="BG112" s="82"/>
    </row>
    <row r="113" spans="2:59" ht="11.25" customHeight="1" x14ac:dyDescent="0.2">
      <c r="B113" s="52"/>
      <c r="C113" s="53"/>
      <c r="D113" s="30" t="s">
        <v>0</v>
      </c>
      <c r="E113" s="30" t="s">
        <v>16</v>
      </c>
      <c r="F113" s="30" t="s">
        <v>0</v>
      </c>
      <c r="G113" s="30" t="s">
        <v>16</v>
      </c>
      <c r="H113" s="30" t="s">
        <v>0</v>
      </c>
      <c r="I113" s="30" t="s">
        <v>16</v>
      </c>
      <c r="J113" s="30" t="s">
        <v>0</v>
      </c>
      <c r="K113" s="30" t="s">
        <v>16</v>
      </c>
      <c r="L113" s="30" t="s">
        <v>0</v>
      </c>
      <c r="M113" s="30" t="s">
        <v>16</v>
      </c>
      <c r="N113" s="30" t="s">
        <v>0</v>
      </c>
      <c r="O113" s="30" t="s">
        <v>16</v>
      </c>
      <c r="P113" s="30" t="s">
        <v>0</v>
      </c>
      <c r="Q113" s="30" t="s">
        <v>16</v>
      </c>
      <c r="R113" s="30" t="s">
        <v>0</v>
      </c>
      <c r="S113" s="30" t="s">
        <v>16</v>
      </c>
      <c r="T113" s="30" t="s">
        <v>0</v>
      </c>
      <c r="U113" s="30" t="s">
        <v>16</v>
      </c>
      <c r="V113" s="30" t="s">
        <v>0</v>
      </c>
      <c r="W113" s="30" t="s">
        <v>16</v>
      </c>
      <c r="X113" s="30" t="s">
        <v>0</v>
      </c>
      <c r="Y113" s="30" t="s">
        <v>16</v>
      </c>
      <c r="Z113" s="30" t="s">
        <v>0</v>
      </c>
      <c r="AA113" s="30" t="s">
        <v>16</v>
      </c>
      <c r="AB113" s="30" t="s">
        <v>0</v>
      </c>
      <c r="AC113" s="30" t="s">
        <v>16</v>
      </c>
      <c r="AD113" s="30" t="s">
        <v>0</v>
      </c>
      <c r="AE113" s="30" t="s">
        <v>16</v>
      </c>
      <c r="AF113" s="30" t="s">
        <v>0</v>
      </c>
      <c r="AG113" s="30" t="s">
        <v>16</v>
      </c>
      <c r="AH113" s="30" t="s">
        <v>0</v>
      </c>
      <c r="AI113" s="30" t="s">
        <v>16</v>
      </c>
      <c r="AJ113" s="30" t="s">
        <v>0</v>
      </c>
      <c r="AK113" s="30" t="s">
        <v>16</v>
      </c>
      <c r="AL113" s="30" t="s">
        <v>0</v>
      </c>
      <c r="AM113" s="30" t="s">
        <v>16</v>
      </c>
      <c r="AN113" s="30" t="s">
        <v>0</v>
      </c>
      <c r="AO113" s="30" t="s">
        <v>16</v>
      </c>
      <c r="AP113" s="30" t="s">
        <v>0</v>
      </c>
      <c r="AQ113" s="30" t="s">
        <v>16</v>
      </c>
      <c r="AR113" s="30" t="s">
        <v>0</v>
      </c>
      <c r="AS113" s="30" t="s">
        <v>16</v>
      </c>
      <c r="AT113" s="30" t="s">
        <v>0</v>
      </c>
      <c r="AU113" s="30" t="s">
        <v>16</v>
      </c>
      <c r="AV113" s="30" t="s">
        <v>0</v>
      </c>
      <c r="AW113" s="30" t="s">
        <v>16</v>
      </c>
      <c r="AX113" s="30" t="s">
        <v>0</v>
      </c>
      <c r="AY113" s="30" t="s">
        <v>16</v>
      </c>
      <c r="AZ113" s="30" t="s">
        <v>0</v>
      </c>
      <c r="BA113" s="30" t="s">
        <v>16</v>
      </c>
      <c r="BB113" s="30" t="s">
        <v>0</v>
      </c>
      <c r="BC113" s="30" t="s">
        <v>16</v>
      </c>
      <c r="BD113" s="30" t="s">
        <v>0</v>
      </c>
      <c r="BE113" s="30" t="s">
        <v>16</v>
      </c>
      <c r="BF113" s="30" t="s">
        <v>0</v>
      </c>
      <c r="BG113" s="30" t="s">
        <v>16</v>
      </c>
    </row>
    <row r="114" spans="2:59" ht="11.25" customHeight="1" x14ac:dyDescent="0.2">
      <c r="B114" s="31"/>
      <c r="C114" s="32" t="s">
        <v>87</v>
      </c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R114" s="22"/>
      <c r="AS114" s="22"/>
    </row>
    <row r="115" spans="2:59" ht="11.25" customHeight="1" x14ac:dyDescent="0.2">
      <c r="B115" s="31"/>
      <c r="C115" s="32"/>
      <c r="D115" s="22"/>
      <c r="E115" s="22" t="s">
        <v>2</v>
      </c>
      <c r="F115" s="22"/>
      <c r="G115" s="22" t="s">
        <v>2</v>
      </c>
      <c r="H115" s="22"/>
      <c r="I115" s="22" t="s">
        <v>2</v>
      </c>
      <c r="J115" s="22"/>
      <c r="K115" s="22" t="s">
        <v>2</v>
      </c>
      <c r="L115" s="22"/>
      <c r="M115" s="22" t="s">
        <v>2</v>
      </c>
      <c r="N115" s="22"/>
      <c r="O115" s="22" t="s">
        <v>2</v>
      </c>
      <c r="P115" s="22"/>
      <c r="Q115" s="22" t="s">
        <v>2</v>
      </c>
      <c r="R115" s="22"/>
      <c r="S115" s="22" t="s">
        <v>2</v>
      </c>
      <c r="T115" s="22"/>
      <c r="U115" s="22" t="s">
        <v>2</v>
      </c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R115" s="22"/>
      <c r="AS115" s="22"/>
    </row>
    <row r="116" spans="2:59" ht="11.25" customHeight="1" x14ac:dyDescent="0.2">
      <c r="B116" s="31" t="s">
        <v>39</v>
      </c>
      <c r="C116" s="32" t="s">
        <v>11</v>
      </c>
      <c r="D116" s="22">
        <v>79</v>
      </c>
      <c r="E116" s="22">
        <v>3</v>
      </c>
      <c r="F116" s="22">
        <v>61</v>
      </c>
      <c r="G116" s="22">
        <v>2</v>
      </c>
      <c r="H116" s="22">
        <v>46</v>
      </c>
      <c r="I116" s="22">
        <v>1</v>
      </c>
      <c r="J116" s="22">
        <v>31</v>
      </c>
      <c r="K116" s="22">
        <v>3</v>
      </c>
      <c r="L116" s="22">
        <v>31</v>
      </c>
      <c r="M116" s="22">
        <v>2</v>
      </c>
      <c r="N116" s="22">
        <v>46</v>
      </c>
      <c r="O116" s="22">
        <v>2</v>
      </c>
      <c r="P116" s="22">
        <v>81</v>
      </c>
      <c r="Q116" s="22">
        <v>3</v>
      </c>
      <c r="R116" s="22">
        <v>131</v>
      </c>
      <c r="S116" s="22">
        <v>4</v>
      </c>
      <c r="T116" s="22">
        <v>180</v>
      </c>
      <c r="U116" s="22">
        <v>9</v>
      </c>
      <c r="V116" s="22">
        <v>239</v>
      </c>
      <c r="W116" s="22">
        <v>15</v>
      </c>
      <c r="X116" s="22">
        <v>287</v>
      </c>
      <c r="Y116" s="22">
        <v>17</v>
      </c>
      <c r="Z116" s="22">
        <v>296</v>
      </c>
      <c r="AA116" s="22">
        <v>15</v>
      </c>
      <c r="AB116" s="22">
        <v>243</v>
      </c>
      <c r="AC116" s="22">
        <v>10</v>
      </c>
      <c r="AD116" s="22">
        <v>111</v>
      </c>
      <c r="AE116" s="22">
        <v>4</v>
      </c>
      <c r="AF116" s="22" t="s">
        <v>57</v>
      </c>
      <c r="AG116" s="22" t="s">
        <v>57</v>
      </c>
      <c r="AH116" s="22">
        <v>0</v>
      </c>
      <c r="AI116" s="22">
        <v>0</v>
      </c>
      <c r="AJ116" s="22">
        <v>0</v>
      </c>
      <c r="AK116" s="22">
        <v>0</v>
      </c>
      <c r="AL116" s="22">
        <v>0</v>
      </c>
      <c r="AM116" s="22">
        <v>0</v>
      </c>
      <c r="AN116" s="22">
        <v>0</v>
      </c>
      <c r="AO116" s="22">
        <v>0</v>
      </c>
      <c r="AP116" s="22">
        <v>0</v>
      </c>
      <c r="AQ116" s="22">
        <v>0</v>
      </c>
      <c r="AR116" s="25">
        <v>0</v>
      </c>
      <c r="AS116" s="25">
        <v>0</v>
      </c>
    </row>
    <row r="117" spans="2:59" ht="11.25" customHeight="1" x14ac:dyDescent="0.2">
      <c r="B117" s="31" t="s">
        <v>39</v>
      </c>
      <c r="C117" s="32" t="s">
        <v>40</v>
      </c>
      <c r="D117" s="22" t="s">
        <v>57</v>
      </c>
      <c r="E117" s="22" t="s">
        <v>57</v>
      </c>
      <c r="F117" s="22" t="s">
        <v>57</v>
      </c>
      <c r="G117" s="22" t="s">
        <v>57</v>
      </c>
      <c r="H117" s="22" t="s">
        <v>57</v>
      </c>
      <c r="I117" s="22" t="s">
        <v>57</v>
      </c>
      <c r="J117" s="22" t="s">
        <v>57</v>
      </c>
      <c r="K117" s="22" t="s">
        <v>57</v>
      </c>
      <c r="L117" s="22" t="s">
        <v>57</v>
      </c>
      <c r="M117" s="22" t="s">
        <v>57</v>
      </c>
      <c r="N117" s="22" t="s">
        <v>57</v>
      </c>
      <c r="O117" s="22" t="s">
        <v>57</v>
      </c>
      <c r="P117" s="22" t="s">
        <v>57</v>
      </c>
      <c r="Q117" s="22" t="s">
        <v>57</v>
      </c>
      <c r="R117" s="22" t="s">
        <v>57</v>
      </c>
      <c r="S117" s="22" t="s">
        <v>57</v>
      </c>
      <c r="T117" s="22">
        <v>9</v>
      </c>
      <c r="U117" s="22">
        <v>4</v>
      </c>
      <c r="V117" s="22">
        <v>22</v>
      </c>
      <c r="W117" s="22">
        <v>7</v>
      </c>
      <c r="X117" s="22">
        <v>81</v>
      </c>
      <c r="Y117" s="22">
        <v>24</v>
      </c>
      <c r="Z117" s="22">
        <v>149</v>
      </c>
      <c r="AA117" s="22">
        <v>47</v>
      </c>
      <c r="AB117" s="22">
        <v>208</v>
      </c>
      <c r="AC117" s="22">
        <v>70</v>
      </c>
      <c r="AD117" s="22">
        <v>280</v>
      </c>
      <c r="AE117" s="22">
        <v>90</v>
      </c>
      <c r="AF117" s="22">
        <v>318</v>
      </c>
      <c r="AG117" s="22">
        <v>109</v>
      </c>
      <c r="AH117" s="22">
        <v>314</v>
      </c>
      <c r="AI117" s="22">
        <v>108</v>
      </c>
      <c r="AJ117" s="22">
        <v>324</v>
      </c>
      <c r="AK117" s="22">
        <v>125</v>
      </c>
      <c r="AL117" s="22">
        <v>118</v>
      </c>
      <c r="AM117" s="22">
        <v>44</v>
      </c>
      <c r="AN117" s="22">
        <v>381</v>
      </c>
      <c r="AO117" s="22">
        <v>172</v>
      </c>
      <c r="AP117" s="22">
        <v>361</v>
      </c>
      <c r="AQ117" s="22">
        <v>169</v>
      </c>
      <c r="AR117" s="25">
        <v>231</v>
      </c>
      <c r="AS117" s="25">
        <v>94</v>
      </c>
      <c r="AT117" s="25">
        <v>228</v>
      </c>
      <c r="AU117" s="25">
        <v>95</v>
      </c>
      <c r="AV117" s="25">
        <v>248</v>
      </c>
      <c r="AW117" s="25">
        <v>101</v>
      </c>
      <c r="AX117" s="25">
        <v>191</v>
      </c>
      <c r="AY117" s="25">
        <v>84</v>
      </c>
      <c r="AZ117" s="25">
        <v>125</v>
      </c>
      <c r="BA117" s="25">
        <v>57</v>
      </c>
      <c r="BB117" s="25">
        <v>80</v>
      </c>
      <c r="BC117" s="25">
        <v>36</v>
      </c>
      <c r="BD117" s="25">
        <v>13</v>
      </c>
      <c r="BE117" s="25">
        <v>4</v>
      </c>
      <c r="BF117" s="25">
        <v>1</v>
      </c>
      <c r="BG117" s="25">
        <v>0</v>
      </c>
    </row>
    <row r="118" spans="2:59" ht="11.25" customHeight="1" x14ac:dyDescent="0.2">
      <c r="B118" s="31" t="s">
        <v>39</v>
      </c>
      <c r="C118" s="32" t="s">
        <v>111</v>
      </c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>
        <v>159</v>
      </c>
      <c r="AQ118" s="22">
        <v>27</v>
      </c>
      <c r="AR118" s="25">
        <v>355</v>
      </c>
      <c r="AS118" s="25">
        <v>63</v>
      </c>
      <c r="AT118" s="25">
        <v>539</v>
      </c>
      <c r="AU118" s="25">
        <v>91</v>
      </c>
      <c r="AV118" s="25">
        <v>639</v>
      </c>
      <c r="AW118" s="25">
        <v>123</v>
      </c>
      <c r="AX118" s="25">
        <v>648</v>
      </c>
      <c r="AY118" s="25">
        <v>127</v>
      </c>
      <c r="AZ118" s="25">
        <v>648</v>
      </c>
      <c r="BA118" s="25">
        <v>126</v>
      </c>
      <c r="BB118" s="25">
        <v>632</v>
      </c>
      <c r="BC118" s="25">
        <v>127</v>
      </c>
      <c r="BD118" s="25">
        <v>631</v>
      </c>
      <c r="BE118" s="25">
        <v>110</v>
      </c>
      <c r="BF118" s="25">
        <v>643</v>
      </c>
      <c r="BG118" s="25">
        <v>117</v>
      </c>
    </row>
    <row r="119" spans="2:59" ht="11.25" customHeight="1" x14ac:dyDescent="0.2">
      <c r="B119" s="31" t="s">
        <v>39</v>
      </c>
      <c r="C119" s="32" t="s">
        <v>15</v>
      </c>
      <c r="D119" s="22" t="s">
        <v>57</v>
      </c>
      <c r="E119" s="22" t="s">
        <v>57</v>
      </c>
      <c r="F119" s="22" t="s">
        <v>57</v>
      </c>
      <c r="G119" s="22" t="s">
        <v>57</v>
      </c>
      <c r="H119" s="22" t="s">
        <v>57</v>
      </c>
      <c r="I119" s="22" t="s">
        <v>57</v>
      </c>
      <c r="J119" s="22" t="s">
        <v>57</v>
      </c>
      <c r="K119" s="22" t="s">
        <v>57</v>
      </c>
      <c r="L119" s="22" t="s">
        <v>57</v>
      </c>
      <c r="M119" s="22" t="s">
        <v>57</v>
      </c>
      <c r="N119" s="22" t="s">
        <v>57</v>
      </c>
      <c r="O119" s="22" t="s">
        <v>57</v>
      </c>
      <c r="P119" s="22" t="s">
        <v>57</v>
      </c>
      <c r="Q119" s="22" t="s">
        <v>57</v>
      </c>
      <c r="R119" s="22" t="s">
        <v>57</v>
      </c>
      <c r="S119" s="22" t="s">
        <v>57</v>
      </c>
      <c r="T119" s="22" t="s">
        <v>57</v>
      </c>
      <c r="U119" s="22" t="s">
        <v>57</v>
      </c>
      <c r="V119" s="22" t="s">
        <v>57</v>
      </c>
      <c r="W119" s="22" t="s">
        <v>57</v>
      </c>
      <c r="X119" s="22">
        <v>233</v>
      </c>
      <c r="Y119" s="22">
        <v>3</v>
      </c>
      <c r="Z119" s="22">
        <v>550</v>
      </c>
      <c r="AA119" s="22">
        <v>25</v>
      </c>
      <c r="AB119" s="22">
        <v>738</v>
      </c>
      <c r="AC119" s="22">
        <v>14</v>
      </c>
      <c r="AD119" s="22">
        <v>1090</v>
      </c>
      <c r="AE119" s="22">
        <v>20</v>
      </c>
      <c r="AF119" s="22">
        <v>1128</v>
      </c>
      <c r="AG119" s="22">
        <v>23</v>
      </c>
      <c r="AH119" s="22">
        <v>1050</v>
      </c>
      <c r="AI119" s="22">
        <v>23</v>
      </c>
      <c r="AJ119" s="22">
        <v>1000</v>
      </c>
      <c r="AK119" s="22">
        <v>23</v>
      </c>
      <c r="AL119" s="22">
        <v>858</v>
      </c>
      <c r="AM119" s="22">
        <v>22</v>
      </c>
      <c r="AN119" s="22">
        <v>886</v>
      </c>
      <c r="AO119" s="22">
        <v>27</v>
      </c>
      <c r="AP119" s="22">
        <v>850</v>
      </c>
      <c r="AQ119" s="22">
        <v>30</v>
      </c>
      <c r="AR119" s="25">
        <v>713</v>
      </c>
      <c r="AS119" s="25">
        <v>19</v>
      </c>
      <c r="AT119" s="25">
        <v>663</v>
      </c>
      <c r="AU119" s="25">
        <v>23</v>
      </c>
      <c r="AV119" s="25">
        <v>629</v>
      </c>
      <c r="AW119" s="25">
        <v>21</v>
      </c>
      <c r="AX119" s="25">
        <v>594</v>
      </c>
      <c r="AY119" s="25">
        <v>18</v>
      </c>
      <c r="AZ119" s="25">
        <v>573</v>
      </c>
      <c r="BA119" s="25">
        <v>17</v>
      </c>
      <c r="BB119" s="25">
        <v>432</v>
      </c>
      <c r="BC119" s="25">
        <v>20</v>
      </c>
      <c r="BD119" s="25">
        <v>538</v>
      </c>
      <c r="BE119" s="25">
        <v>24</v>
      </c>
      <c r="BF119" s="25">
        <v>500</v>
      </c>
      <c r="BG119" s="25">
        <v>16</v>
      </c>
    </row>
    <row r="120" spans="2:59" ht="11.25" customHeight="1" x14ac:dyDescent="0.2">
      <c r="B120" s="31" t="s">
        <v>39</v>
      </c>
      <c r="C120" s="32" t="s">
        <v>12</v>
      </c>
      <c r="D120" s="22" t="s">
        <v>57</v>
      </c>
      <c r="E120" s="22" t="s">
        <v>57</v>
      </c>
      <c r="F120" s="22" t="s">
        <v>57</v>
      </c>
      <c r="G120" s="22" t="s">
        <v>57</v>
      </c>
      <c r="H120" s="22" t="s">
        <v>57</v>
      </c>
      <c r="I120" s="22" t="s">
        <v>57</v>
      </c>
      <c r="J120" s="22">
        <v>23</v>
      </c>
      <c r="K120" s="22" t="s">
        <v>57</v>
      </c>
      <c r="L120" s="22">
        <v>50</v>
      </c>
      <c r="M120" s="22">
        <v>5</v>
      </c>
      <c r="N120" s="22">
        <v>313</v>
      </c>
      <c r="O120" s="22">
        <v>12</v>
      </c>
      <c r="P120" s="22">
        <v>817</v>
      </c>
      <c r="Q120" s="22">
        <v>39</v>
      </c>
      <c r="R120" s="22">
        <v>1369</v>
      </c>
      <c r="S120" s="22">
        <v>59</v>
      </c>
      <c r="T120" s="22">
        <v>2074</v>
      </c>
      <c r="U120" s="22">
        <v>94</v>
      </c>
      <c r="V120" s="22">
        <v>3032</v>
      </c>
      <c r="W120" s="22">
        <v>199</v>
      </c>
      <c r="X120" s="22">
        <v>4147</v>
      </c>
      <c r="Y120" s="22">
        <v>351</v>
      </c>
      <c r="Z120" s="22">
        <v>5576</v>
      </c>
      <c r="AA120" s="22">
        <v>560</v>
      </c>
      <c r="AB120" s="22">
        <v>6235</v>
      </c>
      <c r="AC120" s="22">
        <v>751</v>
      </c>
      <c r="AD120" s="22">
        <v>6372</v>
      </c>
      <c r="AE120" s="22">
        <v>666</v>
      </c>
      <c r="AF120" s="22">
        <v>6043</v>
      </c>
      <c r="AG120" s="22">
        <v>545</v>
      </c>
      <c r="AH120" s="22">
        <v>5722</v>
      </c>
      <c r="AI120" s="22">
        <v>528</v>
      </c>
      <c r="AJ120" s="22">
        <v>5488</v>
      </c>
      <c r="AK120" s="22">
        <v>449</v>
      </c>
      <c r="AL120" s="22">
        <v>5397</v>
      </c>
      <c r="AM120" s="22">
        <v>535</v>
      </c>
      <c r="AN120" s="22">
        <v>5602</v>
      </c>
      <c r="AO120" s="22">
        <v>474</v>
      </c>
      <c r="AP120" s="22">
        <v>5801</v>
      </c>
      <c r="AQ120" s="22">
        <v>503</v>
      </c>
      <c r="AR120" s="25">
        <v>5977</v>
      </c>
      <c r="AS120" s="25">
        <v>500</v>
      </c>
      <c r="AT120" s="25">
        <v>6311</v>
      </c>
      <c r="AU120" s="25">
        <v>524</v>
      </c>
      <c r="AV120" s="25">
        <v>6636</v>
      </c>
      <c r="AW120" s="25">
        <v>496</v>
      </c>
      <c r="AX120" s="25">
        <v>6910</v>
      </c>
      <c r="AY120" s="25">
        <v>492</v>
      </c>
      <c r="AZ120" s="25">
        <v>7096</v>
      </c>
      <c r="BA120" s="25">
        <v>487</v>
      </c>
      <c r="BB120" s="25">
        <v>7126</v>
      </c>
      <c r="BC120" s="25">
        <v>486</v>
      </c>
      <c r="BD120" s="25">
        <v>7225</v>
      </c>
      <c r="BE120" s="25">
        <v>511</v>
      </c>
      <c r="BF120" s="25">
        <v>7571</v>
      </c>
      <c r="BG120" s="25">
        <v>589</v>
      </c>
    </row>
    <row r="121" spans="2:59" ht="11.25" customHeight="1" x14ac:dyDescent="0.2">
      <c r="B121" s="31" t="s">
        <v>39</v>
      </c>
      <c r="C121" s="32" t="s">
        <v>13</v>
      </c>
      <c r="D121" s="22" t="s">
        <v>57</v>
      </c>
      <c r="E121" s="22" t="s">
        <v>57</v>
      </c>
      <c r="F121" s="22" t="s">
        <v>57</v>
      </c>
      <c r="G121" s="22" t="s">
        <v>57</v>
      </c>
      <c r="H121" s="22" t="s">
        <v>57</v>
      </c>
      <c r="I121" s="22" t="s">
        <v>57</v>
      </c>
      <c r="J121" s="22" t="s">
        <v>57</v>
      </c>
      <c r="K121" s="22" t="s">
        <v>57</v>
      </c>
      <c r="L121" s="22" t="s">
        <v>57</v>
      </c>
      <c r="M121" s="22" t="s">
        <v>57</v>
      </c>
      <c r="N121" s="22" t="s">
        <v>57</v>
      </c>
      <c r="O121" s="22" t="s">
        <v>57</v>
      </c>
      <c r="P121" s="22" t="s">
        <v>57</v>
      </c>
      <c r="Q121" s="22" t="s">
        <v>57</v>
      </c>
      <c r="R121" s="22" t="s">
        <v>57</v>
      </c>
      <c r="S121" s="22" t="s">
        <v>57</v>
      </c>
      <c r="T121" s="22">
        <v>45</v>
      </c>
      <c r="U121" s="22">
        <v>5</v>
      </c>
      <c r="V121" s="22">
        <v>266</v>
      </c>
      <c r="W121" s="22">
        <v>38</v>
      </c>
      <c r="X121" s="22">
        <v>553</v>
      </c>
      <c r="Y121" s="22">
        <v>94</v>
      </c>
      <c r="Z121" s="22">
        <v>740</v>
      </c>
      <c r="AA121" s="22">
        <v>153</v>
      </c>
      <c r="AB121" s="22">
        <v>815</v>
      </c>
      <c r="AC121" s="22">
        <v>187</v>
      </c>
      <c r="AD121" s="22">
        <v>768</v>
      </c>
      <c r="AE121" s="22">
        <v>199</v>
      </c>
      <c r="AF121" s="22">
        <v>752</v>
      </c>
      <c r="AG121" s="22">
        <v>215</v>
      </c>
      <c r="AH121" s="22">
        <v>772</v>
      </c>
      <c r="AI121" s="22">
        <v>217</v>
      </c>
      <c r="AJ121" s="22">
        <v>855</v>
      </c>
      <c r="AK121" s="22">
        <v>236</v>
      </c>
      <c r="AL121" s="22">
        <v>1016</v>
      </c>
      <c r="AM121" s="22">
        <v>287</v>
      </c>
      <c r="AN121" s="22">
        <v>968</v>
      </c>
      <c r="AO121" s="22">
        <v>273</v>
      </c>
      <c r="AP121" s="22">
        <v>1047</v>
      </c>
      <c r="AQ121" s="22">
        <v>291</v>
      </c>
      <c r="AR121" s="25">
        <v>894</v>
      </c>
      <c r="AS121" s="25">
        <v>268</v>
      </c>
      <c r="AT121" s="25">
        <v>604</v>
      </c>
      <c r="AU121" s="25">
        <v>170</v>
      </c>
      <c r="AV121" s="25">
        <v>897</v>
      </c>
      <c r="AW121" s="25">
        <v>291</v>
      </c>
      <c r="AX121" s="25">
        <v>1191</v>
      </c>
      <c r="AY121" s="25">
        <v>386</v>
      </c>
      <c r="AZ121" s="25">
        <v>1338</v>
      </c>
      <c r="BA121" s="25">
        <v>424</v>
      </c>
      <c r="BB121" s="25">
        <v>1409</v>
      </c>
      <c r="BC121" s="25">
        <v>432</v>
      </c>
      <c r="BD121" s="25">
        <v>1510</v>
      </c>
      <c r="BE121" s="25">
        <v>511</v>
      </c>
      <c r="BF121" s="25">
        <v>1517</v>
      </c>
      <c r="BG121" s="25">
        <v>477</v>
      </c>
    </row>
    <row r="122" spans="2:59" ht="11.25" customHeight="1" x14ac:dyDescent="0.2">
      <c r="B122" s="31" t="s">
        <v>39</v>
      </c>
      <c r="C122" s="32" t="s">
        <v>14</v>
      </c>
      <c r="D122" s="22" t="s">
        <v>57</v>
      </c>
      <c r="E122" s="22" t="s">
        <v>57</v>
      </c>
      <c r="F122" s="22" t="s">
        <v>57</v>
      </c>
      <c r="G122" s="22" t="s">
        <v>57</v>
      </c>
      <c r="H122" s="22" t="s">
        <v>57</v>
      </c>
      <c r="I122" s="22" t="s">
        <v>57</v>
      </c>
      <c r="J122" s="22" t="s">
        <v>57</v>
      </c>
      <c r="K122" s="22" t="s">
        <v>57</v>
      </c>
      <c r="L122" s="22" t="s">
        <v>57</v>
      </c>
      <c r="M122" s="22" t="s">
        <v>57</v>
      </c>
      <c r="N122" s="22" t="s">
        <v>57</v>
      </c>
      <c r="O122" s="22" t="s">
        <v>57</v>
      </c>
      <c r="P122" s="22" t="s">
        <v>57</v>
      </c>
      <c r="Q122" s="22" t="s">
        <v>57</v>
      </c>
      <c r="R122" s="22" t="s">
        <v>57</v>
      </c>
      <c r="S122" s="22" t="s">
        <v>57</v>
      </c>
      <c r="T122" s="22" t="s">
        <v>57</v>
      </c>
      <c r="U122" s="22" t="s">
        <v>57</v>
      </c>
      <c r="V122" s="22" t="s">
        <v>57</v>
      </c>
      <c r="W122" s="22" t="s">
        <v>57</v>
      </c>
      <c r="X122" s="22">
        <v>126</v>
      </c>
      <c r="Y122" s="22">
        <v>8</v>
      </c>
      <c r="Z122" s="22">
        <v>280</v>
      </c>
      <c r="AA122" s="22">
        <v>11</v>
      </c>
      <c r="AB122" s="22">
        <v>357</v>
      </c>
      <c r="AC122" s="22">
        <v>13</v>
      </c>
      <c r="AD122" s="22">
        <v>414</v>
      </c>
      <c r="AE122" s="22">
        <v>12</v>
      </c>
      <c r="AF122" s="22">
        <v>407</v>
      </c>
      <c r="AG122" s="22">
        <v>8</v>
      </c>
      <c r="AH122" s="22">
        <v>301</v>
      </c>
      <c r="AI122" s="22">
        <v>5</v>
      </c>
      <c r="AJ122" s="22">
        <v>259</v>
      </c>
      <c r="AK122" s="22">
        <v>6</v>
      </c>
      <c r="AL122" s="22">
        <v>112</v>
      </c>
      <c r="AM122" s="22">
        <v>2</v>
      </c>
      <c r="AN122" s="22">
        <v>135</v>
      </c>
      <c r="AO122" s="22">
        <v>9</v>
      </c>
      <c r="AP122" s="22">
        <v>139</v>
      </c>
      <c r="AQ122" s="22">
        <v>9</v>
      </c>
      <c r="AR122" s="25">
        <v>170</v>
      </c>
      <c r="AS122" s="25">
        <v>7</v>
      </c>
      <c r="AT122" s="25">
        <v>167</v>
      </c>
      <c r="AU122" s="25">
        <v>3</v>
      </c>
      <c r="AV122" s="25">
        <v>169</v>
      </c>
      <c r="AW122" s="25">
        <v>4</v>
      </c>
      <c r="AX122" s="25">
        <v>170</v>
      </c>
      <c r="AY122" s="25">
        <v>3</v>
      </c>
      <c r="AZ122" s="25">
        <v>182</v>
      </c>
      <c r="BA122" s="25">
        <v>7</v>
      </c>
      <c r="BB122" s="25">
        <v>201</v>
      </c>
      <c r="BC122" s="25">
        <v>12</v>
      </c>
      <c r="BD122" s="25">
        <v>199</v>
      </c>
      <c r="BE122" s="25">
        <v>11</v>
      </c>
      <c r="BF122" s="25">
        <v>186</v>
      </c>
      <c r="BG122" s="25">
        <v>12</v>
      </c>
    </row>
    <row r="123" spans="2:59" ht="11.25" customHeight="1" x14ac:dyDescent="0.2">
      <c r="B123" s="35" t="s">
        <v>39</v>
      </c>
      <c r="C123" s="36" t="s">
        <v>0</v>
      </c>
      <c r="D123" s="37">
        <v>79</v>
      </c>
      <c r="E123" s="37">
        <v>3</v>
      </c>
      <c r="F123" s="37">
        <v>61</v>
      </c>
      <c r="G123" s="37">
        <v>2</v>
      </c>
      <c r="H123" s="37">
        <v>46</v>
      </c>
      <c r="I123" s="37">
        <v>1</v>
      </c>
      <c r="J123" s="37">
        <v>54</v>
      </c>
      <c r="K123" s="37">
        <v>3</v>
      </c>
      <c r="L123" s="37">
        <v>81</v>
      </c>
      <c r="M123" s="37">
        <v>7</v>
      </c>
      <c r="N123" s="37">
        <v>359</v>
      </c>
      <c r="O123" s="37">
        <v>14</v>
      </c>
      <c r="P123" s="37">
        <v>898</v>
      </c>
      <c r="Q123" s="37">
        <v>42</v>
      </c>
      <c r="R123" s="37">
        <v>1500</v>
      </c>
      <c r="S123" s="37">
        <v>63</v>
      </c>
      <c r="T123" s="37">
        <v>2308</v>
      </c>
      <c r="U123" s="37">
        <v>112</v>
      </c>
      <c r="V123" s="37">
        <v>3559</v>
      </c>
      <c r="W123" s="37">
        <v>259</v>
      </c>
      <c r="X123" s="37">
        <v>5427</v>
      </c>
      <c r="Y123" s="37">
        <v>497</v>
      </c>
      <c r="Z123" s="37">
        <v>7591</v>
      </c>
      <c r="AA123" s="37">
        <v>811</v>
      </c>
      <c r="AB123" s="37">
        <v>8596</v>
      </c>
      <c r="AC123" s="37">
        <v>1045</v>
      </c>
      <c r="AD123" s="37">
        <v>9035</v>
      </c>
      <c r="AE123" s="37">
        <v>991</v>
      </c>
      <c r="AF123" s="37">
        <v>8648</v>
      </c>
      <c r="AG123" s="37">
        <v>900</v>
      </c>
      <c r="AH123" s="37">
        <v>8159</v>
      </c>
      <c r="AI123" s="37">
        <v>881</v>
      </c>
      <c r="AJ123" s="54">
        <v>7926</v>
      </c>
      <c r="AK123" s="37">
        <v>839</v>
      </c>
      <c r="AL123" s="55">
        <f t="shared" ref="AL123:AQ123" si="36">SUM(AL116:AL122)</f>
        <v>7501</v>
      </c>
      <c r="AM123" s="55">
        <f t="shared" si="36"/>
        <v>890</v>
      </c>
      <c r="AN123" s="55">
        <f t="shared" si="36"/>
        <v>7972</v>
      </c>
      <c r="AO123" s="55">
        <f t="shared" si="36"/>
        <v>955</v>
      </c>
      <c r="AP123" s="55">
        <f t="shared" si="36"/>
        <v>8357</v>
      </c>
      <c r="AQ123" s="55">
        <f t="shared" si="36"/>
        <v>1029</v>
      </c>
      <c r="AR123" s="55">
        <f t="shared" ref="AR123:BE123" si="37">SUM(AR116:AR122)</f>
        <v>8340</v>
      </c>
      <c r="AS123" s="55">
        <f t="shared" si="37"/>
        <v>951</v>
      </c>
      <c r="AT123" s="55">
        <f t="shared" si="37"/>
        <v>8512</v>
      </c>
      <c r="AU123" s="55">
        <f t="shared" si="37"/>
        <v>906</v>
      </c>
      <c r="AV123" s="55">
        <f t="shared" si="37"/>
        <v>9218</v>
      </c>
      <c r="AW123" s="55">
        <f t="shared" si="37"/>
        <v>1036</v>
      </c>
      <c r="AX123" s="55">
        <f t="shared" si="37"/>
        <v>9704</v>
      </c>
      <c r="AY123" s="55">
        <f t="shared" si="37"/>
        <v>1110</v>
      </c>
      <c r="AZ123" s="55">
        <f t="shared" si="37"/>
        <v>9962</v>
      </c>
      <c r="BA123" s="55">
        <f t="shared" si="37"/>
        <v>1118</v>
      </c>
      <c r="BB123" s="55">
        <f t="shared" si="37"/>
        <v>9880</v>
      </c>
      <c r="BC123" s="55">
        <f t="shared" si="37"/>
        <v>1113</v>
      </c>
      <c r="BD123" s="55">
        <f t="shared" si="37"/>
        <v>10116</v>
      </c>
      <c r="BE123" s="55">
        <f t="shared" si="37"/>
        <v>1171</v>
      </c>
      <c r="BF123" s="55">
        <f t="shared" ref="BF123:BG123" si="38">SUM(BF116:BF122)</f>
        <v>10418</v>
      </c>
      <c r="BG123" s="55">
        <f t="shared" si="38"/>
        <v>1211</v>
      </c>
    </row>
    <row r="124" spans="2:59" ht="11.25" customHeight="1" x14ac:dyDescent="0.2">
      <c r="B124" s="35"/>
      <c r="D124" s="37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56"/>
      <c r="AE124" s="56"/>
      <c r="AF124" s="56"/>
      <c r="AG124" s="56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</row>
    <row r="125" spans="2:59" ht="11.25" customHeight="1" x14ac:dyDescent="0.2">
      <c r="B125" s="31" t="s">
        <v>6</v>
      </c>
      <c r="C125" s="32" t="s">
        <v>18</v>
      </c>
      <c r="D125" s="22" t="s">
        <v>57</v>
      </c>
      <c r="E125" s="22" t="s">
        <v>57</v>
      </c>
      <c r="F125" s="22" t="s">
        <v>57</v>
      </c>
      <c r="G125" s="22" t="s">
        <v>57</v>
      </c>
      <c r="H125" s="22" t="s">
        <v>57</v>
      </c>
      <c r="I125" s="22" t="s">
        <v>57</v>
      </c>
      <c r="J125" s="22" t="s">
        <v>57</v>
      </c>
      <c r="K125" s="22" t="s">
        <v>57</v>
      </c>
      <c r="L125" s="22" t="s">
        <v>57</v>
      </c>
      <c r="M125" s="22" t="s">
        <v>57</v>
      </c>
      <c r="N125" s="22" t="s">
        <v>57</v>
      </c>
      <c r="O125" s="22" t="s">
        <v>57</v>
      </c>
      <c r="P125" s="22" t="s">
        <v>57</v>
      </c>
      <c r="Q125" s="22" t="s">
        <v>57</v>
      </c>
      <c r="R125" s="22" t="s">
        <v>57</v>
      </c>
      <c r="S125" s="22" t="s">
        <v>57</v>
      </c>
      <c r="T125" s="22" t="s">
        <v>57</v>
      </c>
      <c r="U125" s="22" t="s">
        <v>57</v>
      </c>
      <c r="V125" s="22">
        <v>163</v>
      </c>
      <c r="W125" s="22">
        <v>26</v>
      </c>
      <c r="X125" s="22">
        <v>165</v>
      </c>
      <c r="Y125" s="22">
        <v>34</v>
      </c>
      <c r="Z125" s="22">
        <v>149</v>
      </c>
      <c r="AA125" s="22">
        <v>30</v>
      </c>
      <c r="AB125" s="22">
        <v>78</v>
      </c>
      <c r="AC125" s="22">
        <v>13</v>
      </c>
      <c r="AD125" s="22">
        <v>18</v>
      </c>
      <c r="AE125" s="22">
        <v>10</v>
      </c>
      <c r="AF125" s="22">
        <v>16</v>
      </c>
      <c r="AG125" s="22">
        <v>8</v>
      </c>
      <c r="AH125" s="22">
        <v>0</v>
      </c>
      <c r="AI125" s="22">
        <v>0</v>
      </c>
      <c r="AJ125" s="57">
        <v>0</v>
      </c>
      <c r="AK125" s="57">
        <v>0</v>
      </c>
      <c r="AL125" s="57">
        <v>0</v>
      </c>
      <c r="AM125" s="57">
        <v>0</v>
      </c>
      <c r="AN125" s="57">
        <v>0</v>
      </c>
      <c r="AO125" s="57">
        <v>0</v>
      </c>
      <c r="AP125" s="57">
        <v>0</v>
      </c>
      <c r="AQ125" s="57">
        <v>0</v>
      </c>
    </row>
    <row r="126" spans="2:59" ht="11.25" customHeight="1" x14ac:dyDescent="0.2">
      <c r="B126" s="31" t="s">
        <v>6</v>
      </c>
      <c r="C126" s="32" t="s">
        <v>12</v>
      </c>
      <c r="D126" s="22" t="s">
        <v>57</v>
      </c>
      <c r="E126" s="22" t="s">
        <v>57</v>
      </c>
      <c r="F126" s="22" t="s">
        <v>57</v>
      </c>
      <c r="G126" s="22" t="s">
        <v>57</v>
      </c>
      <c r="H126" s="22" t="s">
        <v>57</v>
      </c>
      <c r="I126" s="22" t="s">
        <v>57</v>
      </c>
      <c r="J126" s="22" t="s">
        <v>57</v>
      </c>
      <c r="K126" s="22" t="s">
        <v>57</v>
      </c>
      <c r="L126" s="22" t="s">
        <v>57</v>
      </c>
      <c r="M126" s="22" t="s">
        <v>57</v>
      </c>
      <c r="N126" s="22" t="s">
        <v>57</v>
      </c>
      <c r="O126" s="22" t="s">
        <v>57</v>
      </c>
      <c r="P126" s="22" t="s">
        <v>57</v>
      </c>
      <c r="Q126" s="22" t="s">
        <v>57</v>
      </c>
      <c r="R126" s="22" t="s">
        <v>57</v>
      </c>
      <c r="S126" s="22" t="s">
        <v>57</v>
      </c>
      <c r="T126" s="22" t="s">
        <v>57</v>
      </c>
      <c r="U126" s="22" t="s">
        <v>57</v>
      </c>
      <c r="V126" s="22" t="s">
        <v>57</v>
      </c>
      <c r="W126" s="22" t="s">
        <v>57</v>
      </c>
      <c r="X126" s="22" t="s">
        <v>57</v>
      </c>
      <c r="Y126" s="22" t="s">
        <v>57</v>
      </c>
      <c r="Z126" s="22" t="s">
        <v>57</v>
      </c>
      <c r="AA126" s="22" t="s">
        <v>57</v>
      </c>
      <c r="AB126" s="22">
        <v>130</v>
      </c>
      <c r="AC126" s="22">
        <v>16</v>
      </c>
      <c r="AD126" s="22">
        <v>1159</v>
      </c>
      <c r="AE126" s="22">
        <v>156</v>
      </c>
      <c r="AF126" s="22">
        <v>386</v>
      </c>
      <c r="AG126" s="22">
        <v>45</v>
      </c>
      <c r="AH126" s="22">
        <v>301</v>
      </c>
      <c r="AI126" s="22">
        <v>37</v>
      </c>
      <c r="AJ126" s="57">
        <v>317</v>
      </c>
      <c r="AK126" s="57">
        <v>45</v>
      </c>
      <c r="AL126" s="22">
        <v>259</v>
      </c>
      <c r="AM126" s="22">
        <v>40</v>
      </c>
      <c r="AN126" s="22">
        <v>215</v>
      </c>
      <c r="AO126" s="22">
        <v>23</v>
      </c>
      <c r="AP126" s="22">
        <v>281</v>
      </c>
      <c r="AQ126" s="22">
        <v>27</v>
      </c>
      <c r="AR126" s="25">
        <v>202</v>
      </c>
      <c r="AS126" s="25">
        <v>25</v>
      </c>
      <c r="AT126" s="25">
        <v>158</v>
      </c>
      <c r="AU126" s="25">
        <v>11</v>
      </c>
      <c r="AV126" s="25">
        <v>103</v>
      </c>
      <c r="AW126" s="25">
        <v>8</v>
      </c>
      <c r="AX126" s="25">
        <v>78</v>
      </c>
      <c r="AY126" s="25">
        <v>2</v>
      </c>
      <c r="AZ126" s="25">
        <v>152</v>
      </c>
      <c r="BA126" s="25">
        <v>12</v>
      </c>
      <c r="BB126" s="25">
        <v>109</v>
      </c>
      <c r="BC126" s="25">
        <v>7</v>
      </c>
      <c r="BD126" s="25">
        <v>103</v>
      </c>
      <c r="BE126" s="25">
        <v>3</v>
      </c>
      <c r="BF126" s="25">
        <v>159</v>
      </c>
      <c r="BG126" s="25">
        <v>6</v>
      </c>
    </row>
    <row r="127" spans="2:59" ht="11.25" customHeight="1" x14ac:dyDescent="0.2">
      <c r="B127" s="31" t="s">
        <v>6</v>
      </c>
      <c r="C127" s="32" t="s">
        <v>17</v>
      </c>
      <c r="D127" s="22">
        <v>944</v>
      </c>
      <c r="E127" s="22">
        <v>113</v>
      </c>
      <c r="F127" s="22">
        <v>930</v>
      </c>
      <c r="G127" s="22">
        <v>128</v>
      </c>
      <c r="H127" s="22">
        <v>849</v>
      </c>
      <c r="I127" s="22">
        <v>119</v>
      </c>
      <c r="J127" s="22">
        <v>727</v>
      </c>
      <c r="K127" s="22">
        <v>89</v>
      </c>
      <c r="L127" s="22">
        <v>687</v>
      </c>
      <c r="M127" s="22">
        <v>102</v>
      </c>
      <c r="N127" s="22">
        <v>340</v>
      </c>
      <c r="O127" s="22">
        <v>25</v>
      </c>
      <c r="P127" s="22">
        <v>433</v>
      </c>
      <c r="Q127" s="22">
        <v>24</v>
      </c>
      <c r="R127" s="22">
        <v>405</v>
      </c>
      <c r="S127" s="22">
        <v>46</v>
      </c>
      <c r="T127" s="22">
        <v>332</v>
      </c>
      <c r="U127" s="22">
        <v>25</v>
      </c>
      <c r="V127" s="22">
        <v>279</v>
      </c>
      <c r="W127" s="22">
        <v>22</v>
      </c>
      <c r="X127" s="22">
        <v>288</v>
      </c>
      <c r="Y127" s="22">
        <v>35</v>
      </c>
      <c r="Z127" s="22">
        <v>360</v>
      </c>
      <c r="AA127" s="22">
        <v>49</v>
      </c>
      <c r="AB127" s="22">
        <v>488</v>
      </c>
      <c r="AC127" s="22">
        <v>160</v>
      </c>
      <c r="AD127" s="22">
        <v>207</v>
      </c>
      <c r="AE127" s="22">
        <v>77</v>
      </c>
      <c r="AF127" s="22">
        <v>104</v>
      </c>
      <c r="AG127" s="22">
        <v>55</v>
      </c>
      <c r="AH127" s="22">
        <v>57</v>
      </c>
      <c r="AI127" s="22">
        <v>44</v>
      </c>
      <c r="AJ127" s="57">
        <v>31</v>
      </c>
      <c r="AK127" s="57">
        <v>17</v>
      </c>
      <c r="AL127" s="57">
        <v>0</v>
      </c>
      <c r="AM127" s="57">
        <v>0</v>
      </c>
      <c r="AN127" s="57">
        <v>0</v>
      </c>
      <c r="AO127" s="57">
        <v>0</v>
      </c>
      <c r="AP127" s="57">
        <v>0</v>
      </c>
      <c r="AQ127" s="57">
        <v>0</v>
      </c>
      <c r="AV127" s="25">
        <v>13</v>
      </c>
      <c r="AW127" s="25">
        <v>2</v>
      </c>
      <c r="AX127" s="25">
        <v>206</v>
      </c>
      <c r="AY127" s="25">
        <v>22</v>
      </c>
      <c r="AZ127" s="25">
        <v>258</v>
      </c>
      <c r="BA127" s="25">
        <v>39</v>
      </c>
      <c r="BB127" s="25">
        <v>173</v>
      </c>
      <c r="BC127" s="25">
        <v>15</v>
      </c>
      <c r="BD127" s="25">
        <v>153</v>
      </c>
      <c r="BE127" s="25">
        <v>22</v>
      </c>
      <c r="BF127" s="25">
        <v>201</v>
      </c>
      <c r="BG127" s="25">
        <v>44</v>
      </c>
    </row>
    <row r="128" spans="2:59" ht="11.25" customHeight="1" x14ac:dyDescent="0.2">
      <c r="B128" s="31" t="s">
        <v>6</v>
      </c>
      <c r="C128" s="32" t="s">
        <v>19</v>
      </c>
      <c r="D128" s="22" t="s">
        <v>57</v>
      </c>
      <c r="E128" s="22" t="s">
        <v>57</v>
      </c>
      <c r="F128" s="22" t="s">
        <v>57</v>
      </c>
      <c r="G128" s="22" t="s">
        <v>57</v>
      </c>
      <c r="H128" s="22" t="s">
        <v>57</v>
      </c>
      <c r="I128" s="22" t="s">
        <v>57</v>
      </c>
      <c r="J128" s="22" t="s">
        <v>57</v>
      </c>
      <c r="K128" s="22" t="s">
        <v>57</v>
      </c>
      <c r="L128" s="22" t="s">
        <v>57</v>
      </c>
      <c r="M128" s="22" t="s">
        <v>57</v>
      </c>
      <c r="N128" s="22" t="s">
        <v>57</v>
      </c>
      <c r="O128" s="22" t="s">
        <v>57</v>
      </c>
      <c r="P128" s="22" t="s">
        <v>57</v>
      </c>
      <c r="Q128" s="22" t="s">
        <v>57</v>
      </c>
      <c r="R128" s="22">
        <v>21</v>
      </c>
      <c r="S128" s="22">
        <v>7</v>
      </c>
      <c r="T128" s="22">
        <v>9</v>
      </c>
      <c r="U128" s="22">
        <v>3</v>
      </c>
      <c r="V128" s="22">
        <v>36</v>
      </c>
      <c r="W128" s="22">
        <v>2</v>
      </c>
      <c r="X128" s="22">
        <v>49</v>
      </c>
      <c r="Y128" s="22">
        <v>21</v>
      </c>
      <c r="Z128" s="22">
        <v>59</v>
      </c>
      <c r="AA128" s="22">
        <v>13</v>
      </c>
      <c r="AB128" s="22">
        <v>42</v>
      </c>
      <c r="AC128" s="22">
        <v>10</v>
      </c>
      <c r="AD128" s="22">
        <v>35</v>
      </c>
      <c r="AE128" s="22">
        <v>7</v>
      </c>
      <c r="AF128" s="22" t="s">
        <v>57</v>
      </c>
      <c r="AG128" s="22" t="s">
        <v>57</v>
      </c>
      <c r="AH128" s="22">
        <v>9</v>
      </c>
      <c r="AI128" s="22">
        <v>3</v>
      </c>
      <c r="AJ128" s="57">
        <v>0</v>
      </c>
      <c r="AK128" s="57">
        <v>0</v>
      </c>
      <c r="AL128" s="57">
        <v>0</v>
      </c>
      <c r="AM128" s="57">
        <v>0</v>
      </c>
      <c r="AN128" s="57">
        <v>0</v>
      </c>
      <c r="AO128" s="57">
        <v>0</v>
      </c>
      <c r="AP128" s="57">
        <v>0</v>
      </c>
      <c r="AQ128" s="57">
        <f>-AP128+AR128</f>
        <v>0</v>
      </c>
    </row>
    <row r="129" spans="2:59" ht="11.25" customHeight="1" x14ac:dyDescent="0.2">
      <c r="B129" s="31" t="s">
        <v>6</v>
      </c>
      <c r="C129" s="32" t="s">
        <v>109</v>
      </c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>
        <v>19</v>
      </c>
      <c r="W129" s="22">
        <v>3</v>
      </c>
      <c r="X129" s="22">
        <v>18</v>
      </c>
      <c r="Y129" s="22">
        <v>4</v>
      </c>
      <c r="Z129" s="22">
        <v>16</v>
      </c>
      <c r="AA129" s="22"/>
      <c r="AB129" s="22">
        <v>16</v>
      </c>
      <c r="AC129" s="22"/>
      <c r="AD129" s="22">
        <v>30</v>
      </c>
      <c r="AE129" s="22">
        <v>9</v>
      </c>
      <c r="AF129" s="22">
        <v>63</v>
      </c>
      <c r="AG129" s="22">
        <v>13</v>
      </c>
      <c r="AH129" s="22">
        <v>83</v>
      </c>
      <c r="AI129" s="22">
        <v>19</v>
      </c>
      <c r="AJ129" s="57">
        <v>37</v>
      </c>
      <c r="AK129" s="57">
        <v>8</v>
      </c>
      <c r="AL129" s="57">
        <v>37</v>
      </c>
      <c r="AM129" s="57">
        <v>5</v>
      </c>
      <c r="AN129" s="57">
        <v>33</v>
      </c>
      <c r="AO129" s="57">
        <v>4</v>
      </c>
      <c r="AP129" s="57">
        <v>37</v>
      </c>
      <c r="AQ129" s="57">
        <v>7</v>
      </c>
      <c r="AR129" s="25">
        <v>36</v>
      </c>
      <c r="AS129" s="25">
        <v>6</v>
      </c>
      <c r="AT129" s="25">
        <v>34</v>
      </c>
      <c r="AU129" s="25">
        <v>5</v>
      </c>
      <c r="AV129" s="25">
        <v>35</v>
      </c>
      <c r="AW129" s="25">
        <v>5</v>
      </c>
      <c r="AX129" s="25">
        <v>66</v>
      </c>
      <c r="AY129" s="25">
        <v>14</v>
      </c>
      <c r="AZ129" s="25">
        <v>62</v>
      </c>
      <c r="BA129" s="25">
        <v>12</v>
      </c>
      <c r="BB129" s="25">
        <v>58</v>
      </c>
      <c r="BC129" s="25">
        <v>12</v>
      </c>
      <c r="BD129" s="25">
        <v>51</v>
      </c>
      <c r="BE129" s="25">
        <v>9</v>
      </c>
      <c r="BF129" s="25">
        <v>83</v>
      </c>
      <c r="BG129" s="25">
        <v>18</v>
      </c>
    </row>
    <row r="130" spans="2:59" ht="11.25" customHeight="1" x14ac:dyDescent="0.2">
      <c r="B130" s="31" t="s">
        <v>6</v>
      </c>
      <c r="C130" s="32" t="s">
        <v>43</v>
      </c>
      <c r="D130" s="22" t="s">
        <v>57</v>
      </c>
      <c r="E130" s="22" t="s">
        <v>57</v>
      </c>
      <c r="F130" s="22" t="s">
        <v>57</v>
      </c>
      <c r="G130" s="22" t="s">
        <v>57</v>
      </c>
      <c r="H130" s="22" t="s">
        <v>57</v>
      </c>
      <c r="I130" s="22" t="s">
        <v>57</v>
      </c>
      <c r="J130" s="22" t="s">
        <v>57</v>
      </c>
      <c r="K130" s="22" t="s">
        <v>57</v>
      </c>
      <c r="L130" s="22" t="s">
        <v>57</v>
      </c>
      <c r="M130" s="22" t="s">
        <v>57</v>
      </c>
      <c r="N130" s="22" t="s">
        <v>57</v>
      </c>
      <c r="O130" s="22" t="s">
        <v>57</v>
      </c>
      <c r="P130" s="22">
        <v>26</v>
      </c>
      <c r="Q130" s="22" t="s">
        <v>57</v>
      </c>
      <c r="R130" s="22">
        <v>63</v>
      </c>
      <c r="S130" s="22" t="s">
        <v>57</v>
      </c>
      <c r="T130" s="22">
        <v>67</v>
      </c>
      <c r="U130" s="22" t="s">
        <v>57</v>
      </c>
      <c r="V130" s="22">
        <v>125</v>
      </c>
      <c r="W130" s="22">
        <v>4</v>
      </c>
      <c r="X130" s="22">
        <v>115</v>
      </c>
      <c r="Y130" s="22">
        <v>5</v>
      </c>
      <c r="Z130" s="22">
        <v>77</v>
      </c>
      <c r="AA130" s="22">
        <v>6</v>
      </c>
      <c r="AB130" s="22">
        <v>126</v>
      </c>
      <c r="AC130" s="22">
        <v>1</v>
      </c>
      <c r="AD130" s="22">
        <v>101</v>
      </c>
      <c r="AE130" s="22">
        <v>1</v>
      </c>
      <c r="AF130" s="22">
        <v>64</v>
      </c>
      <c r="AG130" s="22" t="s">
        <v>57</v>
      </c>
      <c r="AH130" s="22">
        <v>28</v>
      </c>
      <c r="AI130" s="22">
        <v>0</v>
      </c>
      <c r="AJ130" s="57">
        <v>15</v>
      </c>
      <c r="AK130" s="57">
        <v>0</v>
      </c>
      <c r="AL130" s="22">
        <v>4</v>
      </c>
      <c r="AM130" s="22">
        <v>0</v>
      </c>
      <c r="AN130" s="22">
        <v>28</v>
      </c>
      <c r="AO130" s="22">
        <v>1</v>
      </c>
      <c r="AP130" s="22">
        <v>8</v>
      </c>
      <c r="AQ130" s="22">
        <v>0</v>
      </c>
      <c r="AR130" s="25">
        <v>22</v>
      </c>
      <c r="AS130" s="25">
        <v>0</v>
      </c>
      <c r="AT130" s="25">
        <v>31</v>
      </c>
      <c r="AU130" s="25">
        <v>0</v>
      </c>
      <c r="AV130" s="25">
        <v>26</v>
      </c>
      <c r="AW130" s="25">
        <v>0</v>
      </c>
      <c r="AX130" s="25">
        <v>11</v>
      </c>
      <c r="AY130" s="58">
        <v>0</v>
      </c>
      <c r="AZ130" s="58">
        <v>33</v>
      </c>
      <c r="BA130" s="25">
        <v>2</v>
      </c>
      <c r="BB130" s="58">
        <v>14</v>
      </c>
      <c r="BC130" s="58">
        <v>1</v>
      </c>
      <c r="BD130" s="25">
        <v>19</v>
      </c>
      <c r="BE130" s="25">
        <v>1</v>
      </c>
    </row>
    <row r="131" spans="2:59" ht="11.25" customHeight="1" x14ac:dyDescent="0.2">
      <c r="B131" s="35" t="s">
        <v>6</v>
      </c>
      <c r="C131" s="36" t="s">
        <v>0</v>
      </c>
      <c r="D131" s="37">
        <v>944</v>
      </c>
      <c r="E131" s="37">
        <v>113</v>
      </c>
      <c r="F131" s="37">
        <v>930</v>
      </c>
      <c r="G131" s="37">
        <v>128</v>
      </c>
      <c r="H131" s="37">
        <v>849</v>
      </c>
      <c r="I131" s="37">
        <v>119</v>
      </c>
      <c r="J131" s="37">
        <v>727</v>
      </c>
      <c r="K131" s="37">
        <v>89</v>
      </c>
      <c r="L131" s="37">
        <v>687</v>
      </c>
      <c r="M131" s="37">
        <v>102</v>
      </c>
      <c r="N131" s="37">
        <v>340</v>
      </c>
      <c r="O131" s="37">
        <v>25</v>
      </c>
      <c r="P131" s="37">
        <v>459</v>
      </c>
      <c r="Q131" s="37">
        <v>24</v>
      </c>
      <c r="R131" s="37">
        <v>489</v>
      </c>
      <c r="S131" s="37">
        <v>53</v>
      </c>
      <c r="T131" s="37">
        <v>408</v>
      </c>
      <c r="U131" s="37">
        <v>28</v>
      </c>
      <c r="V131" s="55">
        <f t="shared" ref="V131:AK131" si="39">SUM(V125:V130)</f>
        <v>622</v>
      </c>
      <c r="W131" s="55">
        <f t="shared" si="39"/>
        <v>57</v>
      </c>
      <c r="X131" s="55">
        <f t="shared" si="39"/>
        <v>635</v>
      </c>
      <c r="Y131" s="55">
        <f t="shared" si="39"/>
        <v>99</v>
      </c>
      <c r="Z131" s="55">
        <f t="shared" si="39"/>
        <v>661</v>
      </c>
      <c r="AA131" s="55">
        <f t="shared" si="39"/>
        <v>98</v>
      </c>
      <c r="AB131" s="55">
        <f t="shared" si="39"/>
        <v>880</v>
      </c>
      <c r="AC131" s="55">
        <f t="shared" si="39"/>
        <v>200</v>
      </c>
      <c r="AD131" s="55">
        <f t="shared" si="39"/>
        <v>1550</v>
      </c>
      <c r="AE131" s="55">
        <f t="shared" si="39"/>
        <v>260</v>
      </c>
      <c r="AF131" s="55">
        <f t="shared" si="39"/>
        <v>633</v>
      </c>
      <c r="AG131" s="55">
        <f t="shared" si="39"/>
        <v>121</v>
      </c>
      <c r="AH131" s="55">
        <f t="shared" si="39"/>
        <v>478</v>
      </c>
      <c r="AI131" s="55">
        <f t="shared" si="39"/>
        <v>103</v>
      </c>
      <c r="AJ131" s="55">
        <f t="shared" si="39"/>
        <v>400</v>
      </c>
      <c r="AK131" s="55">
        <f t="shared" si="39"/>
        <v>70</v>
      </c>
      <c r="AL131" s="55">
        <f>SUM(AL125:AL130)</f>
        <v>300</v>
      </c>
      <c r="AM131" s="55">
        <f>SUM(AM124:AM130)</f>
        <v>45</v>
      </c>
      <c r="AN131" s="55">
        <f t="shared" ref="AN131:BE131" si="40">SUM(AN125:AN130)</f>
        <v>276</v>
      </c>
      <c r="AO131" s="55">
        <f t="shared" si="40"/>
        <v>28</v>
      </c>
      <c r="AP131" s="55">
        <f t="shared" si="40"/>
        <v>326</v>
      </c>
      <c r="AQ131" s="55">
        <f t="shared" si="40"/>
        <v>34</v>
      </c>
      <c r="AR131" s="55">
        <f t="shared" si="40"/>
        <v>260</v>
      </c>
      <c r="AS131" s="55">
        <f t="shared" si="40"/>
        <v>31</v>
      </c>
      <c r="AT131" s="55">
        <f t="shared" si="40"/>
        <v>223</v>
      </c>
      <c r="AU131" s="55">
        <f t="shared" si="40"/>
        <v>16</v>
      </c>
      <c r="AV131" s="55">
        <f t="shared" si="40"/>
        <v>177</v>
      </c>
      <c r="AW131" s="55">
        <f t="shared" si="40"/>
        <v>15</v>
      </c>
      <c r="AX131" s="55">
        <f t="shared" si="40"/>
        <v>361</v>
      </c>
      <c r="AY131" s="55">
        <f t="shared" si="40"/>
        <v>38</v>
      </c>
      <c r="AZ131" s="55">
        <f t="shared" si="40"/>
        <v>505</v>
      </c>
      <c r="BA131" s="55">
        <f t="shared" si="40"/>
        <v>65</v>
      </c>
      <c r="BB131" s="55">
        <f t="shared" si="40"/>
        <v>354</v>
      </c>
      <c r="BC131" s="55">
        <f t="shared" si="40"/>
        <v>35</v>
      </c>
      <c r="BD131" s="55">
        <f t="shared" si="40"/>
        <v>326</v>
      </c>
      <c r="BE131" s="55">
        <f t="shared" si="40"/>
        <v>35</v>
      </c>
      <c r="BF131" s="55">
        <f t="shared" ref="BF131:BG131" si="41">SUM(BF125:BF130)</f>
        <v>443</v>
      </c>
      <c r="BG131" s="55">
        <f t="shared" si="41"/>
        <v>68</v>
      </c>
    </row>
    <row r="132" spans="2:59" ht="11.25" customHeight="1" x14ac:dyDescent="0.2">
      <c r="B132" s="31"/>
      <c r="C132" s="3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</row>
    <row r="133" spans="2:59" ht="11.25" customHeight="1" x14ac:dyDescent="0.2">
      <c r="B133" s="31" t="s">
        <v>1</v>
      </c>
      <c r="C133" s="32" t="s">
        <v>12</v>
      </c>
      <c r="D133" s="22" t="s">
        <v>57</v>
      </c>
      <c r="E133" s="22" t="s">
        <v>57</v>
      </c>
      <c r="F133" s="22" t="s">
        <v>57</v>
      </c>
      <c r="G133" s="22" t="s">
        <v>57</v>
      </c>
      <c r="H133" s="22" t="s">
        <v>57</v>
      </c>
      <c r="I133" s="22" t="s">
        <v>57</v>
      </c>
      <c r="J133" s="22" t="s">
        <v>57</v>
      </c>
      <c r="K133" s="22" t="s">
        <v>57</v>
      </c>
      <c r="L133" s="22" t="s">
        <v>57</v>
      </c>
      <c r="M133" s="22" t="s">
        <v>57</v>
      </c>
      <c r="N133" s="22" t="s">
        <v>57</v>
      </c>
      <c r="O133" s="22" t="s">
        <v>57</v>
      </c>
      <c r="P133" s="22" t="s">
        <v>57</v>
      </c>
      <c r="Q133" s="22" t="s">
        <v>57</v>
      </c>
      <c r="R133" s="22" t="s">
        <v>57</v>
      </c>
      <c r="S133" s="22" t="s">
        <v>57</v>
      </c>
      <c r="T133" s="22" t="s">
        <v>57</v>
      </c>
      <c r="U133" s="22" t="s">
        <v>57</v>
      </c>
      <c r="V133" s="22" t="s">
        <v>57</v>
      </c>
      <c r="W133" s="22" t="s">
        <v>57</v>
      </c>
      <c r="X133" s="22" t="s">
        <v>57</v>
      </c>
      <c r="Y133" s="22" t="s">
        <v>57</v>
      </c>
      <c r="Z133" s="22" t="s">
        <v>57</v>
      </c>
      <c r="AA133" s="22" t="s">
        <v>57</v>
      </c>
      <c r="AB133" s="22">
        <v>31</v>
      </c>
      <c r="AC133" s="22">
        <v>6</v>
      </c>
      <c r="AD133" s="22">
        <v>403</v>
      </c>
      <c r="AE133" s="22">
        <v>43</v>
      </c>
      <c r="AF133" s="22">
        <v>133</v>
      </c>
      <c r="AG133" s="22">
        <v>13</v>
      </c>
      <c r="AH133" s="22">
        <v>130</v>
      </c>
      <c r="AI133" s="22">
        <v>9</v>
      </c>
      <c r="AJ133" s="22">
        <v>178</v>
      </c>
      <c r="AK133" s="22">
        <v>21</v>
      </c>
      <c r="AL133" s="22">
        <v>130</v>
      </c>
      <c r="AM133" s="22">
        <v>14</v>
      </c>
      <c r="AN133" s="22">
        <v>159</v>
      </c>
      <c r="AO133" s="22">
        <v>17</v>
      </c>
      <c r="AP133" s="22">
        <v>145</v>
      </c>
      <c r="AQ133" s="22">
        <v>14</v>
      </c>
      <c r="AR133" s="25">
        <v>103</v>
      </c>
      <c r="AS133" s="25">
        <v>15</v>
      </c>
      <c r="AT133" s="58">
        <v>114</v>
      </c>
      <c r="AU133" s="58">
        <v>11</v>
      </c>
      <c r="AV133" s="25">
        <v>98</v>
      </c>
      <c r="AW133" s="25">
        <v>10</v>
      </c>
      <c r="AX133" s="25">
        <v>39</v>
      </c>
      <c r="AY133" s="25">
        <v>4</v>
      </c>
      <c r="AZ133" s="25">
        <v>88</v>
      </c>
      <c r="BA133" s="25">
        <v>11</v>
      </c>
    </row>
    <row r="134" spans="2:59" ht="11.25" customHeight="1" x14ac:dyDescent="0.2">
      <c r="B134" s="31" t="s">
        <v>1</v>
      </c>
      <c r="C134" s="32" t="s">
        <v>17</v>
      </c>
      <c r="D134" s="22">
        <v>384</v>
      </c>
      <c r="E134" s="22">
        <v>37</v>
      </c>
      <c r="F134" s="22">
        <v>464</v>
      </c>
      <c r="G134" s="22">
        <v>51</v>
      </c>
      <c r="H134" s="22">
        <v>636</v>
      </c>
      <c r="I134" s="22">
        <v>70</v>
      </c>
      <c r="J134" s="22">
        <v>779</v>
      </c>
      <c r="K134" s="22">
        <v>111</v>
      </c>
      <c r="L134" s="22">
        <v>656</v>
      </c>
      <c r="M134" s="22">
        <v>67</v>
      </c>
      <c r="N134" s="22">
        <v>589</v>
      </c>
      <c r="O134" s="22">
        <v>46</v>
      </c>
      <c r="P134" s="22">
        <v>472</v>
      </c>
      <c r="Q134" s="22">
        <v>50</v>
      </c>
      <c r="R134" s="22">
        <v>558</v>
      </c>
      <c r="S134" s="22">
        <v>60</v>
      </c>
      <c r="T134" s="22">
        <v>276</v>
      </c>
      <c r="U134" s="22">
        <v>28</v>
      </c>
      <c r="V134" s="22">
        <v>332</v>
      </c>
      <c r="W134" s="22">
        <v>38</v>
      </c>
      <c r="X134" s="22">
        <v>390</v>
      </c>
      <c r="Y134" s="22">
        <v>42</v>
      </c>
      <c r="Z134" s="22">
        <v>376</v>
      </c>
      <c r="AA134" s="22">
        <v>30</v>
      </c>
      <c r="AB134" s="22">
        <v>536</v>
      </c>
      <c r="AC134" s="22">
        <v>72</v>
      </c>
      <c r="AD134" s="22">
        <v>179</v>
      </c>
      <c r="AE134" s="22">
        <v>20</v>
      </c>
      <c r="AF134" s="22">
        <v>123</v>
      </c>
      <c r="AG134" s="22">
        <v>8</v>
      </c>
      <c r="AH134" s="22">
        <v>113</v>
      </c>
      <c r="AI134" s="22">
        <v>7</v>
      </c>
      <c r="AJ134" s="22">
        <v>99</v>
      </c>
      <c r="AK134" s="22">
        <v>14</v>
      </c>
      <c r="AL134" s="22">
        <v>7</v>
      </c>
      <c r="AM134" s="22">
        <v>0</v>
      </c>
      <c r="AN134" s="22">
        <v>12</v>
      </c>
      <c r="AO134" s="22">
        <v>1</v>
      </c>
      <c r="AP134" s="22">
        <v>5</v>
      </c>
      <c r="AQ134" s="22">
        <v>1</v>
      </c>
    </row>
    <row r="135" spans="2:59" ht="11.25" customHeight="1" x14ac:dyDescent="0.2">
      <c r="B135" s="31"/>
      <c r="C135" s="32" t="s">
        <v>123</v>
      </c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BB135" s="25">
        <v>10</v>
      </c>
      <c r="BC135" s="25">
        <v>0</v>
      </c>
      <c r="BD135" s="25">
        <v>35</v>
      </c>
      <c r="BE135" s="25">
        <v>2</v>
      </c>
      <c r="BF135" s="25">
        <v>37</v>
      </c>
      <c r="BG135" s="25">
        <v>2</v>
      </c>
    </row>
    <row r="136" spans="2:59" ht="11.25" customHeight="1" x14ac:dyDescent="0.2">
      <c r="B136" s="31" t="s">
        <v>1</v>
      </c>
      <c r="C136" s="32" t="s">
        <v>88</v>
      </c>
      <c r="D136" s="22" t="s">
        <v>57</v>
      </c>
      <c r="E136" s="22" t="s">
        <v>57</v>
      </c>
      <c r="F136" s="22" t="s">
        <v>57</v>
      </c>
      <c r="G136" s="22" t="s">
        <v>57</v>
      </c>
      <c r="H136" s="22" t="s">
        <v>57</v>
      </c>
      <c r="I136" s="22" t="s">
        <v>57</v>
      </c>
      <c r="J136" s="22" t="s">
        <v>57</v>
      </c>
      <c r="K136" s="22" t="s">
        <v>57</v>
      </c>
      <c r="L136" s="22" t="s">
        <v>57</v>
      </c>
      <c r="M136" s="22" t="s">
        <v>57</v>
      </c>
      <c r="N136" s="22" t="s">
        <v>57</v>
      </c>
      <c r="O136" s="22" t="s">
        <v>57</v>
      </c>
      <c r="P136" s="22" t="s">
        <v>57</v>
      </c>
      <c r="Q136" s="22" t="s">
        <v>57</v>
      </c>
      <c r="R136" s="22" t="s">
        <v>57</v>
      </c>
      <c r="S136" s="22" t="s">
        <v>57</v>
      </c>
      <c r="T136" s="22" t="s">
        <v>57</v>
      </c>
      <c r="U136" s="22" t="s">
        <v>57</v>
      </c>
      <c r="V136" s="22" t="s">
        <v>57</v>
      </c>
      <c r="W136" s="22" t="s">
        <v>57</v>
      </c>
      <c r="X136" s="22" t="s">
        <v>57</v>
      </c>
      <c r="Y136" s="22" t="s">
        <v>57</v>
      </c>
      <c r="Z136" s="22" t="s">
        <v>57</v>
      </c>
      <c r="AA136" s="22" t="s">
        <v>57</v>
      </c>
      <c r="AB136" s="22">
        <v>18</v>
      </c>
      <c r="AC136" s="22">
        <v>5</v>
      </c>
      <c r="AD136" s="22">
        <v>32</v>
      </c>
      <c r="AE136" s="22">
        <v>13</v>
      </c>
      <c r="AF136" s="22">
        <v>21</v>
      </c>
      <c r="AG136" s="22">
        <v>2</v>
      </c>
      <c r="AH136" s="22">
        <v>10</v>
      </c>
      <c r="AI136" s="22">
        <v>3</v>
      </c>
      <c r="AJ136" s="22">
        <v>25</v>
      </c>
      <c r="AK136" s="22">
        <v>6</v>
      </c>
      <c r="AL136" s="57"/>
      <c r="AM136" s="57"/>
      <c r="AN136" s="22">
        <v>20</v>
      </c>
      <c r="AO136" s="22">
        <v>6</v>
      </c>
      <c r="AP136" s="22">
        <v>15</v>
      </c>
      <c r="AQ136" s="22">
        <v>3</v>
      </c>
      <c r="AR136" s="25">
        <v>33</v>
      </c>
      <c r="AS136" s="25">
        <v>5</v>
      </c>
      <c r="AT136" s="58">
        <v>11</v>
      </c>
      <c r="AU136" s="58">
        <v>2</v>
      </c>
      <c r="AV136" s="25">
        <v>25</v>
      </c>
      <c r="AW136" s="25">
        <v>5</v>
      </c>
      <c r="AX136" s="25">
        <v>17</v>
      </c>
      <c r="AY136" s="25">
        <v>6</v>
      </c>
      <c r="AZ136" s="25">
        <v>9</v>
      </c>
      <c r="BA136" s="25">
        <v>4</v>
      </c>
      <c r="BB136" s="25">
        <v>9</v>
      </c>
      <c r="BC136" s="25">
        <v>4</v>
      </c>
    </row>
    <row r="137" spans="2:59" ht="11.25" customHeight="1" x14ac:dyDescent="0.2">
      <c r="B137" s="31" t="s">
        <v>1</v>
      </c>
      <c r="C137" s="32" t="s">
        <v>45</v>
      </c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57"/>
      <c r="AM137" s="57"/>
      <c r="AN137" s="22"/>
      <c r="AO137" s="57"/>
      <c r="AP137" s="57"/>
      <c r="AQ137" s="22"/>
      <c r="AR137" s="25">
        <v>7</v>
      </c>
      <c r="AS137" s="25">
        <v>1</v>
      </c>
      <c r="AV137" s="25">
        <v>19</v>
      </c>
      <c r="AW137" s="25">
        <v>2</v>
      </c>
      <c r="BB137" s="25">
        <v>10</v>
      </c>
      <c r="BC137" s="25">
        <v>0</v>
      </c>
    </row>
    <row r="138" spans="2:59" ht="11.25" customHeight="1" x14ac:dyDescent="0.2">
      <c r="B138" s="35" t="s">
        <v>1</v>
      </c>
      <c r="C138" s="36" t="s">
        <v>0</v>
      </c>
      <c r="D138" s="37">
        <v>384</v>
      </c>
      <c r="E138" s="37">
        <v>37</v>
      </c>
      <c r="F138" s="37">
        <v>464</v>
      </c>
      <c r="G138" s="37">
        <v>51</v>
      </c>
      <c r="H138" s="37">
        <v>636</v>
      </c>
      <c r="I138" s="37">
        <v>70</v>
      </c>
      <c r="J138" s="37">
        <v>779</v>
      </c>
      <c r="K138" s="37">
        <v>111</v>
      </c>
      <c r="L138" s="37">
        <v>656</v>
      </c>
      <c r="M138" s="37">
        <v>67</v>
      </c>
      <c r="N138" s="37">
        <v>589</v>
      </c>
      <c r="O138" s="37">
        <v>46</v>
      </c>
      <c r="P138" s="37">
        <v>472</v>
      </c>
      <c r="Q138" s="37">
        <v>50</v>
      </c>
      <c r="R138" s="37">
        <v>558</v>
      </c>
      <c r="S138" s="37">
        <v>60</v>
      </c>
      <c r="T138" s="37">
        <v>276</v>
      </c>
      <c r="U138" s="37">
        <v>28</v>
      </c>
      <c r="V138" s="37">
        <v>332</v>
      </c>
      <c r="W138" s="37">
        <v>38</v>
      </c>
      <c r="X138" s="37">
        <v>390</v>
      </c>
      <c r="Y138" s="37">
        <v>42</v>
      </c>
      <c r="Z138" s="37">
        <v>376</v>
      </c>
      <c r="AA138" s="37">
        <v>30</v>
      </c>
      <c r="AB138" s="37">
        <v>585</v>
      </c>
      <c r="AC138" s="37">
        <v>83</v>
      </c>
      <c r="AD138" s="37">
        <v>614</v>
      </c>
      <c r="AE138" s="37">
        <v>76</v>
      </c>
      <c r="AF138" s="37">
        <v>277</v>
      </c>
      <c r="AG138" s="37">
        <v>23</v>
      </c>
      <c r="AH138" s="37">
        <v>253</v>
      </c>
      <c r="AI138" s="37">
        <v>19</v>
      </c>
      <c r="AJ138" s="37">
        <v>302</v>
      </c>
      <c r="AK138" s="37">
        <v>41</v>
      </c>
      <c r="AL138" s="55">
        <f t="shared" ref="AL138:AQ138" si="42">SUM(AL133:AL136)</f>
        <v>137</v>
      </c>
      <c r="AM138" s="55">
        <f t="shared" si="42"/>
        <v>14</v>
      </c>
      <c r="AN138" s="37">
        <f t="shared" si="42"/>
        <v>191</v>
      </c>
      <c r="AO138" s="37">
        <f t="shared" si="42"/>
        <v>24</v>
      </c>
      <c r="AP138" s="37">
        <f t="shared" si="42"/>
        <v>165</v>
      </c>
      <c r="AQ138" s="37">
        <f t="shared" si="42"/>
        <v>18</v>
      </c>
      <c r="AR138" s="37">
        <f t="shared" ref="AR138:BE138" si="43">SUM(AR133:AR137)</f>
        <v>143</v>
      </c>
      <c r="AS138" s="37">
        <f t="shared" si="43"/>
        <v>21</v>
      </c>
      <c r="AT138" s="37">
        <f t="shared" si="43"/>
        <v>125</v>
      </c>
      <c r="AU138" s="37">
        <f t="shared" si="43"/>
        <v>13</v>
      </c>
      <c r="AV138" s="37">
        <f t="shared" si="43"/>
        <v>142</v>
      </c>
      <c r="AW138" s="37">
        <f t="shared" si="43"/>
        <v>17</v>
      </c>
      <c r="AX138" s="37">
        <f t="shared" si="43"/>
        <v>56</v>
      </c>
      <c r="AY138" s="37">
        <f t="shared" si="43"/>
        <v>10</v>
      </c>
      <c r="AZ138" s="37">
        <f t="shared" si="43"/>
        <v>97</v>
      </c>
      <c r="BA138" s="37">
        <f t="shared" si="43"/>
        <v>15</v>
      </c>
      <c r="BB138" s="37">
        <f t="shared" si="43"/>
        <v>29</v>
      </c>
      <c r="BC138" s="37">
        <f t="shared" si="43"/>
        <v>4</v>
      </c>
      <c r="BD138" s="37">
        <f t="shared" si="43"/>
        <v>35</v>
      </c>
      <c r="BE138" s="37">
        <f t="shared" si="43"/>
        <v>2</v>
      </c>
      <c r="BF138" s="37">
        <f t="shared" ref="BF138:BG138" si="44">SUM(BF133:BF137)</f>
        <v>37</v>
      </c>
      <c r="BG138" s="37">
        <f t="shared" si="44"/>
        <v>2</v>
      </c>
    </row>
    <row r="139" spans="2:59" ht="11.25" customHeight="1" x14ac:dyDescent="0.2">
      <c r="B139" s="31"/>
      <c r="C139" s="3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</row>
    <row r="140" spans="2:59" ht="11.25" customHeight="1" x14ac:dyDescent="0.2">
      <c r="B140" s="31" t="s">
        <v>47</v>
      </c>
      <c r="C140" s="32" t="s">
        <v>20</v>
      </c>
      <c r="D140" s="22" t="s">
        <v>57</v>
      </c>
      <c r="E140" s="22" t="s">
        <v>57</v>
      </c>
      <c r="F140" s="22" t="s">
        <v>57</v>
      </c>
      <c r="G140" s="22" t="s">
        <v>57</v>
      </c>
      <c r="H140" s="22" t="s">
        <v>57</v>
      </c>
      <c r="I140" s="22" t="s">
        <v>57</v>
      </c>
      <c r="J140" s="22">
        <v>71</v>
      </c>
      <c r="K140" s="22">
        <v>11</v>
      </c>
      <c r="L140" s="22">
        <v>490</v>
      </c>
      <c r="M140" s="22">
        <v>73</v>
      </c>
      <c r="N140" s="22">
        <v>445</v>
      </c>
      <c r="O140" s="22">
        <v>69</v>
      </c>
      <c r="P140" s="22">
        <v>650</v>
      </c>
      <c r="Q140" s="22">
        <v>128</v>
      </c>
      <c r="R140" s="22">
        <v>517</v>
      </c>
      <c r="S140" s="22">
        <v>74</v>
      </c>
      <c r="T140" s="22">
        <v>474</v>
      </c>
      <c r="U140" s="22">
        <v>68</v>
      </c>
      <c r="V140" s="22">
        <v>162</v>
      </c>
      <c r="W140" s="22">
        <v>19</v>
      </c>
      <c r="X140" s="22">
        <v>191</v>
      </c>
      <c r="Y140" s="22">
        <v>36</v>
      </c>
      <c r="Z140" s="22">
        <v>336</v>
      </c>
      <c r="AA140" s="22">
        <v>54</v>
      </c>
      <c r="AB140" s="22">
        <v>313</v>
      </c>
      <c r="AC140" s="22">
        <v>53</v>
      </c>
      <c r="AD140" s="22">
        <v>248</v>
      </c>
      <c r="AE140" s="22">
        <v>31</v>
      </c>
      <c r="AF140" s="22">
        <v>249</v>
      </c>
      <c r="AG140" s="22">
        <v>24</v>
      </c>
      <c r="AH140" s="22">
        <v>256</v>
      </c>
      <c r="AI140" s="22">
        <v>36</v>
      </c>
      <c r="AJ140" s="22">
        <v>271</v>
      </c>
      <c r="AK140" s="22">
        <v>40</v>
      </c>
      <c r="AL140" s="22">
        <v>349</v>
      </c>
      <c r="AM140" s="22">
        <v>39</v>
      </c>
      <c r="AN140" s="22">
        <v>391</v>
      </c>
      <c r="AO140" s="22">
        <v>35</v>
      </c>
      <c r="AP140" s="22">
        <v>328</v>
      </c>
      <c r="AQ140" s="22">
        <v>31</v>
      </c>
      <c r="AR140" s="25">
        <v>538</v>
      </c>
      <c r="AS140" s="25">
        <v>42</v>
      </c>
      <c r="AT140" s="25">
        <v>662</v>
      </c>
      <c r="AU140" s="25">
        <v>59</v>
      </c>
      <c r="AV140" s="25">
        <v>693</v>
      </c>
      <c r="AW140" s="25">
        <v>78</v>
      </c>
      <c r="AX140" s="25">
        <v>968</v>
      </c>
      <c r="AY140" s="25">
        <v>99</v>
      </c>
      <c r="AZ140" s="25">
        <v>1019</v>
      </c>
      <c r="BA140" s="25">
        <v>99</v>
      </c>
      <c r="BB140" s="25">
        <v>1134</v>
      </c>
      <c r="BC140" s="25">
        <v>130</v>
      </c>
      <c r="BD140" s="25">
        <v>1129</v>
      </c>
      <c r="BE140" s="25">
        <v>136</v>
      </c>
      <c r="BF140" s="25">
        <v>1328</v>
      </c>
      <c r="BG140" s="25">
        <v>175</v>
      </c>
    </row>
    <row r="141" spans="2:59" ht="11.25" customHeight="1" x14ac:dyDescent="0.2">
      <c r="B141" s="35" t="s">
        <v>47</v>
      </c>
      <c r="C141" s="36" t="s">
        <v>0</v>
      </c>
      <c r="D141" s="37">
        <v>0</v>
      </c>
      <c r="E141" s="37">
        <v>0</v>
      </c>
      <c r="F141" s="37">
        <v>0</v>
      </c>
      <c r="G141" s="37">
        <v>0</v>
      </c>
      <c r="H141" s="37">
        <v>0</v>
      </c>
      <c r="I141" s="37">
        <v>0</v>
      </c>
      <c r="J141" s="37">
        <v>71</v>
      </c>
      <c r="K141" s="37">
        <v>11</v>
      </c>
      <c r="L141" s="37">
        <v>490</v>
      </c>
      <c r="M141" s="37">
        <v>73</v>
      </c>
      <c r="N141" s="37">
        <v>445</v>
      </c>
      <c r="O141" s="37">
        <v>69</v>
      </c>
      <c r="P141" s="37">
        <v>650</v>
      </c>
      <c r="Q141" s="37">
        <v>128</v>
      </c>
      <c r="R141" s="37">
        <v>517</v>
      </c>
      <c r="S141" s="37">
        <v>74</v>
      </c>
      <c r="T141" s="37">
        <v>474</v>
      </c>
      <c r="U141" s="37">
        <v>68</v>
      </c>
      <c r="V141" s="37">
        <v>162</v>
      </c>
      <c r="W141" s="37">
        <v>19</v>
      </c>
      <c r="X141" s="37">
        <v>191</v>
      </c>
      <c r="Y141" s="37">
        <v>36</v>
      </c>
      <c r="Z141" s="37">
        <v>336</v>
      </c>
      <c r="AA141" s="37">
        <v>54</v>
      </c>
      <c r="AB141" s="37">
        <v>313</v>
      </c>
      <c r="AC141" s="37">
        <v>53</v>
      </c>
      <c r="AD141" s="37">
        <v>248</v>
      </c>
      <c r="AE141" s="37">
        <v>31</v>
      </c>
      <c r="AF141" s="37">
        <v>249</v>
      </c>
      <c r="AG141" s="37">
        <v>24</v>
      </c>
      <c r="AH141" s="37">
        <v>256</v>
      </c>
      <c r="AI141" s="37">
        <v>36</v>
      </c>
      <c r="AJ141" s="37">
        <v>271</v>
      </c>
      <c r="AK141" s="37">
        <v>40</v>
      </c>
      <c r="AL141" s="55">
        <f t="shared" ref="AL141:AQ141" si="45">SUM(AL140)</f>
        <v>349</v>
      </c>
      <c r="AM141" s="55">
        <f t="shared" si="45"/>
        <v>39</v>
      </c>
      <c r="AN141" s="37">
        <f t="shared" si="45"/>
        <v>391</v>
      </c>
      <c r="AO141" s="37">
        <f t="shared" si="45"/>
        <v>35</v>
      </c>
      <c r="AP141" s="37">
        <f t="shared" si="45"/>
        <v>328</v>
      </c>
      <c r="AQ141" s="37">
        <f t="shared" si="45"/>
        <v>31</v>
      </c>
      <c r="AR141" s="37">
        <f t="shared" ref="AR141:BG141" si="46">SUM(AR140)</f>
        <v>538</v>
      </c>
      <c r="AS141" s="37">
        <f t="shared" si="46"/>
        <v>42</v>
      </c>
      <c r="AT141" s="37">
        <f t="shared" si="46"/>
        <v>662</v>
      </c>
      <c r="AU141" s="37">
        <f t="shared" si="46"/>
        <v>59</v>
      </c>
      <c r="AV141" s="37">
        <f t="shared" si="46"/>
        <v>693</v>
      </c>
      <c r="AW141" s="37">
        <f t="shared" si="46"/>
        <v>78</v>
      </c>
      <c r="AX141" s="37">
        <f t="shared" si="46"/>
        <v>968</v>
      </c>
      <c r="AY141" s="37">
        <f t="shared" si="46"/>
        <v>99</v>
      </c>
      <c r="AZ141" s="37">
        <f t="shared" si="46"/>
        <v>1019</v>
      </c>
      <c r="BA141" s="37">
        <f t="shared" si="46"/>
        <v>99</v>
      </c>
      <c r="BB141" s="37">
        <f t="shared" si="46"/>
        <v>1134</v>
      </c>
      <c r="BC141" s="37">
        <f t="shared" si="46"/>
        <v>130</v>
      </c>
      <c r="BD141" s="37">
        <f t="shared" si="46"/>
        <v>1129</v>
      </c>
      <c r="BE141" s="37">
        <f t="shared" si="46"/>
        <v>136</v>
      </c>
      <c r="BF141" s="37">
        <f t="shared" si="46"/>
        <v>1328</v>
      </c>
      <c r="BG141" s="37">
        <f t="shared" si="46"/>
        <v>175</v>
      </c>
    </row>
    <row r="142" spans="2:59" ht="11.25" customHeight="1" x14ac:dyDescent="0.2">
      <c r="B142" s="31"/>
      <c r="C142" s="3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</row>
    <row r="143" spans="2:59" ht="11.25" customHeight="1" x14ac:dyDescent="0.2">
      <c r="B143" s="31" t="s">
        <v>112</v>
      </c>
      <c r="C143" s="32" t="s">
        <v>82</v>
      </c>
      <c r="D143" s="22" t="s">
        <v>57</v>
      </c>
      <c r="E143" s="22" t="s">
        <v>57</v>
      </c>
      <c r="F143" s="22" t="s">
        <v>57</v>
      </c>
      <c r="G143" s="22" t="s">
        <v>57</v>
      </c>
      <c r="H143" s="22" t="s">
        <v>57</v>
      </c>
      <c r="I143" s="22" t="s">
        <v>57</v>
      </c>
      <c r="J143" s="22" t="s">
        <v>57</v>
      </c>
      <c r="K143" s="22" t="s">
        <v>57</v>
      </c>
      <c r="L143" s="22" t="s">
        <v>57</v>
      </c>
      <c r="M143" s="22" t="s">
        <v>57</v>
      </c>
      <c r="N143" s="22" t="s">
        <v>57</v>
      </c>
      <c r="O143" s="22" t="s">
        <v>57</v>
      </c>
      <c r="P143" s="22" t="s">
        <v>57</v>
      </c>
      <c r="Q143" s="22" t="s">
        <v>57</v>
      </c>
      <c r="R143" s="22" t="s">
        <v>57</v>
      </c>
      <c r="S143" s="22" t="s">
        <v>57</v>
      </c>
      <c r="T143" s="22" t="s">
        <v>57</v>
      </c>
      <c r="U143" s="22" t="s">
        <v>57</v>
      </c>
      <c r="V143" s="22" t="s">
        <v>57</v>
      </c>
      <c r="W143" s="22" t="s">
        <v>57</v>
      </c>
      <c r="X143" s="22" t="s">
        <v>57</v>
      </c>
      <c r="Y143" s="22" t="s">
        <v>57</v>
      </c>
      <c r="Z143" s="22">
        <v>20</v>
      </c>
      <c r="AA143" s="22">
        <v>9</v>
      </c>
      <c r="AB143" s="22">
        <v>38</v>
      </c>
      <c r="AC143" s="22">
        <v>11</v>
      </c>
      <c r="AD143" s="22">
        <v>36</v>
      </c>
      <c r="AE143" s="22">
        <v>10</v>
      </c>
      <c r="AF143" s="22">
        <v>53</v>
      </c>
      <c r="AG143" s="22">
        <v>12</v>
      </c>
      <c r="AH143" s="22">
        <v>44</v>
      </c>
      <c r="AI143" s="22">
        <v>7</v>
      </c>
      <c r="AJ143" s="22">
        <v>36</v>
      </c>
      <c r="AK143" s="22">
        <v>8</v>
      </c>
      <c r="AL143" s="22">
        <v>38</v>
      </c>
      <c r="AM143" s="22">
        <v>4</v>
      </c>
      <c r="AN143" s="22">
        <v>40</v>
      </c>
      <c r="AO143" s="22">
        <v>4</v>
      </c>
      <c r="AP143" s="22">
        <v>38</v>
      </c>
      <c r="AQ143" s="22">
        <v>5</v>
      </c>
      <c r="AR143" s="25">
        <v>41</v>
      </c>
      <c r="AS143" s="25">
        <v>10</v>
      </c>
      <c r="AT143" s="58">
        <v>38</v>
      </c>
      <c r="AU143" s="58">
        <v>10</v>
      </c>
      <c r="AV143" s="25">
        <v>44</v>
      </c>
      <c r="AW143" s="25">
        <v>12</v>
      </c>
      <c r="AX143" s="25">
        <v>36</v>
      </c>
      <c r="AY143" s="25">
        <v>9</v>
      </c>
    </row>
    <row r="144" spans="2:59" ht="11.25" customHeight="1" x14ac:dyDescent="0.2">
      <c r="B144" s="31" t="s">
        <v>112</v>
      </c>
      <c r="C144" s="32" t="s">
        <v>118</v>
      </c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T144" s="58"/>
      <c r="AU144" s="58"/>
      <c r="AV144" s="25">
        <v>85</v>
      </c>
      <c r="AW144" s="25">
        <v>32</v>
      </c>
      <c r="AX144" s="25">
        <v>88</v>
      </c>
      <c r="AY144" s="25">
        <v>28</v>
      </c>
      <c r="AZ144" s="25">
        <v>178</v>
      </c>
      <c r="BA144" s="25">
        <v>55</v>
      </c>
      <c r="BB144" s="25">
        <v>150</v>
      </c>
      <c r="BC144" s="25">
        <v>60</v>
      </c>
      <c r="BD144" s="25">
        <v>129</v>
      </c>
      <c r="BE144" s="25">
        <v>54</v>
      </c>
      <c r="BF144" s="25">
        <v>112</v>
      </c>
      <c r="BG144" s="25">
        <v>49</v>
      </c>
    </row>
    <row r="145" spans="2:59" ht="11.25" customHeight="1" x14ac:dyDescent="0.2">
      <c r="B145" s="31" t="s">
        <v>112</v>
      </c>
      <c r="C145" s="32" t="s">
        <v>117</v>
      </c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T145" s="58">
        <v>64</v>
      </c>
      <c r="AU145" s="58">
        <v>36</v>
      </c>
      <c r="AV145" s="25">
        <v>42</v>
      </c>
      <c r="AW145" s="25">
        <v>27</v>
      </c>
      <c r="AX145" s="25">
        <v>51</v>
      </c>
      <c r="AY145" s="25">
        <v>29</v>
      </c>
      <c r="AZ145" s="25">
        <v>46</v>
      </c>
      <c r="BA145" s="25">
        <v>21</v>
      </c>
    </row>
    <row r="146" spans="2:59" ht="11.25" customHeight="1" x14ac:dyDescent="0.2">
      <c r="B146" s="31" t="s">
        <v>112</v>
      </c>
      <c r="C146" s="32" t="s">
        <v>12</v>
      </c>
      <c r="D146" s="22">
        <v>756</v>
      </c>
      <c r="E146" s="22">
        <v>36</v>
      </c>
      <c r="F146" s="22">
        <v>975</v>
      </c>
      <c r="G146" s="22">
        <v>42</v>
      </c>
      <c r="H146" s="22">
        <v>972</v>
      </c>
      <c r="I146" s="22">
        <v>32</v>
      </c>
      <c r="J146" s="22">
        <v>1042</v>
      </c>
      <c r="K146" s="22">
        <v>35</v>
      </c>
      <c r="L146" s="22">
        <v>819</v>
      </c>
      <c r="M146" s="22">
        <v>7</v>
      </c>
      <c r="N146" s="22">
        <v>722</v>
      </c>
      <c r="O146" s="22">
        <v>11</v>
      </c>
      <c r="P146" s="22">
        <v>692</v>
      </c>
      <c r="Q146" s="22">
        <v>12</v>
      </c>
      <c r="R146" s="22">
        <v>706</v>
      </c>
      <c r="S146" s="22">
        <v>15</v>
      </c>
      <c r="T146" s="22">
        <v>735</v>
      </c>
      <c r="U146" s="22">
        <v>14</v>
      </c>
      <c r="V146" s="22">
        <v>966</v>
      </c>
      <c r="W146" s="22">
        <v>27</v>
      </c>
      <c r="X146" s="22">
        <v>1154</v>
      </c>
      <c r="Y146" s="22">
        <v>38</v>
      </c>
      <c r="Z146" s="22">
        <v>1114</v>
      </c>
      <c r="AA146" s="22">
        <v>46</v>
      </c>
      <c r="AB146" s="22">
        <v>1136</v>
      </c>
      <c r="AC146" s="22">
        <v>51</v>
      </c>
      <c r="AD146" s="22">
        <v>970</v>
      </c>
      <c r="AE146" s="22">
        <v>43</v>
      </c>
      <c r="AF146" s="22">
        <v>837</v>
      </c>
      <c r="AG146" s="22">
        <v>37</v>
      </c>
      <c r="AH146" s="22">
        <v>674</v>
      </c>
      <c r="AI146" s="22">
        <v>25</v>
      </c>
      <c r="AJ146" s="22">
        <v>715</v>
      </c>
      <c r="AK146" s="22">
        <v>23</v>
      </c>
      <c r="AL146" s="22">
        <v>632</v>
      </c>
      <c r="AM146" s="22">
        <v>29</v>
      </c>
      <c r="AN146" s="22">
        <v>641</v>
      </c>
      <c r="AO146" s="22">
        <v>24</v>
      </c>
      <c r="AP146" s="22">
        <v>1036</v>
      </c>
      <c r="AQ146" s="22">
        <v>55</v>
      </c>
      <c r="AR146" s="25">
        <v>920</v>
      </c>
      <c r="AS146" s="25">
        <v>48</v>
      </c>
      <c r="AT146" s="25">
        <v>699</v>
      </c>
      <c r="AU146" s="25">
        <v>34</v>
      </c>
      <c r="AV146" s="25">
        <v>704</v>
      </c>
      <c r="AW146" s="25">
        <v>26</v>
      </c>
      <c r="AX146" s="25">
        <v>661</v>
      </c>
      <c r="AY146" s="25">
        <v>17</v>
      </c>
      <c r="AZ146" s="25">
        <v>947</v>
      </c>
      <c r="BA146" s="25">
        <v>36</v>
      </c>
      <c r="BB146" s="25">
        <v>1084</v>
      </c>
      <c r="BC146" s="25">
        <v>35</v>
      </c>
      <c r="BD146" s="25">
        <v>1007</v>
      </c>
      <c r="BE146" s="25">
        <v>61</v>
      </c>
      <c r="BF146" s="25">
        <v>1025</v>
      </c>
      <c r="BG146" s="25">
        <v>55</v>
      </c>
    </row>
    <row r="147" spans="2:59" ht="11.25" customHeight="1" x14ac:dyDescent="0.2">
      <c r="B147" s="31" t="s">
        <v>112</v>
      </c>
      <c r="C147" s="32" t="s">
        <v>119</v>
      </c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X147" s="25">
        <v>72</v>
      </c>
      <c r="AY147" s="25">
        <v>4</v>
      </c>
    </row>
    <row r="148" spans="2:59" ht="11.25" customHeight="1" x14ac:dyDescent="0.2">
      <c r="B148" s="31" t="s">
        <v>112</v>
      </c>
      <c r="C148" s="32" t="s">
        <v>120</v>
      </c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T148" s="25">
        <v>57</v>
      </c>
      <c r="AU148" s="25">
        <v>0</v>
      </c>
      <c r="AV148" s="25">
        <v>68</v>
      </c>
      <c r="AW148" s="25">
        <v>0</v>
      </c>
      <c r="AX148" s="25">
        <v>81</v>
      </c>
      <c r="AY148" s="25">
        <v>2</v>
      </c>
    </row>
    <row r="149" spans="2:59" ht="11.25" customHeight="1" x14ac:dyDescent="0.2">
      <c r="B149" s="31" t="s">
        <v>112</v>
      </c>
      <c r="C149" s="32" t="s">
        <v>89</v>
      </c>
      <c r="D149" s="22" t="s">
        <v>57</v>
      </c>
      <c r="E149" s="22" t="s">
        <v>57</v>
      </c>
      <c r="F149" s="22" t="s">
        <v>57</v>
      </c>
      <c r="G149" s="22" t="s">
        <v>57</v>
      </c>
      <c r="H149" s="22" t="s">
        <v>57</v>
      </c>
      <c r="I149" s="22" t="s">
        <v>57</v>
      </c>
      <c r="J149" s="22" t="s">
        <v>57</v>
      </c>
      <c r="K149" s="22" t="s">
        <v>57</v>
      </c>
      <c r="L149" s="22" t="s">
        <v>57</v>
      </c>
      <c r="M149" s="22" t="s">
        <v>57</v>
      </c>
      <c r="N149" s="22" t="s">
        <v>57</v>
      </c>
      <c r="O149" s="22" t="s">
        <v>57</v>
      </c>
      <c r="P149" s="22" t="s">
        <v>57</v>
      </c>
      <c r="Q149" s="22" t="s">
        <v>57</v>
      </c>
      <c r="R149" s="22" t="s">
        <v>57</v>
      </c>
      <c r="S149" s="22" t="s">
        <v>57</v>
      </c>
      <c r="T149" s="22" t="s">
        <v>57</v>
      </c>
      <c r="U149" s="22" t="s">
        <v>57</v>
      </c>
      <c r="V149" s="22" t="s">
        <v>57</v>
      </c>
      <c r="W149" s="22" t="s">
        <v>57</v>
      </c>
      <c r="X149" s="22" t="s">
        <v>57</v>
      </c>
      <c r="Y149" s="22" t="s">
        <v>57</v>
      </c>
      <c r="Z149" s="22">
        <v>68</v>
      </c>
      <c r="AA149" s="22">
        <v>1</v>
      </c>
      <c r="AB149" s="22">
        <v>74</v>
      </c>
      <c r="AC149" s="22">
        <v>1</v>
      </c>
      <c r="AD149" s="22">
        <v>67</v>
      </c>
      <c r="AE149" s="22" t="s">
        <v>57</v>
      </c>
      <c r="AF149" s="22">
        <v>58</v>
      </c>
      <c r="AG149" s="22" t="s">
        <v>57</v>
      </c>
      <c r="AH149" s="22">
        <v>40</v>
      </c>
      <c r="AI149" s="22">
        <v>1</v>
      </c>
      <c r="AJ149" s="22">
        <v>39</v>
      </c>
      <c r="AK149" s="22" t="s">
        <v>57</v>
      </c>
      <c r="AL149" s="22">
        <v>45</v>
      </c>
      <c r="AM149" s="22">
        <v>0</v>
      </c>
      <c r="AN149" s="22">
        <v>53</v>
      </c>
      <c r="AO149" s="22">
        <v>1</v>
      </c>
      <c r="AP149" s="22">
        <v>47</v>
      </c>
      <c r="AQ149" s="22">
        <v>1</v>
      </c>
      <c r="AR149" s="25">
        <v>87</v>
      </c>
      <c r="AS149" s="25">
        <v>16</v>
      </c>
      <c r="AT149" s="58">
        <v>185</v>
      </c>
      <c r="AU149" s="58">
        <v>60</v>
      </c>
      <c r="AV149" s="25">
        <v>70</v>
      </c>
      <c r="AW149" s="25">
        <v>0</v>
      </c>
      <c r="AX149" s="25">
        <v>26</v>
      </c>
      <c r="AY149" s="25">
        <v>0</v>
      </c>
    </row>
    <row r="150" spans="2:59" ht="11.25" customHeight="1" x14ac:dyDescent="0.2">
      <c r="B150" s="31" t="s">
        <v>112</v>
      </c>
      <c r="C150" s="32" t="s">
        <v>90</v>
      </c>
      <c r="D150" s="22">
        <v>59</v>
      </c>
      <c r="E150" s="22" t="s">
        <v>57</v>
      </c>
      <c r="F150" s="22">
        <v>67</v>
      </c>
      <c r="G150" s="22" t="s">
        <v>57</v>
      </c>
      <c r="H150" s="22">
        <v>94</v>
      </c>
      <c r="I150" s="22" t="s">
        <v>57</v>
      </c>
      <c r="J150" s="22">
        <v>73</v>
      </c>
      <c r="K150" s="22" t="s">
        <v>57</v>
      </c>
      <c r="L150" s="22">
        <v>98</v>
      </c>
      <c r="M150" s="22">
        <v>1</v>
      </c>
      <c r="N150" s="22">
        <v>115</v>
      </c>
      <c r="O150" s="22" t="s">
        <v>57</v>
      </c>
      <c r="P150" s="22">
        <v>111</v>
      </c>
      <c r="Q150" s="22" t="s">
        <v>57</v>
      </c>
      <c r="R150" s="22">
        <v>128</v>
      </c>
      <c r="S150" s="22" t="s">
        <v>57</v>
      </c>
      <c r="T150" s="22">
        <v>199</v>
      </c>
      <c r="U150" s="22">
        <v>4</v>
      </c>
      <c r="V150" s="22">
        <v>232</v>
      </c>
      <c r="W150" s="22">
        <v>7</v>
      </c>
      <c r="X150" s="22">
        <v>226</v>
      </c>
      <c r="Y150" s="22">
        <v>4</v>
      </c>
      <c r="Z150" s="22">
        <v>283</v>
      </c>
      <c r="AA150" s="22">
        <v>6</v>
      </c>
      <c r="AB150" s="22">
        <v>311</v>
      </c>
      <c r="AC150" s="22">
        <v>7</v>
      </c>
      <c r="AD150" s="22">
        <v>335</v>
      </c>
      <c r="AE150" s="22">
        <v>6</v>
      </c>
      <c r="AF150" s="22">
        <v>291</v>
      </c>
      <c r="AG150" s="22">
        <v>8</v>
      </c>
      <c r="AH150" s="22">
        <v>200</v>
      </c>
      <c r="AI150" s="22">
        <v>3</v>
      </c>
      <c r="AJ150" s="22">
        <v>232</v>
      </c>
      <c r="AK150" s="22">
        <v>7</v>
      </c>
      <c r="AL150" s="22">
        <v>197</v>
      </c>
      <c r="AM150" s="22">
        <v>7</v>
      </c>
      <c r="AN150" s="22">
        <v>178</v>
      </c>
      <c r="AO150" s="22">
        <v>4</v>
      </c>
      <c r="AP150" s="22">
        <v>196</v>
      </c>
      <c r="AQ150" s="22">
        <v>5</v>
      </c>
      <c r="AR150" s="25">
        <v>32</v>
      </c>
      <c r="AS150" s="25">
        <v>2</v>
      </c>
      <c r="AT150" s="25">
        <v>37</v>
      </c>
      <c r="AU150" s="25">
        <v>1</v>
      </c>
      <c r="AV150" s="25">
        <v>35</v>
      </c>
      <c r="AW150" s="25">
        <v>2</v>
      </c>
      <c r="AX150" s="25">
        <v>46</v>
      </c>
      <c r="AY150" s="25">
        <v>1</v>
      </c>
      <c r="AZ150" s="25">
        <v>257</v>
      </c>
      <c r="BA150" s="25">
        <v>6</v>
      </c>
      <c r="BB150" s="25">
        <v>246</v>
      </c>
      <c r="BC150" s="25">
        <v>5</v>
      </c>
      <c r="BD150" s="25">
        <v>174</v>
      </c>
      <c r="BE150" s="25">
        <v>7</v>
      </c>
      <c r="BF150" s="25">
        <v>171</v>
      </c>
      <c r="BG150" s="25">
        <v>7</v>
      </c>
    </row>
    <row r="151" spans="2:59" ht="11.25" customHeight="1" x14ac:dyDescent="0.2">
      <c r="B151" s="31" t="s">
        <v>112</v>
      </c>
      <c r="C151" s="32" t="s">
        <v>91</v>
      </c>
      <c r="D151" s="22" t="s">
        <v>57</v>
      </c>
      <c r="E151" s="22" t="s">
        <v>57</v>
      </c>
      <c r="F151" s="22" t="s">
        <v>57</v>
      </c>
      <c r="G151" s="22" t="s">
        <v>57</v>
      </c>
      <c r="H151" s="22" t="s">
        <v>57</v>
      </c>
      <c r="I151" s="22" t="s">
        <v>57</v>
      </c>
      <c r="J151" s="22" t="s">
        <v>57</v>
      </c>
      <c r="K151" s="22" t="s">
        <v>57</v>
      </c>
      <c r="L151" s="22" t="s">
        <v>57</v>
      </c>
      <c r="M151" s="22" t="s">
        <v>57</v>
      </c>
      <c r="N151" s="22" t="s">
        <v>57</v>
      </c>
      <c r="O151" s="22" t="s">
        <v>57</v>
      </c>
      <c r="P151" s="22" t="s">
        <v>57</v>
      </c>
      <c r="Q151" s="22" t="s">
        <v>57</v>
      </c>
      <c r="R151" s="22" t="s">
        <v>57</v>
      </c>
      <c r="S151" s="22" t="s">
        <v>57</v>
      </c>
      <c r="T151" s="22" t="s">
        <v>57</v>
      </c>
      <c r="U151" s="22" t="s">
        <v>57</v>
      </c>
      <c r="V151" s="22" t="s">
        <v>57</v>
      </c>
      <c r="W151" s="22" t="s">
        <v>57</v>
      </c>
      <c r="X151" s="22" t="s">
        <v>57</v>
      </c>
      <c r="Y151" s="22" t="s">
        <v>57</v>
      </c>
      <c r="Z151" s="22">
        <v>35</v>
      </c>
      <c r="AA151" s="22">
        <v>1</v>
      </c>
      <c r="AB151" s="22">
        <v>27</v>
      </c>
      <c r="AC151" s="22">
        <v>1</v>
      </c>
      <c r="AD151" s="22">
        <v>14</v>
      </c>
      <c r="AE151" s="22">
        <v>1</v>
      </c>
      <c r="AF151" s="22">
        <v>58</v>
      </c>
      <c r="AG151" s="22" t="s">
        <v>57</v>
      </c>
      <c r="AH151" s="22">
        <v>55</v>
      </c>
      <c r="AI151" s="22">
        <v>0</v>
      </c>
      <c r="AJ151" s="22">
        <v>45</v>
      </c>
      <c r="AK151" s="22" t="s">
        <v>57</v>
      </c>
      <c r="AL151" s="22">
        <v>51</v>
      </c>
      <c r="AM151" s="22">
        <v>0</v>
      </c>
      <c r="AN151" s="22">
        <v>50</v>
      </c>
      <c r="AO151" s="22">
        <v>1</v>
      </c>
      <c r="AP151" s="22">
        <v>57</v>
      </c>
      <c r="AQ151" s="22">
        <v>2</v>
      </c>
      <c r="AR151" s="25">
        <v>22</v>
      </c>
      <c r="AS151" s="25">
        <v>0</v>
      </c>
      <c r="AT151" s="25">
        <v>8</v>
      </c>
      <c r="AU151" s="25">
        <v>0</v>
      </c>
      <c r="AX151" s="25">
        <v>0</v>
      </c>
      <c r="AY151" s="58">
        <v>0</v>
      </c>
      <c r="AZ151" s="58"/>
    </row>
    <row r="152" spans="2:59" ht="11.25" customHeight="1" x14ac:dyDescent="0.2">
      <c r="B152" s="31" t="s">
        <v>112</v>
      </c>
      <c r="C152" s="32" t="s">
        <v>26</v>
      </c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5">
        <v>161</v>
      </c>
      <c r="AS152" s="25">
        <v>12</v>
      </c>
      <c r="AT152" s="25">
        <v>177</v>
      </c>
      <c r="AU152" s="25">
        <v>4</v>
      </c>
      <c r="AV152" s="25">
        <v>140</v>
      </c>
      <c r="AW152" s="25">
        <v>3</v>
      </c>
      <c r="AX152" s="25">
        <v>165</v>
      </c>
      <c r="AY152" s="58">
        <v>7</v>
      </c>
      <c r="AZ152" s="58"/>
    </row>
    <row r="153" spans="2:59" ht="11.25" customHeight="1" x14ac:dyDescent="0.2">
      <c r="B153" s="31" t="s">
        <v>112</v>
      </c>
      <c r="C153" s="32" t="s">
        <v>104</v>
      </c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T153" s="25">
        <v>15</v>
      </c>
      <c r="AU153" s="25">
        <v>0</v>
      </c>
      <c r="AV153" s="25">
        <v>16</v>
      </c>
      <c r="AW153" s="25">
        <v>0</v>
      </c>
      <c r="AY153" s="58"/>
      <c r="AZ153" s="58"/>
    </row>
    <row r="154" spans="2:59" ht="11.25" customHeight="1" x14ac:dyDescent="0.2">
      <c r="B154" s="35" t="s">
        <v>112</v>
      </c>
      <c r="C154" s="36" t="s">
        <v>0</v>
      </c>
      <c r="D154" s="37">
        <f t="shared" ref="D154:AG154" si="47">SUM(D143:D151)</f>
        <v>815</v>
      </c>
      <c r="E154" s="37">
        <f t="shared" si="47"/>
        <v>36</v>
      </c>
      <c r="F154" s="37">
        <f t="shared" si="47"/>
        <v>1042</v>
      </c>
      <c r="G154" s="37">
        <f t="shared" si="47"/>
        <v>42</v>
      </c>
      <c r="H154" s="37">
        <f t="shared" si="47"/>
        <v>1066</v>
      </c>
      <c r="I154" s="37">
        <f t="shared" si="47"/>
        <v>32</v>
      </c>
      <c r="J154" s="37">
        <f t="shared" si="47"/>
        <v>1115</v>
      </c>
      <c r="K154" s="37">
        <f t="shared" si="47"/>
        <v>35</v>
      </c>
      <c r="L154" s="37">
        <f t="shared" si="47"/>
        <v>917</v>
      </c>
      <c r="M154" s="37">
        <f t="shared" si="47"/>
        <v>8</v>
      </c>
      <c r="N154" s="37">
        <f t="shared" si="47"/>
        <v>837</v>
      </c>
      <c r="O154" s="37">
        <f t="shared" si="47"/>
        <v>11</v>
      </c>
      <c r="P154" s="37">
        <f t="shared" si="47"/>
        <v>803</v>
      </c>
      <c r="Q154" s="37">
        <f t="shared" si="47"/>
        <v>12</v>
      </c>
      <c r="R154" s="37">
        <f t="shared" si="47"/>
        <v>834</v>
      </c>
      <c r="S154" s="37">
        <f t="shared" si="47"/>
        <v>15</v>
      </c>
      <c r="T154" s="37">
        <f t="shared" si="47"/>
        <v>934</v>
      </c>
      <c r="U154" s="37">
        <f t="shared" si="47"/>
        <v>18</v>
      </c>
      <c r="V154" s="37">
        <f t="shared" si="47"/>
        <v>1198</v>
      </c>
      <c r="W154" s="37">
        <f t="shared" si="47"/>
        <v>34</v>
      </c>
      <c r="X154" s="37">
        <f t="shared" si="47"/>
        <v>1380</v>
      </c>
      <c r="Y154" s="37">
        <f t="shared" si="47"/>
        <v>42</v>
      </c>
      <c r="Z154" s="37">
        <f t="shared" si="47"/>
        <v>1520</v>
      </c>
      <c r="AA154" s="37">
        <f t="shared" si="47"/>
        <v>63</v>
      </c>
      <c r="AB154" s="37">
        <f t="shared" si="47"/>
        <v>1586</v>
      </c>
      <c r="AC154" s="37">
        <f t="shared" si="47"/>
        <v>71</v>
      </c>
      <c r="AD154" s="37">
        <f t="shared" si="47"/>
        <v>1422</v>
      </c>
      <c r="AE154" s="37">
        <f t="shared" si="47"/>
        <v>60</v>
      </c>
      <c r="AF154" s="37">
        <f t="shared" si="47"/>
        <v>1297</v>
      </c>
      <c r="AG154" s="37">
        <f t="shared" si="47"/>
        <v>57</v>
      </c>
      <c r="AH154" s="37">
        <v>1013</v>
      </c>
      <c r="AI154" s="37">
        <v>36</v>
      </c>
      <c r="AJ154" s="37">
        <v>1067</v>
      </c>
      <c r="AK154" s="37">
        <f>SUM(AK143:AK151)</f>
        <v>38</v>
      </c>
      <c r="AL154" s="55">
        <f>SUM(AL142:AL151)</f>
        <v>963</v>
      </c>
      <c r="AM154" s="55">
        <f>SUM(AM142:AM151)</f>
        <v>40</v>
      </c>
      <c r="AN154" s="55">
        <f>SUM(AN143:AN151)</f>
        <v>962</v>
      </c>
      <c r="AO154" s="55">
        <f>SUM(AO143:AO151)</f>
        <v>34</v>
      </c>
      <c r="AP154" s="55">
        <f>SUM(AP143:AP151)</f>
        <v>1374</v>
      </c>
      <c r="AQ154" s="55">
        <f>SUM(AQ143:AQ151)</f>
        <v>68</v>
      </c>
      <c r="AR154" s="55">
        <f t="shared" ref="AR154:BE154" si="48">SUM(AR143:AR153)</f>
        <v>1263</v>
      </c>
      <c r="AS154" s="55">
        <f t="shared" si="48"/>
        <v>88</v>
      </c>
      <c r="AT154" s="55">
        <f t="shared" si="48"/>
        <v>1280</v>
      </c>
      <c r="AU154" s="55">
        <f t="shared" si="48"/>
        <v>145</v>
      </c>
      <c r="AV154" s="55">
        <f t="shared" si="48"/>
        <v>1204</v>
      </c>
      <c r="AW154" s="55">
        <f t="shared" si="48"/>
        <v>102</v>
      </c>
      <c r="AX154" s="55">
        <f t="shared" si="48"/>
        <v>1226</v>
      </c>
      <c r="AY154" s="55">
        <f t="shared" si="48"/>
        <v>97</v>
      </c>
      <c r="AZ154" s="55">
        <f t="shared" si="48"/>
        <v>1428</v>
      </c>
      <c r="BA154" s="55">
        <f t="shared" si="48"/>
        <v>118</v>
      </c>
      <c r="BB154" s="55">
        <f t="shared" si="48"/>
        <v>1480</v>
      </c>
      <c r="BC154" s="55">
        <f t="shared" si="48"/>
        <v>100</v>
      </c>
      <c r="BD154" s="55">
        <f t="shared" si="48"/>
        <v>1310</v>
      </c>
      <c r="BE154" s="55">
        <f t="shared" si="48"/>
        <v>122</v>
      </c>
      <c r="BF154" s="55">
        <f t="shared" ref="BF154:BG154" si="49">SUM(BF143:BF153)</f>
        <v>1308</v>
      </c>
      <c r="BG154" s="55">
        <f t="shared" si="49"/>
        <v>111</v>
      </c>
    </row>
    <row r="155" spans="2:59" ht="11.25" customHeight="1" x14ac:dyDescent="0.2">
      <c r="B155" s="31"/>
      <c r="C155" s="3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</row>
    <row r="156" spans="2:59" ht="11.25" customHeight="1" x14ac:dyDescent="0.2">
      <c r="B156" s="31" t="s">
        <v>7</v>
      </c>
      <c r="C156" s="32" t="s">
        <v>21</v>
      </c>
      <c r="D156" s="22">
        <v>630</v>
      </c>
      <c r="E156" s="22">
        <v>16</v>
      </c>
      <c r="F156" s="22">
        <v>668</v>
      </c>
      <c r="G156" s="22">
        <v>25</v>
      </c>
      <c r="H156" s="22">
        <v>587</v>
      </c>
      <c r="I156" s="22">
        <v>19</v>
      </c>
      <c r="J156" s="22">
        <v>661</v>
      </c>
      <c r="K156" s="22">
        <v>20</v>
      </c>
      <c r="L156" s="22">
        <v>590</v>
      </c>
      <c r="M156" s="22">
        <v>25</v>
      </c>
      <c r="N156" s="22">
        <v>602</v>
      </c>
      <c r="O156" s="22">
        <v>25</v>
      </c>
      <c r="P156" s="22">
        <v>595</v>
      </c>
      <c r="Q156" s="22">
        <v>14</v>
      </c>
      <c r="R156" s="22">
        <v>479</v>
      </c>
      <c r="S156" s="22">
        <v>14</v>
      </c>
      <c r="T156" s="22">
        <v>251</v>
      </c>
      <c r="U156" s="22">
        <v>4</v>
      </c>
      <c r="V156" s="22">
        <v>42</v>
      </c>
      <c r="W156" s="22">
        <v>1</v>
      </c>
      <c r="X156" s="22">
        <v>13</v>
      </c>
      <c r="Y156" s="22">
        <v>0</v>
      </c>
      <c r="Z156" s="57">
        <v>0</v>
      </c>
      <c r="AA156" s="57">
        <v>0</v>
      </c>
      <c r="AB156" s="57">
        <v>0</v>
      </c>
      <c r="AC156" s="57">
        <v>0</v>
      </c>
      <c r="AD156" s="57">
        <v>0</v>
      </c>
      <c r="AE156" s="57">
        <v>0</v>
      </c>
      <c r="AF156" s="57">
        <v>0</v>
      </c>
      <c r="AG156" s="57">
        <v>0</v>
      </c>
      <c r="AH156" s="57">
        <v>0</v>
      </c>
      <c r="AI156" s="57">
        <v>0</v>
      </c>
      <c r="AJ156" s="57">
        <v>0</v>
      </c>
      <c r="AK156" s="57">
        <v>0</v>
      </c>
      <c r="AL156" s="57">
        <v>0</v>
      </c>
      <c r="AM156" s="57">
        <v>0</v>
      </c>
      <c r="AN156" s="57">
        <v>0</v>
      </c>
      <c r="AO156" s="57">
        <v>0</v>
      </c>
      <c r="AP156" s="57">
        <v>0</v>
      </c>
      <c r="AQ156" s="57">
        <v>0</v>
      </c>
      <c r="AR156" s="57">
        <v>0</v>
      </c>
      <c r="AS156" s="57">
        <v>0</v>
      </c>
      <c r="AT156" s="57">
        <v>0</v>
      </c>
      <c r="AU156" s="57">
        <v>0</v>
      </c>
      <c r="AV156" s="57">
        <v>0</v>
      </c>
      <c r="AW156" s="57">
        <v>0</v>
      </c>
      <c r="AX156" s="57">
        <v>0</v>
      </c>
      <c r="AY156" s="57">
        <v>0</v>
      </c>
      <c r="AZ156" s="57">
        <v>0</v>
      </c>
      <c r="BA156" s="57">
        <v>0</v>
      </c>
      <c r="BB156" s="57">
        <v>0</v>
      </c>
      <c r="BC156" s="57">
        <v>0</v>
      </c>
      <c r="BD156" s="57">
        <v>0</v>
      </c>
      <c r="BE156" s="57">
        <v>0</v>
      </c>
    </row>
    <row r="157" spans="2:59" ht="11.25" customHeight="1" x14ac:dyDescent="0.2">
      <c r="B157" s="31" t="s">
        <v>7</v>
      </c>
      <c r="C157" s="32" t="s">
        <v>25</v>
      </c>
      <c r="D157" s="22">
        <v>14</v>
      </c>
      <c r="E157" s="22">
        <v>0</v>
      </c>
      <c r="F157" s="22">
        <v>100</v>
      </c>
      <c r="G157" s="22">
        <v>2</v>
      </c>
      <c r="H157" s="22">
        <v>116</v>
      </c>
      <c r="I157" s="22">
        <v>3</v>
      </c>
      <c r="J157" s="22">
        <v>105</v>
      </c>
      <c r="K157" s="22">
        <v>2</v>
      </c>
      <c r="L157" s="22">
        <v>126</v>
      </c>
      <c r="M157" s="22">
        <v>3</v>
      </c>
      <c r="N157" s="22">
        <v>134</v>
      </c>
      <c r="O157" s="22">
        <v>5</v>
      </c>
      <c r="P157" s="22">
        <v>161</v>
      </c>
      <c r="Q157" s="22">
        <v>5</v>
      </c>
      <c r="R157" s="22">
        <v>86</v>
      </c>
      <c r="S157" s="22">
        <v>2</v>
      </c>
      <c r="T157" s="22">
        <v>41</v>
      </c>
      <c r="U157" s="22">
        <v>1</v>
      </c>
      <c r="V157" s="22">
        <v>19</v>
      </c>
      <c r="W157" s="22">
        <v>0</v>
      </c>
      <c r="X157" s="22">
        <v>0</v>
      </c>
      <c r="Y157" s="22">
        <v>0</v>
      </c>
      <c r="Z157" s="57">
        <v>0</v>
      </c>
      <c r="AA157" s="57">
        <v>0</v>
      </c>
      <c r="AB157" s="57">
        <v>0</v>
      </c>
      <c r="AC157" s="57">
        <v>0</v>
      </c>
      <c r="AD157" s="57">
        <v>0</v>
      </c>
      <c r="AE157" s="57">
        <v>0</v>
      </c>
      <c r="AF157" s="57">
        <v>0</v>
      </c>
      <c r="AG157" s="57">
        <v>0</v>
      </c>
      <c r="AH157" s="57">
        <v>0</v>
      </c>
      <c r="AI157" s="57">
        <v>0</v>
      </c>
      <c r="AJ157" s="57">
        <v>0</v>
      </c>
      <c r="AK157" s="57">
        <v>0</v>
      </c>
      <c r="AL157" s="57">
        <v>0</v>
      </c>
      <c r="AM157" s="57">
        <v>0</v>
      </c>
      <c r="AN157" s="57">
        <v>0</v>
      </c>
      <c r="AO157" s="57">
        <v>0</v>
      </c>
      <c r="AP157" s="57">
        <v>0</v>
      </c>
      <c r="AQ157" s="57">
        <v>0</v>
      </c>
      <c r="AR157" s="57">
        <v>0</v>
      </c>
      <c r="AS157" s="57">
        <v>0</v>
      </c>
      <c r="AT157" s="57">
        <v>0</v>
      </c>
      <c r="AU157" s="57">
        <v>0</v>
      </c>
      <c r="AV157" s="57">
        <v>0</v>
      </c>
      <c r="AW157" s="57">
        <v>0</v>
      </c>
      <c r="AX157" s="57">
        <v>0</v>
      </c>
      <c r="AY157" s="57">
        <v>0</v>
      </c>
      <c r="AZ157" s="57">
        <v>0</v>
      </c>
      <c r="BA157" s="57">
        <v>0</v>
      </c>
      <c r="BB157" s="57">
        <v>0</v>
      </c>
      <c r="BC157" s="57">
        <v>0</v>
      </c>
      <c r="BD157" s="57">
        <v>0</v>
      </c>
      <c r="BE157" s="57">
        <v>0</v>
      </c>
    </row>
    <row r="158" spans="2:59" ht="11.25" customHeight="1" x14ac:dyDescent="0.2">
      <c r="B158" s="35" t="s">
        <v>7</v>
      </c>
      <c r="C158" s="36" t="s">
        <v>0</v>
      </c>
      <c r="D158" s="37">
        <v>644</v>
      </c>
      <c r="E158" s="37">
        <v>16</v>
      </c>
      <c r="F158" s="37">
        <v>768</v>
      </c>
      <c r="G158" s="37">
        <v>27</v>
      </c>
      <c r="H158" s="37">
        <v>703</v>
      </c>
      <c r="I158" s="37">
        <v>22</v>
      </c>
      <c r="J158" s="37">
        <v>766</v>
      </c>
      <c r="K158" s="37">
        <v>22</v>
      </c>
      <c r="L158" s="37">
        <v>716</v>
      </c>
      <c r="M158" s="37">
        <v>28</v>
      </c>
      <c r="N158" s="37">
        <v>736</v>
      </c>
      <c r="O158" s="37">
        <v>30</v>
      </c>
      <c r="P158" s="37">
        <v>756</v>
      </c>
      <c r="Q158" s="37">
        <v>19</v>
      </c>
      <c r="R158" s="37">
        <v>565</v>
      </c>
      <c r="S158" s="37">
        <v>16</v>
      </c>
      <c r="T158" s="37">
        <v>292</v>
      </c>
      <c r="U158" s="37">
        <v>5</v>
      </c>
      <c r="V158" s="37">
        <v>61</v>
      </c>
      <c r="W158" s="37">
        <v>1</v>
      </c>
      <c r="X158" s="37">
        <v>13</v>
      </c>
      <c r="Y158" s="37">
        <v>0</v>
      </c>
      <c r="Z158" s="57">
        <v>0</v>
      </c>
      <c r="AA158" s="57">
        <v>0</v>
      </c>
      <c r="AB158" s="57">
        <v>0</v>
      </c>
      <c r="AC158" s="57">
        <v>0</v>
      </c>
      <c r="AD158" s="57">
        <v>0</v>
      </c>
      <c r="AE158" s="57">
        <v>0</v>
      </c>
      <c r="AF158" s="57">
        <v>0</v>
      </c>
      <c r="AG158" s="57">
        <v>0</v>
      </c>
      <c r="AH158" s="57">
        <v>0</v>
      </c>
      <c r="AI158" s="57">
        <v>0</v>
      </c>
      <c r="AJ158" s="57">
        <v>0</v>
      </c>
      <c r="AK158" s="57">
        <v>0</v>
      </c>
      <c r="AL158" s="57">
        <v>0</v>
      </c>
      <c r="AM158" s="57">
        <v>0</v>
      </c>
      <c r="AN158" s="55">
        <v>0</v>
      </c>
      <c r="AO158" s="55">
        <v>0</v>
      </c>
      <c r="AP158" s="55">
        <v>0</v>
      </c>
      <c r="AQ158" s="55">
        <v>0</v>
      </c>
      <c r="AR158" s="55">
        <v>0</v>
      </c>
      <c r="AS158" s="55">
        <v>0</v>
      </c>
      <c r="AT158" s="55">
        <v>0</v>
      </c>
      <c r="AU158" s="55">
        <v>0</v>
      </c>
      <c r="AV158" s="55">
        <v>0</v>
      </c>
      <c r="AW158" s="55">
        <v>0</v>
      </c>
      <c r="AX158" s="55">
        <v>0</v>
      </c>
      <c r="AY158" s="55">
        <v>0</v>
      </c>
      <c r="AZ158" s="55">
        <v>0</v>
      </c>
      <c r="BA158" s="55">
        <v>0</v>
      </c>
      <c r="BB158" s="55">
        <v>0</v>
      </c>
      <c r="BC158" s="55">
        <v>0</v>
      </c>
      <c r="BD158" s="55">
        <v>0</v>
      </c>
      <c r="BE158" s="55">
        <v>0</v>
      </c>
    </row>
    <row r="159" spans="2:59" ht="11.25" customHeight="1" x14ac:dyDescent="0.2">
      <c r="B159" s="31"/>
      <c r="C159" s="3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</row>
    <row r="160" spans="2:59" ht="11.25" customHeight="1" x14ac:dyDescent="0.2">
      <c r="B160" s="31" t="s">
        <v>8</v>
      </c>
      <c r="C160" s="32" t="s">
        <v>4</v>
      </c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>
        <v>0</v>
      </c>
      <c r="S160" s="22">
        <v>0</v>
      </c>
      <c r="T160" s="22">
        <v>0</v>
      </c>
      <c r="U160" s="22">
        <v>0</v>
      </c>
      <c r="V160" s="22">
        <v>24</v>
      </c>
      <c r="W160" s="22">
        <v>8</v>
      </c>
      <c r="X160" s="22">
        <v>48</v>
      </c>
      <c r="Y160" s="22">
        <v>9</v>
      </c>
      <c r="Z160" s="22">
        <v>70</v>
      </c>
      <c r="AA160" s="22">
        <v>17</v>
      </c>
      <c r="AB160" s="22">
        <v>70</v>
      </c>
      <c r="AC160" s="22">
        <v>17</v>
      </c>
      <c r="AD160" s="22">
        <v>77</v>
      </c>
      <c r="AE160" s="22">
        <v>17</v>
      </c>
      <c r="AF160" s="22">
        <v>79</v>
      </c>
      <c r="AG160" s="22">
        <v>18</v>
      </c>
      <c r="AH160" s="22">
        <v>80</v>
      </c>
      <c r="AI160" s="22">
        <v>21</v>
      </c>
      <c r="AJ160" s="55">
        <v>0</v>
      </c>
      <c r="AK160" s="55">
        <v>0</v>
      </c>
      <c r="AL160" s="55">
        <v>0</v>
      </c>
      <c r="AM160" s="55">
        <v>0</v>
      </c>
      <c r="AN160" s="55">
        <v>0</v>
      </c>
      <c r="AO160" s="55">
        <v>0</v>
      </c>
      <c r="AP160" s="55">
        <v>0</v>
      </c>
      <c r="AQ160" s="55">
        <v>0</v>
      </c>
      <c r="AR160" s="55">
        <v>0</v>
      </c>
      <c r="AS160" s="55">
        <v>0</v>
      </c>
      <c r="AT160" s="55">
        <v>0</v>
      </c>
      <c r="AU160" s="55">
        <v>0</v>
      </c>
    </row>
    <row r="161" spans="2:61" ht="11.25" customHeight="1" x14ac:dyDescent="0.2">
      <c r="B161" s="31" t="s">
        <v>8</v>
      </c>
      <c r="C161" s="32" t="s">
        <v>110</v>
      </c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>
        <v>34</v>
      </c>
      <c r="S161" s="22">
        <v>1</v>
      </c>
      <c r="T161" s="22">
        <v>68</v>
      </c>
      <c r="U161" s="22">
        <v>6</v>
      </c>
      <c r="V161" s="22">
        <v>92</v>
      </c>
      <c r="W161" s="22">
        <v>8</v>
      </c>
      <c r="X161" s="22">
        <v>88</v>
      </c>
      <c r="Y161" s="22">
        <v>8</v>
      </c>
      <c r="Z161" s="22">
        <v>106</v>
      </c>
      <c r="AA161" s="22">
        <v>10</v>
      </c>
      <c r="AB161" s="22">
        <v>121</v>
      </c>
      <c r="AC161" s="22">
        <v>16</v>
      </c>
      <c r="AD161" s="22">
        <v>236</v>
      </c>
      <c r="AE161" s="22">
        <v>17</v>
      </c>
      <c r="AF161" s="22">
        <v>204</v>
      </c>
      <c r="AG161" s="22">
        <v>24</v>
      </c>
      <c r="AH161" s="22">
        <v>221</v>
      </c>
      <c r="AI161" s="22">
        <v>28</v>
      </c>
      <c r="AJ161" s="57">
        <v>232</v>
      </c>
      <c r="AK161" s="57">
        <v>30</v>
      </c>
      <c r="AL161" s="57">
        <v>254</v>
      </c>
      <c r="AM161" s="57">
        <v>41</v>
      </c>
      <c r="AN161" s="57">
        <v>217</v>
      </c>
      <c r="AO161" s="57">
        <v>37</v>
      </c>
      <c r="AP161" s="57">
        <v>186</v>
      </c>
      <c r="AQ161" s="57">
        <v>39</v>
      </c>
      <c r="AR161" s="57">
        <v>188</v>
      </c>
      <c r="AS161" s="57">
        <v>43</v>
      </c>
      <c r="AT161" s="57">
        <v>185</v>
      </c>
      <c r="AU161" s="57">
        <v>44</v>
      </c>
      <c r="AV161" s="25">
        <v>208</v>
      </c>
      <c r="AW161" s="25">
        <v>40</v>
      </c>
      <c r="AX161" s="25">
        <v>209</v>
      </c>
      <c r="AY161" s="25">
        <v>31</v>
      </c>
      <c r="AZ161" s="25">
        <v>214</v>
      </c>
      <c r="BA161" s="25">
        <v>31</v>
      </c>
      <c r="BB161" s="25">
        <v>219</v>
      </c>
      <c r="BC161" s="25">
        <v>37</v>
      </c>
      <c r="BD161" s="25">
        <v>216</v>
      </c>
      <c r="BE161" s="25">
        <v>43</v>
      </c>
      <c r="BF161" s="25">
        <v>201</v>
      </c>
      <c r="BG161" s="25">
        <v>39</v>
      </c>
      <c r="BH161" s="25">
        <v>192</v>
      </c>
      <c r="BI161" s="25">
        <v>39</v>
      </c>
    </row>
    <row r="162" spans="2:61" ht="11.25" customHeight="1" x14ac:dyDescent="0.2">
      <c r="B162" s="31" t="s">
        <v>8</v>
      </c>
      <c r="C162" s="32" t="s">
        <v>21</v>
      </c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>
        <v>366</v>
      </c>
      <c r="S162" s="22">
        <v>11</v>
      </c>
      <c r="T162" s="22">
        <v>884</v>
      </c>
      <c r="U162" s="22">
        <v>29</v>
      </c>
      <c r="V162" s="22">
        <v>1504</v>
      </c>
      <c r="W162" s="22">
        <v>65</v>
      </c>
      <c r="X162" s="22">
        <v>2106</v>
      </c>
      <c r="Y162" s="22">
        <v>104</v>
      </c>
      <c r="Z162" s="22">
        <v>2476</v>
      </c>
      <c r="AA162" s="22">
        <v>152</v>
      </c>
      <c r="AB162" s="22">
        <v>2882</v>
      </c>
      <c r="AC162" s="22">
        <v>191</v>
      </c>
      <c r="AD162" s="22">
        <v>3028</v>
      </c>
      <c r="AE162" s="22">
        <v>215</v>
      </c>
      <c r="AF162" s="22">
        <v>2961</v>
      </c>
      <c r="AG162" s="22">
        <v>188</v>
      </c>
      <c r="AH162" s="22">
        <v>2923</v>
      </c>
      <c r="AI162" s="22">
        <v>181</v>
      </c>
      <c r="AJ162" s="22">
        <v>2841</v>
      </c>
      <c r="AK162" s="22">
        <v>190</v>
      </c>
      <c r="AL162" s="22">
        <v>2604</v>
      </c>
      <c r="AM162" s="22">
        <v>155</v>
      </c>
      <c r="AN162" s="22">
        <v>2394</v>
      </c>
      <c r="AO162" s="22">
        <v>147</v>
      </c>
      <c r="AP162" s="22">
        <v>2334</v>
      </c>
      <c r="AQ162" s="22">
        <v>151</v>
      </c>
      <c r="AR162" s="25">
        <v>2284</v>
      </c>
      <c r="AS162" s="25">
        <v>169</v>
      </c>
      <c r="AT162" s="25">
        <v>2310</v>
      </c>
      <c r="AU162" s="25">
        <v>169</v>
      </c>
      <c r="AV162" s="25">
        <v>2375</v>
      </c>
      <c r="AW162" s="25">
        <v>186</v>
      </c>
      <c r="AX162" s="25">
        <v>2496</v>
      </c>
      <c r="AY162" s="25">
        <v>210</v>
      </c>
      <c r="AZ162" s="25">
        <v>2607</v>
      </c>
      <c r="BA162" s="25">
        <v>224</v>
      </c>
      <c r="BB162" s="25">
        <v>2792</v>
      </c>
      <c r="BC162" s="25">
        <v>230</v>
      </c>
      <c r="BD162" s="25">
        <v>2974</v>
      </c>
      <c r="BE162" s="25">
        <v>261</v>
      </c>
      <c r="BF162" s="25">
        <v>3097</v>
      </c>
      <c r="BG162" s="25">
        <v>303</v>
      </c>
      <c r="BH162" s="25">
        <v>3367</v>
      </c>
      <c r="BI162" s="25">
        <v>348</v>
      </c>
    </row>
    <row r="163" spans="2:61" ht="11.25" customHeight="1" x14ac:dyDescent="0.2">
      <c r="B163" s="31" t="s">
        <v>8</v>
      </c>
      <c r="C163" s="32" t="s">
        <v>20</v>
      </c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>
        <v>0</v>
      </c>
      <c r="S163" s="22">
        <v>0</v>
      </c>
      <c r="T163" s="22">
        <v>142</v>
      </c>
      <c r="U163" s="22">
        <v>17</v>
      </c>
      <c r="V163" s="22">
        <v>301</v>
      </c>
      <c r="W163" s="22">
        <v>35</v>
      </c>
      <c r="X163" s="22">
        <v>553</v>
      </c>
      <c r="Y163" s="22">
        <v>71</v>
      </c>
      <c r="Z163" s="22">
        <v>832</v>
      </c>
      <c r="AA163" s="22">
        <v>131</v>
      </c>
      <c r="AB163" s="22">
        <v>1039</v>
      </c>
      <c r="AC163" s="22">
        <v>170</v>
      </c>
      <c r="AD163" s="22">
        <v>1071</v>
      </c>
      <c r="AE163" s="22">
        <v>169</v>
      </c>
      <c r="AF163" s="22">
        <v>1062</v>
      </c>
      <c r="AG163" s="22">
        <v>146</v>
      </c>
      <c r="AH163" s="22">
        <v>900</v>
      </c>
      <c r="AI163" s="22">
        <v>120</v>
      </c>
      <c r="AJ163" s="22">
        <v>922</v>
      </c>
      <c r="AK163" s="22">
        <v>116</v>
      </c>
      <c r="AL163" s="22">
        <v>964</v>
      </c>
      <c r="AM163" s="22">
        <v>124</v>
      </c>
      <c r="AN163" s="22">
        <v>934</v>
      </c>
      <c r="AO163" s="22">
        <v>124</v>
      </c>
      <c r="AP163" s="22">
        <v>1143</v>
      </c>
      <c r="AQ163" s="22">
        <v>157</v>
      </c>
      <c r="AR163" s="25">
        <v>1240</v>
      </c>
      <c r="AS163" s="25">
        <v>166</v>
      </c>
      <c r="AT163" s="25">
        <v>1443</v>
      </c>
      <c r="AU163" s="25">
        <v>193</v>
      </c>
      <c r="AV163" s="25">
        <v>1676</v>
      </c>
      <c r="AW163" s="25">
        <v>216</v>
      </c>
      <c r="AX163" s="25">
        <v>1813</v>
      </c>
      <c r="AY163" s="25">
        <v>249</v>
      </c>
      <c r="AZ163" s="25">
        <v>1986</v>
      </c>
      <c r="BA163" s="25">
        <v>288</v>
      </c>
      <c r="BB163" s="25">
        <v>2171</v>
      </c>
      <c r="BC163" s="25">
        <v>303</v>
      </c>
      <c r="BD163" s="25">
        <v>2332</v>
      </c>
      <c r="BE163" s="25">
        <v>340</v>
      </c>
      <c r="BF163" s="25">
        <v>2522</v>
      </c>
      <c r="BG163" s="25">
        <v>392</v>
      </c>
      <c r="BH163" s="25">
        <v>2719</v>
      </c>
      <c r="BI163" s="25">
        <v>473</v>
      </c>
    </row>
    <row r="164" spans="2:61" ht="11.25" customHeight="1" x14ac:dyDescent="0.2">
      <c r="B164" s="31" t="s">
        <v>8</v>
      </c>
      <c r="C164" s="32" t="s">
        <v>25</v>
      </c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>
        <v>65</v>
      </c>
      <c r="S164" s="22">
        <v>1</v>
      </c>
      <c r="T164" s="22">
        <v>198</v>
      </c>
      <c r="U164" s="22">
        <v>1</v>
      </c>
      <c r="V164" s="22">
        <v>281</v>
      </c>
      <c r="W164" s="22">
        <v>6</v>
      </c>
      <c r="X164" s="22">
        <v>344</v>
      </c>
      <c r="Y164" s="22">
        <v>5</v>
      </c>
      <c r="Z164" s="22">
        <v>309</v>
      </c>
      <c r="AA164" s="22">
        <v>9</v>
      </c>
      <c r="AB164" s="22">
        <v>336</v>
      </c>
      <c r="AC164" s="22">
        <v>7</v>
      </c>
      <c r="AD164" s="22">
        <v>340</v>
      </c>
      <c r="AE164" s="22">
        <v>11</v>
      </c>
      <c r="AF164" s="22">
        <v>343</v>
      </c>
      <c r="AG164" s="22">
        <v>17</v>
      </c>
      <c r="AH164" s="22">
        <v>400</v>
      </c>
      <c r="AI164" s="22">
        <v>27</v>
      </c>
      <c r="AJ164" s="22">
        <v>349</v>
      </c>
      <c r="AK164" s="22">
        <v>28</v>
      </c>
      <c r="AL164" s="22">
        <v>306</v>
      </c>
      <c r="AM164" s="22">
        <v>29</v>
      </c>
      <c r="AN164" s="22">
        <v>307</v>
      </c>
      <c r="AO164" s="22">
        <v>18</v>
      </c>
      <c r="AP164" s="22">
        <v>241</v>
      </c>
      <c r="AQ164" s="22">
        <v>10</v>
      </c>
      <c r="AR164" s="25">
        <v>233</v>
      </c>
      <c r="AS164" s="25">
        <v>7</v>
      </c>
      <c r="AT164" s="25">
        <v>199</v>
      </c>
      <c r="AU164" s="25">
        <v>4</v>
      </c>
      <c r="AV164" s="25">
        <v>170</v>
      </c>
      <c r="AW164" s="25">
        <v>7</v>
      </c>
      <c r="AX164" s="25">
        <v>173</v>
      </c>
      <c r="AY164" s="25">
        <v>15</v>
      </c>
      <c r="AZ164" s="25">
        <v>190</v>
      </c>
      <c r="BA164" s="25">
        <v>22</v>
      </c>
      <c r="BB164" s="25">
        <v>202</v>
      </c>
      <c r="BC164" s="25">
        <v>24</v>
      </c>
      <c r="BD164" s="25">
        <v>209</v>
      </c>
      <c r="BE164" s="25">
        <v>19</v>
      </c>
      <c r="BF164" s="25">
        <v>201</v>
      </c>
      <c r="BG164" s="25">
        <v>18</v>
      </c>
      <c r="BH164" s="25">
        <v>208</v>
      </c>
      <c r="BI164" s="25">
        <v>18</v>
      </c>
    </row>
    <row r="165" spans="2:61" ht="11.25" customHeight="1" x14ac:dyDescent="0.2">
      <c r="B165" s="31" t="s">
        <v>8</v>
      </c>
      <c r="C165" s="32" t="s">
        <v>105</v>
      </c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T165" s="25">
        <v>25</v>
      </c>
      <c r="AU165" s="25">
        <v>9</v>
      </c>
      <c r="AV165" s="25">
        <v>51</v>
      </c>
      <c r="AW165" s="25">
        <v>18</v>
      </c>
      <c r="AX165" s="25">
        <v>70</v>
      </c>
      <c r="AY165" s="25">
        <v>25</v>
      </c>
      <c r="AZ165" s="25">
        <v>96</v>
      </c>
      <c r="BA165" s="25">
        <v>34</v>
      </c>
      <c r="BB165" s="25">
        <v>94</v>
      </c>
      <c r="BC165" s="25">
        <v>32</v>
      </c>
      <c r="BD165" s="25">
        <v>122</v>
      </c>
      <c r="BE165" s="25">
        <v>40</v>
      </c>
      <c r="BF165" s="25">
        <v>126</v>
      </c>
      <c r="BG165" s="25">
        <v>43</v>
      </c>
      <c r="BH165" s="25">
        <v>123</v>
      </c>
      <c r="BI165" s="25">
        <v>42</v>
      </c>
    </row>
    <row r="166" spans="2:61" ht="11.25" customHeight="1" x14ac:dyDescent="0.2">
      <c r="B166" s="31" t="s">
        <v>8</v>
      </c>
      <c r="C166" s="32" t="s">
        <v>106</v>
      </c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5">
        <v>52</v>
      </c>
      <c r="AS166" s="25">
        <v>6</v>
      </c>
      <c r="AT166" s="25">
        <v>90</v>
      </c>
      <c r="AU166" s="25">
        <v>8</v>
      </c>
      <c r="AV166" s="25">
        <v>132</v>
      </c>
      <c r="AW166" s="25">
        <v>10</v>
      </c>
      <c r="AX166" s="25">
        <v>156</v>
      </c>
      <c r="AY166" s="25">
        <v>13</v>
      </c>
      <c r="AZ166" s="25">
        <v>166</v>
      </c>
      <c r="BA166" s="25">
        <v>9</v>
      </c>
      <c r="BB166" s="25">
        <v>180</v>
      </c>
      <c r="BC166" s="25">
        <v>9</v>
      </c>
      <c r="BD166" s="25">
        <v>197</v>
      </c>
      <c r="BE166" s="25">
        <v>10</v>
      </c>
      <c r="BF166" s="25">
        <v>218</v>
      </c>
      <c r="BG166" s="25">
        <v>13</v>
      </c>
      <c r="BH166" s="25">
        <v>229</v>
      </c>
      <c r="BI166" s="25">
        <v>13</v>
      </c>
    </row>
    <row r="167" spans="2:61" ht="11.25" customHeight="1" x14ac:dyDescent="0.2">
      <c r="B167" s="31" t="s">
        <v>8</v>
      </c>
      <c r="C167" s="32" t="s">
        <v>107</v>
      </c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>
        <v>166</v>
      </c>
      <c r="AO167" s="22">
        <v>7</v>
      </c>
      <c r="AP167" s="22">
        <v>423</v>
      </c>
      <c r="AQ167" s="22">
        <v>22</v>
      </c>
      <c r="AR167" s="25">
        <v>566</v>
      </c>
      <c r="AS167" s="25">
        <v>30</v>
      </c>
      <c r="AT167" s="25">
        <v>565</v>
      </c>
      <c r="AU167" s="25">
        <v>39</v>
      </c>
      <c r="AV167" s="25">
        <v>528</v>
      </c>
      <c r="AW167" s="25">
        <v>35</v>
      </c>
      <c r="AX167" s="25">
        <v>584</v>
      </c>
      <c r="AY167" s="25">
        <v>39</v>
      </c>
      <c r="AZ167" s="25">
        <v>617</v>
      </c>
      <c r="BA167" s="25">
        <v>45</v>
      </c>
      <c r="BB167" s="25">
        <v>734</v>
      </c>
      <c r="BC167" s="25">
        <v>53</v>
      </c>
      <c r="BD167" s="25">
        <v>822</v>
      </c>
      <c r="BE167" s="25">
        <v>66</v>
      </c>
      <c r="BF167" s="25">
        <v>920</v>
      </c>
      <c r="BG167" s="25">
        <v>75</v>
      </c>
      <c r="BH167" s="25">
        <v>1030</v>
      </c>
      <c r="BI167" s="25">
        <v>98</v>
      </c>
    </row>
    <row r="168" spans="2:61" ht="11.25" customHeight="1" x14ac:dyDescent="0.2">
      <c r="B168" s="35" t="s">
        <v>8</v>
      </c>
      <c r="C168" s="36" t="s">
        <v>0</v>
      </c>
      <c r="D168" s="37">
        <v>0</v>
      </c>
      <c r="E168" s="37">
        <v>0</v>
      </c>
      <c r="F168" s="37">
        <v>0</v>
      </c>
      <c r="G168" s="37">
        <v>0</v>
      </c>
      <c r="H168" s="37">
        <v>0</v>
      </c>
      <c r="I168" s="37">
        <f t="shared" ref="I168:AE168" si="50">SUM(I160:I167)</f>
        <v>0</v>
      </c>
      <c r="J168" s="37">
        <f t="shared" si="50"/>
        <v>0</v>
      </c>
      <c r="K168" s="37">
        <f t="shared" si="50"/>
        <v>0</v>
      </c>
      <c r="L168" s="37">
        <f t="shared" si="50"/>
        <v>0</v>
      </c>
      <c r="M168" s="37">
        <f t="shared" si="50"/>
        <v>0</v>
      </c>
      <c r="N168" s="37">
        <f t="shared" si="50"/>
        <v>0</v>
      </c>
      <c r="O168" s="37">
        <f t="shared" si="50"/>
        <v>0</v>
      </c>
      <c r="P168" s="37">
        <f t="shared" si="50"/>
        <v>0</v>
      </c>
      <c r="Q168" s="37">
        <f t="shared" si="50"/>
        <v>0</v>
      </c>
      <c r="R168" s="37">
        <f t="shared" si="50"/>
        <v>465</v>
      </c>
      <c r="S168" s="37">
        <f t="shared" si="50"/>
        <v>13</v>
      </c>
      <c r="T168" s="37">
        <f t="shared" si="50"/>
        <v>1292</v>
      </c>
      <c r="U168" s="37">
        <f t="shared" si="50"/>
        <v>53</v>
      </c>
      <c r="V168" s="37">
        <f t="shared" si="50"/>
        <v>2202</v>
      </c>
      <c r="W168" s="37">
        <f t="shared" si="50"/>
        <v>122</v>
      </c>
      <c r="X168" s="37">
        <f t="shared" si="50"/>
        <v>3139</v>
      </c>
      <c r="Y168" s="37">
        <f t="shared" si="50"/>
        <v>197</v>
      </c>
      <c r="Z168" s="37">
        <f t="shared" si="50"/>
        <v>3793</v>
      </c>
      <c r="AA168" s="37">
        <f t="shared" si="50"/>
        <v>319</v>
      </c>
      <c r="AB168" s="37">
        <f t="shared" si="50"/>
        <v>4448</v>
      </c>
      <c r="AC168" s="37">
        <f t="shared" si="50"/>
        <v>401</v>
      </c>
      <c r="AD168" s="37">
        <f t="shared" si="50"/>
        <v>4752</v>
      </c>
      <c r="AE168" s="37">
        <f t="shared" si="50"/>
        <v>429</v>
      </c>
      <c r="AF168" s="37">
        <f t="shared" ref="AF168:AQ168" si="51">SUM(AF160:AF167)</f>
        <v>4649</v>
      </c>
      <c r="AG168" s="37">
        <f t="shared" si="51"/>
        <v>393</v>
      </c>
      <c r="AH168" s="37">
        <f t="shared" si="51"/>
        <v>4524</v>
      </c>
      <c r="AI168" s="37">
        <f t="shared" si="51"/>
        <v>377</v>
      </c>
      <c r="AJ168" s="37">
        <f t="shared" si="51"/>
        <v>4344</v>
      </c>
      <c r="AK168" s="37">
        <f t="shared" si="51"/>
        <v>364</v>
      </c>
      <c r="AL168" s="55">
        <f>SUM(AL160:AL167)</f>
        <v>4128</v>
      </c>
      <c r="AM168" s="37">
        <f t="shared" si="51"/>
        <v>349</v>
      </c>
      <c r="AN168" s="37">
        <f t="shared" si="51"/>
        <v>4018</v>
      </c>
      <c r="AO168" s="37">
        <f t="shared" si="51"/>
        <v>333</v>
      </c>
      <c r="AP168" s="37">
        <f t="shared" si="51"/>
        <v>4327</v>
      </c>
      <c r="AQ168" s="37">
        <f t="shared" si="51"/>
        <v>379</v>
      </c>
      <c r="AR168" s="37">
        <f>SUM(AR160:AR167)</f>
        <v>4563</v>
      </c>
      <c r="AS168" s="37">
        <f t="shared" ref="AS168:BE168" si="52">SUM(AS160:AS167)</f>
        <v>421</v>
      </c>
      <c r="AT168" s="37">
        <f t="shared" si="52"/>
        <v>4817</v>
      </c>
      <c r="AU168" s="37">
        <f t="shared" si="52"/>
        <v>466</v>
      </c>
      <c r="AV168" s="37">
        <f t="shared" si="52"/>
        <v>5140</v>
      </c>
      <c r="AW168" s="37">
        <f t="shared" si="52"/>
        <v>512</v>
      </c>
      <c r="AX168" s="37">
        <f t="shared" si="52"/>
        <v>5501</v>
      </c>
      <c r="AY168" s="37">
        <f t="shared" si="52"/>
        <v>582</v>
      </c>
      <c r="AZ168" s="37">
        <f t="shared" si="52"/>
        <v>5876</v>
      </c>
      <c r="BA168" s="37">
        <f t="shared" si="52"/>
        <v>653</v>
      </c>
      <c r="BB168" s="37">
        <f t="shared" si="52"/>
        <v>6392</v>
      </c>
      <c r="BC168" s="37">
        <f t="shared" si="52"/>
        <v>688</v>
      </c>
      <c r="BD168" s="37">
        <f t="shared" si="52"/>
        <v>6872</v>
      </c>
      <c r="BE168" s="37">
        <f t="shared" si="52"/>
        <v>779</v>
      </c>
      <c r="BF168" s="37">
        <f t="shared" ref="BF168:BI168" si="53">SUM(BF160:BF167)</f>
        <v>7285</v>
      </c>
      <c r="BG168" s="37">
        <f t="shared" si="53"/>
        <v>883</v>
      </c>
      <c r="BH168" s="37">
        <f t="shared" si="53"/>
        <v>7868</v>
      </c>
      <c r="BI168" s="37">
        <f t="shared" si="53"/>
        <v>1031</v>
      </c>
    </row>
    <row r="169" spans="2:61" ht="11.25" customHeight="1" x14ac:dyDescent="0.2">
      <c r="B169" s="31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</row>
    <row r="170" spans="2:61" ht="11.25" customHeight="1" x14ac:dyDescent="0.2">
      <c r="B170" s="31" t="s">
        <v>3</v>
      </c>
      <c r="C170" s="32" t="s">
        <v>21</v>
      </c>
      <c r="D170" s="24">
        <v>1754</v>
      </c>
      <c r="E170" s="24">
        <v>144</v>
      </c>
      <c r="F170" s="24">
        <v>1738</v>
      </c>
      <c r="G170" s="24">
        <v>130</v>
      </c>
      <c r="H170" s="24">
        <v>1799</v>
      </c>
      <c r="I170" s="24">
        <v>125</v>
      </c>
      <c r="J170" s="24">
        <v>1791</v>
      </c>
      <c r="K170" s="24">
        <v>131</v>
      </c>
      <c r="L170" s="24">
        <v>1744</v>
      </c>
      <c r="M170" s="24">
        <v>132</v>
      </c>
      <c r="N170" s="24">
        <v>1718</v>
      </c>
      <c r="O170" s="24">
        <v>135</v>
      </c>
      <c r="P170" s="24">
        <v>1679</v>
      </c>
      <c r="Q170" s="24">
        <v>153</v>
      </c>
      <c r="R170" s="24">
        <v>1617</v>
      </c>
      <c r="S170" s="24">
        <v>138</v>
      </c>
      <c r="T170" s="24">
        <v>1748</v>
      </c>
      <c r="U170" s="24">
        <v>150</v>
      </c>
      <c r="V170" s="24">
        <v>1950</v>
      </c>
      <c r="W170" s="24">
        <v>177</v>
      </c>
      <c r="X170" s="24">
        <v>2270</v>
      </c>
      <c r="Y170" s="24">
        <v>235</v>
      </c>
      <c r="Z170" s="24">
        <v>2512</v>
      </c>
      <c r="AA170" s="24">
        <v>309</v>
      </c>
      <c r="AB170" s="24">
        <v>2644</v>
      </c>
      <c r="AC170" s="24">
        <v>308</v>
      </c>
      <c r="AD170" s="24">
        <v>2690</v>
      </c>
      <c r="AE170" s="24">
        <v>316</v>
      </c>
      <c r="AF170" s="24">
        <v>2560</v>
      </c>
      <c r="AG170" s="24">
        <v>303</v>
      </c>
      <c r="AH170" s="24">
        <v>2460</v>
      </c>
      <c r="AI170" s="24">
        <v>292</v>
      </c>
      <c r="AJ170" s="24">
        <v>2368</v>
      </c>
      <c r="AK170" s="24">
        <v>280</v>
      </c>
      <c r="AL170" s="22">
        <v>2317</v>
      </c>
      <c r="AM170" s="22">
        <v>263</v>
      </c>
      <c r="AN170" s="22">
        <v>2430</v>
      </c>
      <c r="AO170" s="22">
        <v>289</v>
      </c>
      <c r="AP170" s="22">
        <v>2619</v>
      </c>
      <c r="AQ170" s="22">
        <v>322</v>
      </c>
      <c r="AR170" s="25">
        <v>2820</v>
      </c>
      <c r="AS170" s="25">
        <v>353</v>
      </c>
      <c r="AT170" s="25">
        <v>3088</v>
      </c>
      <c r="AU170" s="25">
        <v>395</v>
      </c>
      <c r="AV170" s="25">
        <v>3185</v>
      </c>
      <c r="AW170" s="25">
        <v>423</v>
      </c>
      <c r="AX170" s="25">
        <v>3303</v>
      </c>
      <c r="AY170" s="25">
        <v>459</v>
      </c>
      <c r="AZ170" s="25">
        <v>3456</v>
      </c>
      <c r="BA170" s="25">
        <v>484</v>
      </c>
      <c r="BB170" s="25">
        <v>3671</v>
      </c>
      <c r="BC170" s="25">
        <v>516</v>
      </c>
      <c r="BD170" s="25">
        <v>4039</v>
      </c>
      <c r="BE170" s="25">
        <v>581</v>
      </c>
      <c r="BF170" s="25">
        <v>4446</v>
      </c>
      <c r="BG170" s="25">
        <v>658</v>
      </c>
      <c r="BH170" s="25">
        <v>4942</v>
      </c>
      <c r="BI170" s="25">
        <v>798</v>
      </c>
    </row>
    <row r="171" spans="2:61" ht="11.25" customHeight="1" x14ac:dyDescent="0.2">
      <c r="B171" s="31" t="s">
        <v>3</v>
      </c>
      <c r="C171" s="32" t="s">
        <v>30</v>
      </c>
      <c r="D171" s="24">
        <v>539</v>
      </c>
      <c r="E171" s="24">
        <v>65</v>
      </c>
      <c r="F171" s="24">
        <v>567</v>
      </c>
      <c r="G171" s="24">
        <v>69</v>
      </c>
      <c r="H171" s="24">
        <v>555</v>
      </c>
      <c r="I171" s="24">
        <v>72</v>
      </c>
      <c r="J171" s="24">
        <v>453</v>
      </c>
      <c r="K171" s="24">
        <v>58</v>
      </c>
      <c r="L171" s="24">
        <v>387</v>
      </c>
      <c r="M171" s="24">
        <v>49</v>
      </c>
      <c r="N171" s="24">
        <v>404</v>
      </c>
      <c r="O171" s="24">
        <v>48</v>
      </c>
      <c r="P171" s="24">
        <v>635</v>
      </c>
      <c r="Q171" s="24">
        <v>68</v>
      </c>
      <c r="R171" s="24">
        <v>694</v>
      </c>
      <c r="S171" s="24">
        <v>93</v>
      </c>
      <c r="T171" s="24">
        <v>861</v>
      </c>
      <c r="U171" s="24">
        <v>115</v>
      </c>
      <c r="V171" s="24">
        <v>1045</v>
      </c>
      <c r="W171" s="24">
        <v>159</v>
      </c>
      <c r="X171" s="24">
        <v>1310</v>
      </c>
      <c r="Y171" s="24">
        <v>212</v>
      </c>
      <c r="Z171" s="24">
        <v>1379</v>
      </c>
      <c r="AA171" s="24">
        <v>220</v>
      </c>
      <c r="AB171" s="24">
        <v>1315</v>
      </c>
      <c r="AC171" s="24">
        <v>210</v>
      </c>
      <c r="AD171" s="24">
        <v>1144</v>
      </c>
      <c r="AE171" s="24">
        <v>181</v>
      </c>
      <c r="AF171" s="24">
        <v>932</v>
      </c>
      <c r="AG171" s="24">
        <v>148</v>
      </c>
      <c r="AH171" s="24">
        <v>808</v>
      </c>
      <c r="AI171" s="24">
        <v>129</v>
      </c>
      <c r="AJ171" s="24">
        <v>693</v>
      </c>
      <c r="AK171" s="24">
        <v>109</v>
      </c>
      <c r="AL171" s="22">
        <v>611</v>
      </c>
      <c r="AM171" s="22">
        <v>99</v>
      </c>
      <c r="AN171" s="22">
        <v>549</v>
      </c>
      <c r="AO171" s="22">
        <v>91</v>
      </c>
      <c r="AP171" s="22">
        <v>483</v>
      </c>
      <c r="AQ171" s="22">
        <v>71</v>
      </c>
      <c r="AR171" s="25">
        <v>434</v>
      </c>
      <c r="AS171" s="25">
        <v>69</v>
      </c>
      <c r="AT171" s="25">
        <v>431</v>
      </c>
      <c r="AU171" s="25">
        <v>74</v>
      </c>
      <c r="AV171" s="25">
        <v>447</v>
      </c>
      <c r="AW171" s="25">
        <v>76</v>
      </c>
      <c r="AX171" s="25">
        <v>480</v>
      </c>
      <c r="AY171" s="25">
        <v>85</v>
      </c>
      <c r="AZ171" s="25">
        <v>512</v>
      </c>
      <c r="BA171" s="25">
        <v>98</v>
      </c>
      <c r="BB171" s="25">
        <v>552</v>
      </c>
      <c r="BC171" s="25">
        <v>108</v>
      </c>
      <c r="BD171" s="25">
        <v>463</v>
      </c>
      <c r="BE171" s="25">
        <v>94</v>
      </c>
      <c r="BF171" s="25">
        <v>415</v>
      </c>
      <c r="BG171" s="25">
        <v>95</v>
      </c>
      <c r="BH171" s="25">
        <v>379</v>
      </c>
      <c r="BI171" s="25">
        <v>107</v>
      </c>
    </row>
    <row r="172" spans="2:61" ht="11.25" customHeight="1" x14ac:dyDescent="0.2">
      <c r="B172" s="31" t="s">
        <v>3</v>
      </c>
      <c r="C172" s="32" t="s">
        <v>31</v>
      </c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>
        <v>551</v>
      </c>
      <c r="W172" s="22">
        <v>49</v>
      </c>
      <c r="X172" s="22">
        <v>623</v>
      </c>
      <c r="Y172" s="22">
        <v>59</v>
      </c>
      <c r="Z172" s="22">
        <v>699</v>
      </c>
      <c r="AA172" s="22">
        <v>73</v>
      </c>
      <c r="AB172" s="22">
        <v>710</v>
      </c>
      <c r="AC172" s="22">
        <v>76</v>
      </c>
      <c r="AD172" s="22">
        <v>663</v>
      </c>
      <c r="AE172" s="22">
        <v>75</v>
      </c>
      <c r="AF172" s="22">
        <v>575</v>
      </c>
      <c r="AG172" s="22">
        <v>78</v>
      </c>
      <c r="AH172" s="22">
        <v>528</v>
      </c>
      <c r="AI172" s="22">
        <v>82</v>
      </c>
      <c r="AJ172" s="22">
        <v>487</v>
      </c>
      <c r="AK172" s="22">
        <v>78</v>
      </c>
      <c r="AL172" s="22">
        <v>417</v>
      </c>
      <c r="AM172" s="22">
        <v>65</v>
      </c>
      <c r="AN172" s="22">
        <v>368</v>
      </c>
      <c r="AO172" s="22">
        <v>54</v>
      </c>
      <c r="AP172" s="22">
        <v>351</v>
      </c>
      <c r="AQ172" s="22">
        <v>56</v>
      </c>
      <c r="AR172" s="25">
        <v>376</v>
      </c>
      <c r="AS172" s="25">
        <v>49</v>
      </c>
      <c r="AT172" s="25">
        <v>391</v>
      </c>
      <c r="AU172" s="25">
        <v>54</v>
      </c>
      <c r="AV172" s="25">
        <v>465</v>
      </c>
      <c r="AW172" s="25">
        <v>71</v>
      </c>
      <c r="AX172" s="25">
        <v>478</v>
      </c>
      <c r="AY172" s="25">
        <v>75</v>
      </c>
      <c r="AZ172" s="25">
        <v>474</v>
      </c>
      <c r="BA172" s="25">
        <v>85</v>
      </c>
      <c r="BB172" s="25">
        <v>469</v>
      </c>
      <c r="BC172" s="25">
        <v>82</v>
      </c>
      <c r="BD172" s="26">
        <v>519</v>
      </c>
      <c r="BE172" s="26">
        <v>87</v>
      </c>
      <c r="BF172" s="25">
        <v>534</v>
      </c>
      <c r="BG172" s="25">
        <v>96</v>
      </c>
      <c r="BH172" s="25">
        <v>627</v>
      </c>
      <c r="BI172" s="25">
        <v>119</v>
      </c>
    </row>
    <row r="173" spans="2:61" ht="11.25" customHeight="1" thickBot="1" x14ac:dyDescent="0.25">
      <c r="B173" s="77" t="s">
        <v>3</v>
      </c>
      <c r="C173" s="78" t="s">
        <v>0</v>
      </c>
      <c r="D173" s="76">
        <f t="shared" ref="D173:BE173" si="54">SUM(D170:D172)</f>
        <v>2293</v>
      </c>
      <c r="E173" s="76">
        <f t="shared" si="54"/>
        <v>209</v>
      </c>
      <c r="F173" s="76">
        <f t="shared" si="54"/>
        <v>2305</v>
      </c>
      <c r="G173" s="76">
        <f t="shared" si="54"/>
        <v>199</v>
      </c>
      <c r="H173" s="76">
        <f t="shared" si="54"/>
        <v>2354</v>
      </c>
      <c r="I173" s="76">
        <f t="shared" si="54"/>
        <v>197</v>
      </c>
      <c r="J173" s="76">
        <f t="shared" si="54"/>
        <v>2244</v>
      </c>
      <c r="K173" s="76">
        <f t="shared" si="54"/>
        <v>189</v>
      </c>
      <c r="L173" s="76">
        <f t="shared" si="54"/>
        <v>2131</v>
      </c>
      <c r="M173" s="76">
        <f t="shared" si="54"/>
        <v>181</v>
      </c>
      <c r="N173" s="76">
        <f t="shared" si="54"/>
        <v>2122</v>
      </c>
      <c r="O173" s="76">
        <f t="shared" si="54"/>
        <v>183</v>
      </c>
      <c r="P173" s="76">
        <f t="shared" si="54"/>
        <v>2314</v>
      </c>
      <c r="Q173" s="76">
        <f t="shared" si="54"/>
        <v>221</v>
      </c>
      <c r="R173" s="76">
        <f t="shared" si="54"/>
        <v>2311</v>
      </c>
      <c r="S173" s="76">
        <f t="shared" si="54"/>
        <v>231</v>
      </c>
      <c r="T173" s="76">
        <f t="shared" si="54"/>
        <v>2609</v>
      </c>
      <c r="U173" s="76">
        <f t="shared" si="54"/>
        <v>265</v>
      </c>
      <c r="V173" s="76">
        <f t="shared" si="54"/>
        <v>3546</v>
      </c>
      <c r="W173" s="76">
        <f t="shared" si="54"/>
        <v>385</v>
      </c>
      <c r="X173" s="76">
        <f t="shared" si="54"/>
        <v>4203</v>
      </c>
      <c r="Y173" s="76">
        <f t="shared" si="54"/>
        <v>506</v>
      </c>
      <c r="Z173" s="76">
        <f t="shared" si="54"/>
        <v>4590</v>
      </c>
      <c r="AA173" s="76">
        <f t="shared" si="54"/>
        <v>602</v>
      </c>
      <c r="AB173" s="76">
        <f t="shared" si="54"/>
        <v>4669</v>
      </c>
      <c r="AC173" s="76">
        <f t="shared" si="54"/>
        <v>594</v>
      </c>
      <c r="AD173" s="76">
        <f t="shared" si="54"/>
        <v>4497</v>
      </c>
      <c r="AE173" s="76">
        <f t="shared" si="54"/>
        <v>572</v>
      </c>
      <c r="AF173" s="76">
        <f t="shared" si="54"/>
        <v>4067</v>
      </c>
      <c r="AG173" s="76">
        <f t="shared" si="54"/>
        <v>529</v>
      </c>
      <c r="AH173" s="76">
        <f t="shared" si="54"/>
        <v>3796</v>
      </c>
      <c r="AI173" s="76">
        <f t="shared" si="54"/>
        <v>503</v>
      </c>
      <c r="AJ173" s="76">
        <f t="shared" si="54"/>
        <v>3548</v>
      </c>
      <c r="AK173" s="76">
        <f t="shared" si="54"/>
        <v>467</v>
      </c>
      <c r="AL173" s="76">
        <f>SUM(AL170:AL172)</f>
        <v>3345</v>
      </c>
      <c r="AM173" s="76">
        <f t="shared" si="54"/>
        <v>427</v>
      </c>
      <c r="AN173" s="76">
        <f t="shared" si="54"/>
        <v>3347</v>
      </c>
      <c r="AO173" s="76">
        <f t="shared" si="54"/>
        <v>434</v>
      </c>
      <c r="AP173" s="76">
        <f t="shared" si="54"/>
        <v>3453</v>
      </c>
      <c r="AQ173" s="76">
        <f t="shared" si="54"/>
        <v>449</v>
      </c>
      <c r="AR173" s="76">
        <f t="shared" si="54"/>
        <v>3630</v>
      </c>
      <c r="AS173" s="76">
        <f>SUM(AS170:AS172)</f>
        <v>471</v>
      </c>
      <c r="AT173" s="76">
        <f t="shared" si="54"/>
        <v>3910</v>
      </c>
      <c r="AU173" s="76">
        <f t="shared" si="54"/>
        <v>523</v>
      </c>
      <c r="AV173" s="76">
        <f t="shared" si="54"/>
        <v>4097</v>
      </c>
      <c r="AW173" s="76">
        <f t="shared" si="54"/>
        <v>570</v>
      </c>
      <c r="AX173" s="76">
        <f t="shared" si="54"/>
        <v>4261</v>
      </c>
      <c r="AY173" s="76">
        <f t="shared" si="54"/>
        <v>619</v>
      </c>
      <c r="AZ173" s="76">
        <f t="shared" si="54"/>
        <v>4442</v>
      </c>
      <c r="BA173" s="76">
        <f t="shared" si="54"/>
        <v>667</v>
      </c>
      <c r="BB173" s="76">
        <f t="shared" si="54"/>
        <v>4692</v>
      </c>
      <c r="BC173" s="76">
        <f t="shared" si="54"/>
        <v>706</v>
      </c>
      <c r="BD173" s="76">
        <f t="shared" si="54"/>
        <v>5021</v>
      </c>
      <c r="BE173" s="76">
        <f t="shared" si="54"/>
        <v>762</v>
      </c>
      <c r="BF173" s="76">
        <f t="shared" ref="BF173:BI173" si="55">SUM(BF170:BF172)</f>
        <v>5395</v>
      </c>
      <c r="BG173" s="76">
        <f t="shared" si="55"/>
        <v>849</v>
      </c>
      <c r="BH173" s="76">
        <f t="shared" si="55"/>
        <v>5948</v>
      </c>
      <c r="BI173" s="76">
        <f t="shared" si="55"/>
        <v>1024</v>
      </c>
    </row>
    <row r="174" spans="2:61" ht="11.25" customHeight="1" thickTop="1" x14ac:dyDescent="0.2">
      <c r="B174" s="22" t="s">
        <v>9</v>
      </c>
      <c r="C174" s="22"/>
      <c r="D174" s="22"/>
      <c r="E174" s="22"/>
      <c r="F174" s="22"/>
      <c r="G174" s="31"/>
      <c r="H174" s="3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BI174" s="61" t="s">
        <v>136</v>
      </c>
    </row>
    <row r="176" spans="2:61" ht="11.25" customHeight="1" x14ac:dyDescent="0.2">
      <c r="G176" s="31"/>
      <c r="H176" s="32"/>
    </row>
    <row r="177" spans="2:8" ht="11.25" customHeight="1" x14ac:dyDescent="0.2">
      <c r="B177" s="23" t="s">
        <v>10</v>
      </c>
      <c r="G177" s="31"/>
      <c r="H177" s="32"/>
    </row>
    <row r="178" spans="2:8" ht="11.25" customHeight="1" x14ac:dyDescent="0.2">
      <c r="G178" s="31"/>
      <c r="H178" s="32"/>
    </row>
    <row r="179" spans="2:8" ht="11.25" customHeight="1" x14ac:dyDescent="0.2">
      <c r="B179" s="59" t="s">
        <v>39</v>
      </c>
      <c r="C179" s="25" t="s">
        <v>52</v>
      </c>
      <c r="G179" s="35"/>
      <c r="H179" s="36"/>
    </row>
    <row r="180" spans="2:8" ht="11.25" customHeight="1" x14ac:dyDescent="0.2">
      <c r="B180" s="59" t="s">
        <v>1</v>
      </c>
      <c r="C180" s="25" t="s">
        <v>53</v>
      </c>
    </row>
    <row r="181" spans="2:8" ht="11.25" customHeight="1" x14ac:dyDescent="0.2">
      <c r="B181" s="59" t="s">
        <v>6</v>
      </c>
      <c r="C181" s="25" t="s">
        <v>54</v>
      </c>
    </row>
    <row r="182" spans="2:8" ht="11.25" customHeight="1" x14ac:dyDescent="0.2">
      <c r="B182" s="59" t="s">
        <v>47</v>
      </c>
      <c r="C182" s="25" t="s">
        <v>55</v>
      </c>
    </row>
    <row r="183" spans="2:8" ht="11.25" customHeight="1" x14ac:dyDescent="0.2">
      <c r="B183" s="59" t="s">
        <v>112</v>
      </c>
      <c r="C183" s="25" t="s">
        <v>56</v>
      </c>
    </row>
    <row r="184" spans="2:8" ht="11.25" customHeight="1" x14ac:dyDescent="0.2">
      <c r="B184" s="59" t="s">
        <v>7</v>
      </c>
      <c r="C184" s="25" t="s">
        <v>92</v>
      </c>
    </row>
    <row r="185" spans="2:8" ht="11.25" customHeight="1" x14ac:dyDescent="0.2">
      <c r="B185" s="59" t="s">
        <v>8</v>
      </c>
      <c r="C185" s="25" t="s">
        <v>93</v>
      </c>
    </row>
    <row r="186" spans="2:8" ht="11.25" customHeight="1" x14ac:dyDescent="0.2">
      <c r="B186" s="59" t="s">
        <v>3</v>
      </c>
      <c r="C186" s="25" t="s">
        <v>94</v>
      </c>
    </row>
    <row r="188" spans="2:8" ht="11.25" customHeight="1" x14ac:dyDescent="0.2">
      <c r="B188" s="60" t="s">
        <v>126</v>
      </c>
    </row>
    <row r="190" spans="2:8" ht="11.25" customHeight="1" x14ac:dyDescent="0.2">
      <c r="B190" s="25" t="s">
        <v>139</v>
      </c>
    </row>
  </sheetData>
  <mergeCells count="66">
    <mergeCell ref="D112:E112"/>
    <mergeCell ref="F112:G112"/>
    <mergeCell ref="R3:S3"/>
    <mergeCell ref="T3:U3"/>
    <mergeCell ref="AB3:AC3"/>
    <mergeCell ref="Z3:AA3"/>
    <mergeCell ref="AB112:AC112"/>
    <mergeCell ref="D3:E3"/>
    <mergeCell ref="F3:G3"/>
    <mergeCell ref="H3:I3"/>
    <mergeCell ref="N3:O3"/>
    <mergeCell ref="AD3:AE3"/>
    <mergeCell ref="J3:K3"/>
    <mergeCell ref="L3:M3"/>
    <mergeCell ref="P3:Q3"/>
    <mergeCell ref="X112:Y112"/>
    <mergeCell ref="V3:W3"/>
    <mergeCell ref="X3:Y3"/>
    <mergeCell ref="AZ112:BA112"/>
    <mergeCell ref="AD112:AE112"/>
    <mergeCell ref="AR82:AS82"/>
    <mergeCell ref="H112:I112"/>
    <mergeCell ref="R112:S112"/>
    <mergeCell ref="T112:U112"/>
    <mergeCell ref="V112:W112"/>
    <mergeCell ref="P112:Q112"/>
    <mergeCell ref="J112:K112"/>
    <mergeCell ref="L112:M112"/>
    <mergeCell ref="N112:O112"/>
    <mergeCell ref="Z112:AA112"/>
    <mergeCell ref="AF112:AG112"/>
    <mergeCell ref="AH3:AI3"/>
    <mergeCell ref="AN112:AO112"/>
    <mergeCell ref="AN3:AO3"/>
    <mergeCell ref="AJ3:AK3"/>
    <mergeCell ref="AL3:AM3"/>
    <mergeCell ref="AL112:AM112"/>
    <mergeCell ref="AH112:AI112"/>
    <mergeCell ref="AF3:AG3"/>
    <mergeCell ref="AJ112:AK112"/>
    <mergeCell ref="AP112:AQ112"/>
    <mergeCell ref="AR112:AS112"/>
    <mergeCell ref="AP3:AQ3"/>
    <mergeCell ref="BD3:BE3"/>
    <mergeCell ref="BD82:BE82"/>
    <mergeCell ref="BB112:BC112"/>
    <mergeCell ref="AZ3:BA3"/>
    <mergeCell ref="AZ82:BA82"/>
    <mergeCell ref="AX112:AY112"/>
    <mergeCell ref="AX3:AY3"/>
    <mergeCell ref="AX82:AY82"/>
    <mergeCell ref="BB3:BC3"/>
    <mergeCell ref="BB82:BC82"/>
    <mergeCell ref="AT112:AU112"/>
    <mergeCell ref="AT82:AU82"/>
    <mergeCell ref="AR3:AS3"/>
    <mergeCell ref="AV112:AW112"/>
    <mergeCell ref="AT3:AU3"/>
    <mergeCell ref="BH3:BI3"/>
    <mergeCell ref="BH82:BI82"/>
    <mergeCell ref="BF112:BG112"/>
    <mergeCell ref="BF3:BG3"/>
    <mergeCell ref="BF82:BG82"/>
    <mergeCell ref="AV3:AW3"/>
    <mergeCell ref="AV82:AW82"/>
    <mergeCell ref="BD112:BE112"/>
  </mergeCells>
  <phoneticPr fontId="4" type="noConversion"/>
  <hyperlinks>
    <hyperlink ref="B1" location="Titel!A1" display="Titel"/>
  </hyperlinks>
  <pageMargins left="0" right="0" top="0" bottom="0" header="0.19685039370078741" footer="0.19685039370078741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Titel</vt:lpstr>
      <vt:lpstr>Grafik_a</vt:lpstr>
      <vt:lpstr>Tablang_1</vt:lpstr>
      <vt:lpstr>Grafik_a!Impression_des_titres</vt:lpstr>
      <vt:lpstr>Tablang_1!Impression_des_titres</vt:lpstr>
      <vt:lpstr>Titel!Zone_d_impression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Steiner Pittet Mary Josée BFS</cp:lastModifiedBy>
  <cp:lastPrinted>2019-11-14T15:25:44Z</cp:lastPrinted>
  <dcterms:created xsi:type="dcterms:W3CDTF">2000-05-18T07:57:21Z</dcterms:created>
  <dcterms:modified xsi:type="dcterms:W3CDTF">2019-11-14T15:26:01Z</dcterms:modified>
</cp:coreProperties>
</file>