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12600" yWindow="-15" windowWidth="12645" windowHeight="11955" tabRatio="711"/>
  </bookViews>
  <sheets>
    <sheet name="Titel" sheetId="43362" r:id="rId1"/>
    <sheet name="Grafik_a" sheetId="43356" r:id="rId2"/>
    <sheet name="Tablang_1" sheetId="43358" r:id="rId3"/>
    <sheet name="Tablang_2" sheetId="43349" r:id="rId4"/>
    <sheet name="Tablang_3" sheetId="43360" r:id="rId5"/>
    <sheet name="Nomenklatur" sheetId="43361" r:id="rId6"/>
  </sheets>
  <definedNames>
    <definedName name="HTML_CodePage" hidden="1">1252</definedName>
    <definedName name="HTML_Control" localSheetId="5" hidden="1">{"'Tablang'!$A$58:$K$72"}</definedName>
    <definedName name="HTML_Control" localSheetId="3" hidden="1">{"'Tablang'!$A$58:$K$72"}</definedName>
    <definedName name="HTML_Control" localSheetId="4" hidden="1">{"'Tablang'!$A$58:$K$72"}</definedName>
    <definedName name="HTML_Control" localSheetId="0" hidden="1">{"'Tablang'!$A$58:$K$72"}</definedName>
    <definedName name="HTML_Control" hidden="1">{"'Tablang'!$A$58:$K$72"}</definedName>
    <definedName name="HTML_Description" hidden="1">""</definedName>
    <definedName name="HTML_Email" hidden="1">""</definedName>
    <definedName name="HTML_Header" hidden="1">"Tabkurz_1"</definedName>
    <definedName name="HTML_LastUpdate" hidden="1">"15.11.00"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2000\30602 IKT-Wirtschaftszweige\ind30602_3_ftabl.htm"</definedName>
    <definedName name="HTML_Title" hidden="1">"30602 Tableaux"</definedName>
    <definedName name="_xlnm.Print_Area" localSheetId="3">Tablang_2!$B$1:$AD$43</definedName>
    <definedName name="_xlnm.Print_Area" localSheetId="0">Titel!$A$1:$H$19</definedName>
  </definedNames>
  <calcPr calcId="162913"/>
</workbook>
</file>

<file path=xl/calcChain.xml><?xml version="1.0" encoding="utf-8"?>
<calcChain xmlns="http://schemas.openxmlformats.org/spreadsheetml/2006/main">
  <c r="V11" i="43349" l="1"/>
  <c r="J11" i="43349"/>
  <c r="N11" i="43349"/>
  <c r="R11" i="43349"/>
  <c r="V10" i="43349"/>
  <c r="R10" i="43349"/>
  <c r="D86" i="43358"/>
  <c r="G202" i="43358"/>
  <c r="F202" i="43358"/>
  <c r="E202" i="43358"/>
  <c r="D202" i="43358"/>
  <c r="G201" i="43358"/>
  <c r="F201" i="43358"/>
  <c r="E201" i="43358"/>
  <c r="D201" i="43358"/>
  <c r="G200" i="43358"/>
  <c r="F200" i="43358"/>
  <c r="E200" i="43358"/>
  <c r="D200" i="43358"/>
  <c r="G199" i="43358"/>
  <c r="G203" i="43358" s="1"/>
  <c r="F199" i="43358"/>
  <c r="E199" i="43358"/>
  <c r="D199" i="43358"/>
  <c r="H142" i="43358"/>
  <c r="G142" i="43358"/>
  <c r="F142" i="43358"/>
  <c r="E142" i="43358"/>
  <c r="D142" i="43358"/>
  <c r="H86" i="43358"/>
  <c r="G86" i="43358"/>
  <c r="F86" i="43358"/>
  <c r="E86" i="43358"/>
  <c r="F203" i="43358" l="1"/>
  <c r="D203" i="43358"/>
  <c r="E203" i="43358"/>
</calcChain>
</file>

<file path=xl/sharedStrings.xml><?xml version="1.0" encoding="utf-8"?>
<sst xmlns="http://schemas.openxmlformats.org/spreadsheetml/2006/main" count="609" uniqueCount="198">
  <si>
    <r>
      <rPr>
        <b/>
        <sz val="8"/>
        <color indexed="10"/>
        <rFont val="Arial"/>
        <family val="2"/>
      </rPr>
      <t>gemäss NOGA 2008 und OECD-Definition des Sektors IKT und Medien von 2006, Anzahl Beschäftigte und Beschäftigte in VZÄ</t>
    </r>
  </si>
  <si>
    <r>
      <rPr>
        <b/>
        <sz val="8"/>
        <color indexed="10"/>
        <rFont val="Arial"/>
        <family val="2"/>
      </rPr>
      <t>gemäss NOGA 2008 und OECD-Definition des IKT-Sektors von 2006, Anzahl Beschäftigte</t>
    </r>
  </si>
  <si>
    <r>
      <rPr>
        <b/>
        <sz val="8"/>
        <color indexed="10"/>
        <rFont val="Arial"/>
        <family val="2"/>
      </rPr>
      <t>gemäss NOGA 2008 und OECD-Definition des IKT-Sektors von 2006, Beschäftigte in VZÄ</t>
    </r>
  </si>
  <si>
    <t/>
  </si>
  <si>
    <t>Beschäftigte 2016</t>
  </si>
  <si>
    <t xml:space="preserve"> </t>
  </si>
  <si>
    <t>VZÄ (*)</t>
  </si>
  <si>
    <t>(*) Bruch in der Datenreihe im Jahr 2015, da die Methode zur Berechnung der VZÄ überarbeitet wurde.</t>
  </si>
  <si>
    <t>Beschäftigte (besetzte Stellen) im Sektor IKT und Medien in der Schweiz, Entwicklung von 1995 bis 2008</t>
  </si>
  <si>
    <t>Anteil Beschäftigte im Sektor IKT und Medien in der Schweiz, Entwicklung von 1995 bis 2008</t>
  </si>
  <si>
    <t>Total Beschäftigte (marktwirtschaftliche Unternehmen ohne Primärsektor)</t>
  </si>
  <si>
    <t>Titel</t>
  </si>
  <si>
    <t>IKT-Sektor gemäss NOGA 2008</t>
  </si>
  <si>
    <t>IKT-Herstellung</t>
  </si>
  <si>
    <t>IKT-Grosshandel</t>
  </si>
  <si>
    <t>Telekommunikation</t>
  </si>
  <si>
    <t>Software und Datenbanken</t>
  </si>
  <si>
    <t>Total IKT-Sektor</t>
  </si>
  <si>
    <t>Sektor Inhalt und Medien</t>
  </si>
  <si>
    <t>Total Beschäftigte IKT und Medien</t>
  </si>
  <si>
    <t>Beschäftigte im IKT-Sektor in % aller Beschäftigten</t>
  </si>
  <si>
    <t>Beschäftigte im Sektor IKT und Medien in % aller Beschäftigten</t>
  </si>
  <si>
    <t>Quelle: BFS / STATENT</t>
  </si>
  <si>
    <t>Anteil Beschäftigte im Sektor IKT und Medien in der Schweiz, ab 2011</t>
  </si>
  <si>
    <t>Beschäftigte im Sektor IKT in % aller Beschäftigten des Businesssektors</t>
  </si>
  <si>
    <t>Beschäftigte im Sektor IKT und Medien in % aller Beschäftigten des Businesssektors</t>
  </si>
  <si>
    <t>Quelle: BFS / Betriebszählung</t>
  </si>
  <si>
    <t>Total Beschäftigte im IKT-Sektor</t>
  </si>
  <si>
    <t>Veränderung in %</t>
  </si>
  <si>
    <t>Jährliche Veränderung der Beschäftigung in VZÄ, in %</t>
  </si>
  <si>
    <t>Volkswirtschaft</t>
  </si>
  <si>
    <t>IKT-Sektor</t>
  </si>
  <si>
    <t xml:space="preserve">Quelle: BFS / STATENT </t>
  </si>
  <si>
    <t>Beschäftigte</t>
  </si>
  <si>
    <t>VZÄ</t>
  </si>
  <si>
    <t>Herstellung von elektronischen Bauelementen</t>
  </si>
  <si>
    <t>Herstellung von bestückten Leiterplatten</t>
  </si>
  <si>
    <t>Herstellung von Datenverarbeitungsgeräten und peripheren Geräten</t>
  </si>
  <si>
    <t>Herstellung von Geräten und Einrichtungen der Telekommunikationstechnik</t>
  </si>
  <si>
    <t>Herstellung von Geräten der Unterhaltungselektronik</t>
  </si>
  <si>
    <t>Herstellung von magnetischen und optischen Datenträgern</t>
  </si>
  <si>
    <t>Grosshandel mit Datenverarbeitungsgeräten und peripheren Einheiten</t>
  </si>
  <si>
    <t>Grosshandel mit Software</t>
  </si>
  <si>
    <t>Grosshandel mit elektronischen Bauteilen und Telekommunikationsgeräten</t>
  </si>
  <si>
    <t>Verlegen von Computerspielen</t>
  </si>
  <si>
    <t>Verlegen von sonstiger Software</t>
  </si>
  <si>
    <t>Leitungsgebundene Telekommunikation</t>
  </si>
  <si>
    <t>Drahtlose Telekommunikation</t>
  </si>
  <si>
    <t>Satellitentelekommunikation</t>
  </si>
  <si>
    <t>sonstige Telekommunikation</t>
  </si>
  <si>
    <t>Programmierungstätigkeiten</t>
  </si>
  <si>
    <t>Erbringung von Beratungsdienstleistungen auf dem Gebiet der Informationstechnologie</t>
  </si>
  <si>
    <t>Betrieb von Datenverarbeitungsanlagen für Dritte</t>
  </si>
  <si>
    <t>Erbringung von sonstigen Dienstleistungen der Informationstechnologie</t>
  </si>
  <si>
    <t>Datenverarbeitung, Hosting und damit verbundene Tätigkeiten</t>
  </si>
  <si>
    <t>Webportale</t>
  </si>
  <si>
    <t>Reparatur von Datenverarbeitungsgeräten und peripheren Geräten</t>
  </si>
  <si>
    <t>Herstellung von Telekommunikationsgeräten</t>
  </si>
  <si>
    <t>Total IKT</t>
  </si>
  <si>
    <t>Sektor Inhalte und Medien</t>
  </si>
  <si>
    <t>Verlegen von Büchern</t>
  </si>
  <si>
    <t>Verlegen von Adressbüchern und Verzeichnissen</t>
  </si>
  <si>
    <t>Verlegen von Zeitungen</t>
  </si>
  <si>
    <t>Verlegen von Zeitschriften</t>
  </si>
  <si>
    <t>sonstiges Verlagswesen (ohne Software)</t>
  </si>
  <si>
    <t>Herstellung von Filmen, Videofilmen und Fernsehprogrammen</t>
  </si>
  <si>
    <t>Nachbearbeitung und sonstige Filmtechnik</t>
  </si>
  <si>
    <t>Filmverleih und -vertrieb (ohne Videotheken)</t>
  </si>
  <si>
    <t>Kinos</t>
  </si>
  <si>
    <t>Tonstudios; Herstellung von Radiobeiträgen; Verlegen von bespielten Tonträgern und Materialien</t>
  </si>
  <si>
    <t>Radioveranstalter</t>
  </si>
  <si>
    <t>Fernsehveranstalter</t>
  </si>
  <si>
    <t>Korrespondenz- und Nachrichtenbüros</t>
  </si>
  <si>
    <t>Erbringung von sonstigen Informationsdienstleistungen a. n. g.</t>
  </si>
  <si>
    <t>Total Sektor Inhalt und Medien</t>
  </si>
  <si>
    <t>Total Beschäftigte in CH-Unternehmen (marktwirtschaftliche Unternehmen der drei Sektoren)</t>
  </si>
  <si>
    <t>Code NOGA</t>
  </si>
  <si>
    <t>Total Beschäftigte im Sektor Inhalt und Medien</t>
  </si>
  <si>
    <t>© 2014 BFS-OFS-UST / WSA</t>
  </si>
  <si>
    <t>Total Inhalt und Medien</t>
  </si>
  <si>
    <t>Produktion von IKT-Gütern</t>
  </si>
  <si>
    <t>Total Sektor IKT und Medien</t>
  </si>
  <si>
    <t>Total Beschäftigte in VZÄ (marktwirtschaftliche Unternehmen ohne Primärsektor)</t>
  </si>
  <si>
    <t xml:space="preserve">gemäss NOGA 2002 und OECD-Definition des IKT-Sektors von 1998, Anzahl Beschäftigte (besetzte Stellen) </t>
  </si>
  <si>
    <t>3002A</t>
  </si>
  <si>
    <t>Herstellung von Datenverarbeitungsgeräten und -einrichtungen</t>
  </si>
  <si>
    <t>3130A</t>
  </si>
  <si>
    <t>Herstellung von isolierten Elektrokabeln, -leitungen und -drähten</t>
  </si>
  <si>
    <t>3210A</t>
  </si>
  <si>
    <t>3220A</t>
  </si>
  <si>
    <t>Herstellung von nachrichtentechnischen Geräten und Einrichtungen</t>
  </si>
  <si>
    <t>3230A</t>
  </si>
  <si>
    <t>Herstellung von Rundfunkgeräten sowie phono- und videotechnischen Geräten</t>
  </si>
  <si>
    <t>3320A</t>
  </si>
  <si>
    <t>Herstellung von Mess-, Kontroll-, Navigations- u. ä. Instrumenten und Vorrichtungen</t>
  </si>
  <si>
    <t>3330A</t>
  </si>
  <si>
    <t>Herstellung von industriellen Prozesssteuerungseinrichtungen</t>
  </si>
  <si>
    <t>5184A</t>
  </si>
  <si>
    <t>5184B</t>
  </si>
  <si>
    <t>5186A</t>
  </si>
  <si>
    <t>Grosshandel mit elektronischen Bauelementen</t>
  </si>
  <si>
    <t>6420A</t>
  </si>
  <si>
    <t>Fernmeldedienste ohne Übertragung von Radio- und Fernsehprogrammen</t>
  </si>
  <si>
    <t>6420B</t>
  </si>
  <si>
    <t>Übertragung von Radio- und Fernsehprogrammen</t>
  </si>
  <si>
    <t>6420C</t>
  </si>
  <si>
    <t>Internetprovider</t>
  </si>
  <si>
    <t>7133A</t>
  </si>
  <si>
    <t>Vermietung von Büromaschinen, Datenverarbeitungsgeräten und -einrichtungen</t>
  </si>
  <si>
    <t xml:space="preserve">7210A </t>
  </si>
  <si>
    <t>Hardwareberatung</t>
  </si>
  <si>
    <t>7221A</t>
  </si>
  <si>
    <t>Verlegen von Software</t>
  </si>
  <si>
    <t>7222A</t>
  </si>
  <si>
    <t>Softwareberatung und -entwicklung</t>
  </si>
  <si>
    <t>7230A</t>
  </si>
  <si>
    <t>Datenverarbeitungsdienste</t>
  </si>
  <si>
    <t>7240A</t>
  </si>
  <si>
    <t>Datenbanken</t>
  </si>
  <si>
    <t xml:space="preserve">7250A </t>
  </si>
  <si>
    <t>Instandhaltung und Reparatur von Büromaschinen, Datenverarbeitungsgeräten und -einrichtungen</t>
  </si>
  <si>
    <t>7260A</t>
  </si>
  <si>
    <t>sonstige mit der Datenverarbeitung verbundene Tätigkeiten</t>
  </si>
  <si>
    <t>Total</t>
  </si>
  <si>
    <t>Informatikdienste</t>
  </si>
  <si>
    <t>© 2010 BFS-OFS-UST / WSA</t>
  </si>
  <si>
    <t xml:space="preserve">gemäss NOGA 1995 und OECD-Definition des IKT-Sektors von 1998, Anzahl Beschäftigte (besetzte Stellen) </t>
  </si>
  <si>
    <t>NOGA-Code</t>
  </si>
  <si>
    <t>Herstellung von Radio- und Fernsehgeräten sowie phono- und videotechnischen Geräten</t>
  </si>
  <si>
    <t>-</t>
  </si>
  <si>
    <t>32XXX</t>
  </si>
  <si>
    <t>Herstellung von Geräten der Radio-, Fernseh- und Nachrichtentechnik</t>
  </si>
  <si>
    <t>Herstellung von Mess- und Kontrollinstrumenten und -vorrichtungen</t>
  </si>
  <si>
    <t>Herstellung von industriellen Prozesssteuerungsanlagen</t>
  </si>
  <si>
    <t>5143B</t>
  </si>
  <si>
    <t>Grosshandel mit Radio- und Fernsehgeräten</t>
  </si>
  <si>
    <t>Grosshandel mit Datenverarbeitungsgeräten</t>
  </si>
  <si>
    <t>7210A</t>
  </si>
  <si>
    <t>7220A</t>
  </si>
  <si>
    <t>Softwareentwicklung und -beratung</t>
  </si>
  <si>
    <t>7250A</t>
  </si>
  <si>
    <t xml:space="preserve"> Instandhaltung und Reparatur von Büromaschinen, Datenverarbeitungsgeräten und -einrichtungen</t>
  </si>
  <si>
    <t>Sonstige mit der Informatik verbundene Tätigkeiten</t>
  </si>
  <si>
    <t>72XXX</t>
  </si>
  <si>
    <t>Quelle: Betriebszählung</t>
  </si>
  <si>
    <t>Beschäftigte 2011</t>
  </si>
  <si>
    <t>Beschäftigte 2012</t>
  </si>
  <si>
    <t>Beschäftigte 2013</t>
  </si>
  <si>
    <t>Beschäftigte 2014</t>
  </si>
  <si>
    <t>Beschäftigte 2015</t>
  </si>
  <si>
    <t>Männer</t>
  </si>
  <si>
    <t>Frauen</t>
  </si>
  <si>
    <t>Frauenanteil 
(in %)</t>
  </si>
  <si>
    <t>Total IKT und Medien</t>
  </si>
  <si>
    <t>gemäss NOGA 2008</t>
  </si>
  <si>
    <t>Beschäftigte 1995</t>
  </si>
  <si>
    <t>Beschäftigte 1998</t>
  </si>
  <si>
    <t>Beschäftigte 2001</t>
  </si>
  <si>
    <t>Beschäftigte 2005</t>
  </si>
  <si>
    <t>Beschäftigte 2008</t>
  </si>
  <si>
    <t>Beschäftigte 1985</t>
  </si>
  <si>
    <t>Beschäftigte 1991</t>
  </si>
  <si>
    <t>gemäss NOGA 1995</t>
  </si>
  <si>
    <t>gemäss NOGA 2002</t>
  </si>
  <si>
    <t>$$$$</t>
  </si>
  <si>
    <t xml:space="preserve">Nomenklatur: Der Sektor IKT und Medien besteht aus zwei Elementen: </t>
  </si>
  <si>
    <t>1) IKT-Sektor (OECD-Definition 2006)</t>
  </si>
  <si>
    <t>NOGA08-Code</t>
  </si>
  <si>
    <t>Tätigkeit</t>
  </si>
  <si>
    <t>Grosshandel</t>
  </si>
  <si>
    <t>2) Sektor Inhalt und Medien (OECD-Definition 2006)</t>
  </si>
  <si>
    <t>Inhalt und Medien</t>
  </si>
  <si>
    <t>Set 306:</t>
  </si>
  <si>
    <t>a</t>
  </si>
  <si>
    <t>Sektor IKT und Medien</t>
  </si>
  <si>
    <t>Indikator 30603:</t>
  </si>
  <si>
    <t xml:space="preserve">Beschäftigte </t>
  </si>
  <si>
    <t>Hauptdaten:</t>
  </si>
  <si>
    <t>Zusätzliche Daten:</t>
  </si>
  <si>
    <t>Nomenklatur:</t>
  </si>
  <si>
    <t>Kommentare und Definitionen: siehe Indikator im Internet</t>
  </si>
  <si>
    <t>Beschäftigte im Sektor IKT und Medien in der Schweiz, Entwicklung</t>
  </si>
  <si>
    <t>Beschäftigte im Sektor IKT und Medien in der Schweiz nach Geschlecht, Entwicklung</t>
  </si>
  <si>
    <t>Beschäftige im Sektor IKT und in der Gesamtwirtschaft in Vollzeitäquivalenten (VZÄ), Entwicklung</t>
  </si>
  <si>
    <t>Nomenklatur des Sektors IKT und Medien (Def. OECD)</t>
  </si>
  <si>
    <t>© 2019 OFS-BFS-UST / WSA</t>
  </si>
  <si>
    <t xml:space="preserve">Beschäftigte im Sektor IKT und Medien in der Schweiz, Entwicklung </t>
  </si>
  <si>
    <t>Beschäftigte in den IKT-Wirtschaftszweigen in der Schweiz, Entwicklung</t>
  </si>
  <si>
    <t xml:space="preserve">Beschäftigte in den IKT-Wirtschaftszweigen in der Schweiz, in VZÄ, Entwicklung </t>
  </si>
  <si>
    <t xml:space="preserve">Beschäftigte in den IKT-Wirtschaftszweigen in der Schweiz, Entwicklung </t>
  </si>
  <si>
    <t xml:space="preserve">Beschäftige im Sektor IKT und in der Gesamtwirtschaft in Vollzeitäquivalenten (VZÄ), Entwicklung </t>
  </si>
  <si>
    <t>Beschäftigte (besetzte Stellen) im Sektor IKT und Medien in der Schweiz nach Geschlecht, Entwicklung</t>
  </si>
  <si>
    <t>Beschäftigte (besetzte Stellen) im Sektor IKT und Medien in der Schweiz, Entwicklung von 2011 bis 2017</t>
  </si>
  <si>
    <t>© 2019 BFS-OFS-UST / WSA</t>
  </si>
  <si>
    <t>Letztes Update: Dezember 2019</t>
  </si>
  <si>
    <t>Beschäftigte 2017</t>
  </si>
  <si>
    <t>582100 + 582900</t>
  </si>
  <si>
    <t>Verlegen von Computerspielen + verlegen von sonstiger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</si>
</sst>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0.0000_)"/>
    <numFmt numFmtId="166" formatCode="0.0"/>
    <numFmt numFmtId="167" formatCode="0.0%"/>
    <numFmt numFmtId="168" formatCode="_ * #,##0.0_ ;_ * \-#,##0.0_ ;_ * &quot;-&quot;??_ ;_ @_ "/>
    <numFmt numFmtId="169" formatCode="_ * #,##0_ ;_ * \-#,##0_ ;_ * &quot;-&quot;??_ ;_ @_ "/>
    <numFmt numFmtId="170" formatCode="0.000%"/>
    <numFmt numFmtId="171" formatCode="#,##0_ ;\-#,##0\ 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rgb="FFFF0000"/>
      <name val="Arial"/>
      <family val="2"/>
    </font>
    <font>
      <sz val="8"/>
      <color rgb="FF1F497D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4" fillId="0" borderId="0"/>
    <xf numFmtId="165" fontId="3" fillId="0" borderId="0" applyBorder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</cellStyleXfs>
  <cellXfs count="227">
    <xf numFmtId="0" fontId="0" fillId="0" borderId="0" xfId="0"/>
    <xf numFmtId="37" fontId="5" fillId="0" borderId="0" xfId="0" applyNumberFormat="1" applyFont="1" applyFill="1" applyBorder="1" applyProtection="1">
      <protection locked="0"/>
    </xf>
    <xf numFmtId="0" fontId="5" fillId="0" borderId="0" xfId="0" applyFont="1"/>
    <xf numFmtId="0" fontId="5" fillId="0" borderId="0" xfId="0" applyFont="1" applyBorder="1" applyAlignment="1" applyProtection="1">
      <alignment horizontal="right"/>
      <protection locked="0"/>
    </xf>
    <xf numFmtId="0" fontId="6" fillId="0" borderId="0" xfId="0" applyFont="1"/>
    <xf numFmtId="0" fontId="5" fillId="0" borderId="1" xfId="0" applyFont="1" applyBorder="1"/>
    <xf numFmtId="37" fontId="5" fillId="0" borderId="0" xfId="0" applyNumberFormat="1" applyFont="1" applyFill="1" applyBorder="1" applyAlignment="1" applyProtection="1">
      <alignment horizontal="left" indent="1"/>
      <protection locked="0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0" fontId="5" fillId="0" borderId="0" xfId="0" applyFont="1" applyBorder="1" applyAlignment="1" applyProtection="1">
      <alignment horizontal="left"/>
      <protection locked="0"/>
    </xf>
    <xf numFmtId="0" fontId="6" fillId="0" borderId="0" xfId="0" applyFont="1" applyBorder="1"/>
    <xf numFmtId="3" fontId="5" fillId="0" borderId="0" xfId="0" applyNumberFormat="1" applyFont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Border="1"/>
    <xf numFmtId="0" fontId="6" fillId="0" borderId="0" xfId="0" applyFont="1" applyBorder="1" applyAlignment="1"/>
    <xf numFmtId="3" fontId="5" fillId="0" borderId="2" xfId="0" applyNumberFormat="1" applyFont="1" applyBorder="1"/>
    <xf numFmtId="3" fontId="5" fillId="0" borderId="2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9" fillId="0" borderId="0" xfId="1" applyFont="1" applyAlignment="1" applyProtection="1"/>
    <xf numFmtId="0" fontId="5" fillId="0" borderId="3" xfId="0" applyFont="1" applyBorder="1" applyAlignment="1" applyProtection="1">
      <alignment horizontal="center" vertical="top" wrapText="1"/>
      <protection locked="0"/>
    </xf>
    <xf numFmtId="3" fontId="6" fillId="0" borderId="4" xfId="0" applyNumberFormat="1" applyFont="1" applyBorder="1"/>
    <xf numFmtId="166" fontId="6" fillId="0" borderId="4" xfId="0" applyNumberFormat="1" applyFont="1" applyBorder="1"/>
    <xf numFmtId="37" fontId="5" fillId="0" borderId="3" xfId="0" applyNumberFormat="1" applyFont="1" applyFill="1" applyBorder="1" applyAlignment="1" applyProtection="1">
      <alignment horizontal="left" indent="1"/>
      <protection locked="0"/>
    </xf>
    <xf numFmtId="3" fontId="5" fillId="0" borderId="3" xfId="0" applyNumberFormat="1" applyFont="1" applyBorder="1"/>
    <xf numFmtId="166" fontId="5" fillId="0" borderId="3" xfId="0" applyNumberFormat="1" applyFont="1" applyBorder="1"/>
    <xf numFmtId="166" fontId="5" fillId="0" borderId="1" xfId="0" applyNumberFormat="1" applyFont="1" applyBorder="1"/>
    <xf numFmtId="0" fontId="5" fillId="0" borderId="5" xfId="0" applyFont="1" applyBorder="1" applyAlignment="1" applyProtection="1">
      <alignment horizontal="center" vertical="top" wrapText="1"/>
      <protection locked="0"/>
    </xf>
    <xf numFmtId="166" fontId="5" fillId="0" borderId="5" xfId="0" applyNumberFormat="1" applyFont="1" applyBorder="1"/>
    <xf numFmtId="166" fontId="5" fillId="0" borderId="6" xfId="0" applyNumberFormat="1" applyFont="1" applyBorder="1"/>
    <xf numFmtId="166" fontId="5" fillId="0" borderId="7" xfId="0" applyNumberFormat="1" applyFont="1" applyBorder="1"/>
    <xf numFmtId="166" fontId="6" fillId="0" borderId="8" xfId="0" applyNumberFormat="1" applyFont="1" applyBorder="1"/>
    <xf numFmtId="0" fontId="5" fillId="0" borderId="9" xfId="0" applyFont="1" applyBorder="1" applyAlignment="1" applyProtection="1">
      <alignment horizontal="center" vertical="top" wrapText="1"/>
      <protection locked="0"/>
    </xf>
    <xf numFmtId="3" fontId="5" fillId="0" borderId="9" xfId="0" applyNumberFormat="1" applyFont="1" applyBorder="1"/>
    <xf numFmtId="3" fontId="5" fillId="0" borderId="10" xfId="0" applyNumberFormat="1" applyFont="1" applyBorder="1" applyAlignment="1" applyProtection="1">
      <alignment horizontal="right"/>
      <protection locked="0"/>
    </xf>
    <xf numFmtId="3" fontId="6" fillId="0" borderId="11" xfId="0" applyNumberFormat="1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1" fontId="6" fillId="0" borderId="4" xfId="8" applyNumberFormat="1" applyFont="1" applyBorder="1"/>
    <xf numFmtId="3" fontId="6" fillId="0" borderId="4" xfId="0" applyNumberFormat="1" applyFont="1" applyBorder="1" applyAlignment="1" applyProtection="1">
      <alignment horizontal="right"/>
      <protection locked="0"/>
    </xf>
    <xf numFmtId="3" fontId="6" fillId="0" borderId="4" xfId="0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 applyAlignment="1" applyProtection="1">
      <alignment horizontal="right"/>
      <protection locked="0"/>
    </xf>
    <xf numFmtId="3" fontId="6" fillId="0" borderId="13" xfId="0" applyNumberFormat="1" applyFont="1" applyBorder="1" applyAlignment="1" applyProtection="1">
      <alignment horizontal="right"/>
      <protection locked="0"/>
    </xf>
    <xf numFmtId="1" fontId="11" fillId="0" borderId="1" xfId="8" applyNumberFormat="1" applyFont="1" applyBorder="1"/>
    <xf numFmtId="0" fontId="11" fillId="0" borderId="0" xfId="0" applyFont="1"/>
    <xf numFmtId="167" fontId="5" fillId="0" borderId="0" xfId="9" applyNumberFormat="1" applyFont="1"/>
    <xf numFmtId="37" fontId="6" fillId="0" borderId="13" xfId="0" applyNumberFormat="1" applyFont="1" applyFill="1" applyBorder="1" applyAlignment="1" applyProtection="1">
      <alignment horizontal="left" indent="1"/>
      <protection locked="0"/>
    </xf>
    <xf numFmtId="0" fontId="5" fillId="0" borderId="3" xfId="0" applyFont="1" applyBorder="1"/>
    <xf numFmtId="0" fontId="5" fillId="0" borderId="4" xfId="0" applyFont="1" applyBorder="1"/>
    <xf numFmtId="37" fontId="5" fillId="0" borderId="1" xfId="0" applyNumberFormat="1" applyFont="1" applyFill="1" applyBorder="1" applyAlignment="1" applyProtection="1">
      <alignment horizontal="left" indent="1"/>
      <protection locked="0"/>
    </xf>
    <xf numFmtId="37" fontId="6" fillId="0" borderId="4" xfId="0" applyNumberFormat="1" applyFont="1" applyFill="1" applyBorder="1" applyAlignment="1" applyProtection="1">
      <alignment horizontal="left" indent="1"/>
      <protection locked="0"/>
    </xf>
    <xf numFmtId="0" fontId="6" fillId="0" borderId="12" xfId="0" applyFont="1" applyBorder="1" applyAlignment="1">
      <alignment horizontal="left"/>
    </xf>
    <xf numFmtId="0" fontId="5" fillId="0" borderId="3" xfId="0" applyFont="1" applyBorder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0" borderId="13" xfId="0" applyFont="1" applyBorder="1"/>
    <xf numFmtId="0" fontId="6" fillId="0" borderId="15" xfId="0" applyFont="1" applyBorder="1" applyAlignment="1">
      <alignment vertical="center"/>
    </xf>
    <xf numFmtId="3" fontId="6" fillId="0" borderId="13" xfId="0" applyNumberFormat="1" applyFont="1" applyBorder="1"/>
    <xf numFmtId="0" fontId="6" fillId="0" borderId="0" xfId="0" applyFont="1" applyBorder="1" applyAlignment="1">
      <alignment vertical="center"/>
    </xf>
    <xf numFmtId="1" fontId="6" fillId="0" borderId="0" xfId="11" applyNumberFormat="1" applyFont="1" applyBorder="1" applyAlignment="1">
      <alignment horizontal="right" wrapText="1"/>
    </xf>
    <xf numFmtId="3" fontId="6" fillId="0" borderId="0" xfId="0" applyNumberFormat="1" applyFont="1" applyBorder="1"/>
    <xf numFmtId="0" fontId="6" fillId="0" borderId="16" xfId="0" applyFont="1" applyBorder="1" applyAlignment="1">
      <alignment vertical="center"/>
    </xf>
    <xf numFmtId="1" fontId="6" fillId="0" borderId="16" xfId="11" applyNumberFormat="1" applyFont="1" applyBorder="1" applyAlignment="1">
      <alignment horizontal="right" wrapText="1"/>
    </xf>
    <xf numFmtId="3" fontId="6" fillId="0" borderId="16" xfId="0" applyNumberFormat="1" applyFont="1" applyBorder="1"/>
    <xf numFmtId="0" fontId="5" fillId="0" borderId="12" xfId="0" applyFont="1" applyBorder="1"/>
    <xf numFmtId="37" fontId="5" fillId="0" borderId="12" xfId="0" applyNumberFormat="1" applyFont="1" applyFill="1" applyBorder="1" applyAlignment="1" applyProtection="1">
      <alignment horizontal="left" indent="1"/>
      <protection locked="0"/>
    </xf>
    <xf numFmtId="0" fontId="5" fillId="0" borderId="12" xfId="0" applyFont="1" applyBorder="1" applyAlignment="1" applyProtection="1">
      <alignment horizontal="left"/>
      <protection locked="0"/>
    </xf>
    <xf numFmtId="169" fontId="5" fillId="0" borderId="0" xfId="2" applyNumberFormat="1" applyFont="1" applyAlignment="1" applyProtection="1">
      <alignment horizontal="right"/>
      <protection locked="0"/>
    </xf>
    <xf numFmtId="169" fontId="5" fillId="0" borderId="0" xfId="2" applyNumberFormat="1" applyFont="1"/>
    <xf numFmtId="3" fontId="6" fillId="0" borderId="13" xfId="0" applyNumberFormat="1" applyFont="1" applyBorder="1" applyAlignment="1" applyProtection="1">
      <alignment horizontal="right"/>
    </xf>
    <xf numFmtId="0" fontId="6" fillId="0" borderId="13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/>
    <xf numFmtId="3" fontId="6" fillId="0" borderId="12" xfId="0" applyNumberFormat="1" applyFont="1" applyBorder="1" applyAlignment="1" applyProtection="1">
      <alignment horizontal="right"/>
      <protection locked="0"/>
    </xf>
    <xf numFmtId="167" fontId="12" fillId="0" borderId="0" xfId="9" applyNumberFormat="1" applyFont="1"/>
    <xf numFmtId="37" fontId="12" fillId="0" borderId="0" xfId="0" applyNumberFormat="1" applyFont="1" applyFill="1" applyBorder="1" applyAlignment="1" applyProtection="1">
      <alignment horizontal="left" indent="1"/>
      <protection locked="0"/>
    </xf>
    <xf numFmtId="0" fontId="5" fillId="0" borderId="9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9" xfId="0" applyNumberFormat="1" applyFont="1" applyFill="1" applyBorder="1"/>
    <xf numFmtId="3" fontId="5" fillId="0" borderId="3" xfId="0" applyNumberFormat="1" applyFont="1" applyFill="1" applyBorder="1"/>
    <xf numFmtId="166" fontId="5" fillId="0" borderId="5" xfId="0" applyNumberFormat="1" applyFont="1" applyFill="1" applyBorder="1"/>
    <xf numFmtId="3" fontId="5" fillId="0" borderId="2" xfId="0" applyNumberFormat="1" applyFont="1" applyFill="1" applyBorder="1"/>
    <xf numFmtId="3" fontId="5" fillId="0" borderId="0" xfId="0" applyNumberFormat="1" applyFont="1" applyFill="1" applyBorder="1"/>
    <xf numFmtId="166" fontId="5" fillId="0" borderId="6" xfId="0" applyNumberFormat="1" applyFont="1" applyFill="1" applyBorder="1"/>
    <xf numFmtId="3" fontId="5" fillId="0" borderId="2" xfId="0" applyNumberFormat="1" applyFont="1" applyFill="1" applyBorder="1" applyAlignment="1" applyProtection="1">
      <alignment horizontal="right"/>
      <protection locked="0"/>
    </xf>
    <xf numFmtId="3" fontId="6" fillId="0" borderId="15" xfId="0" applyNumberFormat="1" applyFont="1" applyFill="1" applyBorder="1"/>
    <xf numFmtId="3" fontId="6" fillId="0" borderId="13" xfId="0" applyNumberFormat="1" applyFont="1" applyFill="1" applyBorder="1"/>
    <xf numFmtId="166" fontId="6" fillId="0" borderId="17" xfId="0" applyNumberFormat="1" applyFont="1" applyFill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6" fontId="6" fillId="0" borderId="6" xfId="0" applyNumberFormat="1" applyFont="1" applyFill="1" applyBorder="1"/>
    <xf numFmtId="0" fontId="5" fillId="0" borderId="2" xfId="0" applyFont="1" applyFill="1" applyBorder="1"/>
    <xf numFmtId="0" fontId="5" fillId="0" borderId="0" xfId="0" applyFont="1" applyFill="1" applyBorder="1"/>
    <xf numFmtId="0" fontId="5" fillId="0" borderId="4" xfId="5" applyFont="1" applyFill="1" applyBorder="1"/>
    <xf numFmtId="167" fontId="12" fillId="0" borderId="0" xfId="9" applyNumberFormat="1" applyFont="1" applyBorder="1"/>
    <xf numFmtId="37" fontId="5" fillId="0" borderId="4" xfId="0" applyNumberFormat="1" applyFont="1" applyFill="1" applyBorder="1" applyAlignment="1" applyProtection="1">
      <alignment horizontal="left" indent="1"/>
      <protection locked="0"/>
    </xf>
    <xf numFmtId="167" fontId="5" fillId="0" borderId="4" xfId="9" applyNumberFormat="1" applyFont="1" applyBorder="1"/>
    <xf numFmtId="9" fontId="5" fillId="0" borderId="0" xfId="9" applyFont="1"/>
    <xf numFmtId="3" fontId="5" fillId="0" borderId="0" xfId="0" applyNumberFormat="1" applyFont="1" applyBorder="1" applyAlignment="1" applyProtection="1">
      <alignment horizontal="left"/>
      <protection locked="0"/>
    </xf>
    <xf numFmtId="0" fontId="6" fillId="0" borderId="0" xfId="5" applyFont="1"/>
    <xf numFmtId="0" fontId="5" fillId="0" borderId="0" xfId="5" applyFont="1"/>
    <xf numFmtId="0" fontId="5" fillId="0" borderId="12" xfId="5" applyFont="1" applyBorder="1"/>
    <xf numFmtId="0" fontId="6" fillId="0" borderId="12" xfId="5" applyFont="1" applyBorder="1" applyAlignment="1">
      <alignment horizontal="center" wrapText="1"/>
    </xf>
    <xf numFmtId="0" fontId="5" fillId="0" borderId="0" xfId="5" applyFont="1" applyBorder="1"/>
    <xf numFmtId="0" fontId="5" fillId="0" borderId="0" xfId="5" applyFont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right"/>
    </xf>
    <xf numFmtId="164" fontId="12" fillId="0" borderId="0" xfId="2" applyFont="1" applyBorder="1"/>
    <xf numFmtId="0" fontId="15" fillId="0" borderId="0" xfId="0" applyFont="1" applyFill="1" applyAlignment="1">
      <alignment vertical="center"/>
    </xf>
    <xf numFmtId="0" fontId="5" fillId="0" borderId="2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25" xfId="0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6" xfId="0" applyFont="1" applyBorder="1" applyAlignment="1">
      <alignment vertical="center"/>
    </xf>
    <xf numFmtId="169" fontId="5" fillId="0" borderId="13" xfId="3" applyNumberFormat="1" applyFont="1" applyBorder="1" applyAlignment="1" applyProtection="1">
      <alignment horizontal="left"/>
      <protection locked="0"/>
    </xf>
    <xf numFmtId="169" fontId="5" fillId="0" borderId="0" xfId="3" applyNumberFormat="1" applyFont="1" applyBorder="1" applyAlignment="1" applyProtection="1">
      <alignment horizontal="left"/>
      <protection locked="0"/>
    </xf>
    <xf numFmtId="168" fontId="5" fillId="0" borderId="0" xfId="3" applyNumberFormat="1" applyFont="1" applyBorder="1" applyAlignment="1" applyProtection="1">
      <alignment horizontal="left"/>
      <protection locked="0"/>
    </xf>
    <xf numFmtId="10" fontId="12" fillId="0" borderId="0" xfId="9" applyNumberFormat="1" applyFont="1"/>
    <xf numFmtId="10" fontId="5" fillId="0" borderId="0" xfId="9" applyNumberFormat="1" applyFont="1"/>
    <xf numFmtId="10" fontId="12" fillId="0" borderId="0" xfId="9" applyNumberFormat="1" applyFont="1" applyBorder="1"/>
    <xf numFmtId="10" fontId="5" fillId="0" borderId="4" xfId="9" applyNumberFormat="1" applyFont="1" applyBorder="1"/>
    <xf numFmtId="2" fontId="5" fillId="0" borderId="0" xfId="5" applyNumberFormat="1" applyFont="1"/>
    <xf numFmtId="167" fontId="6" fillId="0" borderId="0" xfId="9" applyNumberFormat="1" applyFont="1" applyBorder="1" applyAlignment="1">
      <alignment horizontal="right" wrapText="1"/>
    </xf>
    <xf numFmtId="170" fontId="6" fillId="0" borderId="0" xfId="9" applyNumberFormat="1" applyFont="1" applyBorder="1" applyAlignment="1">
      <alignment horizontal="right" wrapText="1"/>
    </xf>
    <xf numFmtId="0" fontId="5" fillId="0" borderId="0" xfId="5" applyFont="1" applyBorder="1" applyAlignment="1">
      <alignment horizontal="right"/>
    </xf>
    <xf numFmtId="171" fontId="5" fillId="0" borderId="13" xfId="3" applyNumberFormat="1" applyFont="1" applyBorder="1" applyAlignment="1" applyProtection="1">
      <alignment horizontal="right"/>
      <protection locked="0"/>
    </xf>
    <xf numFmtId="37" fontId="6" fillId="0" borderId="12" xfId="0" applyNumberFormat="1" applyFont="1" applyFill="1" applyBorder="1" applyAlignment="1" applyProtection="1">
      <alignment horizontal="left" indent="1"/>
      <protection locked="0"/>
    </xf>
    <xf numFmtId="0" fontId="5" fillId="0" borderId="0" xfId="5" applyFont="1" applyFill="1" applyBorder="1"/>
    <xf numFmtId="2" fontId="12" fillId="0" borderId="0" xfId="9" applyNumberFormat="1" applyFont="1"/>
    <xf numFmtId="2" fontId="5" fillId="0" borderId="0" xfId="9" applyNumberFormat="1" applyFont="1"/>
    <xf numFmtId="0" fontId="6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2" borderId="0" xfId="1" applyFont="1" applyFill="1" applyAlignment="1" applyProtection="1"/>
    <xf numFmtId="164" fontId="5" fillId="0" borderId="0" xfId="3" applyFont="1"/>
    <xf numFmtId="0" fontId="5" fillId="0" borderId="0" xfId="3" applyNumberFormat="1" applyFont="1"/>
    <xf numFmtId="0" fontId="5" fillId="0" borderId="0" xfId="3" applyNumberFormat="1" applyFont="1" applyBorder="1"/>
    <xf numFmtId="0" fontId="16" fillId="0" borderId="0" xfId="0" applyFont="1" applyAlignment="1">
      <alignment vertical="center"/>
    </xf>
    <xf numFmtId="0" fontId="17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3" fontId="5" fillId="0" borderId="0" xfId="0" applyNumberFormat="1" applyFont="1"/>
    <xf numFmtId="0" fontId="6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2" xfId="0" applyFont="1" applyBorder="1" applyAlignment="1">
      <alignment wrapText="1"/>
    </xf>
    <xf numFmtId="0" fontId="6" fillId="0" borderId="12" xfId="0" applyFont="1" applyBorder="1" applyAlignment="1"/>
    <xf numFmtId="0" fontId="5" fillId="0" borderId="0" xfId="0" applyFont="1" applyFill="1" applyAlignment="1">
      <alignment horizontal="center"/>
    </xf>
    <xf numFmtId="1" fontId="6" fillId="0" borderId="12" xfId="11" applyNumberFormat="1" applyFont="1" applyBorder="1" applyAlignment="1">
      <alignment horizontal="center" vertical="center" wrapText="1"/>
    </xf>
    <xf numFmtId="3" fontId="6" fillId="0" borderId="15" xfId="0" applyNumberFormat="1" applyFont="1" applyBorder="1"/>
    <xf numFmtId="166" fontId="6" fillId="0" borderId="17" xfId="0" applyNumberFormat="1" applyFont="1" applyBorder="1"/>
    <xf numFmtId="0" fontId="10" fillId="0" borderId="0" xfId="5" applyFont="1"/>
    <xf numFmtId="0" fontId="6" fillId="0" borderId="18" xfId="5" applyFont="1" applyFill="1" applyBorder="1" applyAlignment="1">
      <alignment horizontal="center" wrapText="1"/>
    </xf>
    <xf numFmtId="0" fontId="6" fillId="0" borderId="18" xfId="5" applyFont="1" applyBorder="1" applyAlignment="1">
      <alignment horizontal="center"/>
    </xf>
    <xf numFmtId="0" fontId="6" fillId="0" borderId="20" xfId="5" applyFont="1" applyFill="1" applyBorder="1" applyAlignment="1">
      <alignment horizontal="center"/>
    </xf>
    <xf numFmtId="0" fontId="5" fillId="0" borderId="19" xfId="5" applyFont="1" applyFill="1" applyBorder="1"/>
    <xf numFmtId="0" fontId="6" fillId="0" borderId="22" xfId="5" applyFont="1" applyFill="1" applyBorder="1" applyAlignment="1">
      <alignment horizontal="center"/>
    </xf>
    <xf numFmtId="0" fontId="5" fillId="0" borderId="21" xfId="5" applyFont="1" applyFill="1" applyBorder="1"/>
    <xf numFmtId="0" fontId="6" fillId="0" borderId="24" xfId="5" applyFont="1" applyFill="1" applyBorder="1" applyAlignment="1">
      <alignment horizontal="center"/>
    </xf>
    <xf numFmtId="0" fontId="5" fillId="0" borderId="23" xfId="5" applyFont="1" applyFill="1" applyBorder="1"/>
    <xf numFmtId="0" fontId="6" fillId="0" borderId="0" xfId="5" applyFont="1" applyFill="1" applyBorder="1" applyAlignment="1">
      <alignment horizontal="left"/>
    </xf>
    <xf numFmtId="0" fontId="5" fillId="0" borderId="0" xfId="5" applyFont="1" applyAlignment="1">
      <alignment horizontal="right"/>
    </xf>
    <xf numFmtId="0" fontId="8" fillId="2" borderId="0" xfId="12" applyFont="1" applyFill="1" applyAlignment="1">
      <alignment horizontal="left"/>
    </xf>
    <xf numFmtId="0" fontId="8" fillId="2" borderId="0" xfId="12" applyFont="1" applyFill="1"/>
    <xf numFmtId="0" fontId="6" fillId="2" borderId="0" xfId="12" applyFont="1" applyFill="1"/>
    <xf numFmtId="0" fontId="1" fillId="2" borderId="0" xfId="12" applyFill="1"/>
    <xf numFmtId="0" fontId="6" fillId="2" borderId="0" xfId="12" applyFont="1" applyFill="1" applyAlignment="1">
      <alignment horizontal="right"/>
    </xf>
    <xf numFmtId="0" fontId="1" fillId="2" borderId="0" xfId="12" applyFont="1" applyFill="1"/>
    <xf numFmtId="0" fontId="6" fillId="2" borderId="0" xfId="12" applyFont="1" applyFill="1" applyBorder="1" applyAlignment="1" applyProtection="1">
      <alignment horizontal="left"/>
      <protection locked="0"/>
    </xf>
    <xf numFmtId="0" fontId="6" fillId="2" borderId="0" xfId="1" applyFont="1" applyFill="1" applyAlignment="1" applyProtection="1"/>
    <xf numFmtId="0" fontId="5" fillId="0" borderId="20" xfId="5" applyFont="1" applyFill="1" applyBorder="1"/>
    <xf numFmtId="0" fontId="5" fillId="0" borderId="22" xfId="5" applyFont="1" applyFill="1" applyBorder="1"/>
    <xf numFmtId="0" fontId="5" fillId="0" borderId="24" xfId="5" applyFont="1" applyFill="1" applyBorder="1"/>
    <xf numFmtId="0" fontId="9" fillId="0" borderId="0" xfId="1" applyFont="1" applyFill="1" applyAlignment="1" applyProtection="1"/>
    <xf numFmtId="0" fontId="6" fillId="0" borderId="0" xfId="0" applyFont="1" applyFill="1"/>
    <xf numFmtId="3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12" xfId="0" applyFont="1" applyFill="1" applyBorder="1" applyAlignment="1" applyProtection="1">
      <alignment horizontal="left"/>
      <protection locked="0"/>
    </xf>
    <xf numFmtId="0" fontId="5" fillId="0" borderId="12" xfId="0" applyFont="1" applyFill="1" applyBorder="1"/>
    <xf numFmtId="0" fontId="6" fillId="0" borderId="12" xfId="0" applyFont="1" applyFill="1" applyBorder="1" applyAlignment="1">
      <alignment horizontal="right"/>
    </xf>
    <xf numFmtId="0" fontId="5" fillId="0" borderId="3" xfId="0" applyFont="1" applyFill="1" applyBorder="1"/>
    <xf numFmtId="3" fontId="6" fillId="0" borderId="12" xfId="0" applyNumberFormat="1" applyFont="1" applyFill="1" applyBorder="1" applyAlignment="1" applyProtection="1">
      <alignment horizontal="right"/>
      <protection locked="0"/>
    </xf>
    <xf numFmtId="0" fontId="5" fillId="0" borderId="13" xfId="0" applyFont="1" applyFill="1" applyBorder="1"/>
    <xf numFmtId="3" fontId="6" fillId="0" borderId="13" xfId="0" applyNumberFormat="1" applyFont="1" applyFill="1" applyBorder="1" applyAlignment="1" applyProtection="1">
      <alignment horizontal="right"/>
      <protection locked="0"/>
    </xf>
    <xf numFmtId="10" fontId="12" fillId="0" borderId="0" xfId="9" applyNumberFormat="1" applyFont="1" applyFill="1"/>
    <xf numFmtId="10" fontId="5" fillId="0" borderId="0" xfId="9" applyNumberFormat="1" applyFont="1" applyFill="1"/>
    <xf numFmtId="0" fontId="5" fillId="0" borderId="0" xfId="0" applyFont="1" applyFill="1" applyBorder="1" applyAlignment="1" applyProtection="1">
      <alignment horizontal="right"/>
      <protection locked="0"/>
    </xf>
    <xf numFmtId="0" fontId="9" fillId="0" borderId="0" xfId="1" applyFont="1" applyFill="1" applyBorder="1" applyAlignment="1" applyProtection="1"/>
    <xf numFmtId="0" fontId="6" fillId="0" borderId="12" xfId="0" applyFont="1" applyFill="1" applyBorder="1" applyAlignment="1">
      <alignment horizontal="left" indent="1"/>
    </xf>
    <xf numFmtId="0" fontId="5" fillId="0" borderId="3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indent="1"/>
    </xf>
    <xf numFmtId="0" fontId="18" fillId="0" borderId="0" xfId="0" applyFont="1"/>
    <xf numFmtId="2" fontId="5" fillId="0" borderId="0" xfId="5" applyNumberFormat="1" applyFont="1" applyFill="1"/>
    <xf numFmtId="164" fontId="5" fillId="0" borderId="0" xfId="2" applyFont="1" applyFill="1" applyAlignment="1">
      <alignment vertical="center"/>
    </xf>
    <xf numFmtId="164" fontId="5" fillId="0" borderId="0" xfId="2" applyFont="1" applyFill="1" applyBorder="1" applyAlignment="1">
      <alignment vertical="center"/>
    </xf>
    <xf numFmtId="164" fontId="5" fillId="0" borderId="4" xfId="2" applyFont="1" applyFill="1" applyBorder="1" applyAlignment="1">
      <alignment vertical="center"/>
    </xf>
    <xf numFmtId="0" fontId="2" fillId="0" borderId="0" xfId="1" applyAlignment="1" applyProtection="1"/>
    <xf numFmtId="0" fontId="6" fillId="2" borderId="0" xfId="1" applyFont="1" applyFill="1" applyAlignment="1" applyProtection="1"/>
    <xf numFmtId="37" fontId="5" fillId="0" borderId="16" xfId="0" applyNumberFormat="1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>
      <alignment horizontal="center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27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/>
    <xf numFmtId="0" fontId="5" fillId="0" borderId="27" xfId="0" applyFont="1" applyFill="1" applyBorder="1" applyAlignment="1"/>
    <xf numFmtId="0" fontId="5" fillId="0" borderId="12" xfId="0" applyFont="1" applyBorder="1" applyAlignment="1"/>
    <xf numFmtId="0" fontId="5" fillId="0" borderId="27" xfId="0" applyFont="1" applyBorder="1" applyAlignment="1"/>
    <xf numFmtId="0" fontId="6" fillId="0" borderId="27" xfId="0" applyFont="1" applyBorder="1" applyAlignment="1">
      <alignment horizontal="center"/>
    </xf>
    <xf numFmtId="0" fontId="6" fillId="0" borderId="12" xfId="5" applyFont="1" applyBorder="1" applyAlignment="1">
      <alignment horizontal="center"/>
    </xf>
  </cellXfs>
  <cellStyles count="13">
    <cellStyle name="Lien hypertexte" xfId="1" builtinId="8"/>
    <cellStyle name="Milliers" xfId="2" builtinId="3"/>
    <cellStyle name="Milliers 2" xfId="3"/>
    <cellStyle name="Normal" xfId="0" builtinId="0"/>
    <cellStyle name="Normal 2" xfId="4"/>
    <cellStyle name="Normal 2 10" xfId="5"/>
    <cellStyle name="Normal 3" xfId="6"/>
    <cellStyle name="Normal 4" xfId="7"/>
    <cellStyle name="Normal 5" xfId="12"/>
    <cellStyle name="Normal_Graphiques" xfId="8"/>
    <cellStyle name="Pourcentage" xfId="9" builtinId="5"/>
    <cellStyle name="Pourcentage 2" xfId="10"/>
    <cellStyle name="Standard_41 Grundkompetenzen" xfId="1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b="1"/>
              <a:t>Beschäftigte (besetzte Stellen) im Sektor IKT und Medien in der Schweiz, Entwicklung von 2011</a:t>
            </a:r>
            <a:r>
              <a:rPr lang="de-CH" b="1" baseline="0"/>
              <a:t> bis 2</a:t>
            </a:r>
            <a:r>
              <a:rPr lang="de-CH" b="1"/>
              <a:t>017</a:t>
            </a:r>
          </a:p>
        </c:rich>
      </c:tx>
      <c:layout/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033213691332707"/>
          <c:y val="0.16267543859649122"/>
          <c:w val="0.86846420239136779"/>
          <c:h val="0.64483507129176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IKT-Herstellung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Grafik_a!$D$3:$J$3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Grafik_a!$D$4:$J$4</c:f>
              <c:numCache>
                <c:formatCode>#,##0</c:formatCode>
                <c:ptCount val="7"/>
                <c:pt idx="0">
                  <c:v>31480</c:v>
                </c:pt>
                <c:pt idx="1">
                  <c:v>30725</c:v>
                </c:pt>
                <c:pt idx="2">
                  <c:v>29830</c:v>
                </c:pt>
                <c:pt idx="3">
                  <c:v>28887</c:v>
                </c:pt>
                <c:pt idx="4">
                  <c:v>27937</c:v>
                </c:pt>
                <c:pt idx="5">
                  <c:v>27062</c:v>
                </c:pt>
                <c:pt idx="6">
                  <c:v>27234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3-4DA3-88BA-1E4EC571A2D4}"/>
            </c:ext>
          </c:extLst>
        </c:ser>
        <c:ser>
          <c:idx val="2"/>
          <c:order val="1"/>
          <c:tx>
            <c:strRef>
              <c:f>Grafik_a!$C$6</c:f>
              <c:strCache>
                <c:ptCount val="1"/>
                <c:pt idx="0">
                  <c:v>Telekommunikation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Grafik_a!$D$3:$J$3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Grafik_a!$D$6:$J$6</c:f>
              <c:numCache>
                <c:formatCode>#,##0</c:formatCode>
                <c:ptCount val="7"/>
                <c:pt idx="0">
                  <c:v>25534</c:v>
                </c:pt>
                <c:pt idx="1">
                  <c:v>25139</c:v>
                </c:pt>
                <c:pt idx="2">
                  <c:v>25430</c:v>
                </c:pt>
                <c:pt idx="3">
                  <c:v>26740</c:v>
                </c:pt>
                <c:pt idx="4">
                  <c:v>29382</c:v>
                </c:pt>
                <c:pt idx="5">
                  <c:v>28783</c:v>
                </c:pt>
                <c:pt idx="6">
                  <c:v>28089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E3-4DA3-88BA-1E4EC571A2D4}"/>
            </c:ext>
          </c:extLst>
        </c:ser>
        <c:ser>
          <c:idx val="1"/>
          <c:order val="2"/>
          <c:tx>
            <c:strRef>
              <c:f>Grafik_a!$C$5</c:f>
              <c:strCache>
                <c:ptCount val="1"/>
                <c:pt idx="0">
                  <c:v>IKT-Grosshandel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Grafik_a!$D$3:$J$3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Grafik_a!$D$5:$J$5</c:f>
              <c:numCache>
                <c:formatCode>#,##0</c:formatCode>
                <c:ptCount val="7"/>
                <c:pt idx="0">
                  <c:v>17951</c:v>
                </c:pt>
                <c:pt idx="1">
                  <c:v>18021</c:v>
                </c:pt>
                <c:pt idx="2">
                  <c:v>17442</c:v>
                </c:pt>
                <c:pt idx="3">
                  <c:v>16805</c:v>
                </c:pt>
                <c:pt idx="4">
                  <c:v>15539</c:v>
                </c:pt>
                <c:pt idx="5">
                  <c:v>15354</c:v>
                </c:pt>
                <c:pt idx="6">
                  <c:v>14358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E3-4DA3-88BA-1E4EC571A2D4}"/>
            </c:ext>
          </c:extLst>
        </c:ser>
        <c:ser>
          <c:idx val="3"/>
          <c:order val="3"/>
          <c:tx>
            <c:strRef>
              <c:f>Grafik_a!$C$7</c:f>
              <c:strCache>
                <c:ptCount val="1"/>
                <c:pt idx="0">
                  <c:v>Software und Datenbanken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Grafik_a!$D$3:$J$3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Grafik_a!$D$7:$J$7</c:f>
              <c:numCache>
                <c:formatCode>#,##0</c:formatCode>
                <c:ptCount val="7"/>
                <c:pt idx="0">
                  <c:v>88241</c:v>
                </c:pt>
                <c:pt idx="1">
                  <c:v>90100</c:v>
                </c:pt>
                <c:pt idx="2">
                  <c:v>92574</c:v>
                </c:pt>
                <c:pt idx="3">
                  <c:v>96448</c:v>
                </c:pt>
                <c:pt idx="4">
                  <c:v>97171</c:v>
                </c:pt>
                <c:pt idx="5">
                  <c:v>99596</c:v>
                </c:pt>
                <c:pt idx="6">
                  <c:v>104716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E3-4DA3-88BA-1E4EC571A2D4}"/>
            </c:ext>
          </c:extLst>
        </c:ser>
        <c:ser>
          <c:idx val="5"/>
          <c:order val="4"/>
          <c:tx>
            <c:strRef>
              <c:f>Grafik_a!$C$9</c:f>
              <c:strCache>
                <c:ptCount val="1"/>
                <c:pt idx="0">
                  <c:v>Sektor Inhalt und Medien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Grafik_a!$D$3:$J$3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Grafik_a!$D$9:$J$9</c:f>
              <c:numCache>
                <c:formatCode>#,##0</c:formatCode>
                <c:ptCount val="7"/>
                <c:pt idx="0">
                  <c:v>43561</c:v>
                </c:pt>
                <c:pt idx="1">
                  <c:v>42792</c:v>
                </c:pt>
                <c:pt idx="2">
                  <c:v>42271</c:v>
                </c:pt>
                <c:pt idx="3">
                  <c:v>41743</c:v>
                </c:pt>
                <c:pt idx="4">
                  <c:v>40906</c:v>
                </c:pt>
                <c:pt idx="5">
                  <c:v>39917</c:v>
                </c:pt>
                <c:pt idx="6">
                  <c:v>38999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E3-4DA3-88BA-1E4EC571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08953288"/>
        <c:axId val="108954856"/>
      </c:barChart>
      <c:catAx>
        <c:axId val="10895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954856"/>
        <c:crosses val="autoZero"/>
        <c:auto val="1"/>
        <c:lblAlgn val="ctr"/>
        <c:lblOffset val="100"/>
        <c:noMultiLvlLbl val="0"/>
      </c:catAx>
      <c:valAx>
        <c:axId val="108954856"/>
        <c:scaling>
          <c:orientation val="minMax"/>
          <c:max val="2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953288"/>
        <c:crosses val="autoZero"/>
        <c:crossBetween val="between"/>
        <c:majorUnit val="25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569119676701809"/>
          <c:y val="0.89767620245884161"/>
          <c:w val="0.84417455879297765"/>
          <c:h val="0.10232387411969543"/>
        </c:manualLayout>
      </c:layout>
      <c:overlay val="0"/>
      <c:spPr>
        <a:solidFill>
          <a:schemeClr val="bg1"/>
        </a:solidFill>
        <a:ln>
          <a:noFill/>
        </a:ln>
        <a:effectLst/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b="1"/>
              <a:t>Beschäftigte (besetzte Stellen) im Sektor IKT und Medien in der Schweiz, Entwicklung von 1995</a:t>
            </a:r>
            <a:r>
              <a:rPr lang="de-CH" b="1" baseline="0"/>
              <a:t> bis </a:t>
            </a:r>
            <a:r>
              <a:rPr lang="de-CH" b="1"/>
              <a:t>2008</a:t>
            </a:r>
          </a:p>
        </c:rich>
      </c:tx>
      <c:layout>
        <c:manualLayout>
          <c:xMode val="edge"/>
          <c:yMode val="edge"/>
          <c:x val="0.10566953176654444"/>
          <c:y val="3.418808014851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49888651375334E-2"/>
          <c:y val="0.18058602850046768"/>
          <c:w val="0.88599945672113567"/>
          <c:h val="0.555468283855822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Grafik_a!$C$29</c:f>
              <c:strCache>
                <c:ptCount val="1"/>
                <c:pt idx="0">
                  <c:v>Software und Datenbanken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Grafik_a!$D$25:$H$25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Grafik_a!$D$29:$H$29</c:f>
              <c:numCache>
                <c:formatCode>#,##0</c:formatCode>
                <c:ptCount val="5"/>
                <c:pt idx="0">
                  <c:v>28988</c:v>
                </c:pt>
                <c:pt idx="1">
                  <c:v>40360</c:v>
                </c:pt>
                <c:pt idx="2">
                  <c:v>63269</c:v>
                </c:pt>
                <c:pt idx="3">
                  <c:v>61381</c:v>
                </c:pt>
                <c:pt idx="4">
                  <c:v>70392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3-4728-9749-4466C48C0BA4}"/>
            </c:ext>
          </c:extLst>
        </c:ser>
        <c:ser>
          <c:idx val="0"/>
          <c:order val="1"/>
          <c:tx>
            <c:strRef>
              <c:f>Grafik_a!$C$26</c:f>
              <c:strCache>
                <c:ptCount val="1"/>
                <c:pt idx="0">
                  <c:v>IKT-Herstellung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Grafik_a!$D$25:$H$25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Grafik_a!$D$26:$H$26</c:f>
              <c:numCache>
                <c:formatCode>#,##0</c:formatCode>
                <c:ptCount val="5"/>
                <c:pt idx="0">
                  <c:v>31905</c:v>
                </c:pt>
                <c:pt idx="1">
                  <c:v>26415</c:v>
                </c:pt>
                <c:pt idx="2">
                  <c:v>34671</c:v>
                </c:pt>
                <c:pt idx="3">
                  <c:v>31145</c:v>
                </c:pt>
                <c:pt idx="4">
                  <c:v>34061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3-4728-9749-4466C48C0BA4}"/>
            </c:ext>
          </c:extLst>
        </c:ser>
        <c:ser>
          <c:idx val="5"/>
          <c:order val="2"/>
          <c:tx>
            <c:strRef>
              <c:f>Grafik_a!$C$31</c:f>
              <c:strCache>
                <c:ptCount val="1"/>
                <c:pt idx="0">
                  <c:v>Sektor Inhalt und Medien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Grafik_a!$D$25:$H$25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Grafik_a!$D$31:$H$31</c:f>
              <c:numCache>
                <c:formatCode>#,##0</c:formatCode>
                <c:ptCount val="5"/>
                <c:pt idx="0">
                  <c:v>29695</c:v>
                </c:pt>
                <c:pt idx="1">
                  <c:v>32952</c:v>
                </c:pt>
                <c:pt idx="2">
                  <c:v>33822</c:v>
                </c:pt>
                <c:pt idx="3">
                  <c:v>32673</c:v>
                </c:pt>
                <c:pt idx="4">
                  <c:v>32143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C3-4728-9749-4466C48C0BA4}"/>
            </c:ext>
          </c:extLst>
        </c:ser>
        <c:ser>
          <c:idx val="2"/>
          <c:order val="3"/>
          <c:tx>
            <c:strRef>
              <c:f>Grafik_a!$C$28</c:f>
              <c:strCache>
                <c:ptCount val="1"/>
                <c:pt idx="0">
                  <c:v>Telekommunikation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Grafik_a!$D$25:$H$25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Grafik_a!$D$28:$H$28</c:f>
              <c:numCache>
                <c:formatCode>#,##0</c:formatCode>
                <c:ptCount val="5"/>
                <c:pt idx="0">
                  <c:v>28040</c:v>
                </c:pt>
                <c:pt idx="1">
                  <c:v>27571</c:v>
                </c:pt>
                <c:pt idx="2">
                  <c:v>27519</c:v>
                </c:pt>
                <c:pt idx="3">
                  <c:v>24398</c:v>
                </c:pt>
                <c:pt idx="4">
                  <c:v>24657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C3-4728-9749-4466C48C0BA4}"/>
            </c:ext>
          </c:extLst>
        </c:ser>
        <c:ser>
          <c:idx val="1"/>
          <c:order val="4"/>
          <c:tx>
            <c:strRef>
              <c:f>Grafik_a!$C$27</c:f>
              <c:strCache>
                <c:ptCount val="1"/>
                <c:pt idx="0">
                  <c:v>IKT-Grosshandel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Grafik_a!$D$25:$H$25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Grafik_a!$D$27:$H$27</c:f>
              <c:numCache>
                <c:formatCode>#,##0</c:formatCode>
                <c:ptCount val="5"/>
                <c:pt idx="0">
                  <c:v>18319</c:v>
                </c:pt>
                <c:pt idx="1">
                  <c:v>20097</c:v>
                </c:pt>
                <c:pt idx="2">
                  <c:v>19333</c:v>
                </c:pt>
                <c:pt idx="3">
                  <c:v>17278</c:v>
                </c:pt>
                <c:pt idx="4">
                  <c:v>17387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C3-4728-9749-4466C48C0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956032"/>
        <c:axId val="357940416"/>
      </c:barChart>
      <c:catAx>
        <c:axId val="10895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7940416"/>
        <c:crosses val="autoZero"/>
        <c:auto val="1"/>
        <c:lblAlgn val="ctr"/>
        <c:lblOffset val="100"/>
        <c:noMultiLvlLbl val="0"/>
      </c:catAx>
      <c:valAx>
        <c:axId val="35794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956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8087834786780668E-2"/>
          <c:y val="0.84220048580883911"/>
          <c:w val="0.8826290110913555"/>
          <c:h val="0.1564509871048727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493394</xdr:colOff>
      <xdr:row>1</xdr:row>
      <xdr:rowOff>64771</xdr:rowOff>
    </xdr:from>
    <xdr:to>
      <xdr:col>21</xdr:col>
      <xdr:colOff>419100</xdr:colOff>
      <xdr:row>24</xdr:row>
      <xdr:rowOff>57151</xdr:rowOff>
    </xdr:to>
    <xdr:graphicFrame macro="">
      <xdr:nvGraphicFramePr>
        <xdr:cNvPr id="102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512446</xdr:colOff>
      <xdr:row>25</xdr:row>
      <xdr:rowOff>57150</xdr:rowOff>
    </xdr:from>
    <xdr:to>
      <xdr:col>21</xdr:col>
      <xdr:colOff>457200</xdr:colOff>
      <xdr:row>46</xdr:row>
      <xdr:rowOff>38100</xdr:rowOff>
    </xdr:to>
    <xdr:graphicFrame macro="">
      <xdr:nvGraphicFramePr>
        <xdr:cNvPr id="103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3.88889E-6</cdr:x>
      <cdr:y>0.9355</cdr:y>
    </cdr:from>
    <cdr:to>
      <cdr:x>3.88889E-6</cdr:x>
      <cdr:y>0.93598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2921409"/>
          <a:ext cx="1874625" cy="250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/>
            <a:t>Quelle: BFS / STATENT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160020</xdr:colOff>
      <xdr:row>45</xdr:row>
      <xdr:rowOff>121920</xdr:rowOff>
    </xdr:from>
    <xdr:to>
      <xdr:col>8</xdr:col>
      <xdr:colOff>236220</xdr:colOff>
      <xdr:row>47</xdr:row>
      <xdr:rowOff>0</xdr:rowOff>
    </xdr:to>
    <xdr:sp macro="" textlink="">
      <xdr:nvSpPr>
        <xdr:cNvPr id="4099" name="Text Box 1"/>
        <xdr:cNvSpPr txBox="1">
          <a:spLocks noChangeArrowheads="1"/>
        </xdr:cNvSpPr>
      </xdr:nvSpPr>
      <xdr:spPr bwMode="auto">
        <a:xfrm>
          <a:off x="5227320" y="804672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kt-sektor/beschaeftigt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/>
  </sheetViews>
  <sheetFormatPr baseColWidth="10" defaultColWidth="11.42578125" defaultRowHeight="12.75" x14ac:dyDescent="0.2"/>
  <cols>
    <col min="1" max="1" width="27" style="178" customWidth="1"/>
    <col min="2" max="2" width="3.5703125" style="178" customWidth="1"/>
    <col min="3" max="7" width="11.42578125" style="178"/>
    <col min="8" max="8" width="38" style="178" customWidth="1"/>
    <col min="9" max="16384" width="11.42578125" style="178"/>
  </cols>
  <sheetData>
    <row r="1" spans="1:10" ht="15.75" x14ac:dyDescent="0.25">
      <c r="A1" s="175" t="s">
        <v>172</v>
      </c>
      <c r="B1" s="176"/>
      <c r="C1" s="176" t="s">
        <v>174</v>
      </c>
      <c r="D1" s="177"/>
      <c r="E1" s="177"/>
      <c r="F1" s="177"/>
      <c r="G1" s="177"/>
      <c r="H1" s="177"/>
      <c r="I1" s="177"/>
    </row>
    <row r="2" spans="1:10" ht="10.5" customHeight="1" x14ac:dyDescent="0.25">
      <c r="A2" s="176"/>
      <c r="B2" s="176"/>
      <c r="C2" s="176"/>
      <c r="D2" s="177"/>
      <c r="E2" s="177"/>
      <c r="F2" s="177"/>
      <c r="G2" s="177"/>
      <c r="H2" s="177"/>
      <c r="I2" s="177"/>
    </row>
    <row r="3" spans="1:10" ht="15.75" x14ac:dyDescent="0.25">
      <c r="A3" s="176" t="s">
        <v>175</v>
      </c>
      <c r="B3" s="176"/>
      <c r="C3" s="176" t="s">
        <v>176</v>
      </c>
      <c r="D3" s="177"/>
      <c r="E3" s="177"/>
      <c r="F3" s="177"/>
      <c r="G3" s="177"/>
      <c r="H3" s="177"/>
      <c r="I3" s="177"/>
    </row>
    <row r="4" spans="1:10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10" x14ac:dyDescent="0.2">
      <c r="A5" s="177" t="s">
        <v>177</v>
      </c>
      <c r="B5" s="179" t="s">
        <v>173</v>
      </c>
      <c r="C5" s="209" t="s">
        <v>181</v>
      </c>
      <c r="D5" s="209"/>
      <c r="E5" s="209"/>
      <c r="F5" s="209"/>
      <c r="G5" s="209"/>
      <c r="H5" s="209"/>
      <c r="I5" s="182"/>
    </row>
    <row r="6" spans="1:10" x14ac:dyDescent="0.2">
      <c r="B6" s="179"/>
      <c r="C6" s="209"/>
      <c r="D6" s="209"/>
      <c r="E6" s="209"/>
      <c r="F6" s="209"/>
      <c r="G6" s="209"/>
      <c r="H6" s="209"/>
      <c r="I6" s="182"/>
    </row>
    <row r="7" spans="1:10" x14ac:dyDescent="0.2">
      <c r="A7" s="177" t="s">
        <v>178</v>
      </c>
      <c r="B7" s="179">
        <v>1</v>
      </c>
      <c r="C7" s="209" t="s">
        <v>181</v>
      </c>
      <c r="D7" s="209"/>
      <c r="E7" s="209"/>
      <c r="F7" s="209"/>
      <c r="G7" s="209"/>
      <c r="H7" s="209"/>
      <c r="I7" s="182"/>
    </row>
    <row r="8" spans="1:10" x14ac:dyDescent="0.2">
      <c r="A8" s="177"/>
      <c r="B8" s="179">
        <v>2</v>
      </c>
      <c r="C8" s="209" t="s">
        <v>182</v>
      </c>
      <c r="D8" s="209"/>
      <c r="E8" s="209"/>
      <c r="F8" s="209"/>
      <c r="G8" s="209"/>
      <c r="H8" s="209"/>
      <c r="I8" s="182"/>
    </row>
    <row r="9" spans="1:10" x14ac:dyDescent="0.2">
      <c r="A9" s="177"/>
      <c r="B9" s="179">
        <v>3</v>
      </c>
      <c r="C9" s="209" t="s">
        <v>183</v>
      </c>
      <c r="D9" s="209"/>
      <c r="E9" s="209"/>
      <c r="F9" s="209"/>
      <c r="G9" s="209"/>
      <c r="H9" s="209"/>
      <c r="I9" s="182"/>
    </row>
    <row r="10" spans="1:10" x14ac:dyDescent="0.2">
      <c r="A10" s="177"/>
      <c r="B10" s="179"/>
      <c r="C10" s="209"/>
      <c r="D10" s="209"/>
      <c r="E10" s="209"/>
      <c r="F10" s="209"/>
      <c r="G10" s="209"/>
      <c r="H10" s="209"/>
      <c r="I10" s="182"/>
      <c r="J10" s="180"/>
    </row>
    <row r="11" spans="1:10" x14ac:dyDescent="0.2">
      <c r="A11" s="177" t="s">
        <v>179</v>
      </c>
      <c r="B11" s="179"/>
      <c r="C11" s="209" t="s">
        <v>184</v>
      </c>
      <c r="D11" s="209"/>
      <c r="E11" s="209"/>
      <c r="F11" s="209"/>
      <c r="G11" s="209"/>
      <c r="H11" s="209"/>
      <c r="I11" s="145"/>
      <c r="J11" s="180"/>
    </row>
    <row r="12" spans="1:10" x14ac:dyDescent="0.2">
      <c r="A12" s="177"/>
      <c r="B12" s="179"/>
      <c r="I12" s="177"/>
    </row>
    <row r="13" spans="1:10" x14ac:dyDescent="0.2">
      <c r="A13" s="177"/>
      <c r="B13" s="177"/>
      <c r="I13" s="177"/>
    </row>
    <row r="14" spans="1:10" x14ac:dyDescent="0.2">
      <c r="A14" s="177"/>
      <c r="B14" s="177"/>
      <c r="I14" s="177"/>
    </row>
    <row r="15" spans="1:10" x14ac:dyDescent="0.2">
      <c r="A15" s="181" t="s">
        <v>185</v>
      </c>
    </row>
    <row r="17" spans="1:5" x14ac:dyDescent="0.2">
      <c r="A17" s="208" t="s">
        <v>180</v>
      </c>
      <c r="B17" s="208"/>
      <c r="C17" s="208"/>
      <c r="D17" s="208"/>
      <c r="E17" s="208"/>
    </row>
  </sheetData>
  <mergeCells count="8">
    <mergeCell ref="A17:E17"/>
    <mergeCell ref="C7:H7"/>
    <mergeCell ref="C8:H8"/>
    <mergeCell ref="C11:H11"/>
    <mergeCell ref="C5:H5"/>
    <mergeCell ref="C6:H6"/>
    <mergeCell ref="C9:H9"/>
    <mergeCell ref="C10:H10"/>
  </mergeCells>
  <hyperlinks>
    <hyperlink ref="C5" location="Graph_a!A1" display="Emplois (places occupées) dans le secteur TIC et média en Suisse, évolution"/>
    <hyperlink ref="C8" location="tableau_2!A1" display="Emplois dans le secteur TIC et média en Suisse selon le sexe, évolution"/>
    <hyperlink ref="C9" location="tableau_3!A1" display="Emplois en équivalence plein temps (EPT) du secteur TIC et de l’économie nationale, évolution "/>
    <hyperlink ref="C11" location="'Nomenclature branches TIC'!A1" display="Nomenclature des branches économiques du secteur TIC et du secteur Contenus et media (déf. OCDE)"/>
    <hyperlink ref="C11:H11" location="Nomenklatur!A1" display="Nomenklatur des Sektors IKT und Medien (Def. OECD)"/>
    <hyperlink ref="C7" location="tableau_1!A1" display="Emplois (places occupées) dans le secteur TIC et média en Suisse, évolution"/>
    <hyperlink ref="C5:G5" location="Grafik_a!A1" display="Beschäftigte im Sektor IKT und Medien in der Schweiz, Entwicklung"/>
    <hyperlink ref="C7:H7" location="Tablang_1!A1" display="Beschäftigte im Sektor IKT und Medien in der Schweiz, Entwicklung"/>
    <hyperlink ref="C8:H8" location="Tablang_2!A1" display="Beschäftigte im Sektor IKT und Medien in der Schweiz nach Geschlecht, Entwicklung"/>
    <hyperlink ref="C9:I9" location="Tablang_3!A1" display="Beschäftige im Sektor IKT und in der Gesamtwirtschaft in Vollzeitäquivalenten (VZÄ), Entwicklung"/>
    <hyperlink ref="A17:E17" r:id="rId1" display="Kommentare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2" customWidth="1"/>
    <col min="2" max="2" width="4.140625" style="2" customWidth="1"/>
    <col min="3" max="3" width="64" style="2" customWidth="1"/>
    <col min="4" max="8" width="11.42578125" style="2"/>
    <col min="9" max="10" width="13" style="2" customWidth="1"/>
    <col min="11" max="11" width="11.7109375" style="2" customWidth="1"/>
    <col min="12" max="12" width="10.140625" style="2" customWidth="1"/>
    <col min="13" max="14" width="6.5703125" style="2" customWidth="1"/>
    <col min="15" max="15" width="2.42578125" style="2" customWidth="1"/>
    <col min="16" max="17" width="6.5703125" style="2" customWidth="1"/>
    <col min="18" max="16384" width="11.42578125" style="2"/>
  </cols>
  <sheetData>
    <row r="1" spans="1:10" x14ac:dyDescent="0.2">
      <c r="A1" s="82"/>
      <c r="B1" s="186" t="s">
        <v>11</v>
      </c>
      <c r="C1" s="82"/>
      <c r="D1" s="82"/>
      <c r="E1" s="82"/>
      <c r="F1" s="82"/>
      <c r="G1" s="82"/>
      <c r="H1" s="82"/>
      <c r="I1" s="82"/>
      <c r="J1" s="82"/>
    </row>
    <row r="2" spans="1:10" ht="12" x14ac:dyDescent="0.2">
      <c r="A2" s="82"/>
      <c r="B2" s="203" t="s">
        <v>192</v>
      </c>
      <c r="C2" s="82"/>
      <c r="D2" s="81"/>
      <c r="E2" s="81"/>
      <c r="F2" s="188"/>
      <c r="G2" s="82"/>
      <c r="H2" s="82"/>
      <c r="I2" s="82"/>
      <c r="J2" s="82"/>
    </row>
    <row r="3" spans="1:10" x14ac:dyDescent="0.2">
      <c r="A3" s="82"/>
      <c r="B3" s="189" t="s">
        <v>12</v>
      </c>
      <c r="C3" s="190"/>
      <c r="D3" s="191">
        <v>2011</v>
      </c>
      <c r="E3" s="191">
        <v>2012</v>
      </c>
      <c r="F3" s="191">
        <v>2013</v>
      </c>
      <c r="G3" s="191">
        <v>2014</v>
      </c>
      <c r="H3" s="191">
        <v>2015</v>
      </c>
      <c r="I3" s="191">
        <v>2016</v>
      </c>
      <c r="J3" s="191">
        <v>2017</v>
      </c>
    </row>
    <row r="4" spans="1:10" x14ac:dyDescent="0.2">
      <c r="A4" s="82"/>
      <c r="B4" s="192"/>
      <c r="C4" s="28" t="s">
        <v>13</v>
      </c>
      <c r="D4" s="13">
        <v>31480</v>
      </c>
      <c r="E4" s="13">
        <v>30725</v>
      </c>
      <c r="F4" s="13">
        <v>29830</v>
      </c>
      <c r="G4" s="13">
        <v>28887</v>
      </c>
      <c r="H4" s="13">
        <v>27937</v>
      </c>
      <c r="I4" s="13">
        <v>27062</v>
      </c>
      <c r="J4" s="13">
        <v>27234</v>
      </c>
    </row>
    <row r="5" spans="1:10" x14ac:dyDescent="0.2">
      <c r="A5" s="82"/>
      <c r="B5" s="103"/>
      <c r="C5" s="6" t="s">
        <v>14</v>
      </c>
      <c r="D5" s="13">
        <v>17951</v>
      </c>
      <c r="E5" s="13">
        <v>18021</v>
      </c>
      <c r="F5" s="13">
        <v>17442</v>
      </c>
      <c r="G5" s="13">
        <v>16805</v>
      </c>
      <c r="H5" s="13">
        <v>15539</v>
      </c>
      <c r="I5" s="13">
        <v>15354</v>
      </c>
      <c r="J5" s="13">
        <v>14358</v>
      </c>
    </row>
    <row r="6" spans="1:10" x14ac:dyDescent="0.2">
      <c r="A6" s="82"/>
      <c r="B6" s="103"/>
      <c r="C6" s="6" t="s">
        <v>15</v>
      </c>
      <c r="D6" s="13">
        <v>25534</v>
      </c>
      <c r="E6" s="13">
        <v>25139</v>
      </c>
      <c r="F6" s="13">
        <v>25430</v>
      </c>
      <c r="G6" s="13">
        <v>26740</v>
      </c>
      <c r="H6" s="13">
        <v>29382</v>
      </c>
      <c r="I6" s="13">
        <v>28783</v>
      </c>
      <c r="J6" s="13">
        <v>28089</v>
      </c>
    </row>
    <row r="7" spans="1:10" x14ac:dyDescent="0.2">
      <c r="A7" s="82"/>
      <c r="B7" s="103"/>
      <c r="C7" s="6" t="s">
        <v>16</v>
      </c>
      <c r="D7" s="13">
        <v>88241</v>
      </c>
      <c r="E7" s="13">
        <v>90100</v>
      </c>
      <c r="F7" s="13">
        <v>92574</v>
      </c>
      <c r="G7" s="13">
        <v>96448</v>
      </c>
      <c r="H7" s="13">
        <v>97171</v>
      </c>
      <c r="I7" s="13">
        <v>99596</v>
      </c>
      <c r="J7" s="13">
        <v>104716</v>
      </c>
    </row>
    <row r="8" spans="1:10" x14ac:dyDescent="0.2">
      <c r="A8" s="82"/>
      <c r="B8" s="190"/>
      <c r="C8" s="75" t="s">
        <v>17</v>
      </c>
      <c r="D8" s="193">
        <v>163206</v>
      </c>
      <c r="E8" s="193">
        <v>163985</v>
      </c>
      <c r="F8" s="193">
        <v>165276</v>
      </c>
      <c r="G8" s="193">
        <v>168880</v>
      </c>
      <c r="H8" s="193">
        <v>170029</v>
      </c>
      <c r="I8" s="193">
        <v>170795</v>
      </c>
      <c r="J8" s="193">
        <v>174397</v>
      </c>
    </row>
    <row r="9" spans="1:10" x14ac:dyDescent="0.2">
      <c r="A9" s="82"/>
      <c r="B9" s="103"/>
      <c r="C9" s="6" t="s">
        <v>18</v>
      </c>
      <c r="D9" s="13">
        <v>43561</v>
      </c>
      <c r="E9" s="13">
        <v>42792</v>
      </c>
      <c r="F9" s="13">
        <v>42271</v>
      </c>
      <c r="G9" s="13">
        <v>41743</v>
      </c>
      <c r="H9" s="13">
        <v>40906</v>
      </c>
      <c r="I9" s="13">
        <v>39917</v>
      </c>
      <c r="J9" s="13">
        <v>38999</v>
      </c>
    </row>
    <row r="10" spans="1:10" ht="12" thickBot="1" x14ac:dyDescent="0.25">
      <c r="A10" s="82"/>
      <c r="B10" s="194"/>
      <c r="C10" s="56" t="s">
        <v>19</v>
      </c>
      <c r="D10" s="195">
        <v>206767</v>
      </c>
      <c r="E10" s="195">
        <v>206777</v>
      </c>
      <c r="F10" s="195">
        <v>207547</v>
      </c>
      <c r="G10" s="195">
        <v>210623</v>
      </c>
      <c r="H10" s="195">
        <v>210935</v>
      </c>
      <c r="I10" s="195">
        <v>210712</v>
      </c>
      <c r="J10" s="195">
        <v>213396</v>
      </c>
    </row>
    <row r="11" spans="1:10" ht="12" thickTop="1" x14ac:dyDescent="0.2">
      <c r="A11" s="82"/>
      <c r="B11" s="103"/>
      <c r="C11" s="85" t="s">
        <v>20</v>
      </c>
      <c r="D11" s="196">
        <v>3.8620759504214765E-2</v>
      </c>
      <c r="E11" s="196">
        <v>3.8432224899703812E-2</v>
      </c>
      <c r="F11" s="196">
        <v>3.8286516463507857E-2</v>
      </c>
      <c r="G11" s="196">
        <v>3.8663295762078789E-2</v>
      </c>
      <c r="H11" s="196">
        <v>3.8782032201387658E-2</v>
      </c>
      <c r="I11" s="196">
        <v>3.8691202319002894E-2</v>
      </c>
      <c r="J11" s="196">
        <v>3.9100000000000003E-2</v>
      </c>
    </row>
    <row r="12" spans="1:10" x14ac:dyDescent="0.2">
      <c r="A12" s="82"/>
      <c r="B12" s="82"/>
      <c r="C12" s="6" t="s">
        <v>21</v>
      </c>
      <c r="D12" s="197">
        <v>4.8928952246902524E-2</v>
      </c>
      <c r="E12" s="197">
        <v>4.8461140763399427E-2</v>
      </c>
      <c r="F12" s="197">
        <v>4.8078678286331139E-2</v>
      </c>
      <c r="G12" s="197">
        <v>4.8219915580864046E-2</v>
      </c>
      <c r="H12" s="197">
        <v>4.8112310031816367E-2</v>
      </c>
      <c r="I12" s="197">
        <v>4.7733836605531418E-2</v>
      </c>
      <c r="J12" s="197">
        <v>4.7800000000000002E-2</v>
      </c>
    </row>
    <row r="13" spans="1:10" ht="12" thickBot="1" x14ac:dyDescent="0.25">
      <c r="A13" s="82"/>
      <c r="B13" s="194"/>
      <c r="C13" s="56" t="s">
        <v>10</v>
      </c>
      <c r="D13" s="195">
        <v>4225862</v>
      </c>
      <c r="E13" s="195">
        <v>4266862</v>
      </c>
      <c r="F13" s="195">
        <v>4316820</v>
      </c>
      <c r="G13" s="195">
        <v>4367967</v>
      </c>
      <c r="H13" s="195">
        <v>4384221</v>
      </c>
      <c r="I13" s="195">
        <v>4414311</v>
      </c>
      <c r="J13" s="195">
        <v>4464755</v>
      </c>
    </row>
    <row r="14" spans="1:10" ht="12" thickTop="1" x14ac:dyDescent="0.2">
      <c r="A14" s="82"/>
      <c r="B14" s="210" t="s">
        <v>22</v>
      </c>
      <c r="C14" s="210"/>
      <c r="D14" s="82"/>
      <c r="E14" s="82"/>
      <c r="F14" s="82"/>
      <c r="G14" s="82"/>
      <c r="H14" s="82"/>
      <c r="J14" s="198" t="s">
        <v>193</v>
      </c>
    </row>
    <row r="16" spans="1:10" x14ac:dyDescent="0.2">
      <c r="B16" s="4" t="s">
        <v>23</v>
      </c>
    </row>
    <row r="17" spans="2:24" x14ac:dyDescent="0.2">
      <c r="B17" s="74"/>
      <c r="C17" s="74"/>
      <c r="D17" s="116">
        <v>2011</v>
      </c>
      <c r="E17" s="116">
        <v>2012</v>
      </c>
      <c r="F17" s="116">
        <v>2013</v>
      </c>
      <c r="G17" s="116">
        <v>2014</v>
      </c>
      <c r="H17" s="116">
        <v>2015</v>
      </c>
      <c r="I17" s="116">
        <v>2016</v>
      </c>
      <c r="J17" s="116">
        <v>2017</v>
      </c>
    </row>
    <row r="18" spans="2:24" x14ac:dyDescent="0.2">
      <c r="B18" s="85"/>
      <c r="C18" s="85" t="s">
        <v>24</v>
      </c>
      <c r="D18" s="132">
        <v>3.8379655490828668E-2</v>
      </c>
      <c r="E18" s="132">
        <v>3.8432224899703812E-2</v>
      </c>
      <c r="F18" s="130">
        <v>3.8286516463507857E-2</v>
      </c>
      <c r="G18" s="130">
        <v>3.8663295762078789E-2</v>
      </c>
      <c r="H18" s="130">
        <v>3.8782032201387658E-2</v>
      </c>
      <c r="I18" s="130">
        <v>3.8691202319002894E-2</v>
      </c>
      <c r="J18" s="130">
        <v>3.9100000000000003E-2</v>
      </c>
    </row>
    <row r="19" spans="2:24" ht="12" thickBot="1" x14ac:dyDescent="0.25">
      <c r="B19" s="106"/>
      <c r="C19" s="106" t="s">
        <v>25</v>
      </c>
      <c r="D19" s="133">
        <v>4.8346376877681382E-2</v>
      </c>
      <c r="E19" s="133">
        <v>4.8461140763399427E-2</v>
      </c>
      <c r="F19" s="133">
        <v>4.8078678286331139E-2</v>
      </c>
      <c r="G19" s="133">
        <v>4.8219915580864046E-2</v>
      </c>
      <c r="H19" s="133">
        <v>4.8112310031816367E-2</v>
      </c>
      <c r="I19" s="133">
        <v>4.7733836605531418E-2</v>
      </c>
      <c r="J19" s="133">
        <v>4.7800000000000002E-2</v>
      </c>
      <c r="K19" s="3"/>
    </row>
    <row r="20" spans="2:24" ht="12" thickTop="1" x14ac:dyDescent="0.2">
      <c r="B20" s="2" t="s">
        <v>194</v>
      </c>
      <c r="F20" s="3"/>
      <c r="J20" s="3" t="s">
        <v>193</v>
      </c>
    </row>
    <row r="21" spans="2:24" x14ac:dyDescent="0.2">
      <c r="F21" s="3"/>
      <c r="H21" s="3"/>
    </row>
    <row r="22" spans="2:24" x14ac:dyDescent="0.2">
      <c r="F22" s="3"/>
      <c r="H22" s="3"/>
    </row>
    <row r="23" spans="2:24" x14ac:dyDescent="0.2">
      <c r="G23" s="131"/>
      <c r="H23" s="131"/>
    </row>
    <row r="24" spans="2:24" x14ac:dyDescent="0.2">
      <c r="B24" s="187" t="s">
        <v>8</v>
      </c>
    </row>
    <row r="25" spans="2:24" x14ac:dyDescent="0.2">
      <c r="B25" s="76" t="s">
        <v>12</v>
      </c>
      <c r="C25" s="74"/>
      <c r="D25" s="51">
        <v>1995</v>
      </c>
      <c r="E25" s="51">
        <v>1998</v>
      </c>
      <c r="F25" s="51">
        <v>2001</v>
      </c>
      <c r="G25" s="51">
        <v>2005</v>
      </c>
      <c r="H25" s="51">
        <v>2008</v>
      </c>
    </row>
    <row r="26" spans="2:24" x14ac:dyDescent="0.2">
      <c r="B26" s="57"/>
      <c r="C26" s="28" t="s">
        <v>13</v>
      </c>
      <c r="D26" s="45">
        <v>31905</v>
      </c>
      <c r="E26" s="45">
        <v>26415</v>
      </c>
      <c r="F26" s="45">
        <v>34671</v>
      </c>
      <c r="G26" s="45">
        <v>31145</v>
      </c>
      <c r="H26" s="45">
        <v>34061</v>
      </c>
      <c r="R26" s="7"/>
      <c r="S26" s="7"/>
      <c r="T26" s="7"/>
      <c r="U26" s="7"/>
      <c r="V26" s="7"/>
      <c r="W26" s="7"/>
      <c r="X26" s="7"/>
    </row>
    <row r="27" spans="2:24" x14ac:dyDescent="0.2">
      <c r="B27" s="7"/>
      <c r="C27" s="6" t="s">
        <v>14</v>
      </c>
      <c r="D27" s="12">
        <v>18319</v>
      </c>
      <c r="E27" s="12">
        <v>20097</v>
      </c>
      <c r="F27" s="12">
        <v>19333</v>
      </c>
      <c r="G27" s="12">
        <v>17278</v>
      </c>
      <c r="H27" s="12">
        <v>17387</v>
      </c>
      <c r="R27" s="12"/>
      <c r="S27" s="12"/>
      <c r="T27" s="12"/>
      <c r="U27" s="12"/>
      <c r="V27" s="12"/>
      <c r="W27" s="7"/>
      <c r="X27" s="7"/>
    </row>
    <row r="28" spans="2:24" x14ac:dyDescent="0.2">
      <c r="B28" s="7"/>
      <c r="C28" s="6" t="s">
        <v>15</v>
      </c>
      <c r="D28" s="12">
        <v>28040</v>
      </c>
      <c r="E28" s="12">
        <v>27571</v>
      </c>
      <c r="F28" s="12">
        <v>27519</v>
      </c>
      <c r="G28" s="12">
        <v>24398</v>
      </c>
      <c r="H28" s="12">
        <v>24657</v>
      </c>
      <c r="R28" s="12"/>
      <c r="S28" s="12"/>
      <c r="T28" s="12"/>
      <c r="U28" s="12"/>
      <c r="V28" s="12"/>
      <c r="W28" s="7"/>
      <c r="X28" s="7"/>
    </row>
    <row r="29" spans="2:24" x14ac:dyDescent="0.2">
      <c r="B29" s="7"/>
      <c r="C29" s="6" t="s">
        <v>16</v>
      </c>
      <c r="D29" s="12">
        <v>28988</v>
      </c>
      <c r="E29" s="12">
        <v>40360</v>
      </c>
      <c r="F29" s="12">
        <v>63269</v>
      </c>
      <c r="G29" s="12">
        <v>61381</v>
      </c>
      <c r="H29" s="12">
        <v>70392</v>
      </c>
      <c r="R29" s="12"/>
      <c r="S29" s="12"/>
      <c r="T29" s="12"/>
      <c r="U29" s="12"/>
      <c r="V29" s="12"/>
      <c r="W29" s="7"/>
      <c r="X29" s="7"/>
    </row>
    <row r="30" spans="2:24" x14ac:dyDescent="0.2">
      <c r="B30" s="74"/>
      <c r="C30" s="75" t="s">
        <v>17</v>
      </c>
      <c r="D30" s="83">
        <v>107252</v>
      </c>
      <c r="E30" s="83">
        <v>114443</v>
      </c>
      <c r="F30" s="83">
        <v>144792</v>
      </c>
      <c r="G30" s="83">
        <v>134202</v>
      </c>
      <c r="H30" s="83">
        <v>146497</v>
      </c>
      <c r="I30" s="117"/>
      <c r="J30" s="117"/>
      <c r="R30" s="12"/>
      <c r="S30" s="12"/>
      <c r="T30" s="12"/>
      <c r="U30" s="12"/>
      <c r="V30" s="12"/>
      <c r="W30" s="7"/>
      <c r="X30" s="7"/>
    </row>
    <row r="31" spans="2:24" x14ac:dyDescent="0.2">
      <c r="B31" s="7"/>
      <c r="C31" s="6" t="s">
        <v>18</v>
      </c>
      <c r="D31" s="12">
        <v>29695</v>
      </c>
      <c r="E31" s="12">
        <v>32952</v>
      </c>
      <c r="F31" s="12">
        <v>33822</v>
      </c>
      <c r="G31" s="12">
        <v>32673</v>
      </c>
      <c r="H31" s="12">
        <v>32143</v>
      </c>
      <c r="I31" s="105"/>
      <c r="J31" s="105"/>
      <c r="R31" s="12"/>
      <c r="S31" s="12"/>
      <c r="T31" s="12"/>
      <c r="U31" s="12"/>
      <c r="V31" s="12"/>
      <c r="W31" s="7"/>
      <c r="X31" s="7"/>
    </row>
    <row r="32" spans="2:24" ht="12" thickBot="1" x14ac:dyDescent="0.25">
      <c r="B32" s="65"/>
      <c r="C32" s="56" t="s">
        <v>19</v>
      </c>
      <c r="D32" s="52">
        <v>136947</v>
      </c>
      <c r="E32" s="52">
        <v>147395</v>
      </c>
      <c r="F32" s="52">
        <v>178614</v>
      </c>
      <c r="G32" s="52">
        <v>166875</v>
      </c>
      <c r="H32" s="52">
        <v>178640</v>
      </c>
      <c r="I32" s="105"/>
      <c r="J32" s="105"/>
      <c r="R32" s="7"/>
      <c r="S32" s="7"/>
      <c r="T32" s="7"/>
      <c r="U32" s="7"/>
      <c r="V32" s="7"/>
      <c r="W32" s="7"/>
      <c r="X32" s="7"/>
    </row>
    <row r="33" spans="2:14" ht="12" thickTop="1" x14ac:dyDescent="0.2">
      <c r="B33" s="7"/>
      <c r="C33" s="85" t="s">
        <v>20</v>
      </c>
      <c r="D33" s="84">
        <v>3.6901615761736645E-2</v>
      </c>
      <c r="E33" s="84">
        <v>3.970555377456552E-2</v>
      </c>
      <c r="F33" s="84">
        <v>4.6754258246947809E-2</v>
      </c>
      <c r="G33" s="84">
        <v>4.3309562912334294E-2</v>
      </c>
      <c r="H33" s="84">
        <v>4.3258823282759339E-2</v>
      </c>
      <c r="I33" s="105"/>
      <c r="J33" s="105"/>
    </row>
    <row r="34" spans="2:14" x14ac:dyDescent="0.2">
      <c r="C34" s="6" t="s">
        <v>21</v>
      </c>
      <c r="D34" s="55">
        <v>4.711861386009164E-2</v>
      </c>
      <c r="E34" s="55">
        <v>5.1138122022335003E-2</v>
      </c>
      <c r="F34" s="55">
        <v>5.7675597287974029E-2</v>
      </c>
      <c r="G34" s="55">
        <v>5.3853767536965066E-2</v>
      </c>
      <c r="H34" s="55">
        <v>5.2750269228940716E-2</v>
      </c>
      <c r="I34" s="105"/>
      <c r="J34" s="105"/>
    </row>
    <row r="35" spans="2:14" ht="12" thickBot="1" x14ac:dyDescent="0.25">
      <c r="B35" s="65"/>
      <c r="C35" s="56" t="s">
        <v>10</v>
      </c>
      <c r="D35" s="79">
        <v>2906431</v>
      </c>
      <c r="E35" s="79">
        <v>2882292</v>
      </c>
      <c r="F35" s="79">
        <v>3096873</v>
      </c>
      <c r="G35" s="79">
        <v>3098669</v>
      </c>
      <c r="H35" s="79">
        <v>3386523</v>
      </c>
    </row>
    <row r="36" spans="2:14" ht="12" thickTop="1" x14ac:dyDescent="0.2">
      <c r="B36" s="210" t="s">
        <v>26</v>
      </c>
      <c r="C36" s="210"/>
      <c r="H36" s="3" t="s">
        <v>125</v>
      </c>
    </row>
    <row r="37" spans="2:14" x14ac:dyDescent="0.2">
      <c r="D37" s="10"/>
      <c r="E37" s="10"/>
      <c r="F37" s="109"/>
      <c r="H37" s="3"/>
    </row>
    <row r="38" spans="2:14" x14ac:dyDescent="0.2">
      <c r="B38" s="4" t="s">
        <v>9</v>
      </c>
    </row>
    <row r="39" spans="2:14" x14ac:dyDescent="0.2">
      <c r="B39" s="74"/>
      <c r="C39" s="74"/>
      <c r="D39" s="51">
        <v>1995</v>
      </c>
      <c r="E39" s="51">
        <v>1998</v>
      </c>
      <c r="F39" s="51">
        <v>2001</v>
      </c>
      <c r="G39" s="51">
        <v>2005</v>
      </c>
      <c r="H39" s="51">
        <v>2008</v>
      </c>
    </row>
    <row r="40" spans="2:14" x14ac:dyDescent="0.2">
      <c r="B40" s="85"/>
      <c r="C40" s="85" t="s">
        <v>24</v>
      </c>
      <c r="D40" s="105">
        <v>3.6901615761736645E-2</v>
      </c>
      <c r="E40" s="105">
        <v>3.970555377456552E-2</v>
      </c>
      <c r="F40" s="105">
        <v>4.6754258246947809E-2</v>
      </c>
      <c r="G40" s="105">
        <v>4.3309562912334294E-2</v>
      </c>
      <c r="H40" s="105">
        <v>4.3258823282759339E-2</v>
      </c>
    </row>
    <row r="41" spans="2:14" ht="12" thickBot="1" x14ac:dyDescent="0.25">
      <c r="B41" s="106"/>
      <c r="C41" s="106" t="s">
        <v>25</v>
      </c>
      <c r="D41" s="107">
        <v>4.711861386009164E-2</v>
      </c>
      <c r="E41" s="107">
        <v>5.1138122022335003E-2</v>
      </c>
      <c r="F41" s="107">
        <v>5.7675597287974029E-2</v>
      </c>
      <c r="G41" s="107">
        <v>5.3853767536965066E-2</v>
      </c>
      <c r="H41" s="107">
        <v>5.2750269228940716E-2</v>
      </c>
    </row>
    <row r="42" spans="2:14" ht="12" thickTop="1" x14ac:dyDescent="0.2">
      <c r="B42" s="1" t="s">
        <v>26</v>
      </c>
      <c r="H42" s="3" t="s">
        <v>125</v>
      </c>
    </row>
    <row r="43" spans="2:14" x14ac:dyDescent="0.2">
      <c r="H43" s="3"/>
    </row>
    <row r="44" spans="2:14" x14ac:dyDescent="0.2">
      <c r="D44" s="10"/>
      <c r="E44" s="10"/>
      <c r="F44" s="109"/>
      <c r="N44" s="3"/>
    </row>
    <row r="55" spans="4:4" x14ac:dyDescent="0.2">
      <c r="D55" s="2" t="s">
        <v>5</v>
      </c>
    </row>
  </sheetData>
  <mergeCells count="2">
    <mergeCell ref="B14:C14"/>
    <mergeCell ref="B36:C36"/>
  </mergeCells>
  <hyperlinks>
    <hyperlink ref="B1" location="'Titel'!A1" display="Titres"/>
  </hyperlinks>
  <pageMargins left="0" right="0" top="0" bottom="0" header="0.31496062992125984" footer="0.31496062992125984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2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2" customWidth="1"/>
    <col min="2" max="2" width="11.42578125" style="2"/>
    <col min="3" max="3" width="75" style="2" customWidth="1"/>
    <col min="4" max="16384" width="11.42578125" style="2"/>
  </cols>
  <sheetData>
    <row r="1" spans="2:17" x14ac:dyDescent="0.2">
      <c r="B1" s="24" t="s">
        <v>11</v>
      </c>
    </row>
    <row r="2" spans="2:17" ht="12" x14ac:dyDescent="0.2">
      <c r="B2" s="203" t="s">
        <v>186</v>
      </c>
      <c r="C2" s="10"/>
      <c r="G2" s="10"/>
      <c r="H2" s="10"/>
      <c r="I2" s="10"/>
      <c r="J2" s="10"/>
      <c r="K2" s="10"/>
      <c r="L2" s="10"/>
      <c r="M2" s="10"/>
      <c r="N2" s="10"/>
      <c r="O2" s="10"/>
    </row>
    <row r="3" spans="2:17" x14ac:dyDescent="0.2">
      <c r="B3" s="118" t="s">
        <v>0</v>
      </c>
      <c r="C3" s="118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2:17" x14ac:dyDescent="0.2">
      <c r="B4" s="150"/>
      <c r="C4" s="151"/>
      <c r="D4" s="211">
        <v>2011</v>
      </c>
      <c r="E4" s="211"/>
      <c r="F4" s="211">
        <v>2012</v>
      </c>
      <c r="G4" s="211"/>
      <c r="H4" s="211">
        <v>2013</v>
      </c>
      <c r="I4" s="211"/>
      <c r="J4" s="211">
        <v>2014</v>
      </c>
      <c r="K4" s="211"/>
      <c r="L4" s="211">
        <v>2015</v>
      </c>
      <c r="M4" s="211"/>
      <c r="N4" s="211">
        <v>2016</v>
      </c>
      <c r="O4" s="211"/>
      <c r="P4" s="211">
        <v>2017</v>
      </c>
      <c r="Q4" s="211"/>
    </row>
    <row r="5" spans="2:17" x14ac:dyDescent="0.2">
      <c r="B5" s="152"/>
      <c r="C5" s="153" t="s">
        <v>31</v>
      </c>
      <c r="D5" s="154" t="s">
        <v>33</v>
      </c>
      <c r="E5" s="154" t="s">
        <v>34</v>
      </c>
      <c r="F5" s="154" t="s">
        <v>33</v>
      </c>
      <c r="G5" s="154" t="s">
        <v>34</v>
      </c>
      <c r="H5" s="154" t="s">
        <v>33</v>
      </c>
      <c r="I5" s="154" t="s">
        <v>34</v>
      </c>
      <c r="J5" s="154" t="s">
        <v>33</v>
      </c>
      <c r="K5" s="154" t="s">
        <v>34</v>
      </c>
      <c r="L5" s="154" t="s">
        <v>33</v>
      </c>
      <c r="M5" s="154" t="s">
        <v>6</v>
      </c>
      <c r="N5" s="154" t="s">
        <v>33</v>
      </c>
      <c r="O5" s="154" t="s">
        <v>34</v>
      </c>
      <c r="P5" s="154" t="s">
        <v>33</v>
      </c>
      <c r="Q5" s="154" t="s">
        <v>34</v>
      </c>
    </row>
    <row r="6" spans="2:17" x14ac:dyDescent="0.2">
      <c r="B6" s="119">
        <v>261100</v>
      </c>
      <c r="C6" s="120" t="s">
        <v>35</v>
      </c>
      <c r="D6" s="77">
        <v>24293</v>
      </c>
      <c r="E6" s="78">
        <v>22817.08</v>
      </c>
      <c r="F6" s="77">
        <v>24089</v>
      </c>
      <c r="G6" s="78">
        <v>22591.66</v>
      </c>
      <c r="H6" s="77">
        <v>23682</v>
      </c>
      <c r="I6" s="78">
        <v>22246.38</v>
      </c>
      <c r="J6" s="77">
        <v>23102</v>
      </c>
      <c r="K6" s="78">
        <v>21780.53</v>
      </c>
      <c r="L6" s="77">
        <v>22508</v>
      </c>
      <c r="M6" s="78">
        <v>21208.959999999999</v>
      </c>
      <c r="N6" s="77">
        <v>21984</v>
      </c>
      <c r="O6" s="78">
        <v>20696.38</v>
      </c>
      <c r="P6" s="77">
        <v>22027</v>
      </c>
      <c r="Q6" s="78">
        <v>20727.78</v>
      </c>
    </row>
    <row r="7" spans="2:17" x14ac:dyDescent="0.2">
      <c r="B7" s="119">
        <v>261200</v>
      </c>
      <c r="C7" s="120" t="s">
        <v>36</v>
      </c>
      <c r="D7" s="77">
        <v>1787</v>
      </c>
      <c r="E7" s="78">
        <v>1615.89</v>
      </c>
      <c r="F7" s="77">
        <v>1629</v>
      </c>
      <c r="G7" s="78">
        <v>1461.59</v>
      </c>
      <c r="H7" s="77">
        <v>1534</v>
      </c>
      <c r="I7" s="78">
        <v>1382.48</v>
      </c>
      <c r="J7" s="77">
        <v>1432</v>
      </c>
      <c r="K7" s="78">
        <v>1277.24</v>
      </c>
      <c r="L7" s="77">
        <v>1172</v>
      </c>
      <c r="M7" s="78">
        <v>1041.6600000000001</v>
      </c>
      <c r="N7" s="77">
        <v>1164</v>
      </c>
      <c r="O7" s="78">
        <v>1036.8</v>
      </c>
      <c r="P7" s="77">
        <v>1172</v>
      </c>
      <c r="Q7" s="78">
        <v>1049.77</v>
      </c>
    </row>
    <row r="8" spans="2:17" x14ac:dyDescent="0.2">
      <c r="B8" s="119">
        <v>262000</v>
      </c>
      <c r="C8" s="120" t="s">
        <v>37</v>
      </c>
      <c r="D8" s="77">
        <v>1277</v>
      </c>
      <c r="E8" s="78">
        <v>1177.3499999999999</v>
      </c>
      <c r="F8" s="77">
        <v>1139</v>
      </c>
      <c r="G8" s="78">
        <v>1046.97</v>
      </c>
      <c r="H8" s="77">
        <v>1067</v>
      </c>
      <c r="I8" s="78">
        <v>978.77</v>
      </c>
      <c r="J8" s="77">
        <v>1000</v>
      </c>
      <c r="K8" s="78">
        <v>921.49</v>
      </c>
      <c r="L8" s="77">
        <v>1241</v>
      </c>
      <c r="M8" s="78">
        <v>1160.08</v>
      </c>
      <c r="N8" s="77">
        <v>1242</v>
      </c>
      <c r="O8" s="78">
        <v>1161.71</v>
      </c>
      <c r="P8" s="77">
        <v>1352</v>
      </c>
      <c r="Q8" s="78">
        <v>1270.71</v>
      </c>
    </row>
    <row r="9" spans="2:17" x14ac:dyDescent="0.2">
      <c r="B9" s="119">
        <v>263000</v>
      </c>
      <c r="C9" s="120" t="s">
        <v>38</v>
      </c>
      <c r="D9" s="77">
        <v>3462</v>
      </c>
      <c r="E9" s="78">
        <v>3246.77</v>
      </c>
      <c r="F9" s="77">
        <v>3155</v>
      </c>
      <c r="G9" s="78">
        <v>2959.12</v>
      </c>
      <c r="H9" s="77">
        <v>2958</v>
      </c>
      <c r="I9" s="78">
        <v>2779.75</v>
      </c>
      <c r="J9" s="77">
        <v>2758</v>
      </c>
      <c r="K9" s="78">
        <v>2578.7399999999998</v>
      </c>
      <c r="L9" s="77">
        <v>2474</v>
      </c>
      <c r="M9" s="78">
        <v>2315.38</v>
      </c>
      <c r="N9" s="77">
        <v>2113</v>
      </c>
      <c r="O9" s="78">
        <v>1996.24</v>
      </c>
      <c r="P9" s="77">
        <v>2095</v>
      </c>
      <c r="Q9" s="78">
        <v>1963.43</v>
      </c>
    </row>
    <row r="10" spans="2:17" x14ac:dyDescent="0.2">
      <c r="B10" s="119">
        <v>264000</v>
      </c>
      <c r="C10" s="120" t="s">
        <v>39</v>
      </c>
      <c r="D10" s="77">
        <v>602</v>
      </c>
      <c r="E10" s="78">
        <v>541.59</v>
      </c>
      <c r="F10" s="77">
        <v>658</v>
      </c>
      <c r="G10" s="78">
        <v>588.88</v>
      </c>
      <c r="H10" s="77">
        <v>535</v>
      </c>
      <c r="I10" s="78">
        <v>473</v>
      </c>
      <c r="J10" s="77">
        <v>542</v>
      </c>
      <c r="K10" s="78">
        <v>488.15</v>
      </c>
      <c r="L10" s="77">
        <v>504</v>
      </c>
      <c r="M10" s="78">
        <v>457.77</v>
      </c>
      <c r="N10" s="77">
        <v>457</v>
      </c>
      <c r="O10" s="78">
        <v>402.64</v>
      </c>
      <c r="P10" s="77">
        <v>491</v>
      </c>
      <c r="Q10" s="78">
        <v>435.77</v>
      </c>
    </row>
    <row r="11" spans="2:17" x14ac:dyDescent="0.2">
      <c r="B11" s="119">
        <v>268000</v>
      </c>
      <c r="C11" s="120" t="s">
        <v>40</v>
      </c>
      <c r="D11" s="77">
        <v>59</v>
      </c>
      <c r="E11" s="78">
        <v>51.86</v>
      </c>
      <c r="F11" s="77">
        <v>55</v>
      </c>
      <c r="G11" s="78">
        <v>48.38</v>
      </c>
      <c r="H11" s="77">
        <v>54</v>
      </c>
      <c r="I11" s="78">
        <v>48.28</v>
      </c>
      <c r="J11" s="77">
        <v>53</v>
      </c>
      <c r="K11" s="78">
        <v>47.39</v>
      </c>
      <c r="L11" s="77">
        <v>38</v>
      </c>
      <c r="M11" s="78">
        <v>35.22</v>
      </c>
      <c r="N11" s="77">
        <v>102</v>
      </c>
      <c r="O11" s="78">
        <v>92.99</v>
      </c>
      <c r="P11" s="77">
        <v>97</v>
      </c>
      <c r="Q11" s="78">
        <v>91.92</v>
      </c>
    </row>
    <row r="12" spans="2:17" x14ac:dyDescent="0.2">
      <c r="B12" s="119">
        <v>465101</v>
      </c>
      <c r="C12" s="120" t="s">
        <v>41</v>
      </c>
      <c r="D12" s="77">
        <v>11117</v>
      </c>
      <c r="E12" s="78">
        <v>10354.32</v>
      </c>
      <c r="F12" s="77">
        <v>10910</v>
      </c>
      <c r="G12" s="78">
        <v>10135.98</v>
      </c>
      <c r="H12" s="77">
        <v>10344</v>
      </c>
      <c r="I12" s="78">
        <v>9602.74</v>
      </c>
      <c r="J12" s="77">
        <v>9788</v>
      </c>
      <c r="K12" s="78">
        <v>9006.9</v>
      </c>
      <c r="L12" s="77">
        <v>8359</v>
      </c>
      <c r="M12" s="78">
        <v>7669.67</v>
      </c>
      <c r="N12" s="77">
        <v>7843</v>
      </c>
      <c r="O12" s="78">
        <v>7266.74</v>
      </c>
      <c r="P12" s="77">
        <v>6943</v>
      </c>
      <c r="Q12" s="78">
        <v>6379.48</v>
      </c>
    </row>
    <row r="13" spans="2:17" x14ac:dyDescent="0.2">
      <c r="B13" s="119">
        <v>465102</v>
      </c>
      <c r="C13" s="120" t="s">
        <v>42</v>
      </c>
      <c r="D13" s="77">
        <v>2205</v>
      </c>
      <c r="E13" s="78">
        <v>2014.56</v>
      </c>
      <c r="F13" s="77">
        <v>2276</v>
      </c>
      <c r="G13" s="78">
        <v>2075.33</v>
      </c>
      <c r="H13" s="77">
        <v>2281</v>
      </c>
      <c r="I13" s="78">
        <v>2080.4299999999998</v>
      </c>
      <c r="J13" s="77">
        <v>2294</v>
      </c>
      <c r="K13" s="78">
        <v>2100.56</v>
      </c>
      <c r="L13" s="77">
        <v>2443</v>
      </c>
      <c r="M13" s="78">
        <v>2220.64</v>
      </c>
      <c r="N13" s="77">
        <v>3077</v>
      </c>
      <c r="O13" s="78">
        <v>2843.16</v>
      </c>
      <c r="P13" s="77">
        <v>3039</v>
      </c>
      <c r="Q13" s="78">
        <v>2797.07</v>
      </c>
    </row>
    <row r="14" spans="2:17" x14ac:dyDescent="0.2">
      <c r="B14" s="119">
        <v>465200</v>
      </c>
      <c r="C14" s="120" t="s">
        <v>43</v>
      </c>
      <c r="D14" s="77">
        <v>4629</v>
      </c>
      <c r="E14" s="78">
        <v>4047.62</v>
      </c>
      <c r="F14" s="77">
        <v>4835</v>
      </c>
      <c r="G14" s="78">
        <v>4264.26</v>
      </c>
      <c r="H14" s="77">
        <v>4817</v>
      </c>
      <c r="I14" s="78">
        <v>4261.6000000000004</v>
      </c>
      <c r="J14" s="77">
        <v>4723</v>
      </c>
      <c r="K14" s="78">
        <v>4195.2299999999996</v>
      </c>
      <c r="L14" s="77">
        <v>4737</v>
      </c>
      <c r="M14" s="78">
        <v>4237.97</v>
      </c>
      <c r="N14" s="77">
        <v>4434</v>
      </c>
      <c r="O14" s="78">
        <v>3975.87</v>
      </c>
      <c r="P14" s="77">
        <v>4376</v>
      </c>
      <c r="Q14" s="78">
        <v>3924.62</v>
      </c>
    </row>
    <row r="15" spans="2:17" ht="22.5" x14ac:dyDescent="0.2">
      <c r="B15" s="119" t="s">
        <v>196</v>
      </c>
      <c r="C15" s="120" t="s">
        <v>197</v>
      </c>
      <c r="D15" s="77">
        <v>461</v>
      </c>
      <c r="E15" s="78">
        <v>398</v>
      </c>
      <c r="F15" s="77">
        <v>456</v>
      </c>
      <c r="G15" s="78">
        <v>393</v>
      </c>
      <c r="H15" s="77">
        <v>412</v>
      </c>
      <c r="I15" s="78">
        <v>347</v>
      </c>
      <c r="J15" s="77">
        <v>421</v>
      </c>
      <c r="K15" s="78">
        <v>360</v>
      </c>
      <c r="L15" s="77">
        <v>349</v>
      </c>
      <c r="M15" s="78">
        <v>290</v>
      </c>
      <c r="N15" s="77">
        <v>286</v>
      </c>
      <c r="O15" s="78">
        <v>233</v>
      </c>
      <c r="P15" s="77">
        <v>273</v>
      </c>
      <c r="Q15" s="78">
        <v>218</v>
      </c>
    </row>
    <row r="16" spans="2:17" x14ac:dyDescent="0.2">
      <c r="B16" s="119">
        <v>611000</v>
      </c>
      <c r="C16" s="120" t="s">
        <v>46</v>
      </c>
      <c r="D16" s="77">
        <v>19702</v>
      </c>
      <c r="E16" s="78">
        <v>18518.59</v>
      </c>
      <c r="F16" s="77">
        <v>19134</v>
      </c>
      <c r="G16" s="78">
        <v>17864.66</v>
      </c>
      <c r="H16" s="77">
        <v>19451</v>
      </c>
      <c r="I16" s="78">
        <v>18256.82</v>
      </c>
      <c r="J16" s="77">
        <v>20619</v>
      </c>
      <c r="K16" s="78">
        <v>19346.810000000001</v>
      </c>
      <c r="L16" s="77">
        <v>23359</v>
      </c>
      <c r="M16" s="78">
        <v>21986.13</v>
      </c>
      <c r="N16" s="77">
        <v>23004</v>
      </c>
      <c r="O16" s="78">
        <v>21657.98</v>
      </c>
      <c r="P16" s="77">
        <v>22532</v>
      </c>
      <c r="Q16" s="78">
        <v>21068.58</v>
      </c>
    </row>
    <row r="17" spans="2:17" x14ac:dyDescent="0.2">
      <c r="B17" s="119">
        <v>612000</v>
      </c>
      <c r="C17" s="120" t="s">
        <v>47</v>
      </c>
      <c r="D17" s="77">
        <v>4000</v>
      </c>
      <c r="E17" s="78">
        <v>3796.04</v>
      </c>
      <c r="F17" s="77">
        <v>3860</v>
      </c>
      <c r="G17" s="78">
        <v>3669.27</v>
      </c>
      <c r="H17" s="77">
        <v>3698</v>
      </c>
      <c r="I17" s="78">
        <v>3511</v>
      </c>
      <c r="J17" s="77">
        <v>3853</v>
      </c>
      <c r="K17" s="78">
        <v>3680.5</v>
      </c>
      <c r="L17" s="77">
        <v>3771</v>
      </c>
      <c r="M17" s="78">
        <v>3609.18</v>
      </c>
      <c r="N17" s="77">
        <v>3395</v>
      </c>
      <c r="O17" s="78">
        <v>3247.84</v>
      </c>
      <c r="P17" s="77">
        <v>3359</v>
      </c>
      <c r="Q17" s="78">
        <v>3185.99</v>
      </c>
    </row>
    <row r="18" spans="2:17" x14ac:dyDescent="0.2">
      <c r="B18" s="119">
        <v>613000</v>
      </c>
      <c r="C18" s="120" t="s">
        <v>48</v>
      </c>
      <c r="D18" s="77">
        <v>281</v>
      </c>
      <c r="E18" s="78">
        <v>232.23</v>
      </c>
      <c r="F18" s="77">
        <v>273</v>
      </c>
      <c r="G18" s="78">
        <v>221.51</v>
      </c>
      <c r="H18" s="77">
        <v>270</v>
      </c>
      <c r="I18" s="78">
        <v>222.36</v>
      </c>
      <c r="J18" s="77">
        <v>291</v>
      </c>
      <c r="K18" s="78">
        <v>244.93</v>
      </c>
      <c r="L18" s="77">
        <v>299</v>
      </c>
      <c r="M18" s="78">
        <v>255.86</v>
      </c>
      <c r="N18" s="77">
        <v>301</v>
      </c>
      <c r="O18" s="78">
        <v>254.63</v>
      </c>
      <c r="P18" s="77">
        <v>311</v>
      </c>
      <c r="Q18" s="78">
        <v>266.64999999999998</v>
      </c>
    </row>
    <row r="19" spans="2:17" x14ac:dyDescent="0.2">
      <c r="B19" s="119">
        <v>619000</v>
      </c>
      <c r="C19" s="120" t="s">
        <v>49</v>
      </c>
      <c r="D19" s="77">
        <v>1250</v>
      </c>
      <c r="E19" s="78">
        <v>1082.08</v>
      </c>
      <c r="F19" s="77">
        <v>1569</v>
      </c>
      <c r="G19" s="78">
        <v>1407.89</v>
      </c>
      <c r="H19" s="77">
        <v>1676</v>
      </c>
      <c r="I19" s="78">
        <v>1485.69</v>
      </c>
      <c r="J19" s="77">
        <v>1614</v>
      </c>
      <c r="K19" s="78">
        <v>1458.64</v>
      </c>
      <c r="L19" s="77">
        <v>1596</v>
      </c>
      <c r="M19" s="78">
        <v>1443.08</v>
      </c>
      <c r="N19" s="77">
        <v>1702</v>
      </c>
      <c r="O19" s="78">
        <v>1544.22</v>
      </c>
      <c r="P19" s="77">
        <v>1490</v>
      </c>
      <c r="Q19" s="78">
        <v>1319.68</v>
      </c>
    </row>
    <row r="20" spans="2:17" x14ac:dyDescent="0.2">
      <c r="B20" s="119">
        <v>620100</v>
      </c>
      <c r="C20" s="120" t="s">
        <v>50</v>
      </c>
      <c r="D20" s="77">
        <v>35368</v>
      </c>
      <c r="E20" s="78">
        <v>30374.06</v>
      </c>
      <c r="F20" s="77">
        <v>37284</v>
      </c>
      <c r="G20" s="78">
        <v>31914.880000000001</v>
      </c>
      <c r="H20" s="77">
        <v>38660</v>
      </c>
      <c r="I20" s="78">
        <v>33111.370000000003</v>
      </c>
      <c r="J20" s="77">
        <v>40433</v>
      </c>
      <c r="K20" s="78">
        <v>34632.89</v>
      </c>
      <c r="L20" s="77">
        <v>42211</v>
      </c>
      <c r="M20" s="78">
        <v>36237.72</v>
      </c>
      <c r="N20" s="77">
        <v>43655</v>
      </c>
      <c r="O20" s="78">
        <v>37655.35</v>
      </c>
      <c r="P20" s="77">
        <v>46366</v>
      </c>
      <c r="Q20" s="78">
        <v>39903.24</v>
      </c>
    </row>
    <row r="21" spans="2:17" x14ac:dyDescent="0.2">
      <c r="B21" s="119">
        <v>620200</v>
      </c>
      <c r="C21" s="120" t="s">
        <v>51</v>
      </c>
      <c r="D21" s="77">
        <v>40135</v>
      </c>
      <c r="E21" s="78">
        <v>35298.58</v>
      </c>
      <c r="F21" s="77">
        <v>39641</v>
      </c>
      <c r="G21" s="78">
        <v>34768.19</v>
      </c>
      <c r="H21" s="77">
        <v>40140</v>
      </c>
      <c r="I21" s="78">
        <v>35237.56</v>
      </c>
      <c r="J21" s="77">
        <v>40345</v>
      </c>
      <c r="K21" s="78">
        <v>35302.870000000003</v>
      </c>
      <c r="L21" s="77">
        <v>38854</v>
      </c>
      <c r="M21" s="78">
        <v>33955.75</v>
      </c>
      <c r="N21" s="77">
        <v>39378</v>
      </c>
      <c r="O21" s="78">
        <v>34613.800000000003</v>
      </c>
      <c r="P21" s="77">
        <v>40031</v>
      </c>
      <c r="Q21" s="78">
        <v>35069.980000000003</v>
      </c>
    </row>
    <row r="22" spans="2:17" x14ac:dyDescent="0.2">
      <c r="B22" s="119">
        <v>620300</v>
      </c>
      <c r="C22" s="120" t="s">
        <v>52</v>
      </c>
      <c r="D22" s="77">
        <v>362</v>
      </c>
      <c r="E22" s="78">
        <v>296.31</v>
      </c>
      <c r="F22" s="77">
        <v>379</v>
      </c>
      <c r="G22" s="78">
        <v>308.47000000000003</v>
      </c>
      <c r="H22" s="77">
        <v>375</v>
      </c>
      <c r="I22" s="78">
        <v>313.26</v>
      </c>
      <c r="J22" s="77">
        <v>367</v>
      </c>
      <c r="K22" s="78">
        <v>304.87</v>
      </c>
      <c r="L22" s="77">
        <v>302</v>
      </c>
      <c r="M22" s="78">
        <v>247.42</v>
      </c>
      <c r="N22" s="77">
        <v>321</v>
      </c>
      <c r="O22" s="78">
        <v>262.8</v>
      </c>
      <c r="P22" s="77">
        <v>253</v>
      </c>
      <c r="Q22" s="78">
        <v>197.46</v>
      </c>
    </row>
    <row r="23" spans="2:17" x14ac:dyDescent="0.2">
      <c r="B23" s="119">
        <v>620900</v>
      </c>
      <c r="C23" s="120" t="s">
        <v>53</v>
      </c>
      <c r="D23" s="77">
        <v>4979</v>
      </c>
      <c r="E23" s="78">
        <v>4313.04</v>
      </c>
      <c r="F23" s="77">
        <v>5135</v>
      </c>
      <c r="G23" s="78">
        <v>4401.54</v>
      </c>
      <c r="H23" s="77">
        <v>5290</v>
      </c>
      <c r="I23" s="78">
        <v>4520.6000000000004</v>
      </c>
      <c r="J23" s="77">
        <v>6278</v>
      </c>
      <c r="K23" s="78">
        <v>5389.16</v>
      </c>
      <c r="L23" s="77">
        <v>6334</v>
      </c>
      <c r="M23" s="78">
        <v>5477.38</v>
      </c>
      <c r="N23" s="77">
        <v>6112</v>
      </c>
      <c r="O23" s="78">
        <v>5262.76</v>
      </c>
      <c r="P23" s="77">
        <v>7190</v>
      </c>
      <c r="Q23" s="78">
        <v>6228.38</v>
      </c>
    </row>
    <row r="24" spans="2:17" x14ac:dyDescent="0.2">
      <c r="B24" s="119">
        <v>631100</v>
      </c>
      <c r="C24" s="120" t="s">
        <v>54</v>
      </c>
      <c r="D24" s="77">
        <v>3184</v>
      </c>
      <c r="E24" s="78">
        <v>2743.16</v>
      </c>
      <c r="F24" s="77">
        <v>3210</v>
      </c>
      <c r="G24" s="78">
        <v>2752.2</v>
      </c>
      <c r="H24" s="77">
        <v>3312</v>
      </c>
      <c r="I24" s="78">
        <v>2872.27</v>
      </c>
      <c r="J24" s="77">
        <v>3229</v>
      </c>
      <c r="K24" s="78">
        <v>2770.18</v>
      </c>
      <c r="L24" s="77">
        <v>3104</v>
      </c>
      <c r="M24" s="78">
        <v>2669.76</v>
      </c>
      <c r="N24" s="77">
        <v>3149</v>
      </c>
      <c r="O24" s="78">
        <v>2753.09</v>
      </c>
      <c r="P24" s="77">
        <v>3174</v>
      </c>
      <c r="Q24" s="78">
        <v>2761.66</v>
      </c>
    </row>
    <row r="25" spans="2:17" x14ac:dyDescent="0.2">
      <c r="B25" s="119">
        <v>631200</v>
      </c>
      <c r="C25" s="120" t="s">
        <v>55</v>
      </c>
      <c r="D25" s="77">
        <v>2990</v>
      </c>
      <c r="E25" s="78">
        <v>2501.5500000000002</v>
      </c>
      <c r="F25" s="77">
        <v>3190</v>
      </c>
      <c r="G25" s="78">
        <v>2662.5</v>
      </c>
      <c r="H25" s="77">
        <v>3579</v>
      </c>
      <c r="I25" s="78">
        <v>3082.61</v>
      </c>
      <c r="J25" s="77">
        <v>4581</v>
      </c>
      <c r="K25" s="78">
        <v>3934.91</v>
      </c>
      <c r="L25" s="77">
        <v>5201</v>
      </c>
      <c r="M25" s="78">
        <v>4523.8999999999996</v>
      </c>
      <c r="N25" s="77">
        <v>5875</v>
      </c>
      <c r="O25" s="78">
        <v>5137.79</v>
      </c>
      <c r="P25" s="77">
        <v>6604</v>
      </c>
      <c r="Q25" s="78">
        <v>5795.96</v>
      </c>
    </row>
    <row r="26" spans="2:17" x14ac:dyDescent="0.2">
      <c r="B26" s="119">
        <v>951100</v>
      </c>
      <c r="C26" s="120" t="s">
        <v>56</v>
      </c>
      <c r="D26" s="77">
        <v>762</v>
      </c>
      <c r="E26" s="78">
        <v>664.87</v>
      </c>
      <c r="F26" s="77">
        <v>805</v>
      </c>
      <c r="G26" s="78">
        <v>705.92</v>
      </c>
      <c r="H26" s="77">
        <v>806</v>
      </c>
      <c r="I26" s="78">
        <v>714.64</v>
      </c>
      <c r="J26" s="77">
        <v>794</v>
      </c>
      <c r="K26" s="78">
        <v>696.95</v>
      </c>
      <c r="L26" s="77">
        <v>816</v>
      </c>
      <c r="M26" s="78">
        <v>694.39</v>
      </c>
      <c r="N26" s="77">
        <v>820</v>
      </c>
      <c r="O26" s="78">
        <v>703.54</v>
      </c>
      <c r="P26" s="77">
        <v>825</v>
      </c>
      <c r="Q26" s="78">
        <v>697.44</v>
      </c>
    </row>
    <row r="27" spans="2:17" x14ac:dyDescent="0.2">
      <c r="B27" s="119">
        <v>951200</v>
      </c>
      <c r="C27" s="120" t="s">
        <v>57</v>
      </c>
      <c r="D27" s="77">
        <v>301</v>
      </c>
      <c r="E27" s="78">
        <v>270.72000000000003</v>
      </c>
      <c r="F27" s="77">
        <v>303</v>
      </c>
      <c r="G27" s="78">
        <v>274.18</v>
      </c>
      <c r="H27" s="77">
        <v>335</v>
      </c>
      <c r="I27" s="78">
        <v>297.99</v>
      </c>
      <c r="J27" s="77">
        <v>363</v>
      </c>
      <c r="K27" s="78">
        <v>321.23</v>
      </c>
      <c r="L27" s="77">
        <v>357</v>
      </c>
      <c r="M27" s="78">
        <v>292.58</v>
      </c>
      <c r="N27" s="77">
        <v>381</v>
      </c>
      <c r="O27" s="78">
        <v>318.77</v>
      </c>
      <c r="P27" s="77">
        <v>397</v>
      </c>
      <c r="Q27" s="78">
        <v>328.25</v>
      </c>
    </row>
    <row r="28" spans="2:17" ht="12" thickBot="1" x14ac:dyDescent="0.25">
      <c r="B28" s="121"/>
      <c r="C28" s="66" t="s">
        <v>58</v>
      </c>
      <c r="D28" s="67">
        <v>163206</v>
      </c>
      <c r="E28" s="67">
        <v>146356.37</v>
      </c>
      <c r="F28" s="67">
        <v>163985</v>
      </c>
      <c r="G28" s="67">
        <v>146516.28000000006</v>
      </c>
      <c r="H28" s="67">
        <v>165276</v>
      </c>
      <c r="I28" s="67">
        <v>147826.1</v>
      </c>
      <c r="J28" s="67">
        <v>168880</v>
      </c>
      <c r="K28" s="67">
        <v>150840.08000000002</v>
      </c>
      <c r="L28" s="67">
        <v>170029</v>
      </c>
      <c r="M28" s="67">
        <v>152030.86000000002</v>
      </c>
      <c r="N28" s="67">
        <v>170795</v>
      </c>
      <c r="O28" s="67">
        <v>153118.08999999997</v>
      </c>
      <c r="P28" s="67">
        <v>174397</v>
      </c>
      <c r="Q28" s="67">
        <v>155681.35</v>
      </c>
    </row>
    <row r="29" spans="2:17" ht="12" thickTop="1" x14ac:dyDescent="0.2">
      <c r="B29" s="144" t="s">
        <v>7</v>
      </c>
      <c r="D29" s="155"/>
    </row>
    <row r="30" spans="2:17" x14ac:dyDescent="0.2">
      <c r="B30" s="152"/>
      <c r="C30" s="156" t="s">
        <v>59</v>
      </c>
      <c r="D30" s="154" t="s">
        <v>33</v>
      </c>
      <c r="E30" s="154" t="s">
        <v>34</v>
      </c>
      <c r="F30" s="154" t="s">
        <v>33</v>
      </c>
      <c r="G30" s="154" t="s">
        <v>34</v>
      </c>
      <c r="H30" s="154" t="s">
        <v>33</v>
      </c>
      <c r="I30" s="154" t="s">
        <v>34</v>
      </c>
      <c r="J30" s="154" t="s">
        <v>33</v>
      </c>
      <c r="K30" s="154" t="s">
        <v>34</v>
      </c>
      <c r="L30" s="154" t="s">
        <v>33</v>
      </c>
      <c r="M30" s="154" t="s">
        <v>6</v>
      </c>
      <c r="N30" s="154" t="s">
        <v>33</v>
      </c>
      <c r="O30" s="154" t="s">
        <v>34</v>
      </c>
      <c r="P30" s="154" t="s">
        <v>33</v>
      </c>
      <c r="Q30" s="154" t="s">
        <v>34</v>
      </c>
    </row>
    <row r="31" spans="2:17" x14ac:dyDescent="0.2">
      <c r="B31" s="122">
        <v>581100</v>
      </c>
      <c r="C31" s="123" t="s">
        <v>60</v>
      </c>
      <c r="D31" s="77">
        <v>2971</v>
      </c>
      <c r="E31" s="77">
        <v>1984.93</v>
      </c>
      <c r="F31" s="77">
        <v>2805</v>
      </c>
      <c r="G31" s="77">
        <v>1855.83</v>
      </c>
      <c r="H31" s="77">
        <v>2770</v>
      </c>
      <c r="I31" s="77">
        <v>1838.12</v>
      </c>
      <c r="J31" s="77">
        <v>2564</v>
      </c>
      <c r="K31" s="77">
        <v>1683.34</v>
      </c>
      <c r="L31" s="77">
        <v>2635</v>
      </c>
      <c r="M31" s="77">
        <v>1757.93</v>
      </c>
      <c r="N31" s="77">
        <v>2490</v>
      </c>
      <c r="O31" s="77">
        <v>1686.36</v>
      </c>
      <c r="P31" s="77">
        <v>2499</v>
      </c>
      <c r="Q31" s="77">
        <v>1711.67</v>
      </c>
    </row>
    <row r="32" spans="2:17" x14ac:dyDescent="0.2">
      <c r="B32" s="122">
        <v>581200</v>
      </c>
      <c r="C32" s="123" t="s">
        <v>61</v>
      </c>
      <c r="D32" s="77">
        <v>817</v>
      </c>
      <c r="E32" s="77">
        <v>757.23</v>
      </c>
      <c r="F32" s="77">
        <v>844</v>
      </c>
      <c r="G32" s="77">
        <v>788.95</v>
      </c>
      <c r="H32" s="77">
        <v>860</v>
      </c>
      <c r="I32" s="77">
        <v>796.74</v>
      </c>
      <c r="J32" s="77">
        <v>793</v>
      </c>
      <c r="K32" s="77">
        <v>738.35</v>
      </c>
      <c r="L32" s="77">
        <v>912</v>
      </c>
      <c r="M32" s="77">
        <v>808.13</v>
      </c>
      <c r="N32" s="77">
        <v>891</v>
      </c>
      <c r="O32" s="77">
        <v>786.67</v>
      </c>
      <c r="P32" s="77">
        <v>824</v>
      </c>
      <c r="Q32" s="77">
        <v>720</v>
      </c>
    </row>
    <row r="33" spans="2:17" x14ac:dyDescent="0.2">
      <c r="B33" s="122">
        <v>581300</v>
      </c>
      <c r="C33" s="123" t="s">
        <v>62</v>
      </c>
      <c r="D33" s="77">
        <v>12489</v>
      </c>
      <c r="E33" s="77">
        <v>9381.65</v>
      </c>
      <c r="F33" s="77">
        <v>12067</v>
      </c>
      <c r="G33" s="77">
        <v>8935.86</v>
      </c>
      <c r="H33" s="77">
        <v>11512</v>
      </c>
      <c r="I33" s="77">
        <v>8573.2900000000009</v>
      </c>
      <c r="J33" s="77">
        <v>11206</v>
      </c>
      <c r="K33" s="77">
        <v>8398.34</v>
      </c>
      <c r="L33" s="77">
        <v>10515</v>
      </c>
      <c r="M33" s="77">
        <v>8020</v>
      </c>
      <c r="N33" s="77">
        <v>8645</v>
      </c>
      <c r="O33" s="77">
        <v>6658.66</v>
      </c>
      <c r="P33" s="77">
        <v>8231</v>
      </c>
      <c r="Q33" s="77">
        <v>6331.99</v>
      </c>
    </row>
    <row r="34" spans="2:17" x14ac:dyDescent="0.2">
      <c r="B34" s="122">
        <v>581400</v>
      </c>
      <c r="C34" s="123" t="s">
        <v>63</v>
      </c>
      <c r="D34" s="77">
        <v>3725</v>
      </c>
      <c r="E34" s="77">
        <v>2658.48</v>
      </c>
      <c r="F34" s="77">
        <v>3588</v>
      </c>
      <c r="G34" s="77">
        <v>2543.8000000000002</v>
      </c>
      <c r="H34" s="77">
        <v>3605</v>
      </c>
      <c r="I34" s="77">
        <v>2559.14</v>
      </c>
      <c r="J34" s="77">
        <v>3535</v>
      </c>
      <c r="K34" s="77">
        <v>2523.8200000000002</v>
      </c>
      <c r="L34" s="77">
        <v>3641</v>
      </c>
      <c r="M34" s="77">
        <v>2618.6</v>
      </c>
      <c r="N34" s="77">
        <v>4569</v>
      </c>
      <c r="O34" s="77">
        <v>3191.5</v>
      </c>
      <c r="P34" s="77">
        <v>4485</v>
      </c>
      <c r="Q34" s="77">
        <v>3324.89</v>
      </c>
    </row>
    <row r="35" spans="2:17" x14ac:dyDescent="0.2">
      <c r="B35" s="122">
        <v>581900</v>
      </c>
      <c r="C35" s="123" t="s">
        <v>64</v>
      </c>
      <c r="D35" s="77">
        <v>1527</v>
      </c>
      <c r="E35" s="77">
        <v>1077.6199999999999</v>
      </c>
      <c r="F35" s="77">
        <v>1443</v>
      </c>
      <c r="G35" s="77">
        <v>996.63</v>
      </c>
      <c r="H35" s="77">
        <v>1385</v>
      </c>
      <c r="I35" s="77">
        <v>952.12</v>
      </c>
      <c r="J35" s="77">
        <v>1576</v>
      </c>
      <c r="K35" s="77">
        <v>1096.3699999999999</v>
      </c>
      <c r="L35" s="77">
        <v>1424</v>
      </c>
      <c r="M35" s="77">
        <v>1014.13</v>
      </c>
      <c r="N35" s="77">
        <v>1375</v>
      </c>
      <c r="O35" s="77">
        <v>972</v>
      </c>
      <c r="P35" s="77">
        <v>1240</v>
      </c>
      <c r="Q35" s="77">
        <v>880.34</v>
      </c>
    </row>
    <row r="36" spans="2:17" x14ac:dyDescent="0.2">
      <c r="B36" s="122">
        <v>591100</v>
      </c>
      <c r="C36" s="123" t="s">
        <v>65</v>
      </c>
      <c r="D36" s="77">
        <v>4781</v>
      </c>
      <c r="E36" s="77">
        <v>3109.97</v>
      </c>
      <c r="F36" s="77">
        <v>4551</v>
      </c>
      <c r="G36" s="77">
        <v>3034.42</v>
      </c>
      <c r="H36" s="77">
        <v>5081</v>
      </c>
      <c r="I36" s="77">
        <v>3357.36</v>
      </c>
      <c r="J36" s="77">
        <v>5270</v>
      </c>
      <c r="K36" s="77">
        <v>3425.02</v>
      </c>
      <c r="L36" s="77">
        <v>4778</v>
      </c>
      <c r="M36" s="77">
        <v>3204.53</v>
      </c>
      <c r="N36" s="77">
        <v>4871</v>
      </c>
      <c r="O36" s="77">
        <v>3355.96</v>
      </c>
      <c r="P36" s="77">
        <v>4971</v>
      </c>
      <c r="Q36" s="77">
        <v>3394.9</v>
      </c>
    </row>
    <row r="37" spans="2:17" x14ac:dyDescent="0.2">
      <c r="B37" s="122">
        <v>591200</v>
      </c>
      <c r="C37" s="123" t="s">
        <v>66</v>
      </c>
      <c r="D37" s="77">
        <v>229</v>
      </c>
      <c r="E37" s="77">
        <v>142.99</v>
      </c>
      <c r="F37" s="77">
        <v>235</v>
      </c>
      <c r="G37" s="77">
        <v>143.07</v>
      </c>
      <c r="H37" s="77">
        <v>219</v>
      </c>
      <c r="I37" s="77">
        <v>137.71</v>
      </c>
      <c r="J37" s="77">
        <v>200</v>
      </c>
      <c r="K37" s="77">
        <v>129.9</v>
      </c>
      <c r="L37" s="77">
        <v>174</v>
      </c>
      <c r="M37" s="77">
        <v>110.48</v>
      </c>
      <c r="N37" s="77">
        <v>163</v>
      </c>
      <c r="O37" s="77">
        <v>106.72</v>
      </c>
      <c r="P37" s="77">
        <v>175</v>
      </c>
      <c r="Q37" s="77">
        <v>121.45</v>
      </c>
    </row>
    <row r="38" spans="2:17" x14ac:dyDescent="0.2">
      <c r="B38" s="122">
        <v>591300</v>
      </c>
      <c r="C38" s="123" t="s">
        <v>67</v>
      </c>
      <c r="D38" s="77">
        <v>888</v>
      </c>
      <c r="E38" s="77">
        <v>769.38</v>
      </c>
      <c r="F38" s="77">
        <v>887</v>
      </c>
      <c r="G38" s="77">
        <v>773.01</v>
      </c>
      <c r="H38" s="77">
        <v>794</v>
      </c>
      <c r="I38" s="77">
        <v>673.19</v>
      </c>
      <c r="J38" s="77">
        <v>387</v>
      </c>
      <c r="K38" s="77">
        <v>317.58999999999997</v>
      </c>
      <c r="L38" s="77">
        <v>491</v>
      </c>
      <c r="M38" s="77">
        <v>420.46</v>
      </c>
      <c r="N38" s="77">
        <v>500</v>
      </c>
      <c r="O38" s="77">
        <v>425.17</v>
      </c>
      <c r="P38" s="77">
        <v>540</v>
      </c>
      <c r="Q38" s="77">
        <v>451.89</v>
      </c>
    </row>
    <row r="39" spans="2:17" x14ac:dyDescent="0.2">
      <c r="B39" s="122">
        <v>591400</v>
      </c>
      <c r="C39" s="123" t="s">
        <v>68</v>
      </c>
      <c r="D39" s="77">
        <v>2875</v>
      </c>
      <c r="E39" s="77">
        <v>1328.46</v>
      </c>
      <c r="F39" s="77">
        <v>2907</v>
      </c>
      <c r="G39" s="77">
        <v>1307.7</v>
      </c>
      <c r="H39" s="77">
        <v>2790</v>
      </c>
      <c r="I39" s="77">
        <v>1334.19</v>
      </c>
      <c r="J39" s="77">
        <v>2688</v>
      </c>
      <c r="K39" s="77">
        <v>1266.23</v>
      </c>
      <c r="L39" s="77">
        <v>2830</v>
      </c>
      <c r="M39" s="77">
        <v>1280.58</v>
      </c>
      <c r="N39" s="77">
        <v>2836</v>
      </c>
      <c r="O39" s="77">
        <v>1324.62</v>
      </c>
      <c r="P39" s="77">
        <v>2821</v>
      </c>
      <c r="Q39" s="77">
        <v>1332.48</v>
      </c>
    </row>
    <row r="40" spans="2:17" x14ac:dyDescent="0.2">
      <c r="B40" s="122">
        <v>592000</v>
      </c>
      <c r="C40" s="123" t="s">
        <v>69</v>
      </c>
      <c r="D40" s="77">
        <v>1492</v>
      </c>
      <c r="E40" s="77">
        <v>964.66</v>
      </c>
      <c r="F40" s="77">
        <v>1493</v>
      </c>
      <c r="G40" s="77">
        <v>936.7</v>
      </c>
      <c r="H40" s="77">
        <v>1451</v>
      </c>
      <c r="I40" s="77">
        <v>943.78</v>
      </c>
      <c r="J40" s="77">
        <v>1595</v>
      </c>
      <c r="K40" s="77">
        <v>972.87</v>
      </c>
      <c r="L40" s="77">
        <v>1600</v>
      </c>
      <c r="M40" s="77">
        <v>1007.96</v>
      </c>
      <c r="N40" s="77">
        <v>1396</v>
      </c>
      <c r="O40" s="77">
        <v>916.98</v>
      </c>
      <c r="P40" s="77">
        <v>1384</v>
      </c>
      <c r="Q40" s="77">
        <v>897.64</v>
      </c>
    </row>
    <row r="41" spans="2:17" x14ac:dyDescent="0.2">
      <c r="B41" s="122">
        <v>601000</v>
      </c>
      <c r="C41" s="123" t="s">
        <v>70</v>
      </c>
      <c r="D41" s="77">
        <v>1186</v>
      </c>
      <c r="E41" s="77">
        <v>824.52</v>
      </c>
      <c r="F41" s="77">
        <v>1219</v>
      </c>
      <c r="G41" s="77">
        <v>852.91</v>
      </c>
      <c r="H41" s="77">
        <v>1224</v>
      </c>
      <c r="I41" s="77">
        <v>852.13</v>
      </c>
      <c r="J41" s="77">
        <v>1192</v>
      </c>
      <c r="K41" s="77">
        <v>836.27</v>
      </c>
      <c r="L41" s="77">
        <v>1198</v>
      </c>
      <c r="M41" s="77">
        <v>850.67</v>
      </c>
      <c r="N41" s="77">
        <v>1311</v>
      </c>
      <c r="O41" s="77">
        <v>955.19</v>
      </c>
      <c r="P41" s="77">
        <v>1257</v>
      </c>
      <c r="Q41" s="77">
        <v>918.13</v>
      </c>
    </row>
    <row r="42" spans="2:17" x14ac:dyDescent="0.2">
      <c r="B42" s="122">
        <v>602000</v>
      </c>
      <c r="C42" s="123" t="s">
        <v>71</v>
      </c>
      <c r="D42" s="77">
        <v>8750</v>
      </c>
      <c r="E42" s="77">
        <v>6977.13</v>
      </c>
      <c r="F42" s="77">
        <v>9075</v>
      </c>
      <c r="G42" s="77">
        <v>7117.49</v>
      </c>
      <c r="H42" s="77">
        <v>9038</v>
      </c>
      <c r="I42" s="77">
        <v>7178.24</v>
      </c>
      <c r="J42" s="77">
        <v>9324</v>
      </c>
      <c r="K42" s="77">
        <v>7309.86</v>
      </c>
      <c r="L42" s="77">
        <v>9358</v>
      </c>
      <c r="M42" s="77">
        <v>7395.47</v>
      </c>
      <c r="N42" s="77">
        <v>9486</v>
      </c>
      <c r="O42" s="77">
        <v>7356.19</v>
      </c>
      <c r="P42" s="77">
        <v>9352</v>
      </c>
      <c r="Q42" s="77">
        <v>7198.35</v>
      </c>
    </row>
    <row r="43" spans="2:17" x14ac:dyDescent="0.2">
      <c r="B43" s="122">
        <v>639100</v>
      </c>
      <c r="C43" s="123" t="s">
        <v>72</v>
      </c>
      <c r="D43" s="77">
        <v>1321</v>
      </c>
      <c r="E43" s="77">
        <v>1071.07</v>
      </c>
      <c r="F43" s="77">
        <v>1242</v>
      </c>
      <c r="G43" s="77">
        <v>999.24</v>
      </c>
      <c r="H43" s="77">
        <v>1083</v>
      </c>
      <c r="I43" s="77">
        <v>914.92</v>
      </c>
      <c r="J43" s="77">
        <v>968</v>
      </c>
      <c r="K43" s="77">
        <v>813.79</v>
      </c>
      <c r="L43" s="77">
        <v>896</v>
      </c>
      <c r="M43" s="77">
        <v>742.04</v>
      </c>
      <c r="N43" s="77">
        <v>899</v>
      </c>
      <c r="O43" s="77">
        <v>743.48</v>
      </c>
      <c r="P43" s="77">
        <v>789</v>
      </c>
      <c r="Q43" s="77">
        <v>644.22</v>
      </c>
    </row>
    <row r="44" spans="2:17" x14ac:dyDescent="0.2">
      <c r="B44" s="122">
        <v>639900</v>
      </c>
      <c r="C44" s="123" t="s">
        <v>73</v>
      </c>
      <c r="D44" s="77">
        <v>510</v>
      </c>
      <c r="E44" s="77">
        <v>373.66</v>
      </c>
      <c r="F44" s="77">
        <v>436</v>
      </c>
      <c r="G44" s="77">
        <v>315.05</v>
      </c>
      <c r="H44" s="77">
        <v>459</v>
      </c>
      <c r="I44" s="77">
        <v>321.76</v>
      </c>
      <c r="J44" s="77">
        <v>445</v>
      </c>
      <c r="K44" s="77">
        <v>290.55</v>
      </c>
      <c r="L44" s="77">
        <v>454</v>
      </c>
      <c r="M44" s="77">
        <v>298.02</v>
      </c>
      <c r="N44" s="77">
        <v>485</v>
      </c>
      <c r="O44" s="77">
        <v>342.79</v>
      </c>
      <c r="P44" s="77">
        <v>431</v>
      </c>
      <c r="Q44" s="77">
        <v>292.91000000000003</v>
      </c>
    </row>
    <row r="45" spans="2:17" ht="12" thickBot="1" x14ac:dyDescent="0.25">
      <c r="B45" s="121"/>
      <c r="C45" s="66" t="s">
        <v>74</v>
      </c>
      <c r="D45" s="67">
        <v>43561</v>
      </c>
      <c r="E45" s="67">
        <v>31421.750000000004</v>
      </c>
      <c r="F45" s="67">
        <v>42792</v>
      </c>
      <c r="G45" s="67">
        <v>30600.659999999996</v>
      </c>
      <c r="H45" s="67">
        <v>42271</v>
      </c>
      <c r="I45" s="67">
        <v>30432.689999999991</v>
      </c>
      <c r="J45" s="67">
        <v>41743</v>
      </c>
      <c r="K45" s="67">
        <v>29802.300000000003</v>
      </c>
      <c r="L45" s="67">
        <v>40906</v>
      </c>
      <c r="M45" s="67">
        <v>29528.999999999996</v>
      </c>
      <c r="N45" s="67">
        <v>39917</v>
      </c>
      <c r="O45" s="67">
        <v>28822.289999999994</v>
      </c>
      <c r="P45" s="67">
        <v>38999</v>
      </c>
      <c r="Q45" s="67">
        <v>28220.859999999997</v>
      </c>
    </row>
    <row r="46" spans="2:17" ht="12" thickTop="1" x14ac:dyDescent="0.2">
      <c r="B46" s="157"/>
      <c r="C46" s="71"/>
      <c r="D46" s="73"/>
      <c r="E46" s="73"/>
      <c r="I46" s="10"/>
    </row>
    <row r="47" spans="2:17" x14ac:dyDescent="0.2">
      <c r="B47" s="57"/>
      <c r="C47" s="28" t="s">
        <v>13</v>
      </c>
      <c r="D47" s="45">
        <v>31480</v>
      </c>
      <c r="E47" s="45">
        <v>29450.54</v>
      </c>
      <c r="F47" s="45">
        <v>30725</v>
      </c>
      <c r="G47" s="45">
        <v>28696.600000000002</v>
      </c>
      <c r="H47" s="45">
        <v>29830</v>
      </c>
      <c r="I47" s="45">
        <v>27908.66</v>
      </c>
      <c r="J47" s="45">
        <v>28887</v>
      </c>
      <c r="K47" s="45">
        <v>27093.54</v>
      </c>
      <c r="L47" s="45">
        <v>27937</v>
      </c>
      <c r="M47" s="45">
        <v>26219.07</v>
      </c>
      <c r="N47" s="45">
        <v>27062</v>
      </c>
      <c r="O47" s="45">
        <v>25386.760000000002</v>
      </c>
      <c r="P47" s="45">
        <v>27234</v>
      </c>
      <c r="Q47" s="45">
        <v>25539</v>
      </c>
    </row>
    <row r="48" spans="2:17" x14ac:dyDescent="0.2">
      <c r="B48" s="7"/>
      <c r="C48" s="6" t="s">
        <v>14</v>
      </c>
      <c r="D48" s="12">
        <v>17951</v>
      </c>
      <c r="E48" s="12">
        <v>16416.5</v>
      </c>
      <c r="F48" s="12">
        <v>18021</v>
      </c>
      <c r="G48" s="12">
        <v>16475.57</v>
      </c>
      <c r="H48" s="12">
        <v>17442</v>
      </c>
      <c r="I48" s="12">
        <v>15944.77</v>
      </c>
      <c r="J48" s="12">
        <v>16805</v>
      </c>
      <c r="K48" s="12">
        <v>15302.689999999999</v>
      </c>
      <c r="L48" s="12">
        <v>15539</v>
      </c>
      <c r="M48" s="12">
        <v>14128.279999999999</v>
      </c>
      <c r="N48" s="12">
        <v>15354</v>
      </c>
      <c r="O48" s="12">
        <v>14085.77</v>
      </c>
      <c r="P48" s="12">
        <v>14358</v>
      </c>
      <c r="Q48" s="12">
        <v>13101</v>
      </c>
    </row>
    <row r="49" spans="1:17" x14ac:dyDescent="0.2">
      <c r="B49" s="7"/>
      <c r="C49" s="6" t="s">
        <v>15</v>
      </c>
      <c r="D49" s="12">
        <v>25534</v>
      </c>
      <c r="E49" s="12">
        <v>23899.660000000003</v>
      </c>
      <c r="F49" s="12">
        <v>25139</v>
      </c>
      <c r="G49" s="12">
        <v>23437.51</v>
      </c>
      <c r="H49" s="12">
        <v>25430</v>
      </c>
      <c r="I49" s="12">
        <v>23773.86</v>
      </c>
      <c r="J49" s="12">
        <v>26740</v>
      </c>
      <c r="K49" s="12">
        <v>25052.11</v>
      </c>
      <c r="L49" s="12">
        <v>29382</v>
      </c>
      <c r="M49" s="12">
        <v>27586.83</v>
      </c>
      <c r="N49" s="12">
        <v>28783</v>
      </c>
      <c r="O49" s="12">
        <v>27023.440000000002</v>
      </c>
      <c r="P49" s="12">
        <v>28089</v>
      </c>
      <c r="Q49" s="12">
        <v>26169</v>
      </c>
    </row>
    <row r="50" spans="1:17" x14ac:dyDescent="0.2">
      <c r="B50" s="7"/>
      <c r="C50" s="6" t="s">
        <v>16</v>
      </c>
      <c r="D50" s="12">
        <v>88241</v>
      </c>
      <c r="E50" s="12">
        <v>76589.67</v>
      </c>
      <c r="F50" s="12">
        <v>90100</v>
      </c>
      <c r="G50" s="12">
        <v>77906.599999999991</v>
      </c>
      <c r="H50" s="12">
        <v>92574</v>
      </c>
      <c r="I50" s="12">
        <v>80198.81</v>
      </c>
      <c r="J50" s="12">
        <v>96448</v>
      </c>
      <c r="K50" s="12">
        <v>83391.740000000005</v>
      </c>
      <c r="L50" s="12">
        <v>97171</v>
      </c>
      <c r="M50" s="12">
        <v>84096.68</v>
      </c>
      <c r="N50" s="12">
        <v>99596</v>
      </c>
      <c r="O50" s="12">
        <v>86622.119999999981</v>
      </c>
      <c r="P50" s="12">
        <v>104716</v>
      </c>
      <c r="Q50" s="12">
        <v>90872</v>
      </c>
    </row>
    <row r="51" spans="1:17" s="4" customFormat="1" x14ac:dyDescent="0.2">
      <c r="A51" s="2"/>
      <c r="B51" s="41"/>
      <c r="C51" s="139" t="s">
        <v>17</v>
      </c>
      <c r="D51" s="83">
        <v>163206</v>
      </c>
      <c r="E51" s="83">
        <v>146356.37</v>
      </c>
      <c r="F51" s="83">
        <v>163985</v>
      </c>
      <c r="G51" s="83">
        <v>146516.27999999997</v>
      </c>
      <c r="H51" s="83">
        <v>165276</v>
      </c>
      <c r="I51" s="83">
        <v>147826.1</v>
      </c>
      <c r="J51" s="83">
        <v>168880</v>
      </c>
      <c r="K51" s="83">
        <v>150840.08000000002</v>
      </c>
      <c r="L51" s="83">
        <v>170029</v>
      </c>
      <c r="M51" s="83">
        <v>152030.85999999999</v>
      </c>
      <c r="N51" s="83">
        <v>170795</v>
      </c>
      <c r="O51" s="83">
        <v>153118.08999999997</v>
      </c>
      <c r="P51" s="83">
        <v>174397</v>
      </c>
      <c r="Q51" s="83">
        <v>155681.35</v>
      </c>
    </row>
    <row r="52" spans="1:17" x14ac:dyDescent="0.2">
      <c r="B52" s="7"/>
      <c r="C52" s="6" t="s">
        <v>18</v>
      </c>
      <c r="D52" s="12">
        <v>43561</v>
      </c>
      <c r="E52" s="12">
        <v>31421.750000000004</v>
      </c>
      <c r="F52" s="12">
        <v>42792</v>
      </c>
      <c r="G52" s="12">
        <v>30600.659999999996</v>
      </c>
      <c r="H52" s="12">
        <v>42271</v>
      </c>
      <c r="I52" s="12">
        <v>30432.689999999991</v>
      </c>
      <c r="J52" s="12">
        <v>41743</v>
      </c>
      <c r="K52" s="12">
        <v>29802.300000000003</v>
      </c>
      <c r="L52" s="12">
        <v>40906</v>
      </c>
      <c r="M52" s="12">
        <v>29528.999999999996</v>
      </c>
      <c r="N52" s="12">
        <v>39917</v>
      </c>
      <c r="O52" s="12">
        <v>28822.289999999994</v>
      </c>
      <c r="P52" s="12">
        <v>38999</v>
      </c>
      <c r="Q52" s="12">
        <v>28221</v>
      </c>
    </row>
    <row r="53" spans="1:17" ht="12" thickBot="1" x14ac:dyDescent="0.25">
      <c r="B53" s="65"/>
      <c r="C53" s="56" t="s">
        <v>19</v>
      </c>
      <c r="D53" s="52">
        <v>206767</v>
      </c>
      <c r="E53" s="52">
        <v>177778.12</v>
      </c>
      <c r="F53" s="52">
        <v>206777</v>
      </c>
      <c r="G53" s="52">
        <v>177116.93999999997</v>
      </c>
      <c r="H53" s="52">
        <v>207547</v>
      </c>
      <c r="I53" s="52">
        <v>178258.79</v>
      </c>
      <c r="J53" s="52">
        <v>210623</v>
      </c>
      <c r="K53" s="52">
        <v>180642.38</v>
      </c>
      <c r="L53" s="52">
        <v>210935</v>
      </c>
      <c r="M53" s="52">
        <v>181559.86</v>
      </c>
      <c r="N53" s="52">
        <v>210712</v>
      </c>
      <c r="O53" s="52">
        <v>181940.37999999995</v>
      </c>
      <c r="P53" s="52">
        <v>213396</v>
      </c>
      <c r="Q53" s="52">
        <v>183902.35</v>
      </c>
    </row>
    <row r="54" spans="1:17" ht="12" thickTop="1" x14ac:dyDescent="0.2">
      <c r="B54" s="7"/>
      <c r="C54" s="85" t="s">
        <v>20</v>
      </c>
      <c r="D54" s="141">
        <v>3.8620759504214766</v>
      </c>
      <c r="E54" s="141">
        <v>4.3193203778052958</v>
      </c>
      <c r="F54" s="141">
        <v>3.8432224899703811</v>
      </c>
      <c r="G54" s="141">
        <v>4.3053511802095272</v>
      </c>
      <c r="H54" s="141">
        <v>3.8286516463507856</v>
      </c>
      <c r="I54" s="141">
        <v>4.2725793117194026</v>
      </c>
      <c r="J54" s="141">
        <v>3.8663295762078791</v>
      </c>
      <c r="K54" s="141">
        <v>4.3160778536022315</v>
      </c>
      <c r="L54" s="141">
        <v>3.8782032201387659</v>
      </c>
      <c r="M54" s="141">
        <v>4.3621869821088932</v>
      </c>
      <c r="N54" s="141">
        <v>3.8691202319002893</v>
      </c>
      <c r="O54" s="141">
        <v>4.3697747710024091</v>
      </c>
      <c r="P54" s="141">
        <v>3.91</v>
      </c>
      <c r="Q54" s="141">
        <v>4.4000000000000004</v>
      </c>
    </row>
    <row r="55" spans="1:17" x14ac:dyDescent="0.2">
      <c r="C55" s="6" t="s">
        <v>21</v>
      </c>
      <c r="D55" s="142">
        <v>4.8928952246902524</v>
      </c>
      <c r="E55" s="142">
        <v>5.2466500531812539</v>
      </c>
      <c r="F55" s="142">
        <v>4.8461140763399424</v>
      </c>
      <c r="G55" s="142">
        <v>5.2045453697302433</v>
      </c>
      <c r="H55" s="142">
        <v>4.807867828633114</v>
      </c>
      <c r="I55" s="142">
        <v>5.1521674338031875</v>
      </c>
      <c r="J55" s="142">
        <v>4.8219915580864043</v>
      </c>
      <c r="K55" s="142">
        <v>5.1688289726443957</v>
      </c>
      <c r="L55" s="142">
        <v>4.8112310031816365</v>
      </c>
      <c r="M55" s="142">
        <v>5.2094558812961607</v>
      </c>
      <c r="N55" s="142">
        <v>4.7733836605531419</v>
      </c>
      <c r="O55" s="142">
        <v>5.1923223594977657</v>
      </c>
      <c r="P55" s="142">
        <v>4.78</v>
      </c>
      <c r="Q55" s="142">
        <v>5.2</v>
      </c>
    </row>
    <row r="56" spans="1:17" ht="12" thickBot="1" x14ac:dyDescent="0.25">
      <c r="B56" s="65"/>
      <c r="C56" s="56" t="s">
        <v>75</v>
      </c>
      <c r="D56" s="127">
        <v>4225862</v>
      </c>
      <c r="E56" s="127">
        <v>3388412</v>
      </c>
      <c r="F56" s="127">
        <v>4266862</v>
      </c>
      <c r="G56" s="127">
        <v>3403120.3</v>
      </c>
      <c r="H56" s="127">
        <v>4316820</v>
      </c>
      <c r="I56" s="138">
        <v>3459879.6</v>
      </c>
      <c r="J56" s="127">
        <v>4367967</v>
      </c>
      <c r="K56" s="138">
        <v>3494841.5</v>
      </c>
      <c r="L56" s="127">
        <v>4384221</v>
      </c>
      <c r="M56" s="138">
        <v>3485198.15</v>
      </c>
      <c r="N56" s="138">
        <v>4414311</v>
      </c>
      <c r="O56" s="138">
        <v>3504027.05</v>
      </c>
      <c r="P56" s="138">
        <v>4464755</v>
      </c>
      <c r="Q56" s="138">
        <v>3538486.26</v>
      </c>
    </row>
    <row r="57" spans="1:17" ht="12" thickTop="1" x14ac:dyDescent="0.2">
      <c r="B57" s="144" t="s">
        <v>7</v>
      </c>
      <c r="D57" s="128"/>
      <c r="E57" s="129"/>
      <c r="Q57" s="3" t="s">
        <v>193</v>
      </c>
    </row>
    <row r="58" spans="1:17" x14ac:dyDescent="0.2">
      <c r="B58" s="1" t="s">
        <v>22</v>
      </c>
      <c r="C58" s="143"/>
      <c r="D58" s="135"/>
      <c r="E58" s="135"/>
      <c r="F58" s="135"/>
      <c r="G58" s="136"/>
      <c r="H58" s="135"/>
      <c r="I58" s="136"/>
      <c r="J58" s="135"/>
      <c r="K58" s="135"/>
    </row>
    <row r="59" spans="1:17" x14ac:dyDescent="0.2">
      <c r="B59" s="1" t="s">
        <v>194</v>
      </c>
      <c r="C59" s="68"/>
      <c r="D59" s="69"/>
      <c r="E59" s="69"/>
      <c r="F59" s="69"/>
      <c r="G59" s="69"/>
      <c r="H59" s="69"/>
      <c r="I59" s="70"/>
    </row>
    <row r="60" spans="1:17" x14ac:dyDescent="0.2">
      <c r="B60" s="1"/>
      <c r="C60" s="68"/>
      <c r="D60" s="69"/>
      <c r="E60" s="69"/>
      <c r="F60" s="69"/>
      <c r="G60" s="69"/>
      <c r="H60" s="69"/>
      <c r="I60" s="70"/>
    </row>
    <row r="61" spans="1:17" ht="12" x14ac:dyDescent="0.2">
      <c r="B61" s="203" t="s">
        <v>187</v>
      </c>
      <c r="C61" s="81"/>
      <c r="D61" s="82"/>
      <c r="E61" s="82"/>
      <c r="F61" s="82"/>
      <c r="G61" s="81"/>
      <c r="H61" s="81"/>
      <c r="I61" s="81"/>
      <c r="J61" s="81"/>
    </row>
    <row r="62" spans="1:17" x14ac:dyDescent="0.2">
      <c r="B62" s="118" t="s">
        <v>1</v>
      </c>
      <c r="C62" s="118"/>
      <c r="D62" s="81"/>
      <c r="E62" s="81"/>
      <c r="F62" s="81"/>
      <c r="G62" s="81"/>
      <c r="H62" s="81"/>
    </row>
    <row r="63" spans="1:17" x14ac:dyDescent="0.2">
      <c r="B63" s="41" t="s">
        <v>76</v>
      </c>
      <c r="C63" s="158" t="s">
        <v>31</v>
      </c>
      <c r="D63" s="51">
        <v>1995</v>
      </c>
      <c r="E63" s="51">
        <v>1998</v>
      </c>
      <c r="F63" s="51">
        <v>2001</v>
      </c>
      <c r="G63" s="51">
        <v>2005</v>
      </c>
      <c r="H63" s="51">
        <v>2008</v>
      </c>
      <c r="I63" s="10"/>
    </row>
    <row r="64" spans="1:17" x14ac:dyDescent="0.2">
      <c r="B64" s="124">
        <v>261100</v>
      </c>
      <c r="C64" s="57" t="s">
        <v>35</v>
      </c>
      <c r="D64" s="12">
        <v>14234</v>
      </c>
      <c r="E64" s="12">
        <v>15835</v>
      </c>
      <c r="F64" s="12">
        <v>20791</v>
      </c>
      <c r="G64" s="12">
        <v>23259</v>
      </c>
      <c r="H64" s="12">
        <v>25130</v>
      </c>
      <c r="I64" s="82"/>
      <c r="J64" s="82"/>
      <c r="K64" s="82"/>
      <c r="L64" s="82"/>
      <c r="M64" s="82"/>
      <c r="N64" s="82"/>
      <c r="O64" s="82"/>
    </row>
    <row r="65" spans="2:8" x14ac:dyDescent="0.2">
      <c r="B65" s="124">
        <v>261200</v>
      </c>
      <c r="C65" s="7" t="s">
        <v>36</v>
      </c>
      <c r="D65" s="12">
        <v>1570</v>
      </c>
      <c r="E65" s="12">
        <v>2065</v>
      </c>
      <c r="F65" s="12">
        <v>2106</v>
      </c>
      <c r="G65" s="12">
        <v>2032</v>
      </c>
      <c r="H65" s="12">
        <v>2644</v>
      </c>
    </row>
    <row r="66" spans="2:8" x14ac:dyDescent="0.2">
      <c r="B66" s="124">
        <v>262000</v>
      </c>
      <c r="C66" s="7" t="s">
        <v>37</v>
      </c>
      <c r="D66" s="12">
        <v>4764</v>
      </c>
      <c r="E66" s="12">
        <v>2574</v>
      </c>
      <c r="F66" s="12">
        <v>3229</v>
      </c>
      <c r="G66" s="12">
        <v>1082</v>
      </c>
      <c r="H66" s="12">
        <v>1941</v>
      </c>
    </row>
    <row r="67" spans="2:8" x14ac:dyDescent="0.2">
      <c r="B67" s="124">
        <v>263000</v>
      </c>
      <c r="C67" s="7" t="s">
        <v>38</v>
      </c>
      <c r="D67" s="12">
        <v>10174</v>
      </c>
      <c r="E67" s="12">
        <v>5079</v>
      </c>
      <c r="F67" s="12">
        <v>7511</v>
      </c>
      <c r="G67" s="12">
        <v>4081</v>
      </c>
      <c r="H67" s="12">
        <v>3734</v>
      </c>
    </row>
    <row r="68" spans="2:8" x14ac:dyDescent="0.2">
      <c r="B68" s="124">
        <v>264000</v>
      </c>
      <c r="C68" s="7" t="s">
        <v>39</v>
      </c>
      <c r="D68" s="12">
        <v>923</v>
      </c>
      <c r="E68" s="12">
        <v>596</v>
      </c>
      <c r="F68" s="12">
        <v>738</v>
      </c>
      <c r="G68" s="12">
        <v>519</v>
      </c>
      <c r="H68" s="12">
        <v>515</v>
      </c>
    </row>
    <row r="69" spans="2:8" x14ac:dyDescent="0.2">
      <c r="B69" s="124">
        <v>268000</v>
      </c>
      <c r="C69" s="7" t="s">
        <v>40</v>
      </c>
      <c r="D69" s="12">
        <v>240</v>
      </c>
      <c r="E69" s="12">
        <v>266</v>
      </c>
      <c r="F69" s="12">
        <v>296</v>
      </c>
      <c r="G69" s="12">
        <v>172</v>
      </c>
      <c r="H69" s="12">
        <v>97</v>
      </c>
    </row>
    <row r="70" spans="2:8" x14ac:dyDescent="0.2">
      <c r="B70" s="124">
        <v>465101</v>
      </c>
      <c r="C70" s="7" t="s">
        <v>41</v>
      </c>
      <c r="D70" s="12">
        <v>12445</v>
      </c>
      <c r="E70" s="12">
        <v>12222</v>
      </c>
      <c r="F70" s="12">
        <v>11901</v>
      </c>
      <c r="G70" s="12">
        <v>10771</v>
      </c>
      <c r="H70" s="12">
        <v>10801</v>
      </c>
    </row>
    <row r="71" spans="2:8" x14ac:dyDescent="0.2">
      <c r="B71" s="124">
        <v>465102</v>
      </c>
      <c r="C71" s="7" t="s">
        <v>42</v>
      </c>
      <c r="D71" s="12">
        <v>900</v>
      </c>
      <c r="E71" s="12">
        <v>1473</v>
      </c>
      <c r="F71" s="12">
        <v>1473</v>
      </c>
      <c r="G71" s="12">
        <v>1573</v>
      </c>
      <c r="H71" s="12">
        <v>1766</v>
      </c>
    </row>
    <row r="72" spans="2:8" x14ac:dyDescent="0.2">
      <c r="B72" s="124">
        <v>465200</v>
      </c>
      <c r="C72" s="7" t="s">
        <v>43</v>
      </c>
      <c r="D72" s="12">
        <v>4974</v>
      </c>
      <c r="E72" s="12">
        <v>6402</v>
      </c>
      <c r="F72" s="12">
        <v>5959</v>
      </c>
      <c r="G72" s="12">
        <v>4934</v>
      </c>
      <c r="H72" s="12">
        <v>4820</v>
      </c>
    </row>
    <row r="73" spans="2:8" ht="22.5" x14ac:dyDescent="0.2">
      <c r="B73" s="119" t="s">
        <v>196</v>
      </c>
      <c r="C73" s="120" t="s">
        <v>197</v>
      </c>
      <c r="D73" s="13">
        <v>747</v>
      </c>
      <c r="E73" s="13">
        <v>117</v>
      </c>
      <c r="F73" s="13">
        <v>343</v>
      </c>
      <c r="G73" s="13">
        <v>272</v>
      </c>
      <c r="H73" s="13">
        <v>257</v>
      </c>
    </row>
    <row r="74" spans="2:8" x14ac:dyDescent="0.2">
      <c r="B74" s="124">
        <v>611000</v>
      </c>
      <c r="C74" s="7" t="s">
        <v>46</v>
      </c>
      <c r="D74" s="12">
        <v>27900</v>
      </c>
      <c r="E74" s="12">
        <v>26640</v>
      </c>
      <c r="F74" s="12">
        <v>26326</v>
      </c>
      <c r="G74" s="12">
        <v>18740</v>
      </c>
      <c r="H74" s="12">
        <v>20801</v>
      </c>
    </row>
    <row r="75" spans="2:8" x14ac:dyDescent="0.2">
      <c r="B75" s="124">
        <v>612000</v>
      </c>
      <c r="C75" s="7" t="s">
        <v>47</v>
      </c>
      <c r="D75" s="12">
        <v>63</v>
      </c>
      <c r="E75" s="12">
        <v>596</v>
      </c>
      <c r="F75" s="12">
        <v>503</v>
      </c>
      <c r="G75" s="12">
        <v>2732</v>
      </c>
      <c r="H75" s="12">
        <v>1356</v>
      </c>
    </row>
    <row r="76" spans="2:8" x14ac:dyDescent="0.2">
      <c r="B76" s="124">
        <v>613000</v>
      </c>
      <c r="C76" s="7" t="s">
        <v>48</v>
      </c>
      <c r="D76" s="12">
        <v>15</v>
      </c>
      <c r="E76" s="12">
        <v>180</v>
      </c>
      <c r="F76" s="12">
        <v>120</v>
      </c>
      <c r="G76" s="12">
        <v>2520</v>
      </c>
      <c r="H76" s="12">
        <v>1887</v>
      </c>
    </row>
    <row r="77" spans="2:8" x14ac:dyDescent="0.2">
      <c r="B77" s="124">
        <v>619000</v>
      </c>
      <c r="C77" s="7" t="s">
        <v>49</v>
      </c>
      <c r="D77" s="12">
        <v>62</v>
      </c>
      <c r="E77" s="12">
        <v>155</v>
      </c>
      <c r="F77" s="12">
        <v>570</v>
      </c>
      <c r="G77" s="12">
        <v>406</v>
      </c>
      <c r="H77" s="12">
        <v>613</v>
      </c>
    </row>
    <row r="78" spans="2:8" x14ac:dyDescent="0.2">
      <c r="B78" s="124">
        <v>620100</v>
      </c>
      <c r="C78" s="7" t="s">
        <v>50</v>
      </c>
      <c r="D78" s="12">
        <v>11345</v>
      </c>
      <c r="E78" s="12">
        <v>17706</v>
      </c>
      <c r="F78" s="12">
        <v>25429</v>
      </c>
      <c r="G78" s="12">
        <v>25654</v>
      </c>
      <c r="H78" s="12">
        <v>29605</v>
      </c>
    </row>
    <row r="79" spans="2:8" x14ac:dyDescent="0.2">
      <c r="B79" s="124">
        <v>620200</v>
      </c>
      <c r="C79" s="7" t="s">
        <v>51</v>
      </c>
      <c r="D79" s="12">
        <v>11632</v>
      </c>
      <c r="E79" s="12">
        <v>17394</v>
      </c>
      <c r="F79" s="12">
        <v>30253</v>
      </c>
      <c r="G79" s="12">
        <v>28648</v>
      </c>
      <c r="H79" s="12">
        <v>33125</v>
      </c>
    </row>
    <row r="80" spans="2:8" x14ac:dyDescent="0.2">
      <c r="B80" s="124">
        <v>620300</v>
      </c>
      <c r="C80" s="7" t="s">
        <v>52</v>
      </c>
      <c r="D80" s="12">
        <v>1765</v>
      </c>
      <c r="E80" s="12">
        <v>1133</v>
      </c>
      <c r="F80" s="12">
        <v>1389</v>
      </c>
      <c r="G80" s="12">
        <v>971</v>
      </c>
      <c r="H80" s="12">
        <v>525</v>
      </c>
    </row>
    <row r="81" spans="2:10" x14ac:dyDescent="0.2">
      <c r="B81" s="124">
        <v>620900</v>
      </c>
      <c r="C81" s="7" t="s">
        <v>53</v>
      </c>
      <c r="D81" s="12">
        <v>1217</v>
      </c>
      <c r="E81" s="12">
        <v>872</v>
      </c>
      <c r="F81" s="12">
        <v>894</v>
      </c>
      <c r="G81" s="12">
        <v>1150</v>
      </c>
      <c r="H81" s="12">
        <v>2043</v>
      </c>
    </row>
    <row r="82" spans="2:10" x14ac:dyDescent="0.2">
      <c r="B82" s="124">
        <v>631100</v>
      </c>
      <c r="C82" s="7" t="s">
        <v>54</v>
      </c>
      <c r="D82" s="12">
        <v>674</v>
      </c>
      <c r="E82" s="12">
        <v>1404</v>
      </c>
      <c r="F82" s="12">
        <v>2599</v>
      </c>
      <c r="G82" s="12">
        <v>3030</v>
      </c>
      <c r="H82" s="12">
        <v>2896</v>
      </c>
    </row>
    <row r="83" spans="2:10" x14ac:dyDescent="0.2">
      <c r="B83" s="124">
        <v>631200</v>
      </c>
      <c r="C83" s="7" t="s">
        <v>55</v>
      </c>
      <c r="D83" s="12">
        <v>6</v>
      </c>
      <c r="E83" s="12">
        <v>288</v>
      </c>
      <c r="F83" s="12">
        <v>937</v>
      </c>
      <c r="G83" s="12">
        <v>445</v>
      </c>
      <c r="H83" s="12">
        <v>606</v>
      </c>
    </row>
    <row r="84" spans="2:10" x14ac:dyDescent="0.2">
      <c r="B84" s="124">
        <v>951100</v>
      </c>
      <c r="C84" s="7" t="s">
        <v>56</v>
      </c>
      <c r="D84" s="12">
        <v>1100</v>
      </c>
      <c r="E84" s="12">
        <v>581</v>
      </c>
      <c r="F84" s="12">
        <v>806</v>
      </c>
      <c r="G84" s="12">
        <v>808</v>
      </c>
      <c r="H84" s="12">
        <v>956</v>
      </c>
    </row>
    <row r="85" spans="2:10" x14ac:dyDescent="0.2">
      <c r="B85" s="124">
        <v>951200</v>
      </c>
      <c r="C85" s="5" t="s">
        <v>57</v>
      </c>
      <c r="D85" s="12">
        <v>502</v>
      </c>
      <c r="E85" s="12">
        <v>867</v>
      </c>
      <c r="F85" s="12">
        <v>619</v>
      </c>
      <c r="G85" s="12">
        <v>403</v>
      </c>
      <c r="H85" s="12">
        <v>379</v>
      </c>
    </row>
    <row r="86" spans="2:10" ht="12" thickBot="1" x14ac:dyDescent="0.25">
      <c r="B86" s="65"/>
      <c r="C86" s="42" t="s">
        <v>27</v>
      </c>
      <c r="D86" s="52">
        <f>SUM(D64:D85)</f>
        <v>107252</v>
      </c>
      <c r="E86" s="52">
        <f>SUM(E64:E85)</f>
        <v>114445</v>
      </c>
      <c r="F86" s="52">
        <f>SUM(F64:F85)</f>
        <v>144792</v>
      </c>
      <c r="G86" s="52">
        <f>SUM(G64:G85)</f>
        <v>134202</v>
      </c>
      <c r="H86" s="52">
        <f>SUM(H64:H85)</f>
        <v>146497</v>
      </c>
      <c r="I86" s="155"/>
      <c r="J86" s="108"/>
    </row>
    <row r="87" spans="2:10" ht="12" thickTop="1" x14ac:dyDescent="0.2">
      <c r="D87" s="10"/>
      <c r="E87" s="10"/>
      <c r="F87" s="10"/>
      <c r="H87" s="10"/>
    </row>
    <row r="88" spans="2:10" x14ac:dyDescent="0.2">
      <c r="B88" s="41" t="s">
        <v>76</v>
      </c>
      <c r="C88" s="159" t="s">
        <v>18</v>
      </c>
      <c r="D88" s="51">
        <v>1995</v>
      </c>
      <c r="E88" s="51">
        <v>1998</v>
      </c>
      <c r="F88" s="51">
        <v>2001</v>
      </c>
      <c r="G88" s="51">
        <v>2005</v>
      </c>
      <c r="H88" s="51">
        <v>2008</v>
      </c>
    </row>
    <row r="89" spans="2:10" x14ac:dyDescent="0.2">
      <c r="B89" s="125">
        <v>581100</v>
      </c>
      <c r="C89" s="2" t="s">
        <v>60</v>
      </c>
      <c r="D89" s="12">
        <v>3257</v>
      </c>
      <c r="E89" s="12">
        <v>2986</v>
      </c>
      <c r="F89" s="12">
        <v>2644</v>
      </c>
      <c r="G89" s="12">
        <v>2714</v>
      </c>
      <c r="H89" s="12">
        <v>2381</v>
      </c>
    </row>
    <row r="90" spans="2:10" x14ac:dyDescent="0.2">
      <c r="B90" s="125">
        <v>581200</v>
      </c>
      <c r="C90" s="2" t="s">
        <v>61</v>
      </c>
      <c r="D90" s="12">
        <v>249</v>
      </c>
      <c r="E90" s="12">
        <v>707</v>
      </c>
      <c r="F90" s="12">
        <v>1137</v>
      </c>
      <c r="G90" s="12">
        <v>793</v>
      </c>
      <c r="H90" s="12">
        <v>839</v>
      </c>
    </row>
    <row r="91" spans="2:10" x14ac:dyDescent="0.2">
      <c r="B91" s="125">
        <v>581300</v>
      </c>
      <c r="C91" s="2" t="s">
        <v>62</v>
      </c>
      <c r="D91" s="12">
        <v>7224</v>
      </c>
      <c r="E91" s="12">
        <v>8847</v>
      </c>
      <c r="F91" s="12">
        <v>10433</v>
      </c>
      <c r="G91" s="12">
        <v>8467</v>
      </c>
      <c r="H91" s="12">
        <v>8694</v>
      </c>
    </row>
    <row r="92" spans="2:10" x14ac:dyDescent="0.2">
      <c r="B92" s="125">
        <v>581400</v>
      </c>
      <c r="C92" s="2" t="s">
        <v>63</v>
      </c>
      <c r="D92" s="12">
        <v>2442</v>
      </c>
      <c r="E92" s="12">
        <v>5151</v>
      </c>
      <c r="F92" s="12">
        <v>3580</v>
      </c>
      <c r="G92" s="12">
        <v>3429</v>
      </c>
      <c r="H92" s="12">
        <v>3572</v>
      </c>
    </row>
    <row r="93" spans="2:10" x14ac:dyDescent="0.2">
      <c r="B93" s="125">
        <v>581900</v>
      </c>
      <c r="C93" s="2" t="s">
        <v>64</v>
      </c>
      <c r="D93" s="12">
        <v>4244</v>
      </c>
      <c r="E93" s="12">
        <v>932</v>
      </c>
      <c r="F93" s="12">
        <v>848</v>
      </c>
      <c r="G93" s="12">
        <v>1112</v>
      </c>
      <c r="H93" s="12">
        <v>1387</v>
      </c>
    </row>
    <row r="94" spans="2:10" x14ac:dyDescent="0.2">
      <c r="B94" s="125">
        <v>591100</v>
      </c>
      <c r="C94" s="2" t="s">
        <v>65</v>
      </c>
      <c r="D94" s="12">
        <v>847</v>
      </c>
      <c r="E94" s="12">
        <v>1543</v>
      </c>
      <c r="F94" s="12">
        <v>1901</v>
      </c>
      <c r="G94" s="12">
        <v>2134</v>
      </c>
      <c r="H94" s="12">
        <v>2718</v>
      </c>
    </row>
    <row r="95" spans="2:10" x14ac:dyDescent="0.2">
      <c r="B95" s="125">
        <v>591200</v>
      </c>
      <c r="C95" s="2" t="s">
        <v>66</v>
      </c>
      <c r="D95" s="12">
        <v>77</v>
      </c>
      <c r="E95" s="12">
        <v>101</v>
      </c>
      <c r="F95" s="12">
        <v>185</v>
      </c>
      <c r="G95" s="12">
        <v>180</v>
      </c>
      <c r="H95" s="12">
        <v>213</v>
      </c>
    </row>
    <row r="96" spans="2:10" x14ac:dyDescent="0.2">
      <c r="B96" s="125">
        <v>591300</v>
      </c>
      <c r="C96" s="2" t="s">
        <v>67</v>
      </c>
      <c r="D96" s="12">
        <v>230</v>
      </c>
      <c r="E96" s="12">
        <v>245</v>
      </c>
      <c r="F96" s="12">
        <v>234</v>
      </c>
      <c r="G96" s="12">
        <v>286</v>
      </c>
      <c r="H96" s="12">
        <v>258</v>
      </c>
    </row>
    <row r="97" spans="2:15" x14ac:dyDescent="0.2">
      <c r="B97" s="125">
        <v>591400</v>
      </c>
      <c r="C97" s="2" t="s">
        <v>68</v>
      </c>
      <c r="D97" s="12">
        <v>1986</v>
      </c>
      <c r="E97" s="12">
        <v>2182</v>
      </c>
      <c r="F97" s="12">
        <v>2508</v>
      </c>
      <c r="G97" s="12">
        <v>2583</v>
      </c>
      <c r="H97" s="12">
        <v>2341</v>
      </c>
    </row>
    <row r="98" spans="2:15" x14ac:dyDescent="0.2">
      <c r="B98" s="125">
        <v>592000</v>
      </c>
      <c r="C98" s="2" t="s">
        <v>69</v>
      </c>
      <c r="D98" s="12">
        <v>872</v>
      </c>
      <c r="E98" s="12">
        <v>792</v>
      </c>
      <c r="F98" s="12">
        <v>1202</v>
      </c>
      <c r="G98" s="12">
        <v>1111</v>
      </c>
      <c r="H98" s="12">
        <v>1072</v>
      </c>
    </row>
    <row r="99" spans="2:15" x14ac:dyDescent="0.2">
      <c r="B99" s="125">
        <v>601000</v>
      </c>
      <c r="C99" s="2" t="s">
        <v>70</v>
      </c>
      <c r="D99" s="12">
        <v>6081</v>
      </c>
      <c r="E99" s="12">
        <v>7108</v>
      </c>
      <c r="F99" s="12">
        <v>6006</v>
      </c>
      <c r="G99" s="12">
        <v>5440</v>
      </c>
      <c r="H99" s="12">
        <v>1033</v>
      </c>
    </row>
    <row r="100" spans="2:15" x14ac:dyDescent="0.2">
      <c r="B100" s="125">
        <v>602000</v>
      </c>
      <c r="C100" s="2" t="s">
        <v>71</v>
      </c>
      <c r="D100" s="12">
        <v>455</v>
      </c>
      <c r="E100" s="12">
        <v>617</v>
      </c>
      <c r="F100" s="12">
        <v>1418</v>
      </c>
      <c r="G100" s="12">
        <v>2728</v>
      </c>
      <c r="H100" s="12">
        <v>5947</v>
      </c>
      <c r="I100" s="10"/>
    </row>
    <row r="101" spans="2:15" x14ac:dyDescent="0.2">
      <c r="B101" s="125">
        <v>639100</v>
      </c>
      <c r="C101" s="2" t="s">
        <v>72</v>
      </c>
      <c r="D101" s="12">
        <v>858</v>
      </c>
      <c r="E101" s="12">
        <v>1362</v>
      </c>
      <c r="F101" s="12">
        <v>1314</v>
      </c>
      <c r="G101" s="12">
        <v>1066</v>
      </c>
      <c r="H101" s="12">
        <v>1152</v>
      </c>
      <c r="I101" s="10"/>
    </row>
    <row r="102" spans="2:15" x14ac:dyDescent="0.2">
      <c r="B102" s="125">
        <v>639900</v>
      </c>
      <c r="C102" s="2" t="s">
        <v>73</v>
      </c>
      <c r="D102" s="12">
        <v>873</v>
      </c>
      <c r="E102" s="12">
        <v>379</v>
      </c>
      <c r="F102" s="12">
        <v>412</v>
      </c>
      <c r="G102" s="12">
        <v>630</v>
      </c>
      <c r="H102" s="12">
        <v>536</v>
      </c>
      <c r="I102" s="10"/>
    </row>
    <row r="103" spans="2:15" ht="12" thickBot="1" x14ac:dyDescent="0.25">
      <c r="B103" s="126"/>
      <c r="C103" s="80" t="s">
        <v>77</v>
      </c>
      <c r="D103" s="79">
        <v>29695</v>
      </c>
      <c r="E103" s="79">
        <v>32952</v>
      </c>
      <c r="F103" s="79">
        <v>33822</v>
      </c>
      <c r="G103" s="79">
        <v>32673</v>
      </c>
      <c r="H103" s="79">
        <v>32143</v>
      </c>
      <c r="I103" s="10"/>
    </row>
    <row r="104" spans="2:15" ht="12" thickTop="1" x14ac:dyDescent="0.2">
      <c r="B104" s="10"/>
      <c r="C104" s="10"/>
      <c r="D104" s="10"/>
      <c r="E104" s="10"/>
      <c r="F104" s="10"/>
      <c r="G104" s="10"/>
      <c r="H104" s="10"/>
      <c r="I104" s="10"/>
    </row>
    <row r="105" spans="2:15" x14ac:dyDescent="0.2">
      <c r="B105" s="57"/>
      <c r="C105" s="28" t="s">
        <v>13</v>
      </c>
      <c r="D105" s="45">
        <v>31905</v>
      </c>
      <c r="E105" s="45">
        <v>26415</v>
      </c>
      <c r="F105" s="45">
        <v>34671</v>
      </c>
      <c r="G105" s="45">
        <v>31145</v>
      </c>
      <c r="H105" s="45">
        <v>34061</v>
      </c>
      <c r="I105" s="10"/>
      <c r="J105" s="10"/>
      <c r="K105" s="10"/>
      <c r="L105" s="10"/>
      <c r="M105" s="10"/>
      <c r="N105" s="10"/>
      <c r="O105" s="10"/>
    </row>
    <row r="106" spans="2:15" x14ac:dyDescent="0.2">
      <c r="B106" s="7"/>
      <c r="C106" s="6" t="s">
        <v>14</v>
      </c>
      <c r="D106" s="12">
        <v>18319</v>
      </c>
      <c r="E106" s="12">
        <v>20097</v>
      </c>
      <c r="F106" s="12">
        <v>19333</v>
      </c>
      <c r="G106" s="12">
        <v>17278</v>
      </c>
      <c r="H106" s="12">
        <v>17387</v>
      </c>
      <c r="I106" s="10"/>
      <c r="J106" s="10"/>
      <c r="K106" s="10"/>
      <c r="L106" s="10"/>
      <c r="M106" s="10"/>
      <c r="N106" s="10"/>
      <c r="O106" s="10"/>
    </row>
    <row r="107" spans="2:15" x14ac:dyDescent="0.2">
      <c r="B107" s="7"/>
      <c r="C107" s="6" t="s">
        <v>15</v>
      </c>
      <c r="D107" s="12">
        <v>28040</v>
      </c>
      <c r="E107" s="12">
        <v>27571</v>
      </c>
      <c r="F107" s="12">
        <v>27519</v>
      </c>
      <c r="G107" s="12">
        <v>24398</v>
      </c>
      <c r="H107" s="12">
        <v>24657</v>
      </c>
      <c r="I107" s="10"/>
      <c r="J107" s="10"/>
      <c r="K107" s="10"/>
      <c r="L107" s="10"/>
      <c r="M107" s="10"/>
      <c r="N107" s="10"/>
      <c r="O107" s="10"/>
    </row>
    <row r="108" spans="2:15" x14ac:dyDescent="0.2">
      <c r="B108" s="7"/>
      <c r="C108" s="6" t="s">
        <v>16</v>
      </c>
      <c r="D108" s="12">
        <v>28988</v>
      </c>
      <c r="E108" s="12">
        <v>40360</v>
      </c>
      <c r="F108" s="12">
        <v>63269</v>
      </c>
      <c r="G108" s="12">
        <v>61381</v>
      </c>
      <c r="H108" s="12">
        <v>70392</v>
      </c>
      <c r="I108" s="10"/>
      <c r="J108" s="10"/>
      <c r="K108" s="10"/>
      <c r="L108" s="10"/>
      <c r="M108" s="10"/>
      <c r="N108" s="10"/>
      <c r="O108" s="10"/>
    </row>
    <row r="109" spans="2:15" x14ac:dyDescent="0.2">
      <c r="B109" s="74"/>
      <c r="C109" s="75" t="s">
        <v>17</v>
      </c>
      <c r="D109" s="83">
        <v>107252</v>
      </c>
      <c r="E109" s="83">
        <v>114443</v>
      </c>
      <c r="F109" s="83">
        <v>144792</v>
      </c>
      <c r="G109" s="83">
        <v>134202</v>
      </c>
      <c r="H109" s="83">
        <v>146497</v>
      </c>
      <c r="I109" s="10"/>
      <c r="J109" s="10"/>
      <c r="K109" s="10"/>
      <c r="L109" s="10"/>
      <c r="M109" s="10"/>
      <c r="N109" s="10"/>
      <c r="O109" s="10"/>
    </row>
    <row r="110" spans="2:15" x14ac:dyDescent="0.2">
      <c r="B110" s="7"/>
      <c r="C110" s="6" t="s">
        <v>18</v>
      </c>
      <c r="D110" s="12">
        <v>29695</v>
      </c>
      <c r="E110" s="12">
        <v>32952</v>
      </c>
      <c r="F110" s="12">
        <v>33822</v>
      </c>
      <c r="G110" s="12">
        <v>32673</v>
      </c>
      <c r="H110" s="12">
        <v>32143</v>
      </c>
      <c r="I110" s="10"/>
      <c r="J110" s="10"/>
      <c r="K110" s="10"/>
      <c r="L110" s="10"/>
      <c r="M110" s="10"/>
      <c r="N110" s="10"/>
      <c r="O110" s="10"/>
    </row>
    <row r="111" spans="2:15" ht="12" thickBot="1" x14ac:dyDescent="0.25">
      <c r="B111" s="65"/>
      <c r="C111" s="56" t="s">
        <v>19</v>
      </c>
      <c r="D111" s="52">
        <v>136947</v>
      </c>
      <c r="E111" s="52">
        <v>147395</v>
      </c>
      <c r="F111" s="52">
        <v>178614</v>
      </c>
      <c r="G111" s="52">
        <v>166875</v>
      </c>
      <c r="H111" s="52">
        <v>178640</v>
      </c>
      <c r="I111" s="10"/>
      <c r="J111" s="10"/>
      <c r="K111" s="10"/>
      <c r="L111" s="10"/>
      <c r="M111" s="10"/>
      <c r="N111" s="10"/>
      <c r="O111" s="10"/>
    </row>
    <row r="112" spans="2:15" ht="12" thickTop="1" x14ac:dyDescent="0.2">
      <c r="B112" s="7"/>
      <c r="C112" s="85" t="s">
        <v>20</v>
      </c>
      <c r="D112" s="84">
        <v>3.6901615761736645E-2</v>
      </c>
      <c r="E112" s="84">
        <v>3.970555377456552E-2</v>
      </c>
      <c r="F112" s="84">
        <v>4.6754258246947809E-2</v>
      </c>
      <c r="G112" s="84">
        <v>4.3309562912334294E-2</v>
      </c>
      <c r="H112" s="84">
        <v>4.3258823282759339E-2</v>
      </c>
    </row>
    <row r="113" spans="2:15" x14ac:dyDescent="0.2">
      <c r="C113" s="6" t="s">
        <v>21</v>
      </c>
      <c r="D113" s="55">
        <v>4.711861386009164E-2</v>
      </c>
      <c r="E113" s="55">
        <v>5.1138122022335003E-2</v>
      </c>
      <c r="F113" s="55">
        <v>5.7675597287974029E-2</v>
      </c>
      <c r="G113" s="55">
        <v>5.3853767536965066E-2</v>
      </c>
      <c r="H113" s="55">
        <v>5.2750269228940716E-2</v>
      </c>
    </row>
    <row r="114" spans="2:15" ht="12" thickBot="1" x14ac:dyDescent="0.25">
      <c r="B114" s="65"/>
      <c r="C114" s="56" t="s">
        <v>10</v>
      </c>
      <c r="D114" s="79">
        <v>2906431</v>
      </c>
      <c r="E114" s="79">
        <v>2882292</v>
      </c>
      <c r="F114" s="79">
        <v>3096873</v>
      </c>
      <c r="G114" s="79">
        <v>3098669</v>
      </c>
      <c r="H114" s="79">
        <v>3386523</v>
      </c>
      <c r="I114" s="155"/>
      <c r="J114" s="108"/>
    </row>
    <row r="115" spans="2:15" ht="12" thickTop="1" x14ac:dyDescent="0.2">
      <c r="B115" s="1" t="s">
        <v>26</v>
      </c>
      <c r="D115" s="10"/>
      <c r="E115" s="10"/>
      <c r="F115" s="10"/>
      <c r="H115" s="3" t="s">
        <v>78</v>
      </c>
      <c r="I115" s="10"/>
    </row>
    <row r="116" spans="2:15" x14ac:dyDescent="0.2">
      <c r="J116" s="10"/>
      <c r="K116" s="10"/>
      <c r="L116" s="10"/>
      <c r="M116" s="10"/>
      <c r="N116" s="10"/>
      <c r="O116" s="10"/>
    </row>
    <row r="117" spans="2:15" ht="12" x14ac:dyDescent="0.2">
      <c r="B117" s="203" t="s">
        <v>188</v>
      </c>
      <c r="C117" s="10"/>
      <c r="G117" s="10"/>
      <c r="H117" s="10"/>
      <c r="I117" s="10"/>
      <c r="J117" s="10"/>
    </row>
    <row r="118" spans="2:15" x14ac:dyDescent="0.2">
      <c r="B118" s="118" t="s">
        <v>2</v>
      </c>
      <c r="C118" s="118"/>
      <c r="D118" s="160" t="s">
        <v>34</v>
      </c>
      <c r="E118" s="160" t="s">
        <v>34</v>
      </c>
      <c r="F118" s="160" t="s">
        <v>34</v>
      </c>
      <c r="G118" s="160" t="s">
        <v>34</v>
      </c>
      <c r="H118" s="160" t="s">
        <v>34</v>
      </c>
    </row>
    <row r="119" spans="2:15" x14ac:dyDescent="0.2">
      <c r="B119" s="152"/>
      <c r="C119" s="153" t="s">
        <v>31</v>
      </c>
      <c r="D119" s="161">
        <v>1995</v>
      </c>
      <c r="E119" s="161">
        <v>1998</v>
      </c>
      <c r="F119" s="161">
        <v>2001</v>
      </c>
      <c r="G119" s="161">
        <v>2005</v>
      </c>
      <c r="H119" s="161">
        <v>2008</v>
      </c>
      <c r="I119" s="69"/>
    </row>
    <row r="120" spans="2:15" x14ac:dyDescent="0.2">
      <c r="B120" s="119">
        <v>261100</v>
      </c>
      <c r="C120" s="120" t="s">
        <v>35</v>
      </c>
      <c r="D120" s="12">
        <v>13432.773622999999</v>
      </c>
      <c r="E120" s="12">
        <v>14995.372082</v>
      </c>
      <c r="F120" s="12">
        <v>19684.360212</v>
      </c>
      <c r="G120" s="12">
        <v>22123.263715000001</v>
      </c>
      <c r="H120" s="12">
        <v>23853.495138999999</v>
      </c>
      <c r="I120" s="69"/>
    </row>
    <row r="121" spans="2:15" x14ac:dyDescent="0.2">
      <c r="B121" s="119">
        <v>261200</v>
      </c>
      <c r="C121" s="120" t="s">
        <v>36</v>
      </c>
      <c r="D121" s="12">
        <v>1445.3510240000001</v>
      </c>
      <c r="E121" s="12">
        <v>1886.108641</v>
      </c>
      <c r="F121" s="12">
        <v>1929.5610879999999</v>
      </c>
      <c r="G121" s="12">
        <v>1815.8713290000001</v>
      </c>
      <c r="H121" s="12">
        <v>2411.8248309999999</v>
      </c>
      <c r="I121" s="155"/>
    </row>
    <row r="122" spans="2:15" x14ac:dyDescent="0.2">
      <c r="B122" s="119">
        <v>262000</v>
      </c>
      <c r="C122" s="120" t="s">
        <v>37</v>
      </c>
      <c r="D122" s="12">
        <v>4614.1163630000001</v>
      </c>
      <c r="E122" s="12">
        <v>2434.938416</v>
      </c>
      <c r="F122" s="12">
        <v>3048.6522439999999</v>
      </c>
      <c r="G122" s="12">
        <v>1027.971528</v>
      </c>
      <c r="H122" s="12">
        <v>1835.8509349999999</v>
      </c>
      <c r="I122" s="10"/>
      <c r="J122" s="10"/>
      <c r="K122" s="10"/>
      <c r="L122" s="10"/>
      <c r="M122" s="10"/>
      <c r="N122" s="10"/>
      <c r="O122" s="10"/>
    </row>
    <row r="123" spans="2:15" x14ac:dyDescent="0.2">
      <c r="B123" s="119">
        <v>263000</v>
      </c>
      <c r="C123" s="120" t="s">
        <v>38</v>
      </c>
      <c r="D123" s="12">
        <v>9765.3771089999991</v>
      </c>
      <c r="E123" s="12">
        <v>4802.4599630000002</v>
      </c>
      <c r="F123" s="12">
        <v>7106.0207330000003</v>
      </c>
      <c r="G123" s="12">
        <v>3872.1325029999998</v>
      </c>
      <c r="H123" s="12">
        <v>3514.086225</v>
      </c>
      <c r="I123" s="10"/>
      <c r="J123" s="10"/>
      <c r="K123" s="10"/>
      <c r="L123" s="10"/>
      <c r="M123" s="10"/>
      <c r="N123" s="10"/>
      <c r="O123" s="10"/>
    </row>
    <row r="124" spans="2:15" x14ac:dyDescent="0.2">
      <c r="B124" s="119">
        <v>264000</v>
      </c>
      <c r="C124" s="120" t="s">
        <v>39</v>
      </c>
      <c r="D124" s="12">
        <v>850.27772800000002</v>
      </c>
      <c r="E124" s="12">
        <v>550.16814899999997</v>
      </c>
      <c r="F124" s="12">
        <v>693.82872599999996</v>
      </c>
      <c r="G124" s="12">
        <v>479.05679900000001</v>
      </c>
      <c r="H124" s="12">
        <v>466.71768700000001</v>
      </c>
      <c r="I124" s="10"/>
      <c r="J124" s="10"/>
      <c r="K124" s="10"/>
      <c r="L124" s="10"/>
      <c r="M124" s="10"/>
      <c r="N124" s="10"/>
      <c r="O124" s="10"/>
    </row>
    <row r="125" spans="2:15" x14ac:dyDescent="0.2">
      <c r="B125" s="119">
        <v>268000</v>
      </c>
      <c r="C125" s="120" t="s">
        <v>40</v>
      </c>
      <c r="D125" s="12">
        <v>221.25829300000001</v>
      </c>
      <c r="E125" s="12">
        <v>256.60319299999998</v>
      </c>
      <c r="F125" s="12">
        <v>286.08597900000001</v>
      </c>
      <c r="G125" s="12">
        <v>158.931107</v>
      </c>
      <c r="H125" s="12">
        <v>89.497204999999994</v>
      </c>
      <c r="I125" s="10"/>
      <c r="J125" s="10"/>
      <c r="K125" s="10"/>
      <c r="L125" s="10"/>
      <c r="M125" s="10"/>
      <c r="N125" s="10"/>
      <c r="O125" s="10"/>
    </row>
    <row r="126" spans="2:15" x14ac:dyDescent="0.2">
      <c r="B126" s="119">
        <v>465101</v>
      </c>
      <c r="C126" s="120" t="s">
        <v>41</v>
      </c>
      <c r="D126" s="12">
        <v>11816.139558000001</v>
      </c>
      <c r="E126" s="12">
        <v>11614.597908</v>
      </c>
      <c r="F126" s="12">
        <v>11360.421265999999</v>
      </c>
      <c r="G126" s="12">
        <v>10235.679463</v>
      </c>
      <c r="H126" s="12">
        <v>10190.096009000001</v>
      </c>
      <c r="I126" s="10"/>
      <c r="J126" s="10"/>
      <c r="K126" s="10"/>
      <c r="L126" s="10"/>
      <c r="M126" s="10"/>
      <c r="N126" s="10"/>
      <c r="O126" s="10"/>
    </row>
    <row r="127" spans="2:15" x14ac:dyDescent="0.2">
      <c r="B127" s="119">
        <v>465102</v>
      </c>
      <c r="C127" s="120" t="s">
        <v>42</v>
      </c>
      <c r="D127" s="12">
        <v>833.10403799999995</v>
      </c>
      <c r="E127" s="12">
        <v>1372.8135629999999</v>
      </c>
      <c r="F127" s="12">
        <v>1401.0839020000001</v>
      </c>
      <c r="G127" s="12">
        <v>1477.5914110000001</v>
      </c>
      <c r="H127" s="12">
        <v>1622.106579</v>
      </c>
      <c r="I127" s="10"/>
      <c r="J127" s="10"/>
      <c r="K127" s="10"/>
      <c r="L127" s="10"/>
      <c r="M127" s="10"/>
      <c r="N127" s="10"/>
      <c r="O127" s="10"/>
    </row>
    <row r="128" spans="2:15" x14ac:dyDescent="0.2">
      <c r="B128" s="119">
        <v>465200</v>
      </c>
      <c r="C128" s="120" t="s">
        <v>43</v>
      </c>
      <c r="D128" s="12">
        <v>4543.8933980000002</v>
      </c>
      <c r="E128" s="12">
        <v>5848.6215400000001</v>
      </c>
      <c r="F128" s="12">
        <v>5390.9036310000001</v>
      </c>
      <c r="G128" s="12">
        <v>4412.038012</v>
      </c>
      <c r="H128" s="12">
        <v>4307.695901</v>
      </c>
      <c r="I128" s="10"/>
      <c r="J128" s="10"/>
      <c r="K128" s="10"/>
      <c r="L128" s="10"/>
      <c r="M128" s="10"/>
      <c r="N128" s="10"/>
      <c r="O128" s="10"/>
    </row>
    <row r="129" spans="2:15" ht="22.5" x14ac:dyDescent="0.2">
      <c r="B129" s="119" t="s">
        <v>196</v>
      </c>
      <c r="C129" s="120" t="s">
        <v>197</v>
      </c>
      <c r="D129" s="12">
        <v>608.24915399999998</v>
      </c>
      <c r="E129" s="13">
        <v>205.70926399999999</v>
      </c>
      <c r="F129" s="13">
        <v>289.10509300000001</v>
      </c>
      <c r="G129" s="13">
        <v>237.61563699999999</v>
      </c>
      <c r="H129" s="13">
        <v>215.05333400000001</v>
      </c>
      <c r="I129" s="109"/>
      <c r="J129" s="109"/>
      <c r="K129" s="109"/>
      <c r="L129" s="109"/>
      <c r="M129" s="10"/>
      <c r="N129" s="10"/>
      <c r="O129" s="10"/>
    </row>
    <row r="130" spans="2:15" x14ac:dyDescent="0.2">
      <c r="B130" s="119">
        <v>611000</v>
      </c>
      <c r="C130" s="120" t="s">
        <v>46</v>
      </c>
      <c r="D130" s="12">
        <v>22653.311559000002</v>
      </c>
      <c r="E130" s="12">
        <v>24380.276003999999</v>
      </c>
      <c r="F130" s="12">
        <v>24561.685383</v>
      </c>
      <c r="G130" s="12">
        <v>17275.270901</v>
      </c>
      <c r="H130" s="12">
        <v>19529.065704000001</v>
      </c>
      <c r="I130" s="10"/>
      <c r="J130" s="10"/>
      <c r="K130" s="10"/>
      <c r="L130" s="10"/>
      <c r="M130" s="10"/>
      <c r="N130" s="10"/>
      <c r="O130" s="10"/>
    </row>
    <row r="131" spans="2:15" x14ac:dyDescent="0.2">
      <c r="B131" s="119">
        <v>612000</v>
      </c>
      <c r="C131" s="120" t="s">
        <v>47</v>
      </c>
      <c r="D131" s="12">
        <v>57.669591999999994</v>
      </c>
      <c r="E131" s="12">
        <v>561.60459800000001</v>
      </c>
      <c r="F131" s="12">
        <v>478.51076899999998</v>
      </c>
      <c r="G131" s="12">
        <v>2555.8198090000001</v>
      </c>
      <c r="H131" s="12">
        <v>1276.21947</v>
      </c>
      <c r="I131" s="10"/>
      <c r="J131" s="10"/>
      <c r="K131" s="10"/>
      <c r="L131" s="10"/>
      <c r="M131" s="10"/>
      <c r="N131" s="10"/>
      <c r="O131" s="10"/>
    </row>
    <row r="132" spans="2:15" x14ac:dyDescent="0.2">
      <c r="B132" s="119">
        <v>613000</v>
      </c>
      <c r="C132" s="120" t="s">
        <v>48</v>
      </c>
      <c r="D132" s="12">
        <v>12.125223</v>
      </c>
      <c r="E132" s="12">
        <v>157.77812599999999</v>
      </c>
      <c r="F132" s="12">
        <v>109.24197100000001</v>
      </c>
      <c r="G132" s="12">
        <v>2383.669085</v>
      </c>
      <c r="H132" s="12">
        <v>1781.8361199999999</v>
      </c>
      <c r="I132" s="10"/>
      <c r="J132" s="10"/>
      <c r="K132" s="10"/>
      <c r="L132" s="10"/>
      <c r="M132" s="10"/>
      <c r="N132" s="10"/>
      <c r="O132" s="10"/>
    </row>
    <row r="133" spans="2:15" x14ac:dyDescent="0.2">
      <c r="B133" s="119">
        <v>619000</v>
      </c>
      <c r="C133" s="120" t="s">
        <v>49</v>
      </c>
      <c r="D133" s="12">
        <v>52.7667</v>
      </c>
      <c r="E133" s="12">
        <v>145.050949</v>
      </c>
      <c r="F133" s="12">
        <v>524.01483499999995</v>
      </c>
      <c r="G133" s="12">
        <v>366.53204799999997</v>
      </c>
      <c r="H133" s="12">
        <v>552.642022</v>
      </c>
      <c r="I133" s="10"/>
      <c r="J133" s="10"/>
      <c r="K133" s="10"/>
      <c r="L133" s="10"/>
      <c r="M133" s="10"/>
      <c r="N133" s="10"/>
      <c r="O133" s="10"/>
    </row>
    <row r="134" spans="2:15" x14ac:dyDescent="0.2">
      <c r="B134" s="119">
        <v>620100</v>
      </c>
      <c r="C134" s="120" t="s">
        <v>50</v>
      </c>
      <c r="D134" s="12">
        <v>10470.443014</v>
      </c>
      <c r="E134" s="12">
        <v>16326.21113</v>
      </c>
      <c r="F134" s="12">
        <v>23283.976986000001</v>
      </c>
      <c r="G134" s="12">
        <v>23204.799761999999</v>
      </c>
      <c r="H134" s="12">
        <v>26824.487703999999</v>
      </c>
      <c r="I134" s="10"/>
      <c r="J134" s="10"/>
      <c r="K134" s="10"/>
      <c r="L134" s="10"/>
      <c r="M134" s="10"/>
      <c r="N134" s="10"/>
      <c r="O134" s="10"/>
    </row>
    <row r="135" spans="2:15" x14ac:dyDescent="0.2">
      <c r="B135" s="119">
        <v>620200</v>
      </c>
      <c r="C135" s="120" t="s">
        <v>51</v>
      </c>
      <c r="D135" s="12">
        <v>10704.814278</v>
      </c>
      <c r="E135" s="12">
        <v>16025.000764</v>
      </c>
      <c r="F135" s="12">
        <v>27698.021753000001</v>
      </c>
      <c r="G135" s="12">
        <v>26110.353734</v>
      </c>
      <c r="H135" s="12">
        <v>30217.492364000002</v>
      </c>
      <c r="I135" s="10"/>
      <c r="J135" s="10"/>
      <c r="K135" s="10"/>
      <c r="L135" s="10"/>
      <c r="M135" s="10"/>
      <c r="N135" s="10"/>
      <c r="O135" s="10"/>
    </row>
    <row r="136" spans="2:15" x14ac:dyDescent="0.2">
      <c r="B136" s="119">
        <v>620300</v>
      </c>
      <c r="C136" s="120" t="s">
        <v>52</v>
      </c>
      <c r="D136" s="12">
        <v>1588.924694</v>
      </c>
      <c r="E136" s="12">
        <v>1007.070609</v>
      </c>
      <c r="F136" s="12">
        <v>1253.046441</v>
      </c>
      <c r="G136" s="12">
        <v>881.956772</v>
      </c>
      <c r="H136" s="12">
        <v>445.96809200000001</v>
      </c>
      <c r="I136" s="10"/>
      <c r="J136" s="10"/>
      <c r="K136" s="10"/>
      <c r="L136" s="10"/>
      <c r="M136" s="10"/>
      <c r="N136" s="10"/>
      <c r="O136" s="10"/>
    </row>
    <row r="137" spans="2:15" x14ac:dyDescent="0.2">
      <c r="B137" s="119">
        <v>620900</v>
      </c>
      <c r="C137" s="120" t="s">
        <v>53</v>
      </c>
      <c r="D137" s="12">
        <v>1130.3858049999999</v>
      </c>
      <c r="E137" s="12">
        <v>830.80337299999997</v>
      </c>
      <c r="F137" s="12">
        <v>821.98162500000001</v>
      </c>
      <c r="G137" s="12">
        <v>1043.675508</v>
      </c>
      <c r="H137" s="12">
        <v>1865.255367</v>
      </c>
      <c r="I137" s="10"/>
      <c r="J137" s="10"/>
      <c r="K137" s="10"/>
      <c r="L137" s="10"/>
      <c r="M137" s="10"/>
      <c r="N137" s="10"/>
      <c r="O137" s="10"/>
    </row>
    <row r="138" spans="2:15" x14ac:dyDescent="0.2">
      <c r="B138" s="119">
        <v>631100</v>
      </c>
      <c r="C138" s="120" t="s">
        <v>54</v>
      </c>
      <c r="D138" s="12">
        <v>617.11534099999994</v>
      </c>
      <c r="E138" s="12">
        <v>1265.4688140000001</v>
      </c>
      <c r="F138" s="12">
        <v>2080.7808129999999</v>
      </c>
      <c r="G138" s="12">
        <v>2574.2649590000001</v>
      </c>
      <c r="H138" s="12">
        <v>2387.2048340000001</v>
      </c>
      <c r="I138" s="10"/>
      <c r="J138" s="10"/>
      <c r="K138" s="10"/>
      <c r="L138" s="10"/>
      <c r="M138" s="10"/>
      <c r="N138" s="10"/>
      <c r="O138" s="10"/>
    </row>
    <row r="139" spans="2:15" x14ac:dyDescent="0.2">
      <c r="B139" s="119">
        <v>631200</v>
      </c>
      <c r="C139" s="120" t="s">
        <v>55</v>
      </c>
      <c r="D139" s="12">
        <v>5.1814559999999998</v>
      </c>
      <c r="E139" s="12">
        <v>256.904787</v>
      </c>
      <c r="F139" s="12">
        <v>860.05890599999998</v>
      </c>
      <c r="G139" s="12">
        <v>343.870116</v>
      </c>
      <c r="H139" s="12">
        <v>477.67831999999999</v>
      </c>
      <c r="I139" s="10"/>
      <c r="J139" s="10"/>
      <c r="K139" s="10"/>
      <c r="L139" s="10"/>
      <c r="M139" s="10"/>
      <c r="N139" s="10"/>
      <c r="O139" s="10"/>
    </row>
    <row r="140" spans="2:15" x14ac:dyDescent="0.2">
      <c r="B140" s="119">
        <v>951100</v>
      </c>
      <c r="C140" s="120" t="s">
        <v>56</v>
      </c>
      <c r="D140" s="12">
        <v>1033.643372</v>
      </c>
      <c r="E140" s="12">
        <v>547.593797</v>
      </c>
      <c r="F140" s="12">
        <v>754.01487599999996</v>
      </c>
      <c r="G140" s="12">
        <v>755.09000100000003</v>
      </c>
      <c r="H140" s="12">
        <v>880.45298400000001</v>
      </c>
      <c r="I140" s="10"/>
      <c r="J140" s="10"/>
      <c r="K140" s="10"/>
      <c r="L140" s="10"/>
      <c r="M140" s="10"/>
      <c r="N140" s="10"/>
      <c r="O140" s="10"/>
    </row>
    <row r="141" spans="2:15" x14ac:dyDescent="0.2">
      <c r="B141" s="119">
        <v>951200</v>
      </c>
      <c r="C141" s="120" t="s">
        <v>57</v>
      </c>
      <c r="D141" s="12">
        <v>487.77066100000002</v>
      </c>
      <c r="E141" s="12">
        <v>841.68142899999998</v>
      </c>
      <c r="F141" s="12">
        <v>599.59715900000003</v>
      </c>
      <c r="G141" s="12">
        <v>392.87491499999999</v>
      </c>
      <c r="H141" s="12">
        <v>366.85680400000001</v>
      </c>
      <c r="I141" s="10"/>
      <c r="J141" s="10"/>
      <c r="K141" s="10"/>
      <c r="L141" s="10"/>
      <c r="M141" s="10"/>
      <c r="N141" s="10"/>
      <c r="O141" s="10"/>
    </row>
    <row r="142" spans="2:15" ht="12" thickBot="1" x14ac:dyDescent="0.25">
      <c r="B142" s="121"/>
      <c r="C142" s="66" t="s">
        <v>58</v>
      </c>
      <c r="D142" s="67">
        <f>SUM(D120:D141)</f>
        <v>96944.691983000012</v>
      </c>
      <c r="E142" s="67">
        <f>SUM(E120:E141)</f>
        <v>106312.83709900003</v>
      </c>
      <c r="F142" s="67">
        <f>SUM(F120:F141)</f>
        <v>134214.95439099998</v>
      </c>
      <c r="G142" s="67">
        <f>SUM(G120:G141)</f>
        <v>123728.32911399999</v>
      </c>
      <c r="H142" s="67">
        <f>SUM(H120:H141)</f>
        <v>135111.58363000001</v>
      </c>
      <c r="I142" s="10"/>
      <c r="J142" s="10"/>
      <c r="K142" s="10"/>
      <c r="L142" s="10"/>
      <c r="M142" s="10"/>
      <c r="N142" s="10"/>
      <c r="O142" s="10"/>
    </row>
    <row r="143" spans="2:15" ht="12" thickTop="1" x14ac:dyDescent="0.2">
      <c r="B143" s="125"/>
      <c r="C143" s="125"/>
      <c r="D143" s="160" t="s">
        <v>34</v>
      </c>
      <c r="E143" s="160" t="s">
        <v>34</v>
      </c>
      <c r="F143" s="160" t="s">
        <v>34</v>
      </c>
      <c r="G143" s="160" t="s">
        <v>34</v>
      </c>
      <c r="H143" s="160" t="s">
        <v>34</v>
      </c>
      <c r="I143" s="10"/>
      <c r="J143" s="10"/>
      <c r="K143" s="10"/>
      <c r="L143" s="10"/>
      <c r="M143" s="10"/>
      <c r="N143" s="10"/>
      <c r="O143" s="10"/>
    </row>
    <row r="144" spans="2:15" x14ac:dyDescent="0.2">
      <c r="B144" s="152"/>
      <c r="C144" s="156" t="s">
        <v>18</v>
      </c>
      <c r="D144" s="51">
        <v>1995</v>
      </c>
      <c r="E144" s="51">
        <v>1998</v>
      </c>
      <c r="F144" s="51">
        <v>2001</v>
      </c>
      <c r="G144" s="161">
        <v>2005</v>
      </c>
      <c r="H144" s="161">
        <v>2008</v>
      </c>
      <c r="I144" s="10"/>
      <c r="J144" s="10"/>
      <c r="K144" s="10"/>
      <c r="L144" s="10"/>
      <c r="M144" s="10"/>
      <c r="N144" s="10"/>
      <c r="O144" s="10"/>
    </row>
    <row r="145" spans="2:15" x14ac:dyDescent="0.2">
      <c r="B145" s="122">
        <v>581100</v>
      </c>
      <c r="C145" s="123" t="s">
        <v>60</v>
      </c>
      <c r="D145" s="77">
        <v>2744.2449409999999</v>
      </c>
      <c r="E145" s="77">
        <v>2450.3333809999999</v>
      </c>
      <c r="F145" s="77">
        <v>2100.4433899999999</v>
      </c>
      <c r="G145" s="77">
        <v>2101.187234</v>
      </c>
      <c r="H145" s="77">
        <v>1807.783134</v>
      </c>
      <c r="I145" s="10"/>
      <c r="J145" s="10"/>
      <c r="K145" s="10"/>
      <c r="L145" s="10"/>
      <c r="M145" s="10"/>
      <c r="N145" s="10"/>
      <c r="O145" s="10"/>
    </row>
    <row r="146" spans="2:15" x14ac:dyDescent="0.2">
      <c r="B146" s="122">
        <v>581200</v>
      </c>
      <c r="C146" s="123" t="s">
        <v>61</v>
      </c>
      <c r="D146" s="77">
        <v>238.03963200000001</v>
      </c>
      <c r="E146" s="77">
        <v>512.35771899999997</v>
      </c>
      <c r="F146" s="77">
        <v>930.23163399999999</v>
      </c>
      <c r="G146" s="77">
        <v>768.16050399999995</v>
      </c>
      <c r="H146" s="77">
        <v>795.63294699999994</v>
      </c>
      <c r="I146" s="10"/>
      <c r="J146" s="10"/>
      <c r="K146" s="10"/>
      <c r="L146" s="10"/>
      <c r="M146" s="10"/>
      <c r="N146" s="10"/>
      <c r="O146" s="10"/>
    </row>
    <row r="147" spans="2:15" x14ac:dyDescent="0.2">
      <c r="B147" s="122">
        <v>581300</v>
      </c>
      <c r="C147" s="123" t="s">
        <v>62</v>
      </c>
      <c r="D147" s="77">
        <v>5860.0626480000001</v>
      </c>
      <c r="E147" s="77">
        <v>7336.8152399999999</v>
      </c>
      <c r="F147" s="77">
        <v>8732.9629600000007</v>
      </c>
      <c r="G147" s="77">
        <v>6973.4196849999998</v>
      </c>
      <c r="H147" s="77">
        <v>7369.7414330000001</v>
      </c>
      <c r="I147" s="10"/>
      <c r="J147" s="10"/>
      <c r="K147" s="10"/>
      <c r="L147" s="10"/>
      <c r="M147" s="10"/>
      <c r="N147" s="10"/>
      <c r="O147" s="10"/>
    </row>
    <row r="148" spans="2:15" x14ac:dyDescent="0.2">
      <c r="B148" s="122">
        <v>581400</v>
      </c>
      <c r="C148" s="123" t="s">
        <v>63</v>
      </c>
      <c r="D148" s="77">
        <v>2017.7909010000001</v>
      </c>
      <c r="E148" s="77">
        <v>4422.4608470000003</v>
      </c>
      <c r="F148" s="77">
        <v>2878.0525990000001</v>
      </c>
      <c r="G148" s="77">
        <v>2675.0028440000001</v>
      </c>
      <c r="H148" s="77">
        <v>2833.8900309999999</v>
      </c>
      <c r="I148" s="10"/>
      <c r="J148" s="10"/>
      <c r="K148" s="10"/>
      <c r="L148" s="10"/>
      <c r="M148" s="10"/>
      <c r="N148" s="10"/>
      <c r="O148" s="10"/>
    </row>
    <row r="149" spans="2:15" x14ac:dyDescent="0.2">
      <c r="B149" s="122">
        <v>581900</v>
      </c>
      <c r="C149" s="123" t="s">
        <v>64</v>
      </c>
      <c r="D149" s="77">
        <v>3640.4500370000001</v>
      </c>
      <c r="E149" s="77">
        <v>821.64165000000003</v>
      </c>
      <c r="F149" s="77">
        <v>684.41054699999995</v>
      </c>
      <c r="G149" s="77">
        <v>925.18382199999996</v>
      </c>
      <c r="H149" s="77">
        <v>1164.0399649999999</v>
      </c>
      <c r="I149" s="10"/>
      <c r="J149" s="10"/>
      <c r="K149" s="10"/>
      <c r="L149" s="10"/>
      <c r="M149" s="10"/>
      <c r="N149" s="10"/>
      <c r="O149" s="10"/>
    </row>
    <row r="150" spans="2:15" x14ac:dyDescent="0.2">
      <c r="B150" s="122">
        <v>591100</v>
      </c>
      <c r="C150" s="123" t="s">
        <v>65</v>
      </c>
      <c r="D150" s="77">
        <v>709.64741900000001</v>
      </c>
      <c r="E150" s="77">
        <v>1272.2244049999999</v>
      </c>
      <c r="F150" s="77">
        <v>1541.2192669999999</v>
      </c>
      <c r="G150" s="77">
        <v>1695.5329280000001</v>
      </c>
      <c r="H150" s="77">
        <v>2256.2971539999999</v>
      </c>
      <c r="I150" s="10"/>
      <c r="J150" s="10"/>
      <c r="K150" s="10"/>
      <c r="L150" s="10"/>
      <c r="M150" s="10"/>
      <c r="N150" s="10"/>
      <c r="O150" s="10"/>
    </row>
    <row r="151" spans="2:15" x14ac:dyDescent="0.2">
      <c r="B151" s="122">
        <v>591200</v>
      </c>
      <c r="C151" s="123" t="s">
        <v>66</v>
      </c>
      <c r="D151" s="77">
        <v>72.797557999999995</v>
      </c>
      <c r="E151" s="77">
        <v>92.948426999999995</v>
      </c>
      <c r="F151" s="77">
        <v>171.34170499999999</v>
      </c>
      <c r="G151" s="77">
        <v>150.79564199999999</v>
      </c>
      <c r="H151" s="77">
        <v>168.82091800000001</v>
      </c>
      <c r="I151" s="10"/>
      <c r="J151" s="10"/>
      <c r="K151" s="10"/>
      <c r="L151" s="10"/>
      <c r="M151" s="10"/>
      <c r="N151" s="10"/>
      <c r="O151" s="10"/>
    </row>
    <row r="152" spans="2:15" x14ac:dyDescent="0.2">
      <c r="B152" s="122">
        <v>591300</v>
      </c>
      <c r="C152" s="123" t="s">
        <v>67</v>
      </c>
      <c r="D152" s="77">
        <v>188.99382</v>
      </c>
      <c r="E152" s="77">
        <v>200.88097099999999</v>
      </c>
      <c r="F152" s="77">
        <v>201.19881699999999</v>
      </c>
      <c r="G152" s="77">
        <v>228.18986999999998</v>
      </c>
      <c r="H152" s="77">
        <v>223.876127</v>
      </c>
      <c r="I152" s="10"/>
      <c r="J152" s="10"/>
      <c r="K152" s="10"/>
      <c r="L152" s="10"/>
      <c r="M152" s="10"/>
      <c r="N152" s="10"/>
      <c r="O152" s="10"/>
    </row>
    <row r="153" spans="2:15" x14ac:dyDescent="0.2">
      <c r="B153" s="122">
        <v>591400</v>
      </c>
      <c r="C153" s="123" t="s">
        <v>68</v>
      </c>
      <c r="D153" s="77">
        <v>1021.995713</v>
      </c>
      <c r="E153" s="77">
        <v>1168.0575160000001</v>
      </c>
      <c r="F153" s="77">
        <v>1306.229417</v>
      </c>
      <c r="G153" s="77">
        <v>1277.3205909999999</v>
      </c>
      <c r="H153" s="77">
        <v>1133.6052810000001</v>
      </c>
      <c r="I153" s="10"/>
      <c r="J153" s="10"/>
      <c r="K153" s="10"/>
      <c r="L153" s="10"/>
      <c r="M153" s="10"/>
      <c r="N153" s="10"/>
      <c r="O153" s="10"/>
    </row>
    <row r="154" spans="2:15" x14ac:dyDescent="0.2">
      <c r="B154" s="122">
        <v>592000</v>
      </c>
      <c r="C154" s="123" t="s">
        <v>69</v>
      </c>
      <c r="D154" s="77">
        <v>711.45263299999999</v>
      </c>
      <c r="E154" s="77">
        <v>628.855186</v>
      </c>
      <c r="F154" s="77">
        <v>974.13302299999998</v>
      </c>
      <c r="G154" s="77">
        <v>848.54797299999996</v>
      </c>
      <c r="H154" s="77">
        <v>803.82211199999995</v>
      </c>
    </row>
    <row r="155" spans="2:15" x14ac:dyDescent="0.2">
      <c r="B155" s="122">
        <v>601000</v>
      </c>
      <c r="C155" s="123" t="s">
        <v>70</v>
      </c>
      <c r="D155" s="77">
        <v>4972.6796240000003</v>
      </c>
      <c r="E155" s="77">
        <v>5834.3764209999999</v>
      </c>
      <c r="F155" s="77">
        <v>5147.9841070000002</v>
      </c>
      <c r="G155" s="77">
        <v>4571.7099710000002</v>
      </c>
      <c r="H155" s="77">
        <v>698.47168099999999</v>
      </c>
    </row>
    <row r="156" spans="2:15" x14ac:dyDescent="0.2">
      <c r="B156" s="122">
        <v>602000</v>
      </c>
      <c r="C156" s="123" t="s">
        <v>71</v>
      </c>
      <c r="D156" s="77">
        <v>376.13234699999998</v>
      </c>
      <c r="E156" s="77">
        <v>562.86343899999997</v>
      </c>
      <c r="F156" s="77">
        <v>1264.726948</v>
      </c>
      <c r="G156" s="77">
        <v>2543.845323</v>
      </c>
      <c r="H156" s="77">
        <v>5163.6817549999996</v>
      </c>
      <c r="I156" s="4"/>
      <c r="J156" s="4"/>
      <c r="K156" s="4"/>
      <c r="L156" s="4"/>
      <c r="M156" s="4"/>
      <c r="N156" s="4"/>
      <c r="O156" s="4"/>
    </row>
    <row r="157" spans="2:15" x14ac:dyDescent="0.2">
      <c r="B157" s="122">
        <v>639100</v>
      </c>
      <c r="C157" s="123" t="s">
        <v>72</v>
      </c>
      <c r="D157" s="77">
        <v>730.24027000000001</v>
      </c>
      <c r="E157" s="77">
        <v>1244.188699</v>
      </c>
      <c r="F157" s="77">
        <v>1169.427733</v>
      </c>
      <c r="G157" s="77">
        <v>912.34548500000005</v>
      </c>
      <c r="H157" s="77">
        <v>1017.3081110000001</v>
      </c>
    </row>
    <row r="158" spans="2:15" x14ac:dyDescent="0.2">
      <c r="B158" s="122">
        <v>639900</v>
      </c>
      <c r="C158" s="123" t="s">
        <v>73</v>
      </c>
      <c r="D158" s="77">
        <v>752.16495499999996</v>
      </c>
      <c r="E158" s="77">
        <v>352.09293100000002</v>
      </c>
      <c r="F158" s="77">
        <v>327.387135</v>
      </c>
      <c r="G158" s="77">
        <v>512.048946</v>
      </c>
      <c r="H158" s="77">
        <v>436.56558000000001</v>
      </c>
    </row>
    <row r="159" spans="2:15" ht="12" thickBot="1" x14ac:dyDescent="0.25">
      <c r="B159" s="121"/>
      <c r="C159" s="66" t="s">
        <v>79</v>
      </c>
      <c r="D159" s="67">
        <v>24036.692498</v>
      </c>
      <c r="E159" s="67">
        <v>26900.096831999999</v>
      </c>
      <c r="F159" s="67">
        <v>27429.749281999997</v>
      </c>
      <c r="G159" s="67">
        <v>26183.290818000001</v>
      </c>
      <c r="H159" s="67">
        <v>25873.536229000001</v>
      </c>
    </row>
    <row r="160" spans="2:15" ht="12" thickTop="1" x14ac:dyDescent="0.2">
      <c r="B160" s="157"/>
      <c r="C160" s="71"/>
      <c r="D160" s="72"/>
      <c r="E160" s="72"/>
      <c r="F160" s="72"/>
      <c r="G160" s="73"/>
      <c r="H160" s="73"/>
    </row>
    <row r="161" spans="2:15" x14ac:dyDescent="0.2">
      <c r="B161" s="57"/>
      <c r="C161" s="28" t="s">
        <v>80</v>
      </c>
      <c r="D161" s="45">
        <v>30329.154139999999</v>
      </c>
      <c r="E161" s="45">
        <v>24925.650444000003</v>
      </c>
      <c r="F161" s="45">
        <v>32748.508981999999</v>
      </c>
      <c r="G161" s="45">
        <v>29477.226981000007</v>
      </c>
      <c r="H161" s="45">
        <v>32171.472021999994</v>
      </c>
    </row>
    <row r="162" spans="2:15" x14ac:dyDescent="0.2">
      <c r="B162" s="7"/>
      <c r="C162" s="6" t="s">
        <v>14</v>
      </c>
      <c r="D162" s="12">
        <v>17193.136994</v>
      </c>
      <c r="E162" s="12">
        <v>18836.033011</v>
      </c>
      <c r="F162" s="12">
        <v>18152.408799000001</v>
      </c>
      <c r="G162" s="12">
        <v>16125.308885999999</v>
      </c>
      <c r="H162" s="12">
        <v>16119.898488999999</v>
      </c>
    </row>
    <row r="163" spans="2:15" x14ac:dyDescent="0.2">
      <c r="B163" s="7"/>
      <c r="C163" s="6" t="s">
        <v>15</v>
      </c>
      <c r="D163" s="12">
        <v>22775.873073999999</v>
      </c>
      <c r="E163" s="12">
        <v>25244.709677000003</v>
      </c>
      <c r="F163" s="12">
        <v>25673.452958000002</v>
      </c>
      <c r="G163" s="12">
        <v>22581.291843000003</v>
      </c>
      <c r="H163" s="12">
        <v>23139.763316</v>
      </c>
    </row>
    <row r="164" spans="2:15" x14ac:dyDescent="0.2">
      <c r="B164" s="7"/>
      <c r="C164" s="6" t="s">
        <v>16</v>
      </c>
      <c r="D164" s="12">
        <v>26646.527774999999</v>
      </c>
      <c r="E164" s="12">
        <v>37202.589335000004</v>
      </c>
      <c r="F164" s="12">
        <v>57640.583651999994</v>
      </c>
      <c r="G164" s="12">
        <v>55544.501403999995</v>
      </c>
      <c r="H164" s="12">
        <v>63680.44980300001</v>
      </c>
    </row>
    <row r="165" spans="2:15" ht="12" thickBot="1" x14ac:dyDescent="0.25">
      <c r="B165" s="65"/>
      <c r="C165" s="56" t="s">
        <v>17</v>
      </c>
      <c r="D165" s="52">
        <v>96944.691982999997</v>
      </c>
      <c r="E165" s="52">
        <v>106208.98246700002</v>
      </c>
      <c r="F165" s="52">
        <v>134214.95439100001</v>
      </c>
      <c r="G165" s="52">
        <v>123728.32911400001</v>
      </c>
      <c r="H165" s="52">
        <v>135111.58363000001</v>
      </c>
    </row>
    <row r="166" spans="2:15" ht="12" thickTop="1" x14ac:dyDescent="0.2">
      <c r="B166" s="7"/>
      <c r="C166" s="6" t="s">
        <v>18</v>
      </c>
      <c r="D166" s="12">
        <v>24036.692498</v>
      </c>
      <c r="E166" s="12">
        <v>26900.096831999999</v>
      </c>
      <c r="F166" s="12">
        <v>27429.749281999997</v>
      </c>
      <c r="G166" s="12">
        <v>26183.290818000001</v>
      </c>
      <c r="H166" s="12">
        <v>25873.536229000001</v>
      </c>
    </row>
    <row r="167" spans="2:15" ht="12" thickBot="1" x14ac:dyDescent="0.25">
      <c r="B167" s="65"/>
      <c r="C167" s="56" t="s">
        <v>81</v>
      </c>
      <c r="D167" s="52">
        <v>120981.384481</v>
      </c>
      <c r="E167" s="52">
        <v>133109.07929900003</v>
      </c>
      <c r="F167" s="52">
        <v>161644.70367300001</v>
      </c>
      <c r="G167" s="52">
        <v>149911.619932</v>
      </c>
      <c r="H167" s="52">
        <v>160985.119859</v>
      </c>
    </row>
    <row r="168" spans="2:15" ht="12" thickTop="1" x14ac:dyDescent="0.2">
      <c r="B168" s="7"/>
      <c r="C168" s="6" t="s">
        <v>20</v>
      </c>
      <c r="D168" s="55">
        <v>3.7914070811890563E-2</v>
      </c>
      <c r="E168" s="55">
        <v>4.2327294035679627E-2</v>
      </c>
      <c r="F168" s="55">
        <v>5.0033872882314638E-2</v>
      </c>
      <c r="G168" s="55">
        <v>4.6711176408644417E-2</v>
      </c>
      <c r="H168" s="55">
        <v>4.6680866601491122E-2</v>
      </c>
    </row>
    <row r="169" spans="2:15" x14ac:dyDescent="0.2">
      <c r="C169" s="6" t="s">
        <v>21</v>
      </c>
      <c r="D169" s="55">
        <v>4.7314573746209232E-2</v>
      </c>
      <c r="E169" s="55">
        <v>5.3047746126914881E-2</v>
      </c>
      <c r="F169" s="55">
        <v>6.025938459966898E-2</v>
      </c>
      <c r="G169" s="55">
        <v>5.6596158490892931E-2</v>
      </c>
      <c r="H169" s="55">
        <v>5.5620137837644537E-2</v>
      </c>
    </row>
    <row r="170" spans="2:15" ht="12" thickBot="1" x14ac:dyDescent="0.25">
      <c r="B170" s="65"/>
      <c r="C170" s="56" t="s">
        <v>82</v>
      </c>
      <c r="D170" s="79">
        <v>2556958.14</v>
      </c>
      <c r="E170" s="79">
        <v>2509231.5699999998</v>
      </c>
      <c r="F170" s="79">
        <v>2682481.8199999998</v>
      </c>
      <c r="G170" s="79">
        <v>2648794.9700000002</v>
      </c>
      <c r="H170" s="79">
        <v>2894367.51</v>
      </c>
    </row>
    <row r="171" spans="2:15" ht="12" thickTop="1" x14ac:dyDescent="0.2">
      <c r="B171" s="1" t="s">
        <v>26</v>
      </c>
      <c r="H171" s="3" t="s">
        <v>78</v>
      </c>
      <c r="I171" s="10"/>
      <c r="J171" s="10"/>
      <c r="K171" s="10"/>
      <c r="L171" s="10"/>
      <c r="M171" s="10"/>
      <c r="N171" s="10"/>
      <c r="O171" s="10"/>
    </row>
    <row r="172" spans="2:15" x14ac:dyDescent="0.2">
      <c r="C172" s="68"/>
      <c r="D172" s="69"/>
      <c r="E172" s="69"/>
      <c r="F172" s="69"/>
      <c r="G172" s="69"/>
      <c r="H172" s="69"/>
      <c r="I172" s="70"/>
      <c r="K172" s="10"/>
      <c r="L172" s="10"/>
      <c r="M172" s="10"/>
      <c r="N172" s="10"/>
      <c r="O172" s="10"/>
    </row>
    <row r="173" spans="2:15" ht="12" x14ac:dyDescent="0.2">
      <c r="B173" s="203" t="s">
        <v>189</v>
      </c>
      <c r="C173" s="68"/>
      <c r="D173" s="69"/>
      <c r="E173" s="69"/>
      <c r="F173" s="69"/>
      <c r="G173" s="70"/>
      <c r="H173" s="70"/>
      <c r="I173" s="10"/>
      <c r="J173" s="10"/>
      <c r="K173" s="10"/>
      <c r="L173" s="10"/>
      <c r="M173" s="10"/>
      <c r="N173" s="10"/>
      <c r="O173" s="10"/>
    </row>
    <row r="174" spans="2:15" x14ac:dyDescent="0.2">
      <c r="B174" s="54" t="s">
        <v>83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</row>
    <row r="175" spans="2:15" x14ac:dyDescent="0.2">
      <c r="B175" s="41" t="s">
        <v>76</v>
      </c>
      <c r="C175" s="41"/>
      <c r="D175" s="51">
        <v>1995</v>
      </c>
      <c r="E175" s="51">
        <v>1998</v>
      </c>
      <c r="F175" s="51">
        <v>2001</v>
      </c>
      <c r="G175" s="51">
        <v>2005</v>
      </c>
      <c r="H175" s="51">
        <v>2008</v>
      </c>
      <c r="I175" s="10"/>
      <c r="J175" s="10"/>
      <c r="K175" s="10"/>
      <c r="L175" s="10"/>
      <c r="M175" s="10"/>
      <c r="N175" s="10"/>
      <c r="O175" s="10"/>
    </row>
    <row r="176" spans="2:15" x14ac:dyDescent="0.2">
      <c r="B176" s="8" t="s">
        <v>84</v>
      </c>
      <c r="C176" s="22" t="s">
        <v>85</v>
      </c>
      <c r="D176" s="12">
        <v>3749</v>
      </c>
      <c r="E176" s="12">
        <v>1804</v>
      </c>
      <c r="F176" s="12">
        <v>3356</v>
      </c>
      <c r="G176" s="12">
        <v>1314</v>
      </c>
      <c r="H176" s="12">
        <v>2010</v>
      </c>
      <c r="I176" s="10"/>
      <c r="J176" s="10"/>
      <c r="K176" s="10"/>
      <c r="L176" s="10"/>
      <c r="M176" s="10"/>
      <c r="N176" s="10"/>
      <c r="O176" s="10"/>
    </row>
    <row r="177" spans="2:15" x14ac:dyDescent="0.2">
      <c r="B177" s="8" t="s">
        <v>86</v>
      </c>
      <c r="C177" s="22" t="s">
        <v>87</v>
      </c>
      <c r="D177" s="12">
        <v>5236</v>
      </c>
      <c r="E177" s="12">
        <v>5588</v>
      </c>
      <c r="F177" s="12">
        <v>7782</v>
      </c>
      <c r="G177" s="12">
        <v>4345</v>
      </c>
      <c r="H177" s="12">
        <v>6534</v>
      </c>
      <c r="I177" s="10"/>
      <c r="J177" s="10"/>
      <c r="K177" s="10"/>
      <c r="L177" s="10"/>
      <c r="M177" s="10"/>
      <c r="N177" s="10"/>
      <c r="O177" s="10"/>
    </row>
    <row r="178" spans="2:15" x14ac:dyDescent="0.2">
      <c r="B178" s="8" t="s">
        <v>88</v>
      </c>
      <c r="C178" s="22" t="s">
        <v>35</v>
      </c>
      <c r="D178" s="12">
        <v>8455</v>
      </c>
      <c r="E178" s="12">
        <v>12307</v>
      </c>
      <c r="F178" s="12">
        <v>17295</v>
      </c>
      <c r="G178" s="12">
        <v>21986</v>
      </c>
      <c r="H178" s="12">
        <v>27805</v>
      </c>
      <c r="I178" s="10"/>
      <c r="J178" s="10"/>
      <c r="K178" s="10"/>
      <c r="L178" s="10"/>
      <c r="M178" s="10"/>
      <c r="N178" s="10"/>
      <c r="O178" s="10"/>
    </row>
    <row r="179" spans="2:15" x14ac:dyDescent="0.2">
      <c r="B179" s="8" t="s">
        <v>89</v>
      </c>
      <c r="C179" s="22" t="s">
        <v>90</v>
      </c>
      <c r="D179" s="12">
        <v>8092</v>
      </c>
      <c r="E179" s="12">
        <v>6749</v>
      </c>
      <c r="F179" s="12">
        <v>5436</v>
      </c>
      <c r="G179" s="12">
        <v>2640</v>
      </c>
      <c r="H179" s="12">
        <v>2057</v>
      </c>
      <c r="I179" s="10"/>
      <c r="J179" s="10"/>
      <c r="K179" s="10"/>
      <c r="L179" s="10"/>
      <c r="M179" s="10"/>
      <c r="N179" s="10"/>
      <c r="O179" s="10"/>
    </row>
    <row r="180" spans="2:15" x14ac:dyDescent="0.2">
      <c r="B180" s="8" t="s">
        <v>91</v>
      </c>
      <c r="C180" s="22" t="s">
        <v>92</v>
      </c>
      <c r="D180" s="12">
        <v>1242</v>
      </c>
      <c r="E180" s="12">
        <v>833</v>
      </c>
      <c r="F180" s="12">
        <v>1038</v>
      </c>
      <c r="G180" s="12">
        <v>740</v>
      </c>
      <c r="H180" s="12">
        <v>887</v>
      </c>
      <c r="I180" s="10"/>
      <c r="J180" s="10"/>
      <c r="K180" s="10"/>
      <c r="L180" s="10"/>
      <c r="M180" s="10"/>
      <c r="N180" s="10"/>
      <c r="O180" s="10"/>
    </row>
    <row r="181" spans="2:15" x14ac:dyDescent="0.2">
      <c r="B181" s="8" t="s">
        <v>93</v>
      </c>
      <c r="C181" s="22" t="s">
        <v>94</v>
      </c>
      <c r="D181" s="12">
        <v>14669</v>
      </c>
      <c r="E181" s="12">
        <v>14717</v>
      </c>
      <c r="F181" s="12">
        <v>17088</v>
      </c>
      <c r="G181" s="12">
        <v>16067</v>
      </c>
      <c r="H181" s="12">
        <v>14806</v>
      </c>
      <c r="I181" s="10"/>
      <c r="J181" s="10"/>
      <c r="K181" s="10"/>
      <c r="L181" s="10"/>
      <c r="M181" s="10"/>
      <c r="N181" s="10"/>
      <c r="O181" s="10"/>
    </row>
    <row r="182" spans="2:15" x14ac:dyDescent="0.2">
      <c r="B182" s="8" t="s">
        <v>95</v>
      </c>
      <c r="C182" s="22" t="s">
        <v>96</v>
      </c>
      <c r="D182" s="12">
        <v>3270</v>
      </c>
      <c r="E182" s="12">
        <v>6063</v>
      </c>
      <c r="F182" s="12">
        <v>7806</v>
      </c>
      <c r="G182" s="12">
        <v>3532</v>
      </c>
      <c r="H182" s="12">
        <v>3507</v>
      </c>
      <c r="I182" s="10"/>
      <c r="J182" s="10"/>
      <c r="K182" s="10"/>
      <c r="L182" s="10"/>
      <c r="M182" s="10"/>
      <c r="N182" s="10"/>
      <c r="O182" s="10"/>
    </row>
    <row r="183" spans="2:15" x14ac:dyDescent="0.2">
      <c r="B183" s="8" t="s">
        <v>97</v>
      </c>
      <c r="C183" s="22" t="s">
        <v>41</v>
      </c>
      <c r="D183" s="12">
        <v>11033</v>
      </c>
      <c r="E183" s="12">
        <v>11558</v>
      </c>
      <c r="F183" s="12">
        <v>11693</v>
      </c>
      <c r="G183" s="12">
        <v>9995</v>
      </c>
      <c r="H183" s="12">
        <v>10801</v>
      </c>
      <c r="I183" s="10"/>
      <c r="J183" s="10"/>
      <c r="K183" s="10"/>
      <c r="L183" s="10"/>
      <c r="M183" s="10"/>
      <c r="N183" s="10"/>
      <c r="O183" s="10"/>
    </row>
    <row r="184" spans="2:15" x14ac:dyDescent="0.2">
      <c r="B184" s="8" t="s">
        <v>98</v>
      </c>
      <c r="C184" s="22" t="s">
        <v>42</v>
      </c>
      <c r="D184" s="12">
        <v>886</v>
      </c>
      <c r="E184" s="12">
        <v>1439</v>
      </c>
      <c r="F184" s="12">
        <v>1387</v>
      </c>
      <c r="G184" s="12">
        <v>1508</v>
      </c>
      <c r="H184" s="12">
        <v>1766</v>
      </c>
      <c r="I184" s="10"/>
      <c r="J184" s="10"/>
      <c r="K184" s="10"/>
      <c r="L184" s="10"/>
      <c r="M184" s="10"/>
      <c r="N184" s="10"/>
      <c r="O184" s="10"/>
    </row>
    <row r="185" spans="2:15" x14ac:dyDescent="0.2">
      <c r="B185" s="8" t="s">
        <v>99</v>
      </c>
      <c r="C185" s="22" t="s">
        <v>100</v>
      </c>
      <c r="D185" s="12">
        <v>4742</v>
      </c>
      <c r="E185" s="12">
        <v>5775</v>
      </c>
      <c r="F185" s="12">
        <v>5557</v>
      </c>
      <c r="G185" s="12">
        <v>4476</v>
      </c>
      <c r="H185" s="12">
        <v>4774</v>
      </c>
      <c r="I185" s="10"/>
      <c r="J185" s="10"/>
      <c r="K185" s="10"/>
      <c r="L185" s="10"/>
      <c r="M185" s="10"/>
      <c r="N185" s="10"/>
      <c r="O185" s="10"/>
    </row>
    <row r="186" spans="2:15" x14ac:dyDescent="0.2">
      <c r="B186" s="8" t="s">
        <v>101</v>
      </c>
      <c r="C186" s="22" t="s">
        <v>102</v>
      </c>
      <c r="D186" s="12">
        <v>28367</v>
      </c>
      <c r="E186" s="12">
        <v>28265</v>
      </c>
      <c r="F186" s="12">
        <v>28063</v>
      </c>
      <c r="G186" s="12">
        <v>24150</v>
      </c>
      <c r="H186" s="12">
        <v>22669</v>
      </c>
      <c r="I186" s="10"/>
      <c r="J186" s="10"/>
      <c r="K186" s="10"/>
      <c r="L186" s="10"/>
      <c r="M186" s="10"/>
      <c r="N186" s="10"/>
      <c r="O186" s="10"/>
    </row>
    <row r="187" spans="2:15" x14ac:dyDescent="0.2">
      <c r="B187" s="8" t="s">
        <v>103</v>
      </c>
      <c r="C187" s="22" t="s">
        <v>104</v>
      </c>
      <c r="D187" s="12">
        <v>101</v>
      </c>
      <c r="E187" s="12">
        <v>317</v>
      </c>
      <c r="F187" s="12">
        <v>988</v>
      </c>
      <c r="G187" s="12">
        <v>1909</v>
      </c>
      <c r="H187" s="12">
        <v>1791</v>
      </c>
      <c r="I187" s="10"/>
      <c r="J187" s="10"/>
      <c r="K187" s="10"/>
      <c r="L187" s="10"/>
      <c r="M187" s="10"/>
      <c r="N187" s="10"/>
      <c r="O187" s="10"/>
    </row>
    <row r="188" spans="2:15" x14ac:dyDescent="0.2">
      <c r="B188" s="8" t="s">
        <v>105</v>
      </c>
      <c r="C188" s="22" t="s">
        <v>106</v>
      </c>
      <c r="D188" s="12">
        <v>26</v>
      </c>
      <c r="E188" s="12">
        <v>856</v>
      </c>
      <c r="F188" s="12">
        <v>1077</v>
      </c>
      <c r="G188" s="12">
        <v>538</v>
      </c>
      <c r="H188" s="12">
        <v>523</v>
      </c>
      <c r="I188" s="10"/>
      <c r="J188" s="10"/>
      <c r="K188" s="10"/>
      <c r="L188" s="10"/>
      <c r="M188" s="10"/>
      <c r="N188" s="10"/>
      <c r="O188" s="10"/>
    </row>
    <row r="189" spans="2:15" x14ac:dyDescent="0.2">
      <c r="B189" s="8" t="s">
        <v>107</v>
      </c>
      <c r="C189" s="22" t="s">
        <v>108</v>
      </c>
      <c r="D189" s="12">
        <v>164</v>
      </c>
      <c r="E189" s="12">
        <v>48</v>
      </c>
      <c r="F189" s="12">
        <v>36</v>
      </c>
      <c r="G189" s="12">
        <v>42</v>
      </c>
      <c r="H189" s="12">
        <v>66</v>
      </c>
      <c r="I189" s="10"/>
      <c r="J189" s="10"/>
      <c r="K189" s="10"/>
      <c r="L189" s="10"/>
      <c r="M189" s="10"/>
      <c r="N189" s="10"/>
      <c r="O189" s="10"/>
    </row>
    <row r="190" spans="2:15" x14ac:dyDescent="0.2">
      <c r="B190" s="8" t="s">
        <v>109</v>
      </c>
      <c r="C190" s="22" t="s">
        <v>110</v>
      </c>
      <c r="D190" s="12">
        <v>6538</v>
      </c>
      <c r="E190" s="12">
        <v>3495</v>
      </c>
      <c r="F190" s="12">
        <v>4298</v>
      </c>
      <c r="G190" s="12">
        <v>4087</v>
      </c>
      <c r="H190" s="12">
        <v>4303</v>
      </c>
      <c r="I190" s="10"/>
      <c r="J190" s="10"/>
      <c r="K190" s="10"/>
      <c r="L190" s="10"/>
      <c r="M190" s="10"/>
      <c r="N190" s="10"/>
      <c r="O190" s="10"/>
    </row>
    <row r="191" spans="2:15" x14ac:dyDescent="0.2">
      <c r="B191" s="8" t="s">
        <v>111</v>
      </c>
      <c r="C191" s="22" t="s">
        <v>112</v>
      </c>
      <c r="D191" s="12">
        <v>103</v>
      </c>
      <c r="E191" s="12">
        <v>1231</v>
      </c>
      <c r="F191" s="12">
        <v>1839</v>
      </c>
      <c r="G191" s="12">
        <v>345</v>
      </c>
      <c r="H191" s="12">
        <v>427</v>
      </c>
      <c r="I191" s="10"/>
      <c r="J191" s="10"/>
      <c r="K191" s="10"/>
      <c r="L191" s="10"/>
      <c r="M191" s="10"/>
      <c r="N191" s="10"/>
      <c r="O191" s="10"/>
    </row>
    <row r="192" spans="2:15" x14ac:dyDescent="0.2">
      <c r="B192" s="8" t="s">
        <v>113</v>
      </c>
      <c r="C192" s="22" t="s">
        <v>114</v>
      </c>
      <c r="D192" s="12">
        <v>19300</v>
      </c>
      <c r="E192" s="12">
        <v>32104</v>
      </c>
      <c r="F192" s="12">
        <v>52993</v>
      </c>
      <c r="G192" s="12">
        <v>52278</v>
      </c>
      <c r="H192" s="12">
        <v>59200</v>
      </c>
      <c r="I192" s="10"/>
      <c r="J192" s="10"/>
      <c r="K192" s="10"/>
      <c r="L192" s="10"/>
      <c r="M192" s="10"/>
      <c r="N192" s="10"/>
      <c r="O192" s="10"/>
    </row>
    <row r="193" spans="2:15" x14ac:dyDescent="0.2">
      <c r="B193" s="8" t="s">
        <v>115</v>
      </c>
      <c r="C193" s="22" t="s">
        <v>116</v>
      </c>
      <c r="D193" s="12">
        <v>1073</v>
      </c>
      <c r="E193" s="12">
        <v>1129</v>
      </c>
      <c r="F193" s="12">
        <v>3075</v>
      </c>
      <c r="G193" s="12">
        <v>2228</v>
      </c>
      <c r="H193" s="12">
        <v>1761</v>
      </c>
      <c r="I193" s="10"/>
      <c r="J193" s="10"/>
      <c r="K193" s="10"/>
      <c r="L193" s="10"/>
      <c r="M193" s="10"/>
      <c r="N193" s="10"/>
      <c r="O193" s="10"/>
    </row>
    <row r="194" spans="2:15" x14ac:dyDescent="0.2">
      <c r="B194" s="8" t="s">
        <v>117</v>
      </c>
      <c r="C194" s="22" t="s">
        <v>118</v>
      </c>
      <c r="D194" s="12">
        <v>1660</v>
      </c>
      <c r="E194" s="12">
        <v>1919</v>
      </c>
      <c r="F194" s="12">
        <v>1870</v>
      </c>
      <c r="G194" s="12">
        <v>2100</v>
      </c>
      <c r="H194" s="12">
        <v>2971</v>
      </c>
      <c r="I194" s="10"/>
      <c r="J194" s="10"/>
      <c r="K194" s="10"/>
      <c r="L194" s="10"/>
      <c r="M194" s="10"/>
      <c r="N194" s="10"/>
      <c r="O194" s="10"/>
    </row>
    <row r="195" spans="2:15" x14ac:dyDescent="0.2">
      <c r="B195" s="8" t="s">
        <v>119</v>
      </c>
      <c r="C195" s="22" t="s">
        <v>120</v>
      </c>
      <c r="D195" s="12">
        <v>836</v>
      </c>
      <c r="E195" s="12">
        <v>885</v>
      </c>
      <c r="F195" s="12">
        <v>842</v>
      </c>
      <c r="G195" s="12">
        <v>779</v>
      </c>
      <c r="H195" s="12">
        <v>954</v>
      </c>
      <c r="I195" s="10"/>
      <c r="J195" s="10"/>
      <c r="K195" s="10"/>
      <c r="L195" s="10"/>
      <c r="M195" s="10"/>
      <c r="N195" s="10"/>
      <c r="O195" s="10"/>
    </row>
    <row r="196" spans="2:15" x14ac:dyDescent="0.2">
      <c r="B196" s="8" t="s">
        <v>121</v>
      </c>
      <c r="C196" s="22" t="s">
        <v>122</v>
      </c>
      <c r="D196" s="12">
        <v>951</v>
      </c>
      <c r="E196" s="12">
        <v>435</v>
      </c>
      <c r="F196" s="12">
        <v>258</v>
      </c>
      <c r="G196" s="12">
        <v>388</v>
      </c>
      <c r="H196" s="12">
        <v>820</v>
      </c>
      <c r="I196" s="10"/>
      <c r="J196" s="10"/>
      <c r="K196" s="10"/>
      <c r="L196" s="10"/>
      <c r="M196" s="10"/>
      <c r="N196" s="10"/>
      <c r="O196" s="10"/>
    </row>
    <row r="197" spans="2:15" ht="12" thickBot="1" x14ac:dyDescent="0.25">
      <c r="B197" s="65"/>
      <c r="C197" s="42" t="s">
        <v>123</v>
      </c>
      <c r="D197" s="52">
        <v>120493</v>
      </c>
      <c r="E197" s="52">
        <v>137517</v>
      </c>
      <c r="F197" s="52">
        <v>173777</v>
      </c>
      <c r="G197" s="52">
        <v>155447</v>
      </c>
      <c r="H197" s="52">
        <v>170432</v>
      </c>
      <c r="I197" s="10"/>
      <c r="J197" s="10"/>
      <c r="K197" s="10"/>
      <c r="L197" s="10"/>
      <c r="M197" s="10"/>
      <c r="N197" s="10"/>
      <c r="O197" s="10"/>
    </row>
    <row r="198" spans="2:15" ht="12" thickTop="1" x14ac:dyDescent="0.2">
      <c r="B198" s="7"/>
      <c r="C198" s="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2:15" x14ac:dyDescent="0.2">
      <c r="B199" s="57"/>
      <c r="C199" s="28" t="s">
        <v>80</v>
      </c>
      <c r="D199" s="45">
        <f>SUM(D176:D182)</f>
        <v>44713</v>
      </c>
      <c r="E199" s="45">
        <f>SUM(E176:E182)</f>
        <v>48061</v>
      </c>
      <c r="F199" s="45">
        <f>SUM(F176:F182)</f>
        <v>59801</v>
      </c>
      <c r="G199" s="45">
        <f>SUM(G176:G182)</f>
        <v>50624</v>
      </c>
      <c r="H199" s="45">
        <v>57606</v>
      </c>
      <c r="I199" s="10"/>
      <c r="J199" s="10"/>
      <c r="K199" s="10"/>
      <c r="L199" s="10"/>
      <c r="M199" s="10"/>
      <c r="N199" s="10"/>
      <c r="O199" s="10"/>
    </row>
    <row r="200" spans="2:15" x14ac:dyDescent="0.2">
      <c r="B200" s="7"/>
      <c r="C200" s="6" t="s">
        <v>14</v>
      </c>
      <c r="D200" s="12">
        <f>D183+D184+D185+D189</f>
        <v>16825</v>
      </c>
      <c r="E200" s="12">
        <f>E183+E184+E185+E189</f>
        <v>18820</v>
      </c>
      <c r="F200" s="12">
        <f>F183+F184+F185+F189</f>
        <v>18673</v>
      </c>
      <c r="G200" s="12">
        <f>G183+G184+G185+G189</f>
        <v>16021</v>
      </c>
      <c r="H200" s="12">
        <v>17407</v>
      </c>
      <c r="I200" s="10"/>
      <c r="J200" s="10"/>
      <c r="K200" s="10"/>
      <c r="L200" s="10"/>
      <c r="M200" s="10"/>
      <c r="N200" s="10"/>
      <c r="O200" s="10"/>
    </row>
    <row r="201" spans="2:15" x14ac:dyDescent="0.2">
      <c r="B201" s="7"/>
      <c r="C201" s="6" t="s">
        <v>15</v>
      </c>
      <c r="D201" s="12">
        <f>SUM(D186:D188)</f>
        <v>28494</v>
      </c>
      <c r="E201" s="12">
        <f>SUM(E186:E188)</f>
        <v>29438</v>
      </c>
      <c r="F201" s="12">
        <f>SUM(F186:F188)</f>
        <v>30128</v>
      </c>
      <c r="G201" s="12">
        <f>SUM(G186:G188)</f>
        <v>26597</v>
      </c>
      <c r="H201" s="12">
        <v>24983</v>
      </c>
      <c r="I201" s="10"/>
      <c r="J201" s="10"/>
      <c r="K201" s="10"/>
      <c r="L201" s="10"/>
      <c r="M201" s="10"/>
      <c r="N201" s="10"/>
      <c r="O201" s="10"/>
    </row>
    <row r="202" spans="2:15" x14ac:dyDescent="0.2">
      <c r="B202" s="7"/>
      <c r="C202" s="6" t="s">
        <v>124</v>
      </c>
      <c r="D202" s="12">
        <f>SUM(D190:D196)</f>
        <v>30461</v>
      </c>
      <c r="E202" s="12">
        <f>SUM(E190:E196)</f>
        <v>41198</v>
      </c>
      <c r="F202" s="12">
        <f>SUM(F190:F196)</f>
        <v>65175</v>
      </c>
      <c r="G202" s="12">
        <f>SUM(G190:G196)</f>
        <v>62205</v>
      </c>
      <c r="H202" s="12">
        <v>70436</v>
      </c>
      <c r="I202" s="10"/>
      <c r="J202" s="10"/>
      <c r="K202" s="10"/>
      <c r="L202" s="10"/>
      <c r="M202" s="10"/>
      <c r="N202" s="10"/>
      <c r="O202" s="10"/>
    </row>
    <row r="203" spans="2:15" ht="12" thickBot="1" x14ac:dyDescent="0.25">
      <c r="B203" s="65"/>
      <c r="C203" s="56" t="s">
        <v>27</v>
      </c>
      <c r="D203" s="52">
        <f>SUM(D199:D202)</f>
        <v>120493</v>
      </c>
      <c r="E203" s="52">
        <f>SUM(E199:E202)</f>
        <v>137517</v>
      </c>
      <c r="F203" s="52">
        <f>SUM(F199:F202)</f>
        <v>173777</v>
      </c>
      <c r="G203" s="52">
        <f>SUM(G199:G202)</f>
        <v>155447</v>
      </c>
      <c r="H203" s="52">
        <v>170432</v>
      </c>
      <c r="I203" s="10"/>
      <c r="J203" s="10"/>
      <c r="K203" s="10"/>
      <c r="L203" s="10"/>
      <c r="M203" s="10"/>
      <c r="N203" s="10"/>
      <c r="O203" s="10"/>
    </row>
    <row r="204" spans="2:15" ht="12" thickTop="1" x14ac:dyDescent="0.2">
      <c r="B204" s="1" t="s">
        <v>26</v>
      </c>
      <c r="D204" s="10"/>
      <c r="E204" s="10"/>
      <c r="F204" s="10"/>
      <c r="H204" s="3" t="s">
        <v>125</v>
      </c>
      <c r="I204" s="10"/>
      <c r="J204" s="10"/>
      <c r="K204" s="10"/>
      <c r="L204" s="10"/>
      <c r="M204" s="10"/>
      <c r="N204" s="10"/>
      <c r="O204" s="10"/>
    </row>
    <row r="205" spans="2:15" x14ac:dyDescent="0.2">
      <c r="I205" s="10"/>
      <c r="J205" s="10"/>
      <c r="K205" s="10"/>
      <c r="L205" s="10"/>
      <c r="M205" s="10"/>
      <c r="N205" s="10"/>
      <c r="O205" s="10"/>
    </row>
    <row r="206" spans="2:15" ht="12" x14ac:dyDescent="0.2">
      <c r="B206" s="203" t="s">
        <v>189</v>
      </c>
      <c r="C206" s="10"/>
      <c r="K206" s="10"/>
      <c r="L206" s="10"/>
      <c r="M206" s="10"/>
      <c r="N206" s="10"/>
      <c r="O206" s="10"/>
    </row>
    <row r="207" spans="2:15" x14ac:dyDescent="0.2">
      <c r="B207" s="53" t="s">
        <v>126</v>
      </c>
      <c r="C207" s="15"/>
      <c r="D207" s="5"/>
      <c r="E207" s="5"/>
      <c r="F207" s="5"/>
      <c r="G207" s="5"/>
      <c r="H207" s="5"/>
      <c r="K207" s="10"/>
      <c r="L207" s="10"/>
      <c r="M207" s="10"/>
      <c r="N207" s="10"/>
      <c r="O207" s="10"/>
    </row>
    <row r="208" spans="2:15" x14ac:dyDescent="0.2">
      <c r="B208" s="61" t="s">
        <v>127</v>
      </c>
      <c r="C208" s="43" t="s">
        <v>3</v>
      </c>
      <c r="D208" s="51">
        <v>1985</v>
      </c>
      <c r="E208" s="51">
        <v>1991</v>
      </c>
      <c r="F208" s="51">
        <v>1995</v>
      </c>
      <c r="G208" s="51">
        <v>1998</v>
      </c>
      <c r="H208" s="51">
        <v>2001</v>
      </c>
      <c r="I208" s="4"/>
      <c r="J208" s="4"/>
      <c r="K208" s="10"/>
      <c r="L208" s="10"/>
      <c r="M208" s="10"/>
      <c r="N208" s="10"/>
      <c r="O208" s="10"/>
    </row>
    <row r="209" spans="2:15" x14ac:dyDescent="0.2">
      <c r="B209" s="62" t="s">
        <v>84</v>
      </c>
      <c r="C209" s="44" t="s">
        <v>85</v>
      </c>
      <c r="D209" s="45">
        <v>980</v>
      </c>
      <c r="E209" s="46">
        <v>3763</v>
      </c>
      <c r="F209" s="46">
        <v>3749</v>
      </c>
      <c r="G209" s="46">
        <v>1804</v>
      </c>
      <c r="H209" s="46">
        <v>3356</v>
      </c>
      <c r="K209" s="10"/>
      <c r="L209" s="10"/>
      <c r="M209" s="10"/>
      <c r="N209" s="10"/>
      <c r="O209" s="10"/>
    </row>
    <row r="210" spans="2:15" x14ac:dyDescent="0.2">
      <c r="B210" s="63" t="s">
        <v>86</v>
      </c>
      <c r="C210" s="14" t="s">
        <v>87</v>
      </c>
      <c r="D210" s="12">
        <v>7029</v>
      </c>
      <c r="E210" s="13">
        <v>7484</v>
      </c>
      <c r="F210" s="13">
        <v>5236</v>
      </c>
      <c r="G210" s="13">
        <v>5588</v>
      </c>
      <c r="H210" s="13">
        <v>6637</v>
      </c>
      <c r="K210" s="10"/>
      <c r="L210" s="10"/>
      <c r="M210" s="10"/>
      <c r="N210" s="10"/>
      <c r="O210" s="10"/>
    </row>
    <row r="211" spans="2:15" x14ac:dyDescent="0.2">
      <c r="B211" s="63" t="s">
        <v>88</v>
      </c>
      <c r="C211" s="14" t="s">
        <v>35</v>
      </c>
      <c r="D211" s="12">
        <v>5719</v>
      </c>
      <c r="E211" s="13">
        <v>6341</v>
      </c>
      <c r="F211" s="13">
        <v>8455</v>
      </c>
      <c r="G211" s="13">
        <v>12307</v>
      </c>
      <c r="H211" s="13">
        <v>18862</v>
      </c>
      <c r="K211" s="10"/>
      <c r="L211" s="10"/>
      <c r="M211" s="10"/>
      <c r="N211" s="10"/>
      <c r="O211" s="10"/>
    </row>
    <row r="212" spans="2:15" x14ac:dyDescent="0.2">
      <c r="B212" s="63" t="s">
        <v>89</v>
      </c>
      <c r="C212" s="14" t="s">
        <v>90</v>
      </c>
      <c r="D212" s="12">
        <v>17016</v>
      </c>
      <c r="E212" s="13">
        <v>18871</v>
      </c>
      <c r="F212" s="13">
        <v>8092</v>
      </c>
      <c r="G212" s="13">
        <v>7140</v>
      </c>
      <c r="H212" s="13">
        <v>5436</v>
      </c>
      <c r="K212" s="10"/>
      <c r="L212" s="10"/>
      <c r="M212" s="10"/>
      <c r="N212" s="10"/>
      <c r="O212" s="10"/>
    </row>
    <row r="213" spans="2:15" x14ac:dyDescent="0.2">
      <c r="B213" s="63" t="s">
        <v>91</v>
      </c>
      <c r="C213" s="14" t="s">
        <v>128</v>
      </c>
      <c r="D213" s="12" t="s">
        <v>129</v>
      </c>
      <c r="E213" s="13" t="s">
        <v>129</v>
      </c>
      <c r="F213" s="13">
        <v>1242</v>
      </c>
      <c r="G213" s="13">
        <v>833</v>
      </c>
      <c r="H213" s="13">
        <v>1038</v>
      </c>
      <c r="K213" s="10"/>
      <c r="L213" s="10"/>
      <c r="M213" s="10"/>
      <c r="N213" s="10"/>
      <c r="O213" s="10"/>
    </row>
    <row r="214" spans="2:15" x14ac:dyDescent="0.2">
      <c r="B214" s="63" t="s">
        <v>130</v>
      </c>
      <c r="C214" s="14" t="s">
        <v>131</v>
      </c>
      <c r="D214" s="12">
        <v>2767</v>
      </c>
      <c r="E214" s="13">
        <v>1717</v>
      </c>
      <c r="F214" s="13" t="s">
        <v>129</v>
      </c>
      <c r="G214" s="13" t="s">
        <v>129</v>
      </c>
      <c r="H214" s="13" t="s">
        <v>129</v>
      </c>
      <c r="K214" s="10"/>
      <c r="L214" s="10"/>
      <c r="M214" s="10"/>
      <c r="N214" s="10"/>
      <c r="O214" s="10"/>
    </row>
    <row r="215" spans="2:15" x14ac:dyDescent="0.2">
      <c r="B215" s="63" t="s">
        <v>93</v>
      </c>
      <c r="C215" s="14" t="s">
        <v>132</v>
      </c>
      <c r="D215" s="12">
        <v>8579</v>
      </c>
      <c r="E215" s="13">
        <v>9606</v>
      </c>
      <c r="F215" s="13">
        <v>14669</v>
      </c>
      <c r="G215" s="13">
        <v>14717</v>
      </c>
      <c r="H215" s="13">
        <v>17088</v>
      </c>
      <c r="K215" s="10"/>
      <c r="L215" s="10"/>
      <c r="M215" s="10"/>
      <c r="N215" s="10"/>
      <c r="O215" s="10"/>
    </row>
    <row r="216" spans="2:15" x14ac:dyDescent="0.2">
      <c r="B216" s="63" t="s">
        <v>95</v>
      </c>
      <c r="C216" s="14" t="s">
        <v>133</v>
      </c>
      <c r="D216" s="12" t="s">
        <v>129</v>
      </c>
      <c r="E216" s="13" t="s">
        <v>129</v>
      </c>
      <c r="F216" s="13">
        <v>3270</v>
      </c>
      <c r="G216" s="13">
        <v>6063</v>
      </c>
      <c r="H216" s="13">
        <v>7806</v>
      </c>
      <c r="K216" s="10"/>
      <c r="L216" s="10"/>
      <c r="M216" s="10"/>
      <c r="N216" s="10"/>
      <c r="O216" s="10"/>
    </row>
    <row r="217" spans="2:15" x14ac:dyDescent="0.2">
      <c r="B217" s="63" t="s">
        <v>134</v>
      </c>
      <c r="C217" s="14" t="s">
        <v>135</v>
      </c>
      <c r="D217" s="12">
        <v>4167</v>
      </c>
      <c r="E217" s="13">
        <v>4718</v>
      </c>
      <c r="F217" s="13">
        <v>3879</v>
      </c>
      <c r="G217" s="13">
        <v>3512</v>
      </c>
      <c r="H217" s="13">
        <v>3025</v>
      </c>
      <c r="K217" s="10"/>
      <c r="L217" s="10"/>
      <c r="M217" s="10"/>
      <c r="N217" s="10"/>
      <c r="O217" s="10"/>
    </row>
    <row r="218" spans="2:15" x14ac:dyDescent="0.2">
      <c r="B218" s="63" t="s">
        <v>97</v>
      </c>
      <c r="C218" s="14" t="s">
        <v>136</v>
      </c>
      <c r="D218" s="12">
        <v>10678</v>
      </c>
      <c r="E218" s="13">
        <v>15765</v>
      </c>
      <c r="F218" s="13">
        <v>11033</v>
      </c>
      <c r="G218" s="13">
        <v>11558</v>
      </c>
      <c r="H218" s="13">
        <v>11635</v>
      </c>
      <c r="K218" s="10"/>
      <c r="L218" s="10"/>
      <c r="M218" s="10"/>
      <c r="N218" s="10"/>
      <c r="O218" s="10"/>
    </row>
    <row r="219" spans="2:15" x14ac:dyDescent="0.2">
      <c r="B219" s="63" t="s">
        <v>98</v>
      </c>
      <c r="C219" s="14" t="s">
        <v>42</v>
      </c>
      <c r="D219" s="12">
        <v>376</v>
      </c>
      <c r="E219" s="13">
        <v>1657</v>
      </c>
      <c r="F219" s="13">
        <v>886</v>
      </c>
      <c r="G219" s="13">
        <v>1439</v>
      </c>
      <c r="H219" s="13">
        <v>1387</v>
      </c>
      <c r="K219" s="10"/>
      <c r="L219" s="10"/>
      <c r="M219" s="10"/>
      <c r="N219" s="10"/>
      <c r="O219" s="10"/>
    </row>
    <row r="220" spans="2:15" x14ac:dyDescent="0.2">
      <c r="B220" s="63" t="s">
        <v>101</v>
      </c>
      <c r="C220" s="14" t="s">
        <v>15</v>
      </c>
      <c r="D220" s="12">
        <v>18857</v>
      </c>
      <c r="E220" s="13">
        <v>24258</v>
      </c>
      <c r="F220" s="13">
        <v>28495</v>
      </c>
      <c r="G220" s="13">
        <v>29438</v>
      </c>
      <c r="H220" s="13">
        <v>30129</v>
      </c>
      <c r="K220" s="10"/>
      <c r="L220" s="10"/>
      <c r="M220" s="10"/>
      <c r="N220" s="10"/>
      <c r="O220" s="10"/>
    </row>
    <row r="221" spans="2:15" x14ac:dyDescent="0.2">
      <c r="B221" s="63" t="s">
        <v>137</v>
      </c>
      <c r="C221" s="14" t="s">
        <v>110</v>
      </c>
      <c r="D221" s="12" t="s">
        <v>129</v>
      </c>
      <c r="E221" s="13" t="s">
        <v>129</v>
      </c>
      <c r="F221" s="13">
        <v>6538</v>
      </c>
      <c r="G221" s="13">
        <v>3495</v>
      </c>
      <c r="H221" s="13">
        <v>4298</v>
      </c>
      <c r="K221" s="10"/>
      <c r="L221" s="10"/>
      <c r="M221" s="10"/>
      <c r="N221" s="10"/>
      <c r="O221" s="10"/>
    </row>
    <row r="222" spans="2:15" x14ac:dyDescent="0.2">
      <c r="B222" s="63" t="s">
        <v>138</v>
      </c>
      <c r="C222" s="14" t="s">
        <v>139</v>
      </c>
      <c r="D222" s="12">
        <v>3453</v>
      </c>
      <c r="E222" s="13">
        <v>8053</v>
      </c>
      <c r="F222" s="13">
        <v>19871</v>
      </c>
      <c r="G222" s="13">
        <v>33465</v>
      </c>
      <c r="H222" s="13">
        <v>54902</v>
      </c>
      <c r="I222" s="10"/>
      <c r="J222" s="10"/>
      <c r="K222" s="10"/>
      <c r="L222" s="10"/>
      <c r="M222" s="10"/>
      <c r="N222" s="10"/>
      <c r="O222" s="10"/>
    </row>
    <row r="223" spans="2:15" x14ac:dyDescent="0.2">
      <c r="B223" s="63" t="s">
        <v>115</v>
      </c>
      <c r="C223" s="14" t="s">
        <v>116</v>
      </c>
      <c r="D223" s="12" t="s">
        <v>129</v>
      </c>
      <c r="E223" s="13" t="s">
        <v>129</v>
      </c>
      <c r="F223" s="13">
        <v>1073</v>
      </c>
      <c r="G223" s="13">
        <v>1129</v>
      </c>
      <c r="H223" s="13">
        <v>3074</v>
      </c>
      <c r="I223" s="10"/>
      <c r="J223" s="10"/>
      <c r="K223" s="10"/>
      <c r="L223" s="10"/>
      <c r="M223" s="10"/>
      <c r="N223" s="10"/>
      <c r="O223" s="10"/>
    </row>
    <row r="224" spans="2:15" x14ac:dyDescent="0.2">
      <c r="B224" s="63" t="s">
        <v>117</v>
      </c>
      <c r="C224" s="14" t="s">
        <v>118</v>
      </c>
      <c r="D224" s="12" t="s">
        <v>129</v>
      </c>
      <c r="E224" s="12" t="s">
        <v>129</v>
      </c>
      <c r="F224" s="12">
        <v>1660</v>
      </c>
      <c r="G224" s="12">
        <v>1919</v>
      </c>
      <c r="H224" s="12">
        <v>1870</v>
      </c>
      <c r="I224" s="10"/>
      <c r="J224" s="10"/>
      <c r="K224" s="10"/>
      <c r="L224" s="10"/>
      <c r="M224" s="10"/>
      <c r="N224" s="10"/>
      <c r="O224" s="10"/>
    </row>
    <row r="225" spans="2:15" x14ac:dyDescent="0.2">
      <c r="B225" s="63" t="s">
        <v>140</v>
      </c>
      <c r="C225" s="14" t="s">
        <v>141</v>
      </c>
      <c r="D225" s="12">
        <v>4562</v>
      </c>
      <c r="E225" s="12">
        <v>3727</v>
      </c>
      <c r="F225" s="12">
        <v>836</v>
      </c>
      <c r="G225" s="12">
        <v>885</v>
      </c>
      <c r="H225" s="12">
        <v>842</v>
      </c>
      <c r="I225" s="10"/>
      <c r="J225" s="10"/>
      <c r="K225" s="10"/>
      <c r="L225" s="10"/>
      <c r="M225" s="10"/>
      <c r="N225" s="10"/>
      <c r="O225" s="10"/>
    </row>
    <row r="226" spans="2:15" x14ac:dyDescent="0.2">
      <c r="B226" s="63" t="s">
        <v>121</v>
      </c>
      <c r="C226" s="14" t="s">
        <v>142</v>
      </c>
      <c r="D226" s="12" t="s">
        <v>129</v>
      </c>
      <c r="E226" s="13" t="s">
        <v>129</v>
      </c>
      <c r="F226" s="13">
        <v>1058</v>
      </c>
      <c r="G226" s="13">
        <v>435</v>
      </c>
      <c r="H226" s="13">
        <v>279</v>
      </c>
      <c r="I226" s="10"/>
      <c r="J226" s="10"/>
      <c r="K226" s="10"/>
      <c r="L226" s="10"/>
      <c r="M226" s="10"/>
      <c r="N226" s="10"/>
      <c r="O226" s="10"/>
    </row>
    <row r="227" spans="2:15" x14ac:dyDescent="0.2">
      <c r="B227" s="64" t="s">
        <v>143</v>
      </c>
      <c r="C227" s="47" t="s">
        <v>124</v>
      </c>
      <c r="D227" s="16">
        <v>6209</v>
      </c>
      <c r="E227" s="17">
        <v>15052</v>
      </c>
      <c r="F227" s="17" t="s">
        <v>129</v>
      </c>
      <c r="G227" s="17" t="s">
        <v>129</v>
      </c>
      <c r="H227" s="17" t="s">
        <v>129</v>
      </c>
      <c r="I227" s="10"/>
      <c r="J227" s="10"/>
      <c r="K227" s="10"/>
      <c r="L227" s="10"/>
      <c r="M227" s="10"/>
      <c r="N227" s="10"/>
      <c r="O227" s="10"/>
    </row>
    <row r="228" spans="2:15" ht="12" thickBot="1" x14ac:dyDescent="0.25">
      <c r="B228" s="58"/>
      <c r="C228" s="48" t="s">
        <v>123</v>
      </c>
      <c r="D228" s="49">
        <v>90392</v>
      </c>
      <c r="E228" s="50">
        <v>121012</v>
      </c>
      <c r="F228" s="50">
        <v>120042</v>
      </c>
      <c r="G228" s="50">
        <v>135727</v>
      </c>
      <c r="H228" s="50">
        <v>171664</v>
      </c>
      <c r="I228" s="10"/>
      <c r="J228" s="10"/>
      <c r="K228" s="10"/>
      <c r="L228" s="10"/>
      <c r="M228" s="10"/>
      <c r="N228" s="10"/>
      <c r="O228" s="10"/>
    </row>
    <row r="229" spans="2:15" ht="12" thickTop="1" x14ac:dyDescent="0.2">
      <c r="B229" s="1" t="s">
        <v>26</v>
      </c>
      <c r="D229" s="10"/>
      <c r="E229" s="10"/>
      <c r="F229" s="10"/>
      <c r="G229" s="10"/>
      <c r="H229" s="3" t="s">
        <v>125</v>
      </c>
      <c r="I229" s="10"/>
      <c r="J229" s="10"/>
      <c r="K229" s="10"/>
      <c r="L229" s="10"/>
      <c r="M229" s="10"/>
      <c r="N229" s="10"/>
      <c r="O229" s="10"/>
    </row>
    <row r="230" spans="2:15" x14ac:dyDescent="0.2"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2:15" x14ac:dyDescent="0.2"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</row>
    <row r="232" spans="2:15" x14ac:dyDescent="0.2"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2:15" x14ac:dyDescent="0.2"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2:15" x14ac:dyDescent="0.2"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2:15" x14ac:dyDescent="0.2"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2:15" x14ac:dyDescent="0.2"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2:15" x14ac:dyDescent="0.2"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2:15" x14ac:dyDescent="0.2"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</row>
    <row r="239" spans="2:15" x14ac:dyDescent="0.2"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</row>
    <row r="240" spans="2:15" x14ac:dyDescent="0.2"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</row>
    <row r="241" spans="4:15" x14ac:dyDescent="0.2"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</row>
    <row r="242" spans="4:15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4:15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</row>
    <row r="244" spans="4:15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</row>
    <row r="245" spans="4:15" x14ac:dyDescent="0.2"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</row>
    <row r="246" spans="4:15" x14ac:dyDescent="0.2"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</row>
    <row r="247" spans="4:15" x14ac:dyDescent="0.2"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</row>
    <row r="248" spans="4:15" x14ac:dyDescent="0.2"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4:15" x14ac:dyDescent="0.2"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4:15" x14ac:dyDescent="0.2"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</row>
    <row r="251" spans="4:15" x14ac:dyDescent="0.2"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</row>
    <row r="252" spans="4:15" x14ac:dyDescent="0.2"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</row>
    <row r="253" spans="4:15" x14ac:dyDescent="0.2"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</row>
    <row r="254" spans="4:15" x14ac:dyDescent="0.2"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</row>
    <row r="255" spans="4:15" x14ac:dyDescent="0.2"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</row>
    <row r="256" spans="4:15" x14ac:dyDescent="0.2"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</row>
    <row r="257" spans="4:15" x14ac:dyDescent="0.2"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</row>
    <row r="258" spans="4:15" x14ac:dyDescent="0.2"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4:15" x14ac:dyDescent="0.2"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</row>
    <row r="260" spans="4:15" x14ac:dyDescent="0.2"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</row>
    <row r="261" spans="4:15" x14ac:dyDescent="0.2"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</row>
    <row r="262" spans="4:15" x14ac:dyDescent="0.2"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</row>
    <row r="263" spans="4:15" x14ac:dyDescent="0.2"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</row>
    <row r="264" spans="4:15" x14ac:dyDescent="0.2"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</row>
    <row r="265" spans="4:15" x14ac:dyDescent="0.2"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</row>
    <row r="266" spans="4:15" x14ac:dyDescent="0.2"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4:15" x14ac:dyDescent="0.2"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</row>
    <row r="268" spans="4:15" x14ac:dyDescent="0.2"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</row>
    <row r="269" spans="4:15" x14ac:dyDescent="0.2"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</row>
    <row r="270" spans="4:15" x14ac:dyDescent="0.2"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</row>
    <row r="271" spans="4:15" x14ac:dyDescent="0.2"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</row>
    <row r="272" spans="4:15" x14ac:dyDescent="0.2"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</row>
    <row r="273" spans="4:15" x14ac:dyDescent="0.2"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</row>
    <row r="274" spans="4:15" x14ac:dyDescent="0.2"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4:15" x14ac:dyDescent="0.2"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</row>
    <row r="276" spans="4:15" x14ac:dyDescent="0.2"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</row>
    <row r="277" spans="4:15" x14ac:dyDescent="0.2"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</row>
    <row r="278" spans="4:15" x14ac:dyDescent="0.2"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</row>
    <row r="279" spans="4:15" x14ac:dyDescent="0.2"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</row>
    <row r="280" spans="4:15" x14ac:dyDescent="0.2"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</row>
    <row r="281" spans="4:15" x14ac:dyDescent="0.2"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</row>
    <row r="282" spans="4:15" x14ac:dyDescent="0.2"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4:15" x14ac:dyDescent="0.2"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</row>
    <row r="284" spans="4:15" x14ac:dyDescent="0.2"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</row>
    <row r="285" spans="4:15" x14ac:dyDescent="0.2"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</row>
    <row r="286" spans="4:15" x14ac:dyDescent="0.2"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</row>
    <row r="287" spans="4:15" x14ac:dyDescent="0.2"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</row>
    <row r="288" spans="4:15" x14ac:dyDescent="0.2"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</row>
    <row r="289" spans="4:15" x14ac:dyDescent="0.2"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</row>
    <row r="290" spans="4:15" x14ac:dyDescent="0.2"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</row>
    <row r="291" spans="4:15" x14ac:dyDescent="0.2"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</row>
    <row r="292" spans="4:15" x14ac:dyDescent="0.2"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</row>
    <row r="293" spans="4:15" x14ac:dyDescent="0.2"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</row>
    <row r="294" spans="4:15" x14ac:dyDescent="0.2"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</row>
    <row r="295" spans="4:15" x14ac:dyDescent="0.2"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</row>
    <row r="296" spans="4:15" x14ac:dyDescent="0.2"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</row>
    <row r="297" spans="4:15" x14ac:dyDescent="0.2"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</row>
    <row r="298" spans="4:15" x14ac:dyDescent="0.2"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4:15" x14ac:dyDescent="0.2"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</row>
    <row r="300" spans="4:15" x14ac:dyDescent="0.2"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</row>
    <row r="301" spans="4:15" x14ac:dyDescent="0.2"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</row>
    <row r="302" spans="4:15" x14ac:dyDescent="0.2"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</row>
    <row r="303" spans="4:15" x14ac:dyDescent="0.2"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</row>
    <row r="304" spans="4:15" x14ac:dyDescent="0.2"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</row>
    <row r="305" spans="4:15" x14ac:dyDescent="0.2"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</row>
    <row r="306" spans="4:15" x14ac:dyDescent="0.2"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4:15" x14ac:dyDescent="0.2"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</row>
    <row r="308" spans="4:15" x14ac:dyDescent="0.2"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</row>
    <row r="309" spans="4:15" x14ac:dyDescent="0.2"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</row>
    <row r="310" spans="4:15" x14ac:dyDescent="0.2"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</row>
    <row r="311" spans="4:15" x14ac:dyDescent="0.2"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</row>
    <row r="312" spans="4:15" x14ac:dyDescent="0.2"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</row>
    <row r="313" spans="4:15" x14ac:dyDescent="0.2"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</row>
    <row r="314" spans="4:15" x14ac:dyDescent="0.2"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4:15" x14ac:dyDescent="0.2"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</row>
    <row r="316" spans="4:15" x14ac:dyDescent="0.2"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</row>
    <row r="317" spans="4:15" x14ac:dyDescent="0.2"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</row>
    <row r="318" spans="4:15" x14ac:dyDescent="0.2"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</row>
    <row r="319" spans="4:15" x14ac:dyDescent="0.2"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</row>
    <row r="320" spans="4:15" x14ac:dyDescent="0.2"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</row>
    <row r="321" spans="4:15" x14ac:dyDescent="0.2"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</row>
    <row r="322" spans="4:15" x14ac:dyDescent="0.2"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4:15" x14ac:dyDescent="0.2"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</row>
    <row r="324" spans="4:15" x14ac:dyDescent="0.2"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</row>
    <row r="325" spans="4:15" x14ac:dyDescent="0.2"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</row>
    <row r="326" spans="4:15" x14ac:dyDescent="0.2"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</row>
    <row r="327" spans="4:15" x14ac:dyDescent="0.2"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</row>
    <row r="328" spans="4:15" x14ac:dyDescent="0.2"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</row>
    <row r="329" spans="4:15" x14ac:dyDescent="0.2"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</row>
    <row r="330" spans="4:15" x14ac:dyDescent="0.2"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</row>
    <row r="331" spans="4:15" x14ac:dyDescent="0.2"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</row>
    <row r="332" spans="4:15" x14ac:dyDescent="0.2"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</row>
    <row r="333" spans="4:15" x14ac:dyDescent="0.2"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</row>
    <row r="334" spans="4:15" x14ac:dyDescent="0.2"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</row>
    <row r="335" spans="4:15" x14ac:dyDescent="0.2"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</row>
    <row r="336" spans="4:15" x14ac:dyDescent="0.2"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</row>
    <row r="337" spans="4:15" x14ac:dyDescent="0.2"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</row>
    <row r="338" spans="4:15" x14ac:dyDescent="0.2"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4:15" x14ac:dyDescent="0.2"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</row>
    <row r="340" spans="4:15" x14ac:dyDescent="0.2"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</row>
    <row r="341" spans="4:15" x14ac:dyDescent="0.2"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</row>
    <row r="342" spans="4:15" x14ac:dyDescent="0.2"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</row>
    <row r="343" spans="4:15" x14ac:dyDescent="0.2"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</row>
    <row r="344" spans="4:15" x14ac:dyDescent="0.2"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</row>
    <row r="345" spans="4:15" x14ac:dyDescent="0.2"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</row>
    <row r="346" spans="4:15" x14ac:dyDescent="0.2"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4:15" x14ac:dyDescent="0.2"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</row>
    <row r="348" spans="4:15" x14ac:dyDescent="0.2"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</row>
    <row r="349" spans="4:15" x14ac:dyDescent="0.2"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</row>
    <row r="350" spans="4:15" x14ac:dyDescent="0.2"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</row>
    <row r="351" spans="4:15" x14ac:dyDescent="0.2"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</row>
    <row r="352" spans="4:15" x14ac:dyDescent="0.2"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</row>
    <row r="353" spans="4:15" x14ac:dyDescent="0.2"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</row>
    <row r="354" spans="4:15" x14ac:dyDescent="0.2"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4:15" x14ac:dyDescent="0.2"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</row>
    <row r="356" spans="4:15" x14ac:dyDescent="0.2"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</row>
    <row r="357" spans="4:15" x14ac:dyDescent="0.2"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</row>
    <row r="358" spans="4:15" x14ac:dyDescent="0.2"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</row>
    <row r="359" spans="4:15" x14ac:dyDescent="0.2"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</row>
    <row r="360" spans="4:15" x14ac:dyDescent="0.2"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</row>
    <row r="361" spans="4:15" x14ac:dyDescent="0.2"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</row>
    <row r="362" spans="4:15" x14ac:dyDescent="0.2"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</row>
    <row r="363" spans="4:15" x14ac:dyDescent="0.2"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</row>
    <row r="364" spans="4:15" x14ac:dyDescent="0.2"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</row>
    <row r="365" spans="4:15" x14ac:dyDescent="0.2"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</row>
    <row r="366" spans="4:15" x14ac:dyDescent="0.2"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</row>
    <row r="367" spans="4:15" x14ac:dyDescent="0.2"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</row>
    <row r="368" spans="4:15" x14ac:dyDescent="0.2"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</row>
    <row r="369" spans="4:15" x14ac:dyDescent="0.2"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</row>
    <row r="370" spans="4:15" x14ac:dyDescent="0.2"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</row>
    <row r="371" spans="4:15" x14ac:dyDescent="0.2"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</row>
    <row r="372" spans="4:15" x14ac:dyDescent="0.2"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</row>
    <row r="373" spans="4:15" x14ac:dyDescent="0.2"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</row>
    <row r="374" spans="4:15" x14ac:dyDescent="0.2"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</row>
    <row r="375" spans="4:15" x14ac:dyDescent="0.2"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</row>
    <row r="376" spans="4:15" x14ac:dyDescent="0.2"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</row>
    <row r="377" spans="4:15" x14ac:dyDescent="0.2"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</row>
    <row r="378" spans="4:15" x14ac:dyDescent="0.2"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4:15" x14ac:dyDescent="0.2"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</row>
    <row r="380" spans="4:15" x14ac:dyDescent="0.2"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</row>
    <row r="381" spans="4:15" x14ac:dyDescent="0.2"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</row>
    <row r="382" spans="4:15" x14ac:dyDescent="0.2"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</row>
  </sheetData>
  <mergeCells count="7">
    <mergeCell ref="P4:Q4"/>
    <mergeCell ref="N4:O4"/>
    <mergeCell ref="D4:E4"/>
    <mergeCell ref="F4:G4"/>
    <mergeCell ref="H4:I4"/>
    <mergeCell ref="J4:K4"/>
    <mergeCell ref="L4:M4"/>
  </mergeCells>
  <hyperlinks>
    <hyperlink ref="B1" location="'Titel'!A1" display="Titres"/>
  </hyperlinks>
  <pageMargins left="0" right="0" top="0" bottom="0" header="0.31496062992125984" footer="0.31496062992125984"/>
  <pageSetup paperSize="9" scale="80" orientation="landscape" r:id="rId1"/>
  <rowBreaks count="3" manualBreakCount="3">
    <brk id="59" max="16383" man="1"/>
    <brk id="115" max="16383" man="1"/>
    <brk id="171" max="16383" man="1"/>
  </rowBreaks>
  <ignoredErrors>
    <ignoredError sqref="D142:H142" formulaRange="1"/>
    <ignoredError sqref="D86:H86 D199:G203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309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42578125" style="2" customWidth="1"/>
    <col min="2" max="2" width="29.85546875" style="103" customWidth="1"/>
    <col min="3" max="14" width="7.28515625" style="7" customWidth="1"/>
    <col min="15" max="31" width="8" style="7" customWidth="1"/>
    <col min="32" max="16384" width="11.42578125" style="7"/>
  </cols>
  <sheetData>
    <row r="1" spans="2:57" ht="12.75" customHeight="1" x14ac:dyDescent="0.2">
      <c r="B1" s="199" t="s">
        <v>11</v>
      </c>
    </row>
    <row r="2" spans="2:57" ht="12.75" customHeight="1" x14ac:dyDescent="0.2">
      <c r="B2" s="203" t="s">
        <v>191</v>
      </c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2:57" ht="11.25" x14ac:dyDescent="0.2">
      <c r="B3" s="200"/>
      <c r="C3" s="212" t="s">
        <v>145</v>
      </c>
      <c r="D3" s="213"/>
      <c r="E3" s="213"/>
      <c r="F3" s="214"/>
      <c r="G3" s="212" t="s">
        <v>146</v>
      </c>
      <c r="H3" s="213"/>
      <c r="I3" s="213"/>
      <c r="J3" s="214"/>
      <c r="K3" s="212" t="s">
        <v>147</v>
      </c>
      <c r="L3" s="213"/>
      <c r="M3" s="213"/>
      <c r="N3" s="214"/>
      <c r="O3" s="212" t="s">
        <v>148</v>
      </c>
      <c r="P3" s="213"/>
      <c r="Q3" s="213"/>
      <c r="R3" s="214"/>
      <c r="S3" s="212" t="s">
        <v>149</v>
      </c>
      <c r="T3" s="213"/>
      <c r="U3" s="213"/>
      <c r="V3" s="214"/>
      <c r="W3" s="212" t="s">
        <v>4</v>
      </c>
      <c r="X3" s="213"/>
      <c r="Y3" s="213"/>
      <c r="Z3" s="214"/>
      <c r="AA3" s="212" t="s">
        <v>195</v>
      </c>
      <c r="AB3" s="213"/>
      <c r="AC3" s="213"/>
      <c r="AD3" s="214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2:57" ht="33.75" x14ac:dyDescent="0.2">
      <c r="B4" s="201"/>
      <c r="C4" s="86" t="s">
        <v>150</v>
      </c>
      <c r="D4" s="87" t="s">
        <v>151</v>
      </c>
      <c r="E4" s="87" t="s">
        <v>123</v>
      </c>
      <c r="F4" s="88" t="s">
        <v>152</v>
      </c>
      <c r="G4" s="86" t="s">
        <v>150</v>
      </c>
      <c r="H4" s="87" t="s">
        <v>151</v>
      </c>
      <c r="I4" s="87" t="s">
        <v>123</v>
      </c>
      <c r="J4" s="88" t="s">
        <v>152</v>
      </c>
      <c r="K4" s="86" t="s">
        <v>150</v>
      </c>
      <c r="L4" s="87" t="s">
        <v>151</v>
      </c>
      <c r="M4" s="87" t="s">
        <v>123</v>
      </c>
      <c r="N4" s="88" t="s">
        <v>152</v>
      </c>
      <c r="O4" s="86" t="s">
        <v>150</v>
      </c>
      <c r="P4" s="87" t="s">
        <v>151</v>
      </c>
      <c r="Q4" s="87" t="s">
        <v>123</v>
      </c>
      <c r="R4" s="88" t="s">
        <v>152</v>
      </c>
      <c r="S4" s="86" t="s">
        <v>150</v>
      </c>
      <c r="T4" s="87" t="s">
        <v>151</v>
      </c>
      <c r="U4" s="87" t="s">
        <v>123</v>
      </c>
      <c r="V4" s="88" t="s">
        <v>152</v>
      </c>
      <c r="W4" s="86" t="s">
        <v>150</v>
      </c>
      <c r="X4" s="87" t="s">
        <v>151</v>
      </c>
      <c r="Y4" s="87" t="s">
        <v>123</v>
      </c>
      <c r="Z4" s="88" t="s">
        <v>152</v>
      </c>
      <c r="AA4" s="86" t="s">
        <v>150</v>
      </c>
      <c r="AB4" s="87" t="s">
        <v>151</v>
      </c>
      <c r="AC4" s="87" t="s">
        <v>123</v>
      </c>
      <c r="AD4" s="88" t="s">
        <v>152</v>
      </c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2:57" ht="11.25" x14ac:dyDescent="0.2">
      <c r="B5" s="28" t="s">
        <v>13</v>
      </c>
      <c r="C5" s="89">
        <v>22272</v>
      </c>
      <c r="D5" s="90">
        <v>9208</v>
      </c>
      <c r="E5" s="90">
        <v>31480</v>
      </c>
      <c r="F5" s="91">
        <v>29.250317662007625</v>
      </c>
      <c r="G5" s="89">
        <v>21895</v>
      </c>
      <c r="H5" s="90">
        <v>8830</v>
      </c>
      <c r="I5" s="90">
        <v>30725</v>
      </c>
      <c r="J5" s="91">
        <v>28.738812042310823</v>
      </c>
      <c r="K5" s="89">
        <v>21297</v>
      </c>
      <c r="L5" s="90">
        <v>8533</v>
      </c>
      <c r="M5" s="90">
        <v>29830</v>
      </c>
      <c r="N5" s="91">
        <v>28.605430774388203</v>
      </c>
      <c r="O5" s="89">
        <v>20654</v>
      </c>
      <c r="P5" s="90">
        <v>8233</v>
      </c>
      <c r="Q5" s="90">
        <v>28887</v>
      </c>
      <c r="R5" s="91">
        <v>28.500709661785578</v>
      </c>
      <c r="S5" s="89">
        <v>19915</v>
      </c>
      <c r="T5" s="90">
        <v>8022</v>
      </c>
      <c r="U5" s="90">
        <v>27937</v>
      </c>
      <c r="V5" s="91">
        <v>28.71460786770233</v>
      </c>
      <c r="W5" s="89">
        <v>19270</v>
      </c>
      <c r="X5" s="90">
        <v>7792</v>
      </c>
      <c r="Y5" s="90">
        <v>27062</v>
      </c>
      <c r="Z5" s="91">
        <v>28.793141674672974</v>
      </c>
      <c r="AA5" s="89">
        <v>19324</v>
      </c>
      <c r="AB5" s="90">
        <v>7910</v>
      </c>
      <c r="AC5" s="90">
        <v>27234</v>
      </c>
      <c r="AD5" s="91">
        <v>29.044576632150985</v>
      </c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2:57" ht="11.25" x14ac:dyDescent="0.2">
      <c r="B6" s="6" t="s">
        <v>14</v>
      </c>
      <c r="C6" s="92">
        <v>13125</v>
      </c>
      <c r="D6" s="93">
        <v>4826</v>
      </c>
      <c r="E6" s="93">
        <v>17951</v>
      </c>
      <c r="F6" s="94">
        <v>26.884296139490836</v>
      </c>
      <c r="G6" s="92">
        <v>13274</v>
      </c>
      <c r="H6" s="93">
        <v>4747</v>
      </c>
      <c r="I6" s="93">
        <v>18021</v>
      </c>
      <c r="J6" s="94">
        <v>26.341490483325007</v>
      </c>
      <c r="K6" s="92">
        <v>12849</v>
      </c>
      <c r="L6" s="93">
        <v>4593</v>
      </c>
      <c r="M6" s="93">
        <v>17442</v>
      </c>
      <c r="N6" s="94">
        <v>26.332989336085312</v>
      </c>
      <c r="O6" s="92">
        <v>12325</v>
      </c>
      <c r="P6" s="93">
        <v>4480</v>
      </c>
      <c r="Q6" s="93">
        <v>16805</v>
      </c>
      <c r="R6" s="94">
        <v>26.658732520083305</v>
      </c>
      <c r="S6" s="92">
        <v>11386</v>
      </c>
      <c r="T6" s="93">
        <v>4153</v>
      </c>
      <c r="U6" s="93">
        <v>15539</v>
      </c>
      <c r="V6" s="94">
        <v>26.726301563807191</v>
      </c>
      <c r="W6" s="92">
        <v>11337</v>
      </c>
      <c r="X6" s="93">
        <v>4017</v>
      </c>
      <c r="Y6" s="93">
        <v>15354</v>
      </c>
      <c r="Z6" s="94">
        <v>26.162563501367721</v>
      </c>
      <c r="AA6" s="92">
        <v>10493</v>
      </c>
      <c r="AB6" s="93">
        <v>3865</v>
      </c>
      <c r="AC6" s="93">
        <v>14358</v>
      </c>
      <c r="AD6" s="94">
        <v>26.91879091795515</v>
      </c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2:57" ht="11.25" x14ac:dyDescent="0.2">
      <c r="B7" s="6" t="s">
        <v>16</v>
      </c>
      <c r="C7" s="95">
        <v>68887</v>
      </c>
      <c r="D7" s="13">
        <v>19354</v>
      </c>
      <c r="E7" s="93">
        <v>88241</v>
      </c>
      <c r="F7" s="94">
        <v>21.933114991897192</v>
      </c>
      <c r="G7" s="95">
        <v>70368</v>
      </c>
      <c r="H7" s="13">
        <v>19732</v>
      </c>
      <c r="I7" s="93">
        <v>90100</v>
      </c>
      <c r="J7" s="94">
        <v>21.900110987791344</v>
      </c>
      <c r="K7" s="95">
        <v>72356</v>
      </c>
      <c r="L7" s="13">
        <v>20218</v>
      </c>
      <c r="M7" s="93">
        <v>92574</v>
      </c>
      <c r="N7" s="94">
        <v>21.839825436947738</v>
      </c>
      <c r="O7" s="95">
        <v>19129</v>
      </c>
      <c r="P7" s="13">
        <v>7611</v>
      </c>
      <c r="Q7" s="93">
        <v>26740</v>
      </c>
      <c r="R7" s="94">
        <v>22.03674518911745</v>
      </c>
      <c r="S7" s="95">
        <v>21400</v>
      </c>
      <c r="T7" s="13">
        <v>7982</v>
      </c>
      <c r="U7" s="93">
        <v>29382</v>
      </c>
      <c r="V7" s="94">
        <v>22.024060676539296</v>
      </c>
      <c r="W7" s="95">
        <v>77353</v>
      </c>
      <c r="X7" s="13">
        <v>22243</v>
      </c>
      <c r="Y7" s="93">
        <v>99596</v>
      </c>
      <c r="Z7" s="94">
        <v>22.3332262339853</v>
      </c>
      <c r="AA7" s="95">
        <v>81304</v>
      </c>
      <c r="AB7" s="13">
        <v>23412</v>
      </c>
      <c r="AC7" s="93">
        <v>104716</v>
      </c>
      <c r="AD7" s="94">
        <v>22.357614882157453</v>
      </c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2:57" ht="11.25" x14ac:dyDescent="0.2">
      <c r="B8" s="6" t="s">
        <v>15</v>
      </c>
      <c r="C8" s="95">
        <v>17788</v>
      </c>
      <c r="D8" s="13">
        <v>7746</v>
      </c>
      <c r="E8" s="93">
        <v>25534</v>
      </c>
      <c r="F8" s="94">
        <v>30.336022558157751</v>
      </c>
      <c r="G8" s="95">
        <v>17758</v>
      </c>
      <c r="H8" s="13">
        <v>7381</v>
      </c>
      <c r="I8" s="93">
        <v>25139</v>
      </c>
      <c r="J8" s="94">
        <v>29.36075420661124</v>
      </c>
      <c r="K8" s="95">
        <v>18086</v>
      </c>
      <c r="L8" s="13">
        <v>7344</v>
      </c>
      <c r="M8" s="93">
        <v>25430</v>
      </c>
      <c r="N8" s="94">
        <v>28.879276445143532</v>
      </c>
      <c r="O8" s="95">
        <v>75194</v>
      </c>
      <c r="P8" s="13">
        <v>21254</v>
      </c>
      <c r="Q8" s="93">
        <v>96448</v>
      </c>
      <c r="R8" s="94">
        <v>28.462976813762154</v>
      </c>
      <c r="S8" s="95">
        <v>75770</v>
      </c>
      <c r="T8" s="13">
        <v>21401</v>
      </c>
      <c r="U8" s="93">
        <v>97171</v>
      </c>
      <c r="V8" s="94">
        <v>27.166292287795248</v>
      </c>
      <c r="W8" s="95">
        <v>21324</v>
      </c>
      <c r="X8" s="13">
        <v>7459</v>
      </c>
      <c r="Y8" s="93">
        <v>28783</v>
      </c>
      <c r="Z8" s="94">
        <v>25.914602369454194</v>
      </c>
      <c r="AA8" s="95">
        <v>20903</v>
      </c>
      <c r="AB8" s="13">
        <v>7186</v>
      </c>
      <c r="AC8" s="93">
        <v>28089</v>
      </c>
      <c r="AD8" s="94">
        <v>25.582968421802128</v>
      </c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2:57" ht="12" thickBot="1" x14ac:dyDescent="0.25">
      <c r="B9" s="56" t="s">
        <v>27</v>
      </c>
      <c r="C9" s="96">
        <v>122072</v>
      </c>
      <c r="D9" s="97">
        <v>41134</v>
      </c>
      <c r="E9" s="97">
        <v>163206</v>
      </c>
      <c r="F9" s="98">
        <v>25.203730255015135</v>
      </c>
      <c r="G9" s="96">
        <v>123295</v>
      </c>
      <c r="H9" s="97">
        <v>40690</v>
      </c>
      <c r="I9" s="97">
        <v>163985</v>
      </c>
      <c r="J9" s="98">
        <v>24.813245113882367</v>
      </c>
      <c r="K9" s="96">
        <v>124588</v>
      </c>
      <c r="L9" s="97">
        <v>40688</v>
      </c>
      <c r="M9" s="97">
        <v>165276</v>
      </c>
      <c r="N9" s="98">
        <v>24.61821438079334</v>
      </c>
      <c r="O9" s="96">
        <v>127302</v>
      </c>
      <c r="P9" s="97">
        <v>41578</v>
      </c>
      <c r="Q9" s="97">
        <v>168880</v>
      </c>
      <c r="R9" s="98">
        <v>24.619848413074401</v>
      </c>
      <c r="S9" s="96">
        <v>128471</v>
      </c>
      <c r="T9" s="97">
        <v>41558</v>
      </c>
      <c r="U9" s="97">
        <v>170029</v>
      </c>
      <c r="V9" s="98">
        <v>24.4417128842727</v>
      </c>
      <c r="W9" s="96">
        <v>129284</v>
      </c>
      <c r="X9" s="97">
        <v>41511</v>
      </c>
      <c r="Y9" s="97">
        <v>170795</v>
      </c>
      <c r="Z9" s="98">
        <v>24.304575660880001</v>
      </c>
      <c r="AA9" s="96">
        <v>132024</v>
      </c>
      <c r="AB9" s="97">
        <v>42373</v>
      </c>
      <c r="AC9" s="97">
        <v>174397</v>
      </c>
      <c r="AD9" s="98">
        <v>24.296862904751801</v>
      </c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2:57" thickTop="1" thickBot="1" x14ac:dyDescent="0.25">
      <c r="B10" s="6" t="s">
        <v>18</v>
      </c>
      <c r="C10" s="99">
        <v>24621</v>
      </c>
      <c r="D10" s="100">
        <v>18940</v>
      </c>
      <c r="E10" s="93">
        <v>43561</v>
      </c>
      <c r="F10" s="101">
        <v>43.479258970179743</v>
      </c>
      <c r="G10" s="99">
        <v>24221</v>
      </c>
      <c r="H10" s="100">
        <v>18571</v>
      </c>
      <c r="I10" s="93">
        <v>42792</v>
      </c>
      <c r="J10" s="101">
        <v>43.398298747429429</v>
      </c>
      <c r="K10" s="99">
        <v>23866</v>
      </c>
      <c r="L10" s="100">
        <v>18405</v>
      </c>
      <c r="M10" s="93">
        <v>42271</v>
      </c>
      <c r="N10" s="101">
        <v>43.540488751153269</v>
      </c>
      <c r="O10" s="99">
        <v>23625</v>
      </c>
      <c r="P10" s="100">
        <v>18118</v>
      </c>
      <c r="Q10" s="93">
        <v>41743</v>
      </c>
      <c r="R10" s="98">
        <f>(P10/Q10)*100</f>
        <v>43.403684450087439</v>
      </c>
      <c r="S10" s="99">
        <v>23069</v>
      </c>
      <c r="T10" s="100">
        <v>17837</v>
      </c>
      <c r="U10" s="93">
        <v>40906</v>
      </c>
      <c r="V10" s="101">
        <f>(T10/U10)*100</f>
        <v>43.604850144233119</v>
      </c>
      <c r="W10" s="99">
        <v>22382</v>
      </c>
      <c r="X10" s="100">
        <v>17535</v>
      </c>
      <c r="Y10" s="93">
        <v>39917</v>
      </c>
      <c r="Z10" s="101">
        <v>43.92865195280207</v>
      </c>
      <c r="AA10" s="99">
        <v>21866</v>
      </c>
      <c r="AB10" s="100">
        <v>17133</v>
      </c>
      <c r="AC10" s="93">
        <v>38999</v>
      </c>
      <c r="AD10" s="101">
        <v>43.931895689633066</v>
      </c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2:57" thickTop="1" thickBot="1" x14ac:dyDescent="0.25">
      <c r="B11" s="56" t="s">
        <v>153</v>
      </c>
      <c r="C11" s="96">
        <v>146693</v>
      </c>
      <c r="D11" s="97">
        <v>60074</v>
      </c>
      <c r="E11" s="97">
        <v>206767</v>
      </c>
      <c r="F11" s="98">
        <v>29.05395928750719</v>
      </c>
      <c r="G11" s="96">
        <v>147516</v>
      </c>
      <c r="H11" s="97">
        <v>59261</v>
      </c>
      <c r="I11" s="97">
        <v>206777</v>
      </c>
      <c r="J11" s="98">
        <f>(H11/I11)*100</f>
        <v>28.659377010015618</v>
      </c>
      <c r="K11" s="96">
        <v>148454</v>
      </c>
      <c r="L11" s="97">
        <v>59093</v>
      </c>
      <c r="M11" s="97">
        <v>207547</v>
      </c>
      <c r="N11" s="98">
        <f>(L11/M11)*100</f>
        <v>28.472105113540547</v>
      </c>
      <c r="O11" s="96">
        <v>150927</v>
      </c>
      <c r="P11" s="97">
        <v>59696</v>
      </c>
      <c r="Q11" s="97">
        <v>210623</v>
      </c>
      <c r="R11" s="98">
        <f>(P11/Q11)*100</f>
        <v>28.342583668450267</v>
      </c>
      <c r="S11" s="96">
        <v>151540</v>
      </c>
      <c r="T11" s="97">
        <v>59395</v>
      </c>
      <c r="U11" s="97">
        <v>210935</v>
      </c>
      <c r="V11" s="98">
        <f>(T11/U11)*100</f>
        <v>28.157963353639747</v>
      </c>
      <c r="W11" s="96">
        <v>151666</v>
      </c>
      <c r="X11" s="97">
        <v>59046</v>
      </c>
      <c r="Y11" s="97">
        <v>210712</v>
      </c>
      <c r="Z11" s="98">
        <v>28.022134477390942</v>
      </c>
      <c r="AA11" s="96">
        <v>153890</v>
      </c>
      <c r="AB11" s="97">
        <v>59506</v>
      </c>
      <c r="AC11" s="97">
        <v>213396</v>
      </c>
      <c r="AD11" s="98">
        <v>27.88524620892613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2:57" ht="12.75" customHeight="1" thickTop="1" x14ac:dyDescent="0.2">
      <c r="B12" s="1" t="s">
        <v>22</v>
      </c>
      <c r="C12" s="102" t="s">
        <v>154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10"/>
      <c r="X12" s="10"/>
      <c r="Y12" s="10"/>
      <c r="AA12" s="10"/>
      <c r="AB12" s="10"/>
      <c r="AC12" s="10"/>
      <c r="AD12" s="3" t="s">
        <v>193</v>
      </c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2:57" ht="12.75" customHeight="1" x14ac:dyDescent="0.2">
      <c r="B13" s="103" t="s">
        <v>194</v>
      </c>
      <c r="C13" s="103"/>
      <c r="D13" s="103"/>
      <c r="E13" s="103"/>
      <c r="G13" s="103"/>
      <c r="H13" s="103"/>
      <c r="I13" s="103"/>
      <c r="K13" s="103"/>
      <c r="L13" s="103"/>
      <c r="M13" s="103"/>
      <c r="O13" s="103"/>
      <c r="P13" s="103"/>
      <c r="Q13" s="103"/>
      <c r="R13" s="103"/>
      <c r="S13" s="103"/>
      <c r="T13" s="103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</row>
    <row r="14" spans="2:57" ht="12.75" customHeight="1" x14ac:dyDescent="0.2">
      <c r="C14" s="103"/>
      <c r="D14" s="103"/>
      <c r="E14" s="103"/>
      <c r="G14" s="103"/>
      <c r="H14" s="103"/>
      <c r="I14" s="103"/>
      <c r="K14" s="103"/>
      <c r="L14" s="103"/>
      <c r="M14" s="103"/>
      <c r="O14" s="103"/>
      <c r="P14" s="103"/>
      <c r="Q14" s="103"/>
      <c r="R14" s="103"/>
      <c r="S14" s="103"/>
      <c r="T14" s="103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</row>
    <row r="15" spans="2:57" ht="11.25" x14ac:dyDescent="0.2">
      <c r="B15" s="200"/>
      <c r="C15" s="218" t="s">
        <v>155</v>
      </c>
      <c r="D15" s="219"/>
      <c r="E15" s="219"/>
      <c r="F15" s="220"/>
      <c r="G15" s="218" t="s">
        <v>156</v>
      </c>
      <c r="H15" s="219"/>
      <c r="I15" s="219"/>
      <c r="J15" s="220"/>
      <c r="K15" s="218" t="s">
        <v>157</v>
      </c>
      <c r="L15" s="221"/>
      <c r="M15" s="221"/>
      <c r="N15" s="222"/>
      <c r="O15" s="218" t="s">
        <v>158</v>
      </c>
      <c r="P15" s="219"/>
      <c r="Q15" s="219"/>
      <c r="R15" s="220"/>
      <c r="S15" s="218" t="s">
        <v>159</v>
      </c>
      <c r="T15" s="221"/>
      <c r="U15" s="221"/>
      <c r="V15" s="222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</row>
    <row r="16" spans="2:57" ht="37.5" customHeight="1" x14ac:dyDescent="0.2">
      <c r="B16" s="201"/>
      <c r="C16" s="86" t="s">
        <v>150</v>
      </c>
      <c r="D16" s="87" t="s">
        <v>151</v>
      </c>
      <c r="E16" s="87" t="s">
        <v>123</v>
      </c>
      <c r="F16" s="88" t="s">
        <v>152</v>
      </c>
      <c r="G16" s="86" t="s">
        <v>150</v>
      </c>
      <c r="H16" s="87" t="s">
        <v>151</v>
      </c>
      <c r="I16" s="87" t="s">
        <v>123</v>
      </c>
      <c r="J16" s="88" t="s">
        <v>152</v>
      </c>
      <c r="K16" s="86" t="s">
        <v>150</v>
      </c>
      <c r="L16" s="87" t="s">
        <v>151</v>
      </c>
      <c r="M16" s="87" t="s">
        <v>123</v>
      </c>
      <c r="N16" s="88" t="s">
        <v>152</v>
      </c>
      <c r="O16" s="86" t="s">
        <v>150</v>
      </c>
      <c r="P16" s="87" t="s">
        <v>151</v>
      </c>
      <c r="Q16" s="87" t="s">
        <v>123</v>
      </c>
      <c r="R16" s="88" t="s">
        <v>152</v>
      </c>
      <c r="S16" s="86" t="s">
        <v>150</v>
      </c>
      <c r="T16" s="87" t="s">
        <v>151</v>
      </c>
      <c r="U16" s="87" t="s">
        <v>123</v>
      </c>
      <c r="V16" s="88" t="s">
        <v>152</v>
      </c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</row>
    <row r="17" spans="2:57" ht="11.25" x14ac:dyDescent="0.2">
      <c r="B17" s="28" t="s">
        <v>13</v>
      </c>
      <c r="C17" s="89">
        <v>21834</v>
      </c>
      <c r="D17" s="90">
        <v>10071</v>
      </c>
      <c r="E17" s="90">
        <v>31905</v>
      </c>
      <c r="F17" s="91">
        <v>31.565585331452752</v>
      </c>
      <c r="G17" s="89">
        <v>18067</v>
      </c>
      <c r="H17" s="90">
        <v>8348</v>
      </c>
      <c r="I17" s="90">
        <v>26415</v>
      </c>
      <c r="J17" s="91">
        <v>31.603255725913311</v>
      </c>
      <c r="K17" s="89">
        <v>23665</v>
      </c>
      <c r="L17" s="90">
        <v>11006</v>
      </c>
      <c r="M17" s="90">
        <v>34671</v>
      </c>
      <c r="N17" s="91">
        <v>31.744108909463243</v>
      </c>
      <c r="O17" s="89">
        <v>22113</v>
      </c>
      <c r="P17" s="90">
        <v>9032</v>
      </c>
      <c r="Q17" s="90">
        <v>31145</v>
      </c>
      <c r="R17" s="91">
        <v>28.999839460587573</v>
      </c>
      <c r="S17" s="89">
        <v>24256</v>
      </c>
      <c r="T17" s="90">
        <v>9805</v>
      </c>
      <c r="U17" s="90">
        <v>34061</v>
      </c>
      <c r="V17" s="91">
        <v>28.786588767211768</v>
      </c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</row>
    <row r="18" spans="2:57" ht="11.25" x14ac:dyDescent="0.2">
      <c r="B18" s="6" t="s">
        <v>14</v>
      </c>
      <c r="C18" s="92">
        <v>13444</v>
      </c>
      <c r="D18" s="93">
        <v>4875</v>
      </c>
      <c r="E18" s="93">
        <v>18319</v>
      </c>
      <c r="F18" s="94">
        <v>26.61171461324308</v>
      </c>
      <c r="G18" s="92">
        <v>14907</v>
      </c>
      <c r="H18" s="93">
        <v>5190</v>
      </c>
      <c r="I18" s="93">
        <v>20097</v>
      </c>
      <c r="J18" s="94">
        <v>25.824749962680997</v>
      </c>
      <c r="K18" s="92">
        <v>14207</v>
      </c>
      <c r="L18" s="93">
        <v>5126</v>
      </c>
      <c r="M18" s="93">
        <v>19333</v>
      </c>
      <c r="N18" s="94">
        <v>26.514250245693894</v>
      </c>
      <c r="O18" s="92">
        <v>12853</v>
      </c>
      <c r="P18" s="93">
        <v>4425</v>
      </c>
      <c r="Q18" s="93">
        <v>17278</v>
      </c>
      <c r="R18" s="94">
        <v>25.61060307906008</v>
      </c>
      <c r="S18" s="92">
        <v>12683</v>
      </c>
      <c r="T18" s="93">
        <v>4704</v>
      </c>
      <c r="U18" s="93">
        <v>17387</v>
      </c>
      <c r="V18" s="94">
        <v>27.054696037269228</v>
      </c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</row>
    <row r="19" spans="2:57" ht="11.25" x14ac:dyDescent="0.2">
      <c r="B19" s="6" t="s">
        <v>15</v>
      </c>
      <c r="C19" s="95">
        <v>16152</v>
      </c>
      <c r="D19" s="13">
        <v>11888</v>
      </c>
      <c r="E19" s="13">
        <v>28040</v>
      </c>
      <c r="F19" s="94">
        <v>42.396576319543513</v>
      </c>
      <c r="G19" s="95">
        <v>16982</v>
      </c>
      <c r="H19" s="13">
        <v>10589</v>
      </c>
      <c r="I19" s="13">
        <v>27571</v>
      </c>
      <c r="J19" s="94">
        <v>38.406296470929604</v>
      </c>
      <c r="K19" s="95">
        <v>17885</v>
      </c>
      <c r="L19" s="13">
        <v>9634</v>
      </c>
      <c r="M19" s="13">
        <v>27519</v>
      </c>
      <c r="N19" s="94">
        <v>35.008539554489623</v>
      </c>
      <c r="O19" s="95">
        <v>16903</v>
      </c>
      <c r="P19" s="13">
        <v>7495</v>
      </c>
      <c r="Q19" s="13">
        <v>24398</v>
      </c>
      <c r="R19" s="94">
        <v>30.719731125502094</v>
      </c>
      <c r="S19" s="95">
        <v>17059</v>
      </c>
      <c r="T19" s="13">
        <v>7598</v>
      </c>
      <c r="U19" s="13">
        <v>24657</v>
      </c>
      <c r="V19" s="94">
        <v>30.814778764651013</v>
      </c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</row>
    <row r="20" spans="2:57" ht="11.25" x14ac:dyDescent="0.2">
      <c r="B20" s="6" t="s">
        <v>16</v>
      </c>
      <c r="C20" s="95">
        <v>22365</v>
      </c>
      <c r="D20" s="13">
        <v>6623</v>
      </c>
      <c r="E20" s="13">
        <v>28988</v>
      </c>
      <c r="F20" s="94">
        <v>22.84738512487926</v>
      </c>
      <c r="G20" s="95">
        <v>32013</v>
      </c>
      <c r="H20" s="13">
        <v>8349</v>
      </c>
      <c r="I20" s="13">
        <v>40362</v>
      </c>
      <c r="J20" s="94">
        <v>20.685298052623754</v>
      </c>
      <c r="K20" s="95">
        <v>49388</v>
      </c>
      <c r="L20" s="13">
        <v>13881</v>
      </c>
      <c r="M20" s="13">
        <v>63269</v>
      </c>
      <c r="N20" s="94">
        <v>21.939654491140999</v>
      </c>
      <c r="O20" s="95">
        <v>48586</v>
      </c>
      <c r="P20" s="13">
        <v>12795</v>
      </c>
      <c r="Q20" s="13">
        <v>61381</v>
      </c>
      <c r="R20" s="94">
        <v>20.845212687965329</v>
      </c>
      <c r="S20" s="95">
        <v>55592</v>
      </c>
      <c r="T20" s="13">
        <v>14800</v>
      </c>
      <c r="U20" s="13">
        <v>70392</v>
      </c>
      <c r="V20" s="94">
        <v>21.025116490510285</v>
      </c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</row>
    <row r="21" spans="2:57" ht="12" thickBot="1" x14ac:dyDescent="0.25">
      <c r="B21" s="56" t="s">
        <v>27</v>
      </c>
      <c r="C21" s="96">
        <v>73795</v>
      </c>
      <c r="D21" s="97">
        <v>33457</v>
      </c>
      <c r="E21" s="97">
        <v>107252</v>
      </c>
      <c r="F21" s="98">
        <v>31.194756274941259</v>
      </c>
      <c r="G21" s="96">
        <v>81969</v>
      </c>
      <c r="H21" s="97">
        <v>32476</v>
      </c>
      <c r="I21" s="97">
        <v>114445</v>
      </c>
      <c r="J21" s="98">
        <v>28.376949626458124</v>
      </c>
      <c r="K21" s="96">
        <v>105145</v>
      </c>
      <c r="L21" s="97">
        <v>39647</v>
      </c>
      <c r="M21" s="97">
        <v>144792</v>
      </c>
      <c r="N21" s="98">
        <v>27.382037681639872</v>
      </c>
      <c r="O21" s="96">
        <v>100455</v>
      </c>
      <c r="P21" s="97">
        <v>33747</v>
      </c>
      <c r="Q21" s="97">
        <v>134202</v>
      </c>
      <c r="R21" s="98">
        <v>25.146421066750126</v>
      </c>
      <c r="S21" s="96">
        <v>109590</v>
      </c>
      <c r="T21" s="97">
        <v>36907</v>
      </c>
      <c r="U21" s="97">
        <v>146497</v>
      </c>
      <c r="V21" s="98">
        <v>25.193007365338538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</row>
    <row r="22" spans="2:57" ht="12" thickTop="1" x14ac:dyDescent="0.2">
      <c r="B22" s="6" t="s">
        <v>18</v>
      </c>
      <c r="C22" s="99">
        <v>17122</v>
      </c>
      <c r="D22" s="100">
        <v>12573</v>
      </c>
      <c r="E22" s="100">
        <v>29695</v>
      </c>
      <c r="F22" s="101">
        <v>42.340461357130835</v>
      </c>
      <c r="G22" s="99">
        <v>19120</v>
      </c>
      <c r="H22" s="100">
        <v>13832</v>
      </c>
      <c r="I22" s="100">
        <v>32952</v>
      </c>
      <c r="J22" s="101">
        <v>41.976207817431415</v>
      </c>
      <c r="K22" s="99">
        <v>19464</v>
      </c>
      <c r="L22" s="100">
        <v>14358</v>
      </c>
      <c r="M22" s="100">
        <v>33822</v>
      </c>
      <c r="N22" s="101">
        <v>42.451658683697005</v>
      </c>
      <c r="O22" s="99">
        <v>18903</v>
      </c>
      <c r="P22" s="100">
        <v>13770</v>
      </c>
      <c r="Q22" s="100">
        <v>32673</v>
      </c>
      <c r="R22" s="101">
        <v>42.144890276374994</v>
      </c>
      <c r="S22" s="99">
        <v>18271</v>
      </c>
      <c r="T22" s="100">
        <v>13872</v>
      </c>
      <c r="U22" s="100">
        <v>32143</v>
      </c>
      <c r="V22" s="101">
        <v>43.157141523815454</v>
      </c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</row>
    <row r="23" spans="2:57" ht="12" thickBot="1" x14ac:dyDescent="0.25">
      <c r="B23" s="56" t="s">
        <v>153</v>
      </c>
      <c r="C23" s="96">
        <v>90917</v>
      </c>
      <c r="D23" s="97">
        <v>46030</v>
      </c>
      <c r="E23" s="97">
        <v>136947</v>
      </c>
      <c r="F23" s="98">
        <v>33.611543151730231</v>
      </c>
      <c r="G23" s="96">
        <v>101089</v>
      </c>
      <c r="H23" s="97">
        <v>46308</v>
      </c>
      <c r="I23" s="97">
        <v>147397</v>
      </c>
      <c r="J23" s="98">
        <v>31.417193022924483</v>
      </c>
      <c r="K23" s="96">
        <v>124609</v>
      </c>
      <c r="L23" s="97">
        <v>54005</v>
      </c>
      <c r="M23" s="97">
        <v>178614</v>
      </c>
      <c r="N23" s="98">
        <v>30.235591834906554</v>
      </c>
      <c r="O23" s="96">
        <v>119358</v>
      </c>
      <c r="P23" s="97">
        <v>47517</v>
      </c>
      <c r="Q23" s="97">
        <v>166875</v>
      </c>
      <c r="R23" s="98">
        <v>28.474606741573034</v>
      </c>
      <c r="S23" s="96">
        <v>127861</v>
      </c>
      <c r="T23" s="97">
        <v>50779</v>
      </c>
      <c r="U23" s="97">
        <v>178640</v>
      </c>
      <c r="V23" s="98">
        <v>28.425324675324674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</row>
    <row r="24" spans="2:57" ht="12.75" customHeight="1" thickTop="1" x14ac:dyDescent="0.2">
      <c r="B24" s="1" t="s">
        <v>22</v>
      </c>
      <c r="C24" s="102" t="s">
        <v>154</v>
      </c>
      <c r="D24" s="81"/>
      <c r="E24" s="81"/>
      <c r="F24" s="81"/>
      <c r="G24" s="103"/>
      <c r="H24" s="81"/>
      <c r="I24" s="81"/>
      <c r="J24" s="81"/>
      <c r="K24" s="103"/>
      <c r="L24" s="81"/>
      <c r="M24" s="81"/>
      <c r="N24" s="81"/>
      <c r="O24" s="103"/>
      <c r="P24" s="81"/>
      <c r="Q24" s="81"/>
      <c r="R24" s="81"/>
      <c r="S24" s="103"/>
      <c r="T24" s="81"/>
      <c r="U24" s="81"/>
      <c r="V24" s="3" t="s">
        <v>78</v>
      </c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</row>
    <row r="25" spans="2:57" ht="12.75" customHeight="1" x14ac:dyDescent="0.2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2:57" ht="11.25" x14ac:dyDescent="0.2">
      <c r="B26" s="200"/>
      <c r="C26" s="215" t="s">
        <v>156</v>
      </c>
      <c r="D26" s="216"/>
      <c r="E26" s="216"/>
      <c r="F26" s="217"/>
      <c r="G26" s="212" t="s">
        <v>157</v>
      </c>
      <c r="H26" s="223"/>
      <c r="I26" s="223"/>
      <c r="J26" s="224"/>
      <c r="K26" s="213" t="s">
        <v>158</v>
      </c>
      <c r="L26" s="223"/>
      <c r="M26" s="223"/>
      <c r="N26" s="223"/>
      <c r="O26" s="212" t="s">
        <v>159</v>
      </c>
      <c r="P26" s="223"/>
      <c r="Q26" s="223"/>
      <c r="R26" s="224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2:57" ht="33.75" x14ac:dyDescent="0.2">
      <c r="B27" s="201"/>
      <c r="C27" s="25" t="s">
        <v>150</v>
      </c>
      <c r="D27" s="25" t="s">
        <v>151</v>
      </c>
      <c r="E27" s="25" t="s">
        <v>123</v>
      </c>
      <c r="F27" s="32" t="s">
        <v>152</v>
      </c>
      <c r="G27" s="37" t="s">
        <v>150</v>
      </c>
      <c r="H27" s="25" t="s">
        <v>151</v>
      </c>
      <c r="I27" s="25" t="s">
        <v>123</v>
      </c>
      <c r="J27" s="32" t="s">
        <v>152</v>
      </c>
      <c r="K27" s="25" t="s">
        <v>150</v>
      </c>
      <c r="L27" s="25" t="s">
        <v>151</v>
      </c>
      <c r="M27" s="25" t="s">
        <v>123</v>
      </c>
      <c r="N27" s="25" t="s">
        <v>152</v>
      </c>
      <c r="O27" s="25" t="s">
        <v>150</v>
      </c>
      <c r="P27" s="25" t="s">
        <v>151</v>
      </c>
      <c r="Q27" s="25" t="s">
        <v>123</v>
      </c>
      <c r="R27" s="32" t="s">
        <v>152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2:57" ht="11.25" x14ac:dyDescent="0.2">
      <c r="B28" s="28" t="s">
        <v>13</v>
      </c>
      <c r="C28" s="29">
        <v>33428</v>
      </c>
      <c r="D28" s="29">
        <v>14633</v>
      </c>
      <c r="E28" s="29">
        <v>48061</v>
      </c>
      <c r="F28" s="33">
        <v>30.446723954973887</v>
      </c>
      <c r="G28" s="38">
        <v>41698</v>
      </c>
      <c r="H28" s="29">
        <v>18103</v>
      </c>
      <c r="I28" s="29">
        <v>59801</v>
      </c>
      <c r="J28" s="33">
        <v>30.272069028946003</v>
      </c>
      <c r="K28" s="29">
        <v>36194</v>
      </c>
      <c r="L28" s="29">
        <v>14430</v>
      </c>
      <c r="M28" s="29">
        <v>50624</v>
      </c>
      <c r="N28" s="30">
        <v>28.504266750948165</v>
      </c>
      <c r="O28" s="29">
        <v>41303</v>
      </c>
      <c r="P28" s="29">
        <v>16303</v>
      </c>
      <c r="Q28" s="29">
        <v>57606</v>
      </c>
      <c r="R28" s="33">
        <v>28.3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2:57" ht="11.25" x14ac:dyDescent="0.2">
      <c r="B29" s="6" t="s">
        <v>14</v>
      </c>
      <c r="C29" s="18">
        <v>14056</v>
      </c>
      <c r="D29" s="18">
        <v>4764</v>
      </c>
      <c r="E29" s="18">
        <v>18820</v>
      </c>
      <c r="F29" s="34">
        <v>25.313496280552606</v>
      </c>
      <c r="G29" s="20">
        <v>13729</v>
      </c>
      <c r="H29" s="18">
        <v>4944</v>
      </c>
      <c r="I29" s="18">
        <v>18673</v>
      </c>
      <c r="J29" s="34">
        <v>26.476731109087986</v>
      </c>
      <c r="K29" s="18">
        <v>11885</v>
      </c>
      <c r="L29" s="18">
        <v>4136</v>
      </c>
      <c r="M29" s="18">
        <v>16021</v>
      </c>
      <c r="N29" s="9">
        <v>25.816116347294177</v>
      </c>
      <c r="O29" s="18">
        <v>12689</v>
      </c>
      <c r="P29" s="18">
        <v>4718</v>
      </c>
      <c r="Q29" s="18">
        <v>17407</v>
      </c>
      <c r="R29" s="34">
        <v>27.1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2:57" ht="11.25" x14ac:dyDescent="0.2">
      <c r="B30" s="6" t="s">
        <v>15</v>
      </c>
      <c r="C30" s="12">
        <v>18322</v>
      </c>
      <c r="D30" s="12">
        <v>11116</v>
      </c>
      <c r="E30" s="12">
        <v>29438</v>
      </c>
      <c r="F30" s="34">
        <v>37.760717440043479</v>
      </c>
      <c r="G30" s="21">
        <v>19888</v>
      </c>
      <c r="H30" s="12">
        <v>10240</v>
      </c>
      <c r="I30" s="12">
        <v>30128</v>
      </c>
      <c r="J30" s="34">
        <v>33.988316516197557</v>
      </c>
      <c r="K30" s="12">
        <v>18437</v>
      </c>
      <c r="L30" s="12">
        <v>8160</v>
      </c>
      <c r="M30" s="12">
        <v>26597</v>
      </c>
      <c r="N30" s="9">
        <v>30.68015189683047</v>
      </c>
      <c r="O30" s="12">
        <v>17276</v>
      </c>
      <c r="P30" s="12">
        <v>7707</v>
      </c>
      <c r="Q30" s="12">
        <v>24983</v>
      </c>
      <c r="R30" s="34">
        <v>30.8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2:57" ht="11.25" x14ac:dyDescent="0.2">
      <c r="B31" s="59" t="s">
        <v>16</v>
      </c>
      <c r="C31" s="16">
        <v>32509</v>
      </c>
      <c r="D31" s="16">
        <v>8689</v>
      </c>
      <c r="E31" s="16">
        <v>41198</v>
      </c>
      <c r="F31" s="35">
        <v>21.090829651924849</v>
      </c>
      <c r="G31" s="39">
        <v>50871</v>
      </c>
      <c r="H31" s="16">
        <v>14304</v>
      </c>
      <c r="I31" s="16">
        <v>65175</v>
      </c>
      <c r="J31" s="35">
        <v>21.947065592635212</v>
      </c>
      <c r="K31" s="16">
        <v>49132</v>
      </c>
      <c r="L31" s="16">
        <v>13073</v>
      </c>
      <c r="M31" s="16">
        <v>62205</v>
      </c>
      <c r="N31" s="31">
        <v>21.015995498754119</v>
      </c>
      <c r="O31" s="16">
        <v>55534</v>
      </c>
      <c r="P31" s="16">
        <v>14902</v>
      </c>
      <c r="Q31" s="16">
        <v>70436</v>
      </c>
      <c r="R31" s="35">
        <v>21.2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2:57" ht="12" thickBot="1" x14ac:dyDescent="0.25">
      <c r="B32" s="60" t="s">
        <v>27</v>
      </c>
      <c r="C32" s="26">
        <v>98315</v>
      </c>
      <c r="D32" s="26">
        <v>39202</v>
      </c>
      <c r="E32" s="26">
        <v>137517</v>
      </c>
      <c r="F32" s="36">
        <v>28.507020950137075</v>
      </c>
      <c r="G32" s="40">
        <v>126186</v>
      </c>
      <c r="H32" s="26">
        <v>47591</v>
      </c>
      <c r="I32" s="26">
        <v>173777</v>
      </c>
      <c r="J32" s="36">
        <v>27.386247892413841</v>
      </c>
      <c r="K32" s="26">
        <v>115648</v>
      </c>
      <c r="L32" s="26">
        <v>39799</v>
      </c>
      <c r="M32" s="26">
        <v>155447</v>
      </c>
      <c r="N32" s="27">
        <v>25.602938622167041</v>
      </c>
      <c r="O32" s="26">
        <v>126802</v>
      </c>
      <c r="P32" s="26">
        <v>43630</v>
      </c>
      <c r="Q32" s="26">
        <v>170432</v>
      </c>
      <c r="R32" s="36">
        <v>25.6</v>
      </c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ht="12.75" customHeight="1" thickTop="1" x14ac:dyDescent="0.2">
      <c r="B33" s="1" t="s">
        <v>26</v>
      </c>
      <c r="C33" s="7" t="s">
        <v>163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3" t="s">
        <v>125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ht="12.75" customHeight="1" x14ac:dyDescent="0.2"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19" customFormat="1" ht="12.75" customHeight="1" x14ac:dyDescent="0.2">
      <c r="A35" s="2"/>
      <c r="B35" s="200"/>
      <c r="C35" s="215" t="s">
        <v>160</v>
      </c>
      <c r="D35" s="215"/>
      <c r="E35" s="215"/>
      <c r="F35" s="225"/>
      <c r="G35" s="212" t="s">
        <v>161</v>
      </c>
      <c r="H35" s="216"/>
      <c r="I35" s="216"/>
      <c r="J35" s="217"/>
      <c r="K35" s="212" t="s">
        <v>155</v>
      </c>
      <c r="L35" s="216"/>
      <c r="M35" s="216"/>
      <c r="N35" s="217"/>
    </row>
    <row r="36" spans="1:56" s="22" customFormat="1" ht="33.75" x14ac:dyDescent="0.2">
      <c r="A36" s="2"/>
      <c r="B36" s="201"/>
      <c r="C36" s="25" t="s">
        <v>150</v>
      </c>
      <c r="D36" s="25" t="s">
        <v>151</v>
      </c>
      <c r="E36" s="25" t="s">
        <v>123</v>
      </c>
      <c r="F36" s="32" t="s">
        <v>152</v>
      </c>
      <c r="G36" s="37" t="s">
        <v>150</v>
      </c>
      <c r="H36" s="25" t="s">
        <v>151</v>
      </c>
      <c r="I36" s="25" t="s">
        <v>123</v>
      </c>
      <c r="J36" s="32" t="s">
        <v>152</v>
      </c>
      <c r="K36" s="37" t="s">
        <v>150</v>
      </c>
      <c r="L36" s="25" t="s">
        <v>151</v>
      </c>
      <c r="M36" s="25" t="s">
        <v>123</v>
      </c>
      <c r="N36" s="32" t="s">
        <v>152</v>
      </c>
      <c r="AE36" s="23"/>
    </row>
    <row r="37" spans="1:56" ht="11.25" x14ac:dyDescent="0.2">
      <c r="B37" s="28" t="s">
        <v>13</v>
      </c>
      <c r="C37" s="29">
        <v>29072</v>
      </c>
      <c r="D37" s="29">
        <v>13018</v>
      </c>
      <c r="E37" s="29">
        <v>42090</v>
      </c>
      <c r="F37" s="33">
        <v>30.928961748633881</v>
      </c>
      <c r="G37" s="38">
        <v>33706</v>
      </c>
      <c r="H37" s="29">
        <v>14076</v>
      </c>
      <c r="I37" s="29">
        <v>47782</v>
      </c>
      <c r="J37" s="33">
        <v>29.458792013729017</v>
      </c>
      <c r="K37" s="38">
        <v>31492</v>
      </c>
      <c r="L37" s="29">
        <v>13221</v>
      </c>
      <c r="M37" s="29">
        <v>44713</v>
      </c>
      <c r="N37" s="33">
        <v>29.568581844206381</v>
      </c>
    </row>
    <row r="38" spans="1:56" ht="11.25" x14ac:dyDescent="0.2">
      <c r="B38" s="6" t="s">
        <v>14</v>
      </c>
      <c r="C38" s="18">
        <v>11487</v>
      </c>
      <c r="D38" s="18">
        <v>3734</v>
      </c>
      <c r="E38" s="18">
        <v>15221</v>
      </c>
      <c r="F38" s="34">
        <v>24.531896721634581</v>
      </c>
      <c r="G38" s="20">
        <v>16200</v>
      </c>
      <c r="H38" s="18">
        <v>5940</v>
      </c>
      <c r="I38" s="18">
        <v>22140</v>
      </c>
      <c r="J38" s="34">
        <v>26.829268292682929</v>
      </c>
      <c r="K38" s="20">
        <v>12310</v>
      </c>
      <c r="L38" s="18">
        <v>4515</v>
      </c>
      <c r="M38" s="18">
        <v>16825</v>
      </c>
      <c r="N38" s="34">
        <v>26.835066864784547</v>
      </c>
    </row>
    <row r="39" spans="1:56" ht="11.25" x14ac:dyDescent="0.2">
      <c r="B39" s="6" t="s">
        <v>15</v>
      </c>
      <c r="C39" s="12">
        <v>12159</v>
      </c>
      <c r="D39" s="12">
        <v>6698</v>
      </c>
      <c r="E39" s="12">
        <v>18857</v>
      </c>
      <c r="F39" s="34">
        <v>35.519966060348942</v>
      </c>
      <c r="G39" s="21">
        <v>14079</v>
      </c>
      <c r="H39" s="12">
        <v>10179</v>
      </c>
      <c r="I39" s="12">
        <v>24258</v>
      </c>
      <c r="J39" s="34">
        <v>41.961414790996784</v>
      </c>
      <c r="K39" s="21">
        <v>16423</v>
      </c>
      <c r="L39" s="12">
        <v>12071</v>
      </c>
      <c r="M39" s="12">
        <v>28494</v>
      </c>
      <c r="N39" s="34">
        <v>42.363304555344982</v>
      </c>
    </row>
    <row r="40" spans="1:56" ht="11.25" x14ac:dyDescent="0.2">
      <c r="B40" s="59" t="s">
        <v>16</v>
      </c>
      <c r="C40" s="16">
        <v>10902</v>
      </c>
      <c r="D40" s="16">
        <v>3322</v>
      </c>
      <c r="E40" s="16">
        <v>14224</v>
      </c>
      <c r="F40" s="35">
        <v>23.354893138357706</v>
      </c>
      <c r="G40" s="39">
        <v>20011</v>
      </c>
      <c r="H40" s="16">
        <v>6821</v>
      </c>
      <c r="I40" s="16">
        <v>26832</v>
      </c>
      <c r="J40" s="35">
        <v>25.4211389385808</v>
      </c>
      <c r="K40" s="39">
        <v>23649</v>
      </c>
      <c r="L40" s="16">
        <v>6812</v>
      </c>
      <c r="M40" s="16">
        <v>30461</v>
      </c>
      <c r="N40" s="35">
        <v>22.363021568563081</v>
      </c>
    </row>
    <row r="41" spans="1:56" s="11" customFormat="1" ht="12" thickBot="1" x14ac:dyDescent="0.25">
      <c r="A41" s="2"/>
      <c r="B41" s="60" t="s">
        <v>27</v>
      </c>
      <c r="C41" s="26">
        <v>63620</v>
      </c>
      <c r="D41" s="26">
        <v>26772</v>
      </c>
      <c r="E41" s="26">
        <v>90392</v>
      </c>
      <c r="F41" s="36">
        <v>29.617665280113286</v>
      </c>
      <c r="G41" s="40">
        <v>83996</v>
      </c>
      <c r="H41" s="26">
        <v>37016</v>
      </c>
      <c r="I41" s="26">
        <v>121012</v>
      </c>
      <c r="J41" s="36">
        <v>30.588701946914355</v>
      </c>
      <c r="K41" s="162">
        <v>83874</v>
      </c>
      <c r="L41" s="67">
        <v>36619</v>
      </c>
      <c r="M41" s="67">
        <v>120493</v>
      </c>
      <c r="N41" s="163">
        <v>30.390977069207342</v>
      </c>
    </row>
    <row r="42" spans="1:56" ht="12" thickTop="1" x14ac:dyDescent="0.2">
      <c r="B42" s="202" t="s">
        <v>144</v>
      </c>
      <c r="C42" s="7" t="s">
        <v>162</v>
      </c>
      <c r="K42" s="7" t="s">
        <v>163</v>
      </c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ht="11.25" x14ac:dyDescent="0.2">
      <c r="N43" s="3" t="s">
        <v>125</v>
      </c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ht="11.25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ht="12.75" customHeight="1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ht="12.75" customHeight="1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ht="12.75" customHeight="1" x14ac:dyDescent="0.2"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ht="12.75" customHeight="1" x14ac:dyDescent="0.2"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4:56" ht="12.75" customHeight="1" x14ac:dyDescent="0.2"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4:56" ht="12.75" customHeight="1" x14ac:dyDescent="0.2"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4:56" ht="12.75" customHeight="1" x14ac:dyDescent="0.2"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4:56" ht="12.75" customHeight="1" x14ac:dyDescent="0.2"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4:56" ht="12.75" customHeight="1" x14ac:dyDescent="0.2"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4:56" ht="12.75" customHeight="1" x14ac:dyDescent="0.2"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4:56" ht="12.75" customHeight="1" x14ac:dyDescent="0.2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4:56" ht="12.75" customHeight="1" x14ac:dyDescent="0.2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4:56" ht="12.75" customHeight="1" x14ac:dyDescent="0.2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4:56" ht="12.75" customHeight="1" x14ac:dyDescent="0.2"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4:56" ht="12.75" customHeight="1" x14ac:dyDescent="0.2"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4:56" ht="12.75" customHeight="1" x14ac:dyDescent="0.2"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4:56" ht="12.75" customHeight="1" x14ac:dyDescent="0.2"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4:56" ht="12.75" customHeight="1" x14ac:dyDescent="0.2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4:56" ht="12.75" customHeight="1" x14ac:dyDescent="0.2"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4:56" ht="12.75" customHeight="1" x14ac:dyDescent="0.2"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4:56" ht="12.75" customHeight="1" x14ac:dyDescent="0.2"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4:56" ht="12.75" customHeight="1" x14ac:dyDescent="0.2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</row>
    <row r="67" spans="4:56" ht="12.75" customHeight="1" x14ac:dyDescent="0.2"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</row>
    <row r="68" spans="4:56" ht="12.75" customHeight="1" x14ac:dyDescent="0.2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</row>
    <row r="69" spans="4:56" ht="12.75" customHeight="1" x14ac:dyDescent="0.2"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</row>
    <row r="70" spans="4:56" ht="12.75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</row>
    <row r="71" spans="4:56" ht="12.75" customHeight="1" x14ac:dyDescent="0.2"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</row>
    <row r="72" spans="4:56" ht="12.75" customHeight="1" x14ac:dyDescent="0.2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</row>
    <row r="73" spans="4:56" ht="12.75" customHeight="1" x14ac:dyDescent="0.2"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</row>
    <row r="74" spans="4:56" ht="12.75" customHeight="1" x14ac:dyDescent="0.2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</row>
    <row r="75" spans="4:56" ht="12.75" customHeight="1" x14ac:dyDescent="0.2"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</row>
    <row r="76" spans="4:56" ht="12.75" customHeight="1" x14ac:dyDescent="0.2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</row>
    <row r="77" spans="4:56" ht="12.75" customHeight="1" x14ac:dyDescent="0.2"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4:56" ht="12.75" customHeight="1" x14ac:dyDescent="0.2"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4:56" ht="12.75" customHeight="1" x14ac:dyDescent="0.2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</row>
    <row r="80" spans="4:56" ht="12.75" customHeight="1" x14ac:dyDescent="0.2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</row>
    <row r="81" spans="4:56" ht="12.75" customHeight="1" x14ac:dyDescent="0.2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</row>
    <row r="82" spans="4:56" ht="12.75" customHeight="1" x14ac:dyDescent="0.2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</row>
    <row r="83" spans="4:56" ht="12.75" customHeight="1" x14ac:dyDescent="0.2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</row>
    <row r="84" spans="4:56" ht="12.75" customHeight="1" x14ac:dyDescent="0.2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</row>
    <row r="85" spans="4:56" ht="12.75" customHeight="1" x14ac:dyDescent="0.2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4:56" ht="12.75" customHeight="1" x14ac:dyDescent="0.2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4:56" ht="12.75" customHeight="1" x14ac:dyDescent="0.2"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4:56" ht="12.75" customHeight="1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4:56" ht="12.75" customHeight="1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</row>
    <row r="90" spans="4:56" ht="12.75" customHeight="1" x14ac:dyDescent="0.2"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</row>
    <row r="91" spans="4:56" ht="12.75" customHeight="1" x14ac:dyDescent="0.2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</row>
    <row r="92" spans="4:56" ht="12.75" customHeight="1" x14ac:dyDescent="0.2"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</row>
    <row r="93" spans="4:56" ht="12.75" customHeight="1" x14ac:dyDescent="0.2"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</row>
    <row r="94" spans="4:56" ht="12.75" customHeight="1" x14ac:dyDescent="0.2"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</row>
    <row r="95" spans="4:56" ht="12.75" customHeight="1" x14ac:dyDescent="0.2"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</row>
    <row r="96" spans="4:56" ht="12.75" customHeight="1" x14ac:dyDescent="0.2"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</row>
    <row r="97" spans="4:56" ht="12.75" customHeight="1" x14ac:dyDescent="0.2"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</row>
    <row r="98" spans="4:56" ht="12.75" customHeight="1" x14ac:dyDescent="0.2"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</row>
    <row r="99" spans="4:56" ht="12.75" customHeight="1" x14ac:dyDescent="0.2"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4:56" ht="12.75" customHeight="1" x14ac:dyDescent="0.2"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</row>
    <row r="101" spans="4:56" ht="12.75" customHeight="1" x14ac:dyDescent="0.2"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</row>
    <row r="102" spans="4:56" ht="12.75" customHeight="1" x14ac:dyDescent="0.2"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</row>
    <row r="103" spans="4:56" ht="12.75" customHeight="1" x14ac:dyDescent="0.2"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</row>
    <row r="104" spans="4:56" ht="12.75" customHeight="1" x14ac:dyDescent="0.2"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</row>
    <row r="105" spans="4:56" ht="12.75" customHeight="1" x14ac:dyDescent="0.2"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</row>
    <row r="106" spans="4:56" ht="12.75" customHeight="1" x14ac:dyDescent="0.2"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</row>
    <row r="107" spans="4:56" ht="12.75" customHeight="1" x14ac:dyDescent="0.2"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</row>
    <row r="108" spans="4:56" ht="12.75" customHeight="1" x14ac:dyDescent="0.2"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</row>
    <row r="109" spans="4:56" ht="12.75" customHeight="1" x14ac:dyDescent="0.2"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</row>
    <row r="110" spans="4:56" ht="12.75" customHeight="1" x14ac:dyDescent="0.2"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</row>
    <row r="111" spans="4:56" ht="12.75" customHeight="1" x14ac:dyDescent="0.2"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</row>
    <row r="112" spans="4:56" ht="12.75" customHeight="1" x14ac:dyDescent="0.2"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</row>
    <row r="113" spans="4:56" ht="12.75" customHeight="1" x14ac:dyDescent="0.2"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</row>
    <row r="114" spans="4:56" ht="12.75" customHeight="1" x14ac:dyDescent="0.2"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</row>
    <row r="115" spans="4:56" ht="12.75" customHeight="1" x14ac:dyDescent="0.2"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</row>
    <row r="116" spans="4:56" ht="12.75" customHeight="1" x14ac:dyDescent="0.2"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</row>
    <row r="117" spans="4:56" ht="12.75" customHeight="1" x14ac:dyDescent="0.2"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</row>
    <row r="118" spans="4:56" ht="12.75" customHeight="1" x14ac:dyDescent="0.2"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</row>
    <row r="119" spans="4:56" ht="12.75" customHeight="1" x14ac:dyDescent="0.2"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</row>
    <row r="120" spans="4:56" ht="12.75" customHeight="1" x14ac:dyDescent="0.2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</row>
    <row r="121" spans="4:56" ht="12.75" customHeight="1" x14ac:dyDescent="0.2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</row>
    <row r="122" spans="4:56" ht="12.75" customHeight="1" x14ac:dyDescent="0.2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</row>
    <row r="123" spans="4:56" ht="12.75" customHeight="1" x14ac:dyDescent="0.2"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</row>
    <row r="124" spans="4:56" ht="12.75" customHeight="1" x14ac:dyDescent="0.2"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</row>
    <row r="125" spans="4:56" ht="12.75" customHeight="1" x14ac:dyDescent="0.2"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</row>
    <row r="126" spans="4:56" ht="12.75" customHeight="1" x14ac:dyDescent="0.2"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</row>
    <row r="127" spans="4:56" ht="12.75" customHeight="1" x14ac:dyDescent="0.2"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</row>
    <row r="128" spans="4:56" ht="12.75" customHeight="1" x14ac:dyDescent="0.2"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</row>
    <row r="129" spans="4:56" ht="12.75" customHeight="1" x14ac:dyDescent="0.2"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</row>
    <row r="130" spans="4:56" ht="12.75" customHeight="1" x14ac:dyDescent="0.2"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</row>
    <row r="131" spans="4:56" ht="12.75" customHeight="1" x14ac:dyDescent="0.2"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</row>
    <row r="132" spans="4:56" ht="12.75" customHeight="1" x14ac:dyDescent="0.2"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</row>
    <row r="133" spans="4:56" ht="12.75" customHeight="1" x14ac:dyDescent="0.2"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</row>
    <row r="134" spans="4:56" ht="12.75" customHeight="1" x14ac:dyDescent="0.2"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</row>
    <row r="135" spans="4:56" ht="12.75" customHeight="1" x14ac:dyDescent="0.2"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</row>
    <row r="136" spans="4:56" ht="12.75" customHeight="1" x14ac:dyDescent="0.2"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</row>
    <row r="137" spans="4:56" ht="12.75" customHeight="1" x14ac:dyDescent="0.2"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</row>
    <row r="138" spans="4:56" ht="12.75" customHeight="1" x14ac:dyDescent="0.2"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</row>
    <row r="139" spans="4:56" ht="12.75" customHeight="1" x14ac:dyDescent="0.2"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</row>
    <row r="140" spans="4:56" ht="12.75" customHeight="1" x14ac:dyDescent="0.2"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</row>
    <row r="141" spans="4:56" ht="12.75" customHeight="1" x14ac:dyDescent="0.2"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</row>
    <row r="142" spans="4:56" ht="12.75" customHeight="1" x14ac:dyDescent="0.2"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</row>
    <row r="143" spans="4:56" ht="12.75" customHeight="1" x14ac:dyDescent="0.2"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</row>
    <row r="144" spans="4:56" ht="12.75" customHeight="1" x14ac:dyDescent="0.2"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</row>
    <row r="145" spans="4:56" ht="12.75" customHeight="1" x14ac:dyDescent="0.2"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</row>
    <row r="146" spans="4:56" ht="12.75" customHeight="1" x14ac:dyDescent="0.2"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</row>
    <row r="147" spans="4:56" ht="12.75" customHeight="1" x14ac:dyDescent="0.2"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</row>
    <row r="148" spans="4:56" ht="12.75" customHeight="1" x14ac:dyDescent="0.2"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</row>
    <row r="149" spans="4:56" ht="12.75" customHeight="1" x14ac:dyDescent="0.2"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</row>
    <row r="150" spans="4:56" ht="12.75" customHeight="1" x14ac:dyDescent="0.2"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</row>
    <row r="151" spans="4:56" ht="12.75" customHeight="1" x14ac:dyDescent="0.2"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</row>
    <row r="152" spans="4:56" ht="12.75" customHeight="1" x14ac:dyDescent="0.2"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</row>
    <row r="153" spans="4:56" ht="12.75" customHeight="1" x14ac:dyDescent="0.2"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</row>
    <row r="154" spans="4:56" ht="12.75" customHeight="1" x14ac:dyDescent="0.2"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</row>
    <row r="155" spans="4:56" ht="12.75" customHeight="1" x14ac:dyDescent="0.2"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</row>
    <row r="156" spans="4:56" ht="12.75" customHeight="1" x14ac:dyDescent="0.2"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</row>
    <row r="157" spans="4:56" ht="12.75" customHeight="1" x14ac:dyDescent="0.2"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</row>
    <row r="158" spans="4:56" ht="12.75" customHeight="1" x14ac:dyDescent="0.2"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</row>
    <row r="159" spans="4:56" ht="12.75" customHeight="1" x14ac:dyDescent="0.2"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</row>
    <row r="160" spans="4:56" ht="12.75" customHeight="1" x14ac:dyDescent="0.2"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</row>
    <row r="161" spans="4:56" ht="12.75" customHeight="1" x14ac:dyDescent="0.2"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</row>
    <row r="162" spans="4:56" ht="12.75" customHeight="1" x14ac:dyDescent="0.2"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</row>
    <row r="163" spans="4:56" ht="12.75" customHeight="1" x14ac:dyDescent="0.2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</row>
    <row r="164" spans="4:56" ht="12.75" customHeight="1" x14ac:dyDescent="0.2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</row>
    <row r="165" spans="4:56" ht="12.75" customHeight="1" x14ac:dyDescent="0.2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</row>
    <row r="166" spans="4:56" ht="12.75" customHeight="1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</row>
    <row r="167" spans="4:56" ht="12.75" customHeight="1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</row>
    <row r="168" spans="4:56" ht="12.75" customHeight="1" x14ac:dyDescent="0.2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</row>
    <row r="169" spans="4:56" ht="12.75" customHeight="1" x14ac:dyDescent="0.2"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</row>
    <row r="170" spans="4:56" ht="12.75" customHeight="1" x14ac:dyDescent="0.2"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</row>
    <row r="171" spans="4:56" ht="12.75" customHeight="1" x14ac:dyDescent="0.2"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</row>
    <row r="172" spans="4:56" ht="12.75" customHeight="1" x14ac:dyDescent="0.2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</row>
    <row r="173" spans="4:56" ht="12.75" customHeight="1" x14ac:dyDescent="0.2"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</row>
    <row r="174" spans="4:56" ht="12.75" customHeight="1" x14ac:dyDescent="0.2"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</row>
    <row r="175" spans="4:56" ht="12.75" customHeight="1" x14ac:dyDescent="0.2"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</row>
    <row r="176" spans="4:56" ht="12.75" customHeight="1" x14ac:dyDescent="0.2"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</row>
    <row r="177" spans="4:56" ht="12.75" customHeight="1" x14ac:dyDescent="0.2"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</row>
    <row r="178" spans="4:56" ht="12.75" customHeight="1" x14ac:dyDescent="0.2"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</row>
    <row r="179" spans="4:56" ht="12.75" customHeight="1" x14ac:dyDescent="0.2"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</row>
    <row r="180" spans="4:56" ht="12.75" customHeight="1" x14ac:dyDescent="0.2"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</row>
    <row r="181" spans="4:56" ht="12.75" customHeight="1" x14ac:dyDescent="0.2"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</row>
    <row r="182" spans="4:56" ht="12.75" customHeight="1" x14ac:dyDescent="0.2"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</row>
    <row r="183" spans="4:56" ht="12.75" customHeight="1" x14ac:dyDescent="0.2"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</row>
    <row r="184" spans="4:56" ht="12.75" customHeight="1" x14ac:dyDescent="0.2"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</row>
    <row r="185" spans="4:56" ht="12.75" customHeight="1" x14ac:dyDescent="0.2"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</row>
    <row r="186" spans="4:56" ht="12.75" customHeight="1" x14ac:dyDescent="0.2"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</row>
    <row r="187" spans="4:56" ht="12.75" customHeight="1" x14ac:dyDescent="0.2"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</row>
    <row r="188" spans="4:56" ht="12.75" customHeight="1" x14ac:dyDescent="0.2"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</row>
    <row r="189" spans="4:56" ht="12.75" customHeight="1" x14ac:dyDescent="0.2"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</row>
    <row r="190" spans="4:56" ht="12.75" customHeight="1" x14ac:dyDescent="0.2"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</row>
    <row r="191" spans="4:56" ht="12.75" customHeight="1" x14ac:dyDescent="0.2"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</row>
    <row r="192" spans="4:56" ht="12.75" customHeight="1" x14ac:dyDescent="0.2"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</row>
    <row r="193" spans="4:56" ht="12.75" customHeight="1" x14ac:dyDescent="0.2"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</row>
    <row r="194" spans="4:56" ht="12.75" customHeight="1" x14ac:dyDescent="0.2"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</row>
    <row r="195" spans="4:56" ht="12.75" customHeight="1" x14ac:dyDescent="0.2"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</row>
    <row r="196" spans="4:56" ht="12.75" customHeight="1" x14ac:dyDescent="0.2"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</row>
    <row r="197" spans="4:56" ht="12.75" customHeight="1" x14ac:dyDescent="0.2"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</row>
    <row r="198" spans="4:56" ht="12.75" customHeight="1" x14ac:dyDescent="0.2"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</row>
    <row r="199" spans="4:56" ht="12.75" customHeight="1" x14ac:dyDescent="0.2"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</row>
    <row r="200" spans="4:56" ht="12.75" customHeight="1" x14ac:dyDescent="0.2"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</row>
    <row r="201" spans="4:56" ht="12.75" customHeight="1" x14ac:dyDescent="0.2"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</row>
    <row r="202" spans="4:56" ht="12.75" customHeight="1" x14ac:dyDescent="0.2"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</row>
    <row r="203" spans="4:56" ht="12.75" customHeight="1" x14ac:dyDescent="0.2"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</row>
    <row r="204" spans="4:56" ht="12.75" customHeight="1" x14ac:dyDescent="0.2"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</row>
    <row r="205" spans="4:56" ht="12.75" customHeight="1" x14ac:dyDescent="0.2"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</row>
    <row r="206" spans="4:56" ht="12.75" customHeight="1" x14ac:dyDescent="0.2"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</row>
    <row r="207" spans="4:56" ht="12.75" customHeight="1" x14ac:dyDescent="0.2"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</row>
    <row r="208" spans="4:56" ht="12.75" customHeight="1" x14ac:dyDescent="0.2"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</row>
    <row r="209" spans="4:56" ht="12.75" customHeight="1" x14ac:dyDescent="0.2"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</row>
    <row r="210" spans="4:56" ht="12.75" customHeight="1" x14ac:dyDescent="0.2"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</row>
    <row r="211" spans="4:56" ht="12.75" customHeight="1" x14ac:dyDescent="0.2"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</row>
    <row r="212" spans="4:56" ht="12.75" customHeight="1" x14ac:dyDescent="0.2"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</row>
    <row r="213" spans="4:56" ht="12.75" customHeight="1" x14ac:dyDescent="0.2"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</row>
    <row r="214" spans="4:56" ht="12.75" customHeight="1" x14ac:dyDescent="0.2"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</row>
    <row r="215" spans="4:56" ht="12.75" customHeight="1" x14ac:dyDescent="0.2"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</row>
    <row r="216" spans="4:56" ht="12.75" customHeight="1" x14ac:dyDescent="0.2"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</row>
    <row r="217" spans="4:56" ht="12.75" customHeight="1" x14ac:dyDescent="0.2"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</row>
    <row r="218" spans="4:56" ht="12.75" customHeight="1" x14ac:dyDescent="0.2"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</row>
    <row r="219" spans="4:56" ht="12.75" customHeight="1" x14ac:dyDescent="0.2"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</row>
    <row r="220" spans="4:56" ht="12.75" customHeight="1" x14ac:dyDescent="0.2"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</row>
    <row r="221" spans="4:56" ht="12.75" customHeight="1" x14ac:dyDescent="0.2"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</row>
    <row r="222" spans="4:56" ht="12.75" customHeight="1" x14ac:dyDescent="0.2"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</row>
    <row r="223" spans="4:56" ht="12.75" customHeight="1" x14ac:dyDescent="0.2"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</row>
    <row r="224" spans="4:56" ht="12.75" customHeight="1" x14ac:dyDescent="0.2"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</row>
    <row r="225" spans="4:56" ht="12.75" customHeight="1" x14ac:dyDescent="0.2"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</row>
    <row r="226" spans="4:56" ht="12.75" customHeight="1" x14ac:dyDescent="0.2"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</row>
    <row r="227" spans="4:56" ht="12.75" customHeight="1" x14ac:dyDescent="0.2"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</row>
    <row r="228" spans="4:56" ht="12.75" customHeight="1" x14ac:dyDescent="0.2"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</row>
    <row r="229" spans="4:56" ht="12.75" customHeight="1" x14ac:dyDescent="0.2"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</row>
    <row r="230" spans="4:56" ht="12.75" customHeight="1" x14ac:dyDescent="0.2"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</row>
    <row r="231" spans="4:56" ht="12.75" customHeight="1" x14ac:dyDescent="0.2"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</row>
    <row r="232" spans="4:56" ht="12.75" customHeight="1" x14ac:dyDescent="0.2"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</row>
    <row r="233" spans="4:56" ht="12.75" customHeight="1" x14ac:dyDescent="0.2"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</row>
    <row r="234" spans="4:56" ht="12.75" customHeight="1" x14ac:dyDescent="0.2"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</row>
    <row r="235" spans="4:56" ht="12.75" customHeight="1" x14ac:dyDescent="0.2"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</row>
    <row r="236" spans="4:56" ht="12.75" customHeight="1" x14ac:dyDescent="0.2"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</row>
    <row r="237" spans="4:56" ht="12.75" customHeight="1" x14ac:dyDescent="0.2"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</row>
    <row r="238" spans="4:56" ht="12.75" customHeight="1" x14ac:dyDescent="0.2"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</row>
    <row r="239" spans="4:56" ht="12.75" customHeight="1" x14ac:dyDescent="0.2"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</row>
    <row r="240" spans="4:56" ht="12.75" customHeight="1" x14ac:dyDescent="0.2"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</row>
    <row r="241" spans="4:56" ht="12.75" customHeight="1" x14ac:dyDescent="0.2"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</row>
    <row r="242" spans="4:56" ht="12.75" customHeight="1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</row>
    <row r="243" spans="4:56" ht="12.75" customHeight="1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</row>
    <row r="244" spans="4:56" ht="12.75" customHeight="1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</row>
    <row r="245" spans="4:56" ht="12.75" customHeight="1" x14ac:dyDescent="0.2"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</row>
    <row r="246" spans="4:56" ht="12.75" customHeight="1" x14ac:dyDescent="0.2"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</row>
    <row r="247" spans="4:56" ht="12.75" customHeight="1" x14ac:dyDescent="0.2"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</row>
    <row r="248" spans="4:56" ht="12.75" customHeight="1" x14ac:dyDescent="0.2"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</row>
    <row r="249" spans="4:56" ht="12.75" customHeight="1" x14ac:dyDescent="0.2"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</row>
    <row r="250" spans="4:56" ht="12.75" customHeight="1" x14ac:dyDescent="0.2"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</row>
    <row r="251" spans="4:56" ht="12.75" customHeight="1" x14ac:dyDescent="0.2"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</row>
    <row r="252" spans="4:56" ht="12.75" customHeight="1" x14ac:dyDescent="0.2"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</row>
    <row r="253" spans="4:56" ht="12.75" customHeight="1" x14ac:dyDescent="0.2"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</row>
    <row r="254" spans="4:56" ht="12.75" customHeight="1" x14ac:dyDescent="0.2"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</row>
    <row r="255" spans="4:56" ht="12.75" customHeight="1" x14ac:dyDescent="0.2"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</row>
    <row r="256" spans="4:56" ht="12.75" customHeight="1" x14ac:dyDescent="0.2"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</row>
    <row r="257" spans="4:56" ht="12.75" customHeight="1" x14ac:dyDescent="0.2"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</row>
    <row r="258" spans="4:56" ht="12.75" customHeight="1" x14ac:dyDescent="0.2"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</row>
    <row r="259" spans="4:56" ht="12.75" customHeight="1" x14ac:dyDescent="0.2"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</row>
    <row r="260" spans="4:56" ht="12.75" customHeight="1" x14ac:dyDescent="0.2"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</row>
    <row r="261" spans="4:56" ht="12.75" customHeight="1" x14ac:dyDescent="0.2"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</row>
    <row r="262" spans="4:56" ht="12.75" customHeight="1" x14ac:dyDescent="0.2"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</row>
    <row r="263" spans="4:56" ht="12.75" customHeight="1" x14ac:dyDescent="0.2"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</row>
    <row r="264" spans="4:56" ht="12.75" customHeight="1" x14ac:dyDescent="0.2"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</row>
    <row r="265" spans="4:56" ht="12.75" customHeight="1" x14ac:dyDescent="0.2"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</row>
    <row r="266" spans="4:56" ht="12.75" customHeight="1" x14ac:dyDescent="0.2"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</row>
    <row r="267" spans="4:56" ht="12.75" customHeight="1" x14ac:dyDescent="0.2"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</row>
    <row r="268" spans="4:56" ht="12.75" customHeight="1" x14ac:dyDescent="0.2"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</row>
    <row r="269" spans="4:56" ht="12.75" customHeight="1" x14ac:dyDescent="0.2"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</row>
    <row r="270" spans="4:56" ht="12.75" customHeight="1" x14ac:dyDescent="0.2"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</row>
    <row r="271" spans="4:56" ht="12.75" customHeight="1" x14ac:dyDescent="0.2"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</row>
    <row r="272" spans="4:56" ht="12.75" customHeight="1" x14ac:dyDescent="0.2"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</row>
    <row r="273" spans="4:56" ht="12.75" customHeight="1" x14ac:dyDescent="0.2"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</row>
    <row r="274" spans="4:56" ht="12.75" customHeight="1" x14ac:dyDescent="0.2"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</row>
    <row r="275" spans="4:56" ht="12.75" customHeight="1" x14ac:dyDescent="0.2"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</row>
    <row r="276" spans="4:56" ht="12.75" customHeight="1" x14ac:dyDescent="0.2"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</row>
    <row r="277" spans="4:56" ht="12.75" customHeight="1" x14ac:dyDescent="0.2"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</row>
    <row r="278" spans="4:56" ht="12.75" customHeight="1" x14ac:dyDescent="0.2"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</row>
    <row r="279" spans="4:56" ht="12.75" customHeight="1" x14ac:dyDescent="0.2"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</row>
    <row r="280" spans="4:56" ht="12.75" customHeight="1" x14ac:dyDescent="0.2"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</row>
    <row r="281" spans="4:56" ht="12.75" customHeight="1" x14ac:dyDescent="0.2"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</row>
    <row r="282" spans="4:56" ht="12.75" customHeight="1" x14ac:dyDescent="0.2"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</row>
    <row r="283" spans="4:56" ht="12.75" customHeight="1" x14ac:dyDescent="0.2"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</row>
    <row r="284" spans="4:56" ht="12.75" customHeight="1" x14ac:dyDescent="0.2"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</row>
    <row r="285" spans="4:56" ht="12.75" customHeight="1" x14ac:dyDescent="0.2"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</row>
    <row r="286" spans="4:56" ht="12.75" customHeight="1" x14ac:dyDescent="0.2"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</row>
    <row r="287" spans="4:56" ht="12.75" customHeight="1" x14ac:dyDescent="0.2"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</row>
    <row r="288" spans="4:56" ht="12.75" customHeight="1" x14ac:dyDescent="0.2"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</row>
    <row r="289" spans="4:56" ht="12.75" customHeight="1" x14ac:dyDescent="0.2"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</row>
    <row r="290" spans="4:56" ht="12.75" customHeight="1" x14ac:dyDescent="0.2"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</row>
    <row r="291" spans="4:56" ht="12.75" customHeight="1" x14ac:dyDescent="0.2"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</row>
    <row r="292" spans="4:56" ht="12.75" customHeight="1" x14ac:dyDescent="0.2"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</row>
    <row r="293" spans="4:56" ht="12.75" customHeight="1" x14ac:dyDescent="0.2"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</row>
    <row r="294" spans="4:56" ht="12.75" customHeight="1" x14ac:dyDescent="0.2"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</row>
    <row r="295" spans="4:56" ht="12.75" customHeight="1" x14ac:dyDescent="0.2"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</row>
    <row r="296" spans="4:56" ht="12.75" customHeight="1" x14ac:dyDescent="0.2"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</row>
    <row r="297" spans="4:56" ht="12.75" customHeight="1" x14ac:dyDescent="0.2"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</row>
    <row r="298" spans="4:56" ht="12.75" customHeight="1" x14ac:dyDescent="0.2"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</row>
    <row r="299" spans="4:56" ht="12.75" customHeight="1" x14ac:dyDescent="0.2"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</row>
    <row r="300" spans="4:56" ht="12.75" customHeight="1" x14ac:dyDescent="0.2"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</row>
    <row r="301" spans="4:56" ht="12.75" customHeight="1" x14ac:dyDescent="0.2"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</row>
    <row r="302" spans="4:56" ht="12.75" customHeight="1" x14ac:dyDescent="0.2"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</row>
    <row r="303" spans="4:56" ht="12.75" customHeight="1" x14ac:dyDescent="0.2"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</row>
    <row r="304" spans="4:56" ht="12.75" customHeight="1" x14ac:dyDescent="0.2"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</row>
    <row r="305" spans="4:56" ht="12.75" customHeight="1" x14ac:dyDescent="0.2"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</row>
    <row r="306" spans="4:56" ht="12.75" customHeight="1" x14ac:dyDescent="0.2"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</row>
    <row r="307" spans="4:56" ht="12.75" customHeight="1" x14ac:dyDescent="0.2"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</row>
    <row r="308" spans="4:56" ht="12.75" customHeight="1" x14ac:dyDescent="0.2"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</row>
    <row r="309" spans="4:56" ht="12.75" customHeight="1" x14ac:dyDescent="0.2"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</row>
    <row r="310" spans="4:56" ht="12.75" customHeight="1" x14ac:dyDescent="0.2"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</row>
    <row r="311" spans="4:56" ht="12.75" customHeight="1" x14ac:dyDescent="0.2"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</row>
    <row r="312" spans="4:56" ht="12.75" customHeight="1" x14ac:dyDescent="0.2"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</row>
    <row r="313" spans="4:56" ht="12.75" customHeight="1" x14ac:dyDescent="0.2"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</row>
    <row r="314" spans="4:56" ht="12.75" customHeight="1" x14ac:dyDescent="0.2"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</row>
    <row r="315" spans="4:56" ht="12.75" customHeight="1" x14ac:dyDescent="0.2"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</row>
    <row r="316" spans="4:56" ht="12.75" customHeight="1" x14ac:dyDescent="0.2"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</row>
    <row r="317" spans="4:56" ht="12.75" customHeight="1" x14ac:dyDescent="0.2"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</row>
    <row r="318" spans="4:56" ht="12.75" customHeight="1" x14ac:dyDescent="0.2"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</row>
    <row r="319" spans="4:56" ht="12.75" customHeight="1" x14ac:dyDescent="0.2"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</row>
    <row r="320" spans="4:56" ht="12.75" customHeight="1" x14ac:dyDescent="0.2"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</row>
    <row r="321" spans="4:56" ht="12.75" customHeight="1" x14ac:dyDescent="0.2"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</row>
    <row r="322" spans="4:56" ht="12.75" customHeight="1" x14ac:dyDescent="0.2"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</row>
    <row r="323" spans="4:56" ht="12.75" customHeight="1" x14ac:dyDescent="0.2"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</row>
    <row r="324" spans="4:56" ht="12.75" customHeight="1" x14ac:dyDescent="0.2"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</row>
    <row r="325" spans="4:56" ht="12.75" customHeight="1" x14ac:dyDescent="0.2"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</row>
    <row r="326" spans="4:56" ht="12.75" customHeight="1" x14ac:dyDescent="0.2"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</row>
    <row r="327" spans="4:56" ht="12.75" customHeight="1" x14ac:dyDescent="0.2"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</row>
    <row r="328" spans="4:56" ht="12.75" customHeight="1" x14ac:dyDescent="0.2"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</row>
    <row r="329" spans="4:56" ht="12.75" customHeight="1" x14ac:dyDescent="0.2"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</row>
    <row r="330" spans="4:56" ht="12.75" customHeight="1" x14ac:dyDescent="0.2"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</row>
    <row r="331" spans="4:56" ht="12.75" customHeight="1" x14ac:dyDescent="0.2"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</row>
    <row r="332" spans="4:56" ht="12.75" customHeight="1" x14ac:dyDescent="0.2"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</row>
    <row r="333" spans="4:56" ht="12.75" customHeight="1" x14ac:dyDescent="0.2"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</row>
    <row r="334" spans="4:56" ht="12.75" customHeight="1" x14ac:dyDescent="0.2"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</row>
    <row r="335" spans="4:56" ht="12.75" customHeight="1" x14ac:dyDescent="0.2"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</row>
    <row r="336" spans="4:56" ht="12.75" customHeight="1" x14ac:dyDescent="0.2"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</row>
    <row r="337" spans="4:56" ht="12.75" customHeight="1" x14ac:dyDescent="0.2"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</row>
    <row r="338" spans="4:56" ht="12.75" customHeight="1" x14ac:dyDescent="0.2"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</row>
    <row r="339" spans="4:56" ht="12.75" customHeight="1" x14ac:dyDescent="0.2"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</row>
    <row r="340" spans="4:56" ht="12.75" customHeight="1" x14ac:dyDescent="0.2"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</row>
    <row r="341" spans="4:56" ht="12.75" customHeight="1" x14ac:dyDescent="0.2"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</row>
    <row r="342" spans="4:56" ht="12.75" customHeight="1" x14ac:dyDescent="0.2"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</row>
    <row r="343" spans="4:56" ht="12.75" customHeight="1" x14ac:dyDescent="0.2"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</row>
    <row r="344" spans="4:56" ht="12.75" customHeight="1" x14ac:dyDescent="0.2"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</row>
    <row r="345" spans="4:56" ht="12.75" customHeight="1" x14ac:dyDescent="0.2"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</row>
    <row r="346" spans="4:56" ht="12.75" customHeight="1" x14ac:dyDescent="0.2"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</row>
    <row r="347" spans="4:56" ht="12.75" customHeight="1" x14ac:dyDescent="0.2"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</row>
    <row r="348" spans="4:56" ht="12.75" customHeight="1" x14ac:dyDescent="0.2"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</row>
    <row r="349" spans="4:56" ht="12.75" customHeight="1" x14ac:dyDescent="0.2"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</row>
    <row r="350" spans="4:56" ht="12.75" customHeight="1" x14ac:dyDescent="0.2"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</row>
    <row r="351" spans="4:56" ht="12.75" customHeight="1" x14ac:dyDescent="0.2"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</row>
    <row r="352" spans="4:56" ht="12.75" customHeight="1" x14ac:dyDescent="0.2"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</row>
    <row r="353" spans="4:56" ht="12.75" customHeight="1" x14ac:dyDescent="0.2"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</row>
    <row r="354" spans="4:56" ht="12.75" customHeight="1" x14ac:dyDescent="0.2"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</row>
    <row r="355" spans="4:56" ht="12.75" customHeight="1" x14ac:dyDescent="0.2"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</row>
    <row r="356" spans="4:56" ht="12.75" customHeight="1" x14ac:dyDescent="0.2"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</row>
    <row r="357" spans="4:56" ht="12.75" customHeight="1" x14ac:dyDescent="0.2"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</row>
    <row r="358" spans="4:56" ht="12.75" customHeight="1" x14ac:dyDescent="0.2"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</row>
    <row r="359" spans="4:56" ht="12.75" customHeight="1" x14ac:dyDescent="0.2"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</row>
    <row r="360" spans="4:56" ht="12.75" customHeight="1" x14ac:dyDescent="0.2"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</row>
    <row r="361" spans="4:56" ht="12.75" customHeight="1" x14ac:dyDescent="0.2"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</row>
    <row r="362" spans="4:56" ht="12.75" customHeight="1" x14ac:dyDescent="0.2"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</row>
    <row r="363" spans="4:56" ht="12.75" customHeight="1" x14ac:dyDescent="0.2"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</row>
    <row r="364" spans="4:56" ht="12.75" customHeight="1" x14ac:dyDescent="0.2"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</row>
    <row r="365" spans="4:56" ht="12.75" customHeight="1" x14ac:dyDescent="0.2"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</row>
    <row r="366" spans="4:56" ht="12.75" customHeight="1" x14ac:dyDescent="0.2"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</row>
    <row r="367" spans="4:56" ht="12.75" customHeight="1" x14ac:dyDescent="0.2"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</row>
    <row r="368" spans="4:56" ht="12.75" customHeight="1" x14ac:dyDescent="0.2"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</row>
    <row r="369" spans="4:56" ht="12.75" customHeight="1" x14ac:dyDescent="0.2"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</row>
    <row r="370" spans="4:56" ht="12.75" customHeight="1" x14ac:dyDescent="0.2"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</row>
    <row r="371" spans="4:56" ht="12.75" customHeight="1" x14ac:dyDescent="0.2"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</row>
    <row r="372" spans="4:56" ht="12.75" customHeight="1" x14ac:dyDescent="0.2"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</row>
    <row r="373" spans="4:56" ht="12.75" customHeight="1" x14ac:dyDescent="0.2"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</row>
    <row r="374" spans="4:56" ht="12.75" customHeight="1" x14ac:dyDescent="0.2"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</row>
    <row r="375" spans="4:56" ht="12.75" customHeight="1" x14ac:dyDescent="0.2"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</row>
    <row r="376" spans="4:56" ht="12.75" customHeight="1" x14ac:dyDescent="0.2"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</row>
    <row r="377" spans="4:56" ht="12.75" customHeight="1" x14ac:dyDescent="0.2"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</row>
    <row r="378" spans="4:56" ht="12.75" customHeight="1" x14ac:dyDescent="0.2"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</row>
    <row r="379" spans="4:56" ht="12.75" customHeight="1" x14ac:dyDescent="0.2"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</row>
    <row r="380" spans="4:56" ht="12.75" customHeight="1" x14ac:dyDescent="0.2"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</row>
    <row r="381" spans="4:56" ht="12.75" customHeight="1" x14ac:dyDescent="0.2"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</row>
    <row r="382" spans="4:56" ht="12.75" customHeight="1" x14ac:dyDescent="0.2"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</row>
    <row r="383" spans="4:56" ht="12.75" customHeight="1" x14ac:dyDescent="0.2"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</row>
    <row r="384" spans="4:56" ht="12.75" customHeight="1" x14ac:dyDescent="0.2"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</row>
    <row r="385" spans="4:56" ht="12.75" customHeight="1" x14ac:dyDescent="0.2"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</row>
    <row r="386" spans="4:56" ht="12.75" customHeight="1" x14ac:dyDescent="0.2"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</row>
    <row r="387" spans="4:56" ht="12.75" customHeight="1" x14ac:dyDescent="0.2"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</row>
    <row r="388" spans="4:56" ht="12.75" customHeight="1" x14ac:dyDescent="0.2"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</row>
    <row r="389" spans="4:56" ht="12.75" customHeight="1" x14ac:dyDescent="0.2"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</row>
    <row r="390" spans="4:56" ht="12.75" customHeight="1" x14ac:dyDescent="0.2"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</row>
    <row r="391" spans="4:56" ht="12.75" customHeight="1" x14ac:dyDescent="0.2"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</row>
    <row r="392" spans="4:56" ht="12.75" customHeight="1" x14ac:dyDescent="0.2"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</row>
    <row r="393" spans="4:56" ht="12.75" customHeight="1" x14ac:dyDescent="0.2"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</row>
    <row r="394" spans="4:56" ht="12.75" customHeight="1" x14ac:dyDescent="0.2"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</row>
    <row r="395" spans="4:56" ht="12.75" customHeight="1" x14ac:dyDescent="0.2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</row>
    <row r="396" spans="4:56" ht="12.75" customHeight="1" x14ac:dyDescent="0.2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</row>
    <row r="397" spans="4:56" ht="12.75" customHeight="1" x14ac:dyDescent="0.2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</row>
    <row r="398" spans="4:56" ht="12.75" customHeight="1" x14ac:dyDescent="0.2"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</row>
    <row r="399" spans="4:56" ht="12.75" customHeight="1" x14ac:dyDescent="0.2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</row>
    <row r="400" spans="4:56" ht="12.75" customHeight="1" x14ac:dyDescent="0.2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</row>
    <row r="401" spans="4:56" ht="12.75" customHeight="1" x14ac:dyDescent="0.2"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</row>
    <row r="402" spans="4:56" ht="12.75" customHeight="1" x14ac:dyDescent="0.2"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</row>
    <row r="403" spans="4:56" ht="12.75" customHeight="1" x14ac:dyDescent="0.2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</row>
    <row r="404" spans="4:56" ht="12.75" customHeight="1" x14ac:dyDescent="0.2"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</row>
    <row r="405" spans="4:56" ht="12.75" customHeight="1" x14ac:dyDescent="0.2"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</row>
    <row r="406" spans="4:56" ht="12.75" customHeight="1" x14ac:dyDescent="0.2"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</row>
    <row r="407" spans="4:56" ht="12.75" customHeight="1" x14ac:dyDescent="0.2"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</row>
    <row r="408" spans="4:56" ht="12.75" customHeight="1" x14ac:dyDescent="0.2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</row>
    <row r="409" spans="4:56" ht="12.75" customHeight="1" x14ac:dyDescent="0.2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</row>
    <row r="410" spans="4:56" ht="12.75" customHeight="1" x14ac:dyDescent="0.2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</row>
    <row r="411" spans="4:56" ht="12.75" customHeight="1" x14ac:dyDescent="0.2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</row>
    <row r="412" spans="4:56" ht="12.75" customHeight="1" x14ac:dyDescent="0.2"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</row>
    <row r="413" spans="4:56" ht="12.75" customHeight="1" x14ac:dyDescent="0.2"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</row>
    <row r="414" spans="4:56" ht="12.75" customHeight="1" x14ac:dyDescent="0.2"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</row>
    <row r="415" spans="4:56" ht="12.75" customHeight="1" x14ac:dyDescent="0.2"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</row>
    <row r="416" spans="4:56" ht="12.75" customHeight="1" x14ac:dyDescent="0.2"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</row>
    <row r="417" spans="4:56" ht="12.75" customHeight="1" x14ac:dyDescent="0.2"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</row>
    <row r="418" spans="4:56" ht="12.75" customHeight="1" x14ac:dyDescent="0.2"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</row>
    <row r="419" spans="4:56" ht="12.75" customHeight="1" x14ac:dyDescent="0.2"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</row>
    <row r="420" spans="4:56" ht="12.75" customHeight="1" x14ac:dyDescent="0.2"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</row>
    <row r="421" spans="4:56" ht="12.75" customHeight="1" x14ac:dyDescent="0.2"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</row>
    <row r="422" spans="4:56" ht="12.75" customHeight="1" x14ac:dyDescent="0.2"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</row>
    <row r="423" spans="4:56" ht="12.75" customHeight="1" x14ac:dyDescent="0.2"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</row>
    <row r="424" spans="4:56" ht="12.75" customHeight="1" x14ac:dyDescent="0.2"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</row>
    <row r="425" spans="4:56" ht="12.75" customHeight="1" x14ac:dyDescent="0.2"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</row>
    <row r="426" spans="4:56" ht="12.75" customHeight="1" x14ac:dyDescent="0.2"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</row>
    <row r="427" spans="4:56" ht="12.75" customHeight="1" x14ac:dyDescent="0.2"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</row>
    <row r="428" spans="4:56" ht="12.75" customHeight="1" x14ac:dyDescent="0.2"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</row>
    <row r="429" spans="4:56" ht="12.75" customHeight="1" x14ac:dyDescent="0.2"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</row>
    <row r="430" spans="4:56" ht="12.75" customHeight="1" x14ac:dyDescent="0.2"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</row>
    <row r="431" spans="4:56" ht="12.75" customHeight="1" x14ac:dyDescent="0.2"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</row>
    <row r="432" spans="4:56" ht="12.75" customHeight="1" x14ac:dyDescent="0.2"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</row>
    <row r="433" spans="4:56" ht="12.75" customHeight="1" x14ac:dyDescent="0.2"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</row>
    <row r="434" spans="4:56" ht="12.75" customHeight="1" x14ac:dyDescent="0.2"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</row>
    <row r="435" spans="4:56" ht="12.75" customHeight="1" x14ac:dyDescent="0.2"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</row>
    <row r="436" spans="4:56" ht="12.75" customHeight="1" x14ac:dyDescent="0.2"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</row>
    <row r="437" spans="4:56" ht="12.75" customHeight="1" x14ac:dyDescent="0.2"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</row>
    <row r="438" spans="4:56" ht="12.75" customHeight="1" x14ac:dyDescent="0.2"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</row>
    <row r="439" spans="4:56" ht="12.75" customHeight="1" x14ac:dyDescent="0.2"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</row>
    <row r="440" spans="4:56" ht="12.75" customHeight="1" x14ac:dyDescent="0.2"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</row>
    <row r="441" spans="4:56" ht="12.75" customHeight="1" x14ac:dyDescent="0.2"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</row>
    <row r="442" spans="4:56" ht="12.75" customHeight="1" x14ac:dyDescent="0.2"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</row>
    <row r="443" spans="4:56" ht="12.75" customHeight="1" x14ac:dyDescent="0.2"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</row>
    <row r="444" spans="4:56" ht="12.75" customHeight="1" x14ac:dyDescent="0.2"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</row>
    <row r="445" spans="4:56" ht="12.75" customHeight="1" x14ac:dyDescent="0.2"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</row>
    <row r="446" spans="4:56" ht="12.75" customHeight="1" x14ac:dyDescent="0.2"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</row>
    <row r="447" spans="4:56" ht="12.75" customHeight="1" x14ac:dyDescent="0.2"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</row>
    <row r="448" spans="4:56" ht="12.75" customHeight="1" x14ac:dyDescent="0.2"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</row>
    <row r="449" spans="4:56" ht="12.75" customHeight="1" x14ac:dyDescent="0.2"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</row>
    <row r="450" spans="4:56" ht="12.75" customHeight="1" x14ac:dyDescent="0.2"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</row>
    <row r="451" spans="4:56" ht="12.75" customHeight="1" x14ac:dyDescent="0.2"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</row>
    <row r="452" spans="4:56" ht="12.75" customHeight="1" x14ac:dyDescent="0.2"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</row>
    <row r="453" spans="4:56" ht="12.75" customHeight="1" x14ac:dyDescent="0.2"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</row>
    <row r="454" spans="4:56" ht="12.75" customHeight="1" x14ac:dyDescent="0.2"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</row>
    <row r="455" spans="4:56" ht="12.75" customHeight="1" x14ac:dyDescent="0.2"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</row>
    <row r="456" spans="4:56" ht="12.75" customHeight="1" x14ac:dyDescent="0.2"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</row>
    <row r="457" spans="4:56" ht="12.75" customHeight="1" x14ac:dyDescent="0.2"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</row>
    <row r="458" spans="4:56" ht="12.75" customHeight="1" x14ac:dyDescent="0.2"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</row>
    <row r="459" spans="4:56" ht="12.75" customHeight="1" x14ac:dyDescent="0.2"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</row>
    <row r="460" spans="4:56" ht="12.75" customHeight="1" x14ac:dyDescent="0.2"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</row>
    <row r="461" spans="4:56" ht="12.75" customHeight="1" x14ac:dyDescent="0.2"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</row>
    <row r="462" spans="4:56" ht="12.75" customHeight="1" x14ac:dyDescent="0.2"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</row>
    <row r="463" spans="4:56" ht="12.75" customHeight="1" x14ac:dyDescent="0.2"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</row>
    <row r="464" spans="4:56" ht="12.75" customHeight="1" x14ac:dyDescent="0.2"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</row>
    <row r="465" spans="4:56" ht="12.75" customHeight="1" x14ac:dyDescent="0.2"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</row>
    <row r="466" spans="4:56" ht="12.75" customHeight="1" x14ac:dyDescent="0.2"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</row>
    <row r="467" spans="4:56" ht="12.75" customHeight="1" x14ac:dyDescent="0.2"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</row>
    <row r="468" spans="4:56" ht="12.75" customHeight="1" x14ac:dyDescent="0.2"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</row>
    <row r="469" spans="4:56" ht="12.75" customHeight="1" x14ac:dyDescent="0.2"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</row>
    <row r="470" spans="4:56" ht="12.75" customHeight="1" x14ac:dyDescent="0.2"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</row>
    <row r="471" spans="4:56" ht="12.75" customHeight="1" x14ac:dyDescent="0.2"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</row>
    <row r="472" spans="4:56" ht="12.75" customHeight="1" x14ac:dyDescent="0.2"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</row>
    <row r="473" spans="4:56" ht="12.75" customHeight="1" x14ac:dyDescent="0.2"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</row>
    <row r="474" spans="4:56" ht="12.75" customHeight="1" x14ac:dyDescent="0.2"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</row>
    <row r="475" spans="4:56" ht="12.75" customHeight="1" x14ac:dyDescent="0.2"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</row>
    <row r="476" spans="4:56" ht="12.75" customHeight="1" x14ac:dyDescent="0.2"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</row>
    <row r="477" spans="4:56" ht="12.75" customHeight="1" x14ac:dyDescent="0.2"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</row>
    <row r="478" spans="4:56" ht="12.75" customHeight="1" x14ac:dyDescent="0.2"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</row>
    <row r="479" spans="4:56" ht="12.75" customHeight="1" x14ac:dyDescent="0.2"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</row>
    <row r="480" spans="4:56" ht="12.75" customHeight="1" x14ac:dyDescent="0.2"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</row>
    <row r="481" spans="4:56" ht="12.75" customHeight="1" x14ac:dyDescent="0.2"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</row>
    <row r="482" spans="4:56" ht="12.75" customHeight="1" x14ac:dyDescent="0.2"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</row>
    <row r="483" spans="4:56" ht="12.75" customHeight="1" x14ac:dyDescent="0.2"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</row>
    <row r="484" spans="4:56" ht="12.75" customHeight="1" x14ac:dyDescent="0.2"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</row>
    <row r="485" spans="4:56" ht="12.75" customHeight="1" x14ac:dyDescent="0.2"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</row>
    <row r="486" spans="4:56" ht="12.75" customHeight="1" x14ac:dyDescent="0.2"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</row>
    <row r="487" spans="4:56" ht="12.75" customHeight="1" x14ac:dyDescent="0.2"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</row>
    <row r="488" spans="4:56" ht="12.75" customHeight="1" x14ac:dyDescent="0.2"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</row>
    <row r="489" spans="4:56" ht="12.75" customHeight="1" x14ac:dyDescent="0.2"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</row>
    <row r="490" spans="4:56" ht="12.75" customHeight="1" x14ac:dyDescent="0.2"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</row>
    <row r="491" spans="4:56" ht="12.75" customHeight="1" x14ac:dyDescent="0.2"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</row>
    <row r="492" spans="4:56" ht="12.75" customHeight="1" x14ac:dyDescent="0.2"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</row>
    <row r="493" spans="4:56" ht="12.75" customHeight="1" x14ac:dyDescent="0.2"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</row>
    <row r="494" spans="4:56" ht="12.75" customHeight="1" x14ac:dyDescent="0.2"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</row>
    <row r="495" spans="4:56" ht="12.75" customHeight="1" x14ac:dyDescent="0.2"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</row>
    <row r="496" spans="4:56" ht="12.75" customHeight="1" x14ac:dyDescent="0.2"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</row>
    <row r="497" spans="4:56" ht="12.75" customHeight="1" x14ac:dyDescent="0.2"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</row>
    <row r="498" spans="4:56" ht="12.75" customHeight="1" x14ac:dyDescent="0.2"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</row>
    <row r="499" spans="4:56" ht="12.75" customHeight="1" x14ac:dyDescent="0.2"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</row>
    <row r="500" spans="4:56" ht="12.75" customHeight="1" x14ac:dyDescent="0.2"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</row>
    <row r="501" spans="4:56" ht="12.75" customHeight="1" x14ac:dyDescent="0.2"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</row>
    <row r="502" spans="4:56" ht="12.75" customHeight="1" x14ac:dyDescent="0.2"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</row>
    <row r="503" spans="4:56" ht="12.75" customHeight="1" x14ac:dyDescent="0.2"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</row>
    <row r="504" spans="4:56" ht="12.75" customHeight="1" x14ac:dyDescent="0.2"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</row>
    <row r="505" spans="4:56" ht="12.75" customHeight="1" x14ac:dyDescent="0.2"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</row>
    <row r="506" spans="4:56" ht="12.75" customHeight="1" x14ac:dyDescent="0.2"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</row>
    <row r="507" spans="4:56" ht="12.75" customHeight="1" x14ac:dyDescent="0.2"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</row>
    <row r="508" spans="4:56" ht="12.75" customHeight="1" x14ac:dyDescent="0.2"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</row>
    <row r="509" spans="4:56" ht="12.75" customHeight="1" x14ac:dyDescent="0.2"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</row>
    <row r="510" spans="4:56" ht="12.75" customHeight="1" x14ac:dyDescent="0.2"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</row>
    <row r="511" spans="4:56" ht="12.75" customHeight="1" x14ac:dyDescent="0.2"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</row>
    <row r="512" spans="4:56" ht="12.75" customHeight="1" x14ac:dyDescent="0.2"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</row>
    <row r="513" spans="4:56" ht="12.75" customHeight="1" x14ac:dyDescent="0.2"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</row>
    <row r="514" spans="4:56" ht="12.75" customHeight="1" x14ac:dyDescent="0.2"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</row>
    <row r="515" spans="4:56" ht="12.75" customHeight="1" x14ac:dyDescent="0.2"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</row>
    <row r="516" spans="4:56" ht="12.75" customHeight="1" x14ac:dyDescent="0.2"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</row>
    <row r="517" spans="4:56" ht="12.75" customHeight="1" x14ac:dyDescent="0.2"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</row>
    <row r="518" spans="4:56" ht="12.75" customHeight="1" x14ac:dyDescent="0.2"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</row>
    <row r="519" spans="4:56" ht="12.75" customHeight="1" x14ac:dyDescent="0.2"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</row>
    <row r="520" spans="4:56" ht="12.75" customHeight="1" x14ac:dyDescent="0.2"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</row>
    <row r="521" spans="4:56" ht="12.75" customHeight="1" x14ac:dyDescent="0.2"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</row>
    <row r="522" spans="4:56" ht="12.75" customHeight="1" x14ac:dyDescent="0.2"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</row>
    <row r="523" spans="4:56" ht="12.75" customHeight="1" x14ac:dyDescent="0.2"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</row>
    <row r="524" spans="4:56" ht="12.75" customHeight="1" x14ac:dyDescent="0.2"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</row>
    <row r="525" spans="4:56" ht="12.75" customHeight="1" x14ac:dyDescent="0.2"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</row>
    <row r="526" spans="4:56" ht="12.75" customHeight="1" x14ac:dyDescent="0.2"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</row>
    <row r="527" spans="4:56" ht="12.75" customHeight="1" x14ac:dyDescent="0.2"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</row>
    <row r="528" spans="4:56" ht="12.75" customHeight="1" x14ac:dyDescent="0.2"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</row>
    <row r="529" spans="4:56" ht="12.75" customHeight="1" x14ac:dyDescent="0.2"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</row>
    <row r="530" spans="4:56" ht="12.75" customHeight="1" x14ac:dyDescent="0.2"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</row>
    <row r="531" spans="4:56" ht="12.75" customHeight="1" x14ac:dyDescent="0.2"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</row>
    <row r="532" spans="4:56" ht="12.75" customHeight="1" x14ac:dyDescent="0.2"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</row>
    <row r="533" spans="4:56" ht="12.75" customHeight="1" x14ac:dyDescent="0.2"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</row>
    <row r="534" spans="4:56" ht="12.75" customHeight="1" x14ac:dyDescent="0.2"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</row>
    <row r="535" spans="4:56" ht="12.75" customHeight="1" x14ac:dyDescent="0.2"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</row>
    <row r="536" spans="4:56" ht="12.75" customHeight="1" x14ac:dyDescent="0.2"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</row>
    <row r="537" spans="4:56" ht="12.75" customHeight="1" x14ac:dyDescent="0.2"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</row>
    <row r="538" spans="4:56" ht="12.75" customHeight="1" x14ac:dyDescent="0.2"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</row>
    <row r="539" spans="4:56" ht="12.75" customHeight="1" x14ac:dyDescent="0.2"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</row>
    <row r="540" spans="4:56" ht="12.75" customHeight="1" x14ac:dyDescent="0.2"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</row>
    <row r="541" spans="4:56" ht="12.75" customHeight="1" x14ac:dyDescent="0.2"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</row>
    <row r="542" spans="4:56" ht="12.75" customHeight="1" x14ac:dyDescent="0.2"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</row>
    <row r="543" spans="4:56" ht="12.75" customHeight="1" x14ac:dyDescent="0.2"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</row>
    <row r="544" spans="4:56" ht="12.75" customHeight="1" x14ac:dyDescent="0.2"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</row>
    <row r="545" spans="4:56" ht="12.75" customHeight="1" x14ac:dyDescent="0.2"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</row>
    <row r="546" spans="4:56" ht="12.75" customHeight="1" x14ac:dyDescent="0.2"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</row>
    <row r="547" spans="4:56" ht="12.75" customHeight="1" x14ac:dyDescent="0.2"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</row>
    <row r="548" spans="4:56" ht="12.75" customHeight="1" x14ac:dyDescent="0.2"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</row>
    <row r="549" spans="4:56" ht="12.75" customHeight="1" x14ac:dyDescent="0.2"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</row>
    <row r="550" spans="4:56" ht="12.75" customHeight="1" x14ac:dyDescent="0.2"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</row>
    <row r="551" spans="4:56" ht="12.75" customHeight="1" x14ac:dyDescent="0.2"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</row>
    <row r="552" spans="4:56" ht="12.75" customHeight="1" x14ac:dyDescent="0.2"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</row>
    <row r="553" spans="4:56" ht="12.75" customHeight="1" x14ac:dyDescent="0.2"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</row>
    <row r="554" spans="4:56" ht="12.75" customHeight="1" x14ac:dyDescent="0.2"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</row>
    <row r="555" spans="4:56" ht="12.75" customHeight="1" x14ac:dyDescent="0.2"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</row>
    <row r="556" spans="4:56" ht="12.75" customHeight="1" x14ac:dyDescent="0.2"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</row>
    <row r="557" spans="4:56" ht="12.75" customHeight="1" x14ac:dyDescent="0.2"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</row>
    <row r="558" spans="4:56" ht="12.75" customHeight="1" x14ac:dyDescent="0.2"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</row>
    <row r="559" spans="4:56" ht="12.75" customHeight="1" x14ac:dyDescent="0.2"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</row>
    <row r="560" spans="4:56" ht="12.75" customHeight="1" x14ac:dyDescent="0.2"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</row>
    <row r="561" spans="4:56" ht="12.75" customHeight="1" x14ac:dyDescent="0.2"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</row>
    <row r="562" spans="4:56" ht="12.75" customHeight="1" x14ac:dyDescent="0.2"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</row>
    <row r="563" spans="4:56" ht="12.75" customHeight="1" x14ac:dyDescent="0.2"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</row>
    <row r="564" spans="4:56" ht="12.75" customHeight="1" x14ac:dyDescent="0.2"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</row>
    <row r="565" spans="4:56" ht="12.75" customHeight="1" x14ac:dyDescent="0.2"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</row>
    <row r="566" spans="4:56" ht="12.75" customHeight="1" x14ac:dyDescent="0.2"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</row>
    <row r="567" spans="4:56" ht="12.75" customHeight="1" x14ac:dyDescent="0.2"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</row>
    <row r="568" spans="4:56" ht="12.75" customHeight="1" x14ac:dyDescent="0.2"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</row>
    <row r="569" spans="4:56" ht="12.75" customHeight="1" x14ac:dyDescent="0.2"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</row>
    <row r="570" spans="4:56" ht="12.75" customHeight="1" x14ac:dyDescent="0.2"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</row>
    <row r="571" spans="4:56" ht="12.75" customHeight="1" x14ac:dyDescent="0.2"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</row>
    <row r="572" spans="4:56" ht="12.75" customHeight="1" x14ac:dyDescent="0.2"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</row>
    <row r="573" spans="4:56" ht="12.75" customHeight="1" x14ac:dyDescent="0.2"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</row>
    <row r="574" spans="4:56" ht="12.75" customHeight="1" x14ac:dyDescent="0.2"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</row>
    <row r="575" spans="4:56" ht="12.75" customHeight="1" x14ac:dyDescent="0.2"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</row>
    <row r="576" spans="4:56" ht="12.75" customHeight="1" x14ac:dyDescent="0.2"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</row>
    <row r="577" spans="4:56" ht="12.75" customHeight="1" x14ac:dyDescent="0.2"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</row>
    <row r="578" spans="4:56" ht="12.75" customHeight="1" x14ac:dyDescent="0.2"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</row>
    <row r="579" spans="4:56" ht="12.75" customHeight="1" x14ac:dyDescent="0.2"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</row>
    <row r="580" spans="4:56" ht="12.75" customHeight="1" x14ac:dyDescent="0.2"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</row>
    <row r="581" spans="4:56" ht="12.75" customHeight="1" x14ac:dyDescent="0.2"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</row>
    <row r="582" spans="4:56" ht="12.75" customHeight="1" x14ac:dyDescent="0.2"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</row>
    <row r="583" spans="4:56" ht="12.75" customHeight="1" x14ac:dyDescent="0.2"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</row>
    <row r="584" spans="4:56" ht="12.75" customHeight="1" x14ac:dyDescent="0.2"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</row>
    <row r="585" spans="4:56" ht="12.75" customHeight="1" x14ac:dyDescent="0.2"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</row>
    <row r="586" spans="4:56" ht="12.75" customHeight="1" x14ac:dyDescent="0.2"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</row>
    <row r="587" spans="4:56" ht="12.75" customHeight="1" x14ac:dyDescent="0.2"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</row>
    <row r="588" spans="4:56" ht="12.75" customHeight="1" x14ac:dyDescent="0.2"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</row>
    <row r="589" spans="4:56" ht="12.75" customHeight="1" x14ac:dyDescent="0.2"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</row>
    <row r="590" spans="4:56" ht="12.75" customHeight="1" x14ac:dyDescent="0.2"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</row>
    <row r="591" spans="4:56" ht="12.75" customHeight="1" x14ac:dyDescent="0.2"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</row>
    <row r="592" spans="4:56" ht="12.75" customHeight="1" x14ac:dyDescent="0.2"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</row>
    <row r="593" spans="4:56" ht="12.75" customHeight="1" x14ac:dyDescent="0.2"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</row>
    <row r="594" spans="4:56" ht="12.75" customHeight="1" x14ac:dyDescent="0.2"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</row>
    <row r="595" spans="4:56" ht="12.75" customHeight="1" x14ac:dyDescent="0.2"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</row>
    <row r="596" spans="4:56" ht="12.75" customHeight="1" x14ac:dyDescent="0.2"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</row>
    <row r="597" spans="4:56" ht="12.75" customHeight="1" x14ac:dyDescent="0.2"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</row>
    <row r="598" spans="4:56" ht="12.75" customHeight="1" x14ac:dyDescent="0.2"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</row>
    <row r="599" spans="4:56" ht="12.75" customHeight="1" x14ac:dyDescent="0.2"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</row>
    <row r="600" spans="4:56" ht="12.75" customHeight="1" x14ac:dyDescent="0.2"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</row>
    <row r="601" spans="4:56" ht="12.75" customHeight="1" x14ac:dyDescent="0.2"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</row>
    <row r="602" spans="4:56" ht="12.75" customHeight="1" x14ac:dyDescent="0.2"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</row>
    <row r="603" spans="4:56" ht="12.75" customHeight="1" x14ac:dyDescent="0.2"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</row>
    <row r="604" spans="4:56" ht="12.75" customHeight="1" x14ac:dyDescent="0.2"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</row>
    <row r="605" spans="4:56" ht="12.75" customHeight="1" x14ac:dyDescent="0.2"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</row>
    <row r="606" spans="4:56" ht="12.75" customHeight="1" x14ac:dyDescent="0.2"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</row>
    <row r="607" spans="4:56" ht="12.75" customHeight="1" x14ac:dyDescent="0.2"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</row>
    <row r="608" spans="4:56" ht="12.75" customHeight="1" x14ac:dyDescent="0.2"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</row>
    <row r="609" spans="4:56" ht="12.75" customHeight="1" x14ac:dyDescent="0.2"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</row>
    <row r="610" spans="4:56" ht="12.75" customHeight="1" x14ac:dyDescent="0.2"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</row>
    <row r="611" spans="4:56" ht="12.75" customHeight="1" x14ac:dyDescent="0.2"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</row>
    <row r="612" spans="4:56" ht="12.75" customHeight="1" x14ac:dyDescent="0.2"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</row>
    <row r="613" spans="4:56" ht="12.75" customHeight="1" x14ac:dyDescent="0.2"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</row>
    <row r="614" spans="4:56" ht="12.75" customHeight="1" x14ac:dyDescent="0.2"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</row>
    <row r="615" spans="4:56" ht="12.75" customHeight="1" x14ac:dyDescent="0.2"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</row>
    <row r="616" spans="4:56" ht="12.75" customHeight="1" x14ac:dyDescent="0.2"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</row>
    <row r="617" spans="4:56" ht="12.75" customHeight="1" x14ac:dyDescent="0.2"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</row>
    <row r="618" spans="4:56" ht="12.75" customHeight="1" x14ac:dyDescent="0.2"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</row>
    <row r="619" spans="4:56" ht="12.75" customHeight="1" x14ac:dyDescent="0.2"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</row>
    <row r="620" spans="4:56" ht="12.75" customHeight="1" x14ac:dyDescent="0.2"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</row>
    <row r="621" spans="4:56" ht="12.75" customHeight="1" x14ac:dyDescent="0.2"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</row>
    <row r="622" spans="4:56" ht="12.75" customHeight="1" x14ac:dyDescent="0.2"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</row>
    <row r="623" spans="4:56" ht="12.75" customHeight="1" x14ac:dyDescent="0.2"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</row>
    <row r="624" spans="4:56" ht="12.75" customHeight="1" x14ac:dyDescent="0.2"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</row>
    <row r="625" spans="4:56" ht="12.75" customHeight="1" x14ac:dyDescent="0.2"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</row>
    <row r="626" spans="4:56" ht="12.75" customHeight="1" x14ac:dyDescent="0.2"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</row>
    <row r="627" spans="4:56" ht="12.75" customHeight="1" x14ac:dyDescent="0.2"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</row>
    <row r="628" spans="4:56" ht="12.75" customHeight="1" x14ac:dyDescent="0.2"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</row>
    <row r="629" spans="4:56" ht="12.75" customHeight="1" x14ac:dyDescent="0.2"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</row>
    <row r="630" spans="4:56" ht="12.75" customHeight="1" x14ac:dyDescent="0.2"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</row>
    <row r="631" spans="4:56" ht="12.75" customHeight="1" x14ac:dyDescent="0.2"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</row>
    <row r="632" spans="4:56" ht="12.75" customHeight="1" x14ac:dyDescent="0.2"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</row>
    <row r="633" spans="4:56" ht="12.75" customHeight="1" x14ac:dyDescent="0.2"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</row>
    <row r="634" spans="4:56" ht="12.75" customHeight="1" x14ac:dyDescent="0.2"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</row>
    <row r="635" spans="4:56" ht="12.75" customHeight="1" x14ac:dyDescent="0.2"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</row>
    <row r="636" spans="4:56" ht="12.75" customHeight="1" x14ac:dyDescent="0.2"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</row>
    <row r="637" spans="4:56" ht="12.75" customHeight="1" x14ac:dyDescent="0.2"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</row>
    <row r="638" spans="4:56" ht="12.75" customHeight="1" x14ac:dyDescent="0.2"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</row>
    <row r="639" spans="4:56" ht="12.75" customHeight="1" x14ac:dyDescent="0.2"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</row>
    <row r="640" spans="4:56" ht="12.75" customHeight="1" x14ac:dyDescent="0.2"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</row>
    <row r="641" spans="4:56" ht="12.75" customHeight="1" x14ac:dyDescent="0.2"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</row>
    <row r="642" spans="4:56" ht="12.75" customHeight="1" x14ac:dyDescent="0.2"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</row>
    <row r="643" spans="4:56" ht="12.75" customHeight="1" x14ac:dyDescent="0.2"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</row>
    <row r="644" spans="4:56" ht="12.75" customHeight="1" x14ac:dyDescent="0.2"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</row>
    <row r="645" spans="4:56" ht="12.75" customHeight="1" x14ac:dyDescent="0.2"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</row>
    <row r="646" spans="4:56" ht="12.75" customHeight="1" x14ac:dyDescent="0.2"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</row>
    <row r="647" spans="4:56" ht="12.75" customHeight="1" x14ac:dyDescent="0.2"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</row>
    <row r="648" spans="4:56" ht="12.75" customHeight="1" x14ac:dyDescent="0.2"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</row>
    <row r="649" spans="4:56" ht="12.75" customHeight="1" x14ac:dyDescent="0.2"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</row>
    <row r="650" spans="4:56" ht="12.75" customHeight="1" x14ac:dyDescent="0.2"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</row>
    <row r="651" spans="4:56" ht="12.75" customHeight="1" x14ac:dyDescent="0.2"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</row>
    <row r="652" spans="4:56" ht="12.75" customHeight="1" x14ac:dyDescent="0.2"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</row>
    <row r="653" spans="4:56" ht="12.75" customHeight="1" x14ac:dyDescent="0.2"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</row>
    <row r="654" spans="4:56" ht="12.75" customHeight="1" x14ac:dyDescent="0.2"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</row>
    <row r="655" spans="4:56" ht="12.75" customHeight="1" x14ac:dyDescent="0.2"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</row>
    <row r="656" spans="4:56" ht="12.75" customHeight="1" x14ac:dyDescent="0.2"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</row>
    <row r="657" spans="4:56" ht="12.75" customHeight="1" x14ac:dyDescent="0.2"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</row>
    <row r="658" spans="4:56" ht="12.75" customHeight="1" x14ac:dyDescent="0.2"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</row>
    <row r="659" spans="4:56" ht="12.75" customHeight="1" x14ac:dyDescent="0.2"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</row>
    <row r="660" spans="4:56" ht="12.75" customHeight="1" x14ac:dyDescent="0.2"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</row>
    <row r="661" spans="4:56" ht="12.75" customHeight="1" x14ac:dyDescent="0.2"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</row>
    <row r="662" spans="4:56" ht="12.75" customHeight="1" x14ac:dyDescent="0.2"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</row>
    <row r="663" spans="4:56" ht="12.75" customHeight="1" x14ac:dyDescent="0.2"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</row>
    <row r="664" spans="4:56" ht="12.75" customHeight="1" x14ac:dyDescent="0.2"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</row>
    <row r="665" spans="4:56" ht="12.75" customHeight="1" x14ac:dyDescent="0.2"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</row>
    <row r="666" spans="4:56" ht="12.75" customHeight="1" x14ac:dyDescent="0.2"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</row>
    <row r="667" spans="4:56" ht="12.75" customHeight="1" x14ac:dyDescent="0.2"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</row>
    <row r="668" spans="4:56" ht="12.75" customHeight="1" x14ac:dyDescent="0.2"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</row>
    <row r="669" spans="4:56" ht="12.75" customHeight="1" x14ac:dyDescent="0.2"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</row>
    <row r="670" spans="4:56" ht="12.75" customHeight="1" x14ac:dyDescent="0.2"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</row>
    <row r="671" spans="4:56" ht="12.75" customHeight="1" x14ac:dyDescent="0.2"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</row>
    <row r="672" spans="4:56" ht="12.75" customHeight="1" x14ac:dyDescent="0.2"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</row>
    <row r="673" spans="4:56" ht="12.75" customHeight="1" x14ac:dyDescent="0.2"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</row>
    <row r="674" spans="4:56" ht="12.75" customHeight="1" x14ac:dyDescent="0.2"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</row>
    <row r="675" spans="4:56" ht="12.75" customHeight="1" x14ac:dyDescent="0.2"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</row>
    <row r="676" spans="4:56" ht="12.75" customHeight="1" x14ac:dyDescent="0.2"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</row>
    <row r="677" spans="4:56" ht="12.75" customHeight="1" x14ac:dyDescent="0.2"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</row>
    <row r="678" spans="4:56" ht="12.75" customHeight="1" x14ac:dyDescent="0.2"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</row>
    <row r="679" spans="4:56" ht="12.75" customHeight="1" x14ac:dyDescent="0.2"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</row>
    <row r="680" spans="4:56" ht="12.75" customHeight="1" x14ac:dyDescent="0.2"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</row>
    <row r="681" spans="4:56" ht="12.75" customHeight="1" x14ac:dyDescent="0.2"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</row>
    <row r="682" spans="4:56" ht="12.75" customHeight="1" x14ac:dyDescent="0.2"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</row>
    <row r="683" spans="4:56" ht="12.75" customHeight="1" x14ac:dyDescent="0.2"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</row>
    <row r="684" spans="4:56" ht="12.75" customHeight="1" x14ac:dyDescent="0.2"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</row>
    <row r="685" spans="4:56" ht="12.75" customHeight="1" x14ac:dyDescent="0.2"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</row>
    <row r="686" spans="4:56" ht="12.75" customHeight="1" x14ac:dyDescent="0.2"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</row>
    <row r="687" spans="4:56" ht="12.75" customHeight="1" x14ac:dyDescent="0.2"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</row>
    <row r="688" spans="4:56" ht="12.75" customHeight="1" x14ac:dyDescent="0.2"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</row>
    <row r="689" spans="4:56" ht="12.75" customHeight="1" x14ac:dyDescent="0.2"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</row>
    <row r="690" spans="4:56" ht="12.75" customHeight="1" x14ac:dyDescent="0.2"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</row>
    <row r="691" spans="4:56" ht="12.75" customHeight="1" x14ac:dyDescent="0.2"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</row>
    <row r="692" spans="4:56" ht="12.75" customHeight="1" x14ac:dyDescent="0.2"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</row>
    <row r="693" spans="4:56" ht="12.75" customHeight="1" x14ac:dyDescent="0.2"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</row>
    <row r="694" spans="4:56" ht="12.75" customHeight="1" x14ac:dyDescent="0.2"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</row>
    <row r="695" spans="4:56" ht="12.75" customHeight="1" x14ac:dyDescent="0.2"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</row>
    <row r="696" spans="4:56" ht="12.75" customHeight="1" x14ac:dyDescent="0.2"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</row>
    <row r="697" spans="4:56" ht="12.75" customHeight="1" x14ac:dyDescent="0.2"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</row>
    <row r="698" spans="4:56" ht="12.75" customHeight="1" x14ac:dyDescent="0.2"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</row>
    <row r="699" spans="4:56" ht="12.75" customHeight="1" x14ac:dyDescent="0.2"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</row>
    <row r="700" spans="4:56" ht="12.75" customHeight="1" x14ac:dyDescent="0.2"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</row>
    <row r="701" spans="4:56" ht="12.75" customHeight="1" x14ac:dyDescent="0.2"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</row>
    <row r="702" spans="4:56" ht="12.75" customHeight="1" x14ac:dyDescent="0.2"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</row>
    <row r="703" spans="4:56" ht="12.75" customHeight="1" x14ac:dyDescent="0.2"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</row>
    <row r="704" spans="4:56" ht="12.75" customHeight="1" x14ac:dyDescent="0.2"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</row>
    <row r="705" spans="4:56" ht="12.75" customHeight="1" x14ac:dyDescent="0.2"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</row>
    <row r="706" spans="4:56" ht="12.75" customHeight="1" x14ac:dyDescent="0.2"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</row>
    <row r="707" spans="4:56" ht="12.75" customHeight="1" x14ac:dyDescent="0.2"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</row>
    <row r="708" spans="4:56" ht="12.75" customHeight="1" x14ac:dyDescent="0.2"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</row>
    <row r="709" spans="4:56" ht="12.75" customHeight="1" x14ac:dyDescent="0.2"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</row>
    <row r="710" spans="4:56" ht="12.75" customHeight="1" x14ac:dyDescent="0.2"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</row>
    <row r="711" spans="4:56" ht="12.75" customHeight="1" x14ac:dyDescent="0.2"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</row>
    <row r="712" spans="4:56" ht="12.75" customHeight="1" x14ac:dyDescent="0.2"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</row>
    <row r="713" spans="4:56" ht="12.75" customHeight="1" x14ac:dyDescent="0.2"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</row>
    <row r="714" spans="4:56" ht="12.75" customHeight="1" x14ac:dyDescent="0.2"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</row>
    <row r="715" spans="4:56" ht="12.75" customHeight="1" x14ac:dyDescent="0.2"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</row>
    <row r="716" spans="4:56" ht="12.75" customHeight="1" x14ac:dyDescent="0.2"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</row>
    <row r="717" spans="4:56" ht="12.75" customHeight="1" x14ac:dyDescent="0.2"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</row>
    <row r="718" spans="4:56" ht="12.75" customHeight="1" x14ac:dyDescent="0.2"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</row>
    <row r="719" spans="4:56" ht="12.75" customHeight="1" x14ac:dyDescent="0.2"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</row>
    <row r="720" spans="4:56" ht="12.75" customHeight="1" x14ac:dyDescent="0.2"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</row>
    <row r="721" spans="4:56" ht="12.75" customHeight="1" x14ac:dyDescent="0.2"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</row>
    <row r="722" spans="4:56" ht="12.75" customHeight="1" x14ac:dyDescent="0.2"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</row>
    <row r="723" spans="4:56" ht="12.75" customHeight="1" x14ac:dyDescent="0.2"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</row>
    <row r="724" spans="4:56" ht="12.75" customHeight="1" x14ac:dyDescent="0.2"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</row>
    <row r="725" spans="4:56" ht="12.75" customHeight="1" x14ac:dyDescent="0.2"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</row>
    <row r="726" spans="4:56" ht="12.75" customHeight="1" x14ac:dyDescent="0.2"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</row>
    <row r="727" spans="4:56" ht="12.75" customHeight="1" x14ac:dyDescent="0.2"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</row>
    <row r="728" spans="4:56" ht="12.75" customHeight="1" x14ac:dyDescent="0.2"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</row>
    <row r="729" spans="4:56" ht="12.75" customHeight="1" x14ac:dyDescent="0.2"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</row>
    <row r="730" spans="4:56" ht="12.75" customHeight="1" x14ac:dyDescent="0.2"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</row>
    <row r="731" spans="4:56" ht="12.75" customHeight="1" x14ac:dyDescent="0.2"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</row>
    <row r="732" spans="4:56" ht="12.75" customHeight="1" x14ac:dyDescent="0.2"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</row>
    <row r="733" spans="4:56" ht="12.75" customHeight="1" x14ac:dyDescent="0.2"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</row>
    <row r="734" spans="4:56" ht="12.75" customHeight="1" x14ac:dyDescent="0.2"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</row>
    <row r="735" spans="4:56" ht="12.75" customHeight="1" x14ac:dyDescent="0.2"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</row>
    <row r="736" spans="4:56" ht="12.75" customHeight="1" x14ac:dyDescent="0.2"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</row>
    <row r="737" spans="4:56" ht="12.75" customHeight="1" x14ac:dyDescent="0.2"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</row>
    <row r="738" spans="4:56" ht="12.75" customHeight="1" x14ac:dyDescent="0.2"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</row>
    <row r="739" spans="4:56" ht="12.75" customHeight="1" x14ac:dyDescent="0.2"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</row>
    <row r="740" spans="4:56" ht="12.75" customHeight="1" x14ac:dyDescent="0.2"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</row>
    <row r="741" spans="4:56" ht="12.75" customHeight="1" x14ac:dyDescent="0.2"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</row>
    <row r="742" spans="4:56" ht="12.75" customHeight="1" x14ac:dyDescent="0.2"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</row>
    <row r="743" spans="4:56" ht="12.75" customHeight="1" x14ac:dyDescent="0.2"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</row>
    <row r="744" spans="4:56" ht="12.75" customHeight="1" x14ac:dyDescent="0.2"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</row>
    <row r="745" spans="4:56" ht="12.75" customHeight="1" x14ac:dyDescent="0.2"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</row>
    <row r="746" spans="4:56" ht="12.75" customHeight="1" x14ac:dyDescent="0.2"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</row>
    <row r="747" spans="4:56" ht="12.75" customHeight="1" x14ac:dyDescent="0.2"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</row>
    <row r="748" spans="4:56" ht="12.75" customHeight="1" x14ac:dyDescent="0.2"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</row>
    <row r="749" spans="4:56" ht="12.75" customHeight="1" x14ac:dyDescent="0.2"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</row>
    <row r="750" spans="4:56" ht="12.75" customHeight="1" x14ac:dyDescent="0.2"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</row>
    <row r="751" spans="4:56" ht="12.75" customHeight="1" x14ac:dyDescent="0.2"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</row>
    <row r="752" spans="4:56" ht="12.75" customHeight="1" x14ac:dyDescent="0.2"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</row>
    <row r="753" spans="4:56" ht="12.75" customHeight="1" x14ac:dyDescent="0.2"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</row>
    <row r="754" spans="4:56" ht="12.75" customHeight="1" x14ac:dyDescent="0.2"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</row>
    <row r="755" spans="4:56" ht="12.75" customHeight="1" x14ac:dyDescent="0.2"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</row>
    <row r="756" spans="4:56" ht="12.75" customHeight="1" x14ac:dyDescent="0.2"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</row>
    <row r="757" spans="4:56" ht="12.75" customHeight="1" x14ac:dyDescent="0.2"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</row>
    <row r="758" spans="4:56" ht="12.75" customHeight="1" x14ac:dyDescent="0.2"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</row>
    <row r="759" spans="4:56" ht="12.75" customHeight="1" x14ac:dyDescent="0.2"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</row>
    <row r="760" spans="4:56" ht="12.75" customHeight="1" x14ac:dyDescent="0.2"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</row>
    <row r="761" spans="4:56" ht="12.75" customHeight="1" x14ac:dyDescent="0.2"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</row>
    <row r="762" spans="4:56" ht="12.75" customHeight="1" x14ac:dyDescent="0.2"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</row>
    <row r="763" spans="4:56" ht="12.75" customHeight="1" x14ac:dyDescent="0.2"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</row>
    <row r="764" spans="4:56" ht="12.75" customHeight="1" x14ac:dyDescent="0.2"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</row>
    <row r="765" spans="4:56" ht="12.75" customHeight="1" x14ac:dyDescent="0.2"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</row>
    <row r="766" spans="4:56" ht="12.75" customHeight="1" x14ac:dyDescent="0.2"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</row>
    <row r="767" spans="4:56" ht="12.75" customHeight="1" x14ac:dyDescent="0.2"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</row>
    <row r="768" spans="4:56" ht="12.75" customHeight="1" x14ac:dyDescent="0.2"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</row>
    <row r="769" spans="4:56" ht="12.75" customHeight="1" x14ac:dyDescent="0.2"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</row>
    <row r="770" spans="4:56" ht="12.75" customHeight="1" x14ac:dyDescent="0.2"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</row>
    <row r="771" spans="4:56" ht="12.75" customHeight="1" x14ac:dyDescent="0.2"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</row>
    <row r="772" spans="4:56" ht="12.75" customHeight="1" x14ac:dyDescent="0.2"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</row>
    <row r="773" spans="4:56" ht="12.75" customHeight="1" x14ac:dyDescent="0.2"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</row>
    <row r="774" spans="4:56" ht="12.75" customHeight="1" x14ac:dyDescent="0.2"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</row>
    <row r="775" spans="4:56" ht="12.75" customHeight="1" x14ac:dyDescent="0.2"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</row>
    <row r="776" spans="4:56" ht="12.75" customHeight="1" x14ac:dyDescent="0.2"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</row>
    <row r="777" spans="4:56" ht="12.75" customHeight="1" x14ac:dyDescent="0.2"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</row>
    <row r="778" spans="4:56" ht="12.75" customHeight="1" x14ac:dyDescent="0.2"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</row>
    <row r="779" spans="4:56" ht="12.75" customHeight="1" x14ac:dyDescent="0.2"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</row>
    <row r="780" spans="4:56" ht="12.75" customHeight="1" x14ac:dyDescent="0.2"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</row>
    <row r="781" spans="4:56" ht="12.75" customHeight="1" x14ac:dyDescent="0.2"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</row>
    <row r="782" spans="4:56" ht="12.75" customHeight="1" x14ac:dyDescent="0.2"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</row>
    <row r="783" spans="4:56" ht="12.75" customHeight="1" x14ac:dyDescent="0.2"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</row>
    <row r="784" spans="4:56" ht="12.75" customHeight="1" x14ac:dyDescent="0.2"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</row>
    <row r="785" spans="4:56" ht="12.75" customHeight="1" x14ac:dyDescent="0.2"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</row>
    <row r="786" spans="4:56" ht="12.75" customHeight="1" x14ac:dyDescent="0.2"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</row>
    <row r="787" spans="4:56" ht="12.75" customHeight="1" x14ac:dyDescent="0.2"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</row>
    <row r="788" spans="4:56" ht="12.75" customHeight="1" x14ac:dyDescent="0.2"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</row>
    <row r="789" spans="4:56" ht="12.75" customHeight="1" x14ac:dyDescent="0.2"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</row>
    <row r="790" spans="4:56" ht="12.75" customHeight="1" x14ac:dyDescent="0.2"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</row>
    <row r="791" spans="4:56" ht="12.75" customHeight="1" x14ac:dyDescent="0.2"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</row>
    <row r="792" spans="4:56" ht="12.75" customHeight="1" x14ac:dyDescent="0.2"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</row>
    <row r="793" spans="4:56" ht="12.75" customHeight="1" x14ac:dyDescent="0.2"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</row>
    <row r="794" spans="4:56" ht="12.75" customHeight="1" x14ac:dyDescent="0.2"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</row>
    <row r="795" spans="4:56" ht="12.75" customHeight="1" x14ac:dyDescent="0.2"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</row>
    <row r="796" spans="4:56" ht="12.75" customHeight="1" x14ac:dyDescent="0.2"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</row>
    <row r="797" spans="4:56" ht="12.75" customHeight="1" x14ac:dyDescent="0.2"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</row>
    <row r="798" spans="4:56" ht="12.75" customHeight="1" x14ac:dyDescent="0.2"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</row>
    <row r="799" spans="4:56" ht="12.75" customHeight="1" x14ac:dyDescent="0.2"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</row>
    <row r="800" spans="4:56" ht="12.75" customHeight="1" x14ac:dyDescent="0.2"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</row>
    <row r="801" spans="4:56" ht="12.75" customHeight="1" x14ac:dyDescent="0.2"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</row>
    <row r="802" spans="4:56" ht="12.75" customHeight="1" x14ac:dyDescent="0.2"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</row>
    <row r="803" spans="4:56" ht="12.75" customHeight="1" x14ac:dyDescent="0.2"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</row>
    <row r="804" spans="4:56" ht="12.75" customHeight="1" x14ac:dyDescent="0.2"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</row>
    <row r="805" spans="4:56" ht="12.75" customHeight="1" x14ac:dyDescent="0.2"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</row>
    <row r="806" spans="4:56" ht="12.75" customHeight="1" x14ac:dyDescent="0.2"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</row>
    <row r="807" spans="4:56" ht="12.75" customHeight="1" x14ac:dyDescent="0.2"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</row>
    <row r="808" spans="4:56" ht="12.75" customHeight="1" x14ac:dyDescent="0.2"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</row>
    <row r="809" spans="4:56" ht="12.75" customHeight="1" x14ac:dyDescent="0.2"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</row>
    <row r="810" spans="4:56" ht="12.75" customHeight="1" x14ac:dyDescent="0.2"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</row>
    <row r="811" spans="4:56" ht="12.75" customHeight="1" x14ac:dyDescent="0.2"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</row>
    <row r="812" spans="4:56" ht="12.75" customHeight="1" x14ac:dyDescent="0.2"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</row>
    <row r="813" spans="4:56" ht="12.75" customHeight="1" x14ac:dyDescent="0.2"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</row>
    <row r="814" spans="4:56" ht="12.75" customHeight="1" x14ac:dyDescent="0.2"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</row>
    <row r="815" spans="4:56" ht="12.75" customHeight="1" x14ac:dyDescent="0.2"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</row>
    <row r="816" spans="4:56" ht="12.75" customHeight="1" x14ac:dyDescent="0.2"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</row>
    <row r="817" spans="4:56" ht="12.75" customHeight="1" x14ac:dyDescent="0.2"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</row>
    <row r="818" spans="4:56" ht="12.75" customHeight="1" x14ac:dyDescent="0.2"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</row>
    <row r="819" spans="4:56" ht="12.75" customHeight="1" x14ac:dyDescent="0.2"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</row>
    <row r="820" spans="4:56" ht="12.75" customHeight="1" x14ac:dyDescent="0.2"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</row>
    <row r="821" spans="4:56" ht="12.75" customHeight="1" x14ac:dyDescent="0.2"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</row>
    <row r="822" spans="4:56" ht="12.75" customHeight="1" x14ac:dyDescent="0.2"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</row>
    <row r="823" spans="4:56" ht="12.75" customHeight="1" x14ac:dyDescent="0.2"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</row>
    <row r="824" spans="4:56" ht="12.75" customHeight="1" x14ac:dyDescent="0.2"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</row>
    <row r="825" spans="4:56" ht="12.75" customHeight="1" x14ac:dyDescent="0.2"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</row>
    <row r="826" spans="4:56" ht="12.75" customHeight="1" x14ac:dyDescent="0.2"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</row>
    <row r="827" spans="4:56" ht="12.75" customHeight="1" x14ac:dyDescent="0.2"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</row>
    <row r="828" spans="4:56" ht="12.75" customHeight="1" x14ac:dyDescent="0.2"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</row>
    <row r="829" spans="4:56" ht="12.75" customHeight="1" x14ac:dyDescent="0.2"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</row>
    <row r="830" spans="4:56" ht="12.75" customHeight="1" x14ac:dyDescent="0.2"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</row>
    <row r="831" spans="4:56" ht="12.75" customHeight="1" x14ac:dyDescent="0.2"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</row>
    <row r="832" spans="4:56" ht="12.75" customHeight="1" x14ac:dyDescent="0.2"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</row>
    <row r="833" spans="4:56" ht="12.75" customHeight="1" x14ac:dyDescent="0.2"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</row>
    <row r="834" spans="4:56" ht="12.75" customHeight="1" x14ac:dyDescent="0.2"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</row>
    <row r="835" spans="4:56" ht="12.75" customHeight="1" x14ac:dyDescent="0.2"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</row>
    <row r="836" spans="4:56" ht="12.75" customHeight="1" x14ac:dyDescent="0.2"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</row>
    <row r="837" spans="4:56" ht="12.75" customHeight="1" x14ac:dyDescent="0.2"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</row>
    <row r="838" spans="4:56" ht="12.75" customHeight="1" x14ac:dyDescent="0.2"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</row>
    <row r="839" spans="4:56" ht="12.75" customHeight="1" x14ac:dyDescent="0.2"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</row>
    <row r="840" spans="4:56" ht="12.75" customHeight="1" x14ac:dyDescent="0.2"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</row>
    <row r="841" spans="4:56" ht="12.75" customHeight="1" x14ac:dyDescent="0.2"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</row>
    <row r="842" spans="4:56" ht="12.75" customHeight="1" x14ac:dyDescent="0.2"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</row>
    <row r="843" spans="4:56" ht="12.75" customHeight="1" x14ac:dyDescent="0.2"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</row>
    <row r="844" spans="4:56" ht="12.75" customHeight="1" x14ac:dyDescent="0.2"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</row>
    <row r="845" spans="4:56" ht="12.75" customHeight="1" x14ac:dyDescent="0.2"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</row>
    <row r="846" spans="4:56" ht="12.75" customHeight="1" x14ac:dyDescent="0.2"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</row>
    <row r="847" spans="4:56" ht="12.75" customHeight="1" x14ac:dyDescent="0.2"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</row>
    <row r="848" spans="4:56" ht="12.75" customHeight="1" x14ac:dyDescent="0.2"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</row>
    <row r="849" spans="4:56" ht="12.75" customHeight="1" x14ac:dyDescent="0.2"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</row>
    <row r="850" spans="4:56" ht="12.75" customHeight="1" x14ac:dyDescent="0.2"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</row>
    <row r="851" spans="4:56" ht="12.75" customHeight="1" x14ac:dyDescent="0.2"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</row>
    <row r="852" spans="4:56" ht="12.75" customHeight="1" x14ac:dyDescent="0.2"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</row>
    <row r="853" spans="4:56" ht="12.75" customHeight="1" x14ac:dyDescent="0.2"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</row>
    <row r="854" spans="4:56" ht="12.75" customHeight="1" x14ac:dyDescent="0.2"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</row>
    <row r="855" spans="4:56" ht="12.75" customHeight="1" x14ac:dyDescent="0.2"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</row>
    <row r="856" spans="4:56" ht="12.75" customHeight="1" x14ac:dyDescent="0.2"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</row>
    <row r="857" spans="4:56" ht="12.75" customHeight="1" x14ac:dyDescent="0.2"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</row>
    <row r="858" spans="4:56" ht="12.75" customHeight="1" x14ac:dyDescent="0.2"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</row>
    <row r="859" spans="4:56" ht="12.75" customHeight="1" x14ac:dyDescent="0.2"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</row>
    <row r="860" spans="4:56" ht="12.75" customHeight="1" x14ac:dyDescent="0.2"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</row>
    <row r="861" spans="4:56" ht="12.75" customHeight="1" x14ac:dyDescent="0.2"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</row>
    <row r="862" spans="4:56" ht="12.75" customHeight="1" x14ac:dyDescent="0.2"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</row>
    <row r="863" spans="4:56" ht="12.75" customHeight="1" x14ac:dyDescent="0.2"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</row>
    <row r="864" spans="4:56" ht="12.75" customHeight="1" x14ac:dyDescent="0.2"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</row>
    <row r="865" spans="4:56" ht="12.75" customHeight="1" x14ac:dyDescent="0.2"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</row>
    <row r="866" spans="4:56" ht="12.75" customHeight="1" x14ac:dyDescent="0.2"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</row>
    <row r="867" spans="4:56" ht="12.75" customHeight="1" x14ac:dyDescent="0.2"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</row>
    <row r="868" spans="4:56" ht="12.75" customHeight="1" x14ac:dyDescent="0.2"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</row>
    <row r="869" spans="4:56" ht="12.75" customHeight="1" x14ac:dyDescent="0.2"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</row>
    <row r="870" spans="4:56" ht="12.75" customHeight="1" x14ac:dyDescent="0.2"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</row>
    <row r="871" spans="4:56" ht="12.75" customHeight="1" x14ac:dyDescent="0.2"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</row>
    <row r="872" spans="4:56" ht="12.75" customHeight="1" x14ac:dyDescent="0.2"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</row>
    <row r="873" spans="4:56" ht="12.75" customHeight="1" x14ac:dyDescent="0.2"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</row>
    <row r="874" spans="4:56" ht="12.75" customHeight="1" x14ac:dyDescent="0.2"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</row>
    <row r="875" spans="4:56" ht="12.75" customHeight="1" x14ac:dyDescent="0.2"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</row>
    <row r="876" spans="4:56" ht="12.75" customHeight="1" x14ac:dyDescent="0.2"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</row>
    <row r="877" spans="4:56" ht="12.75" customHeight="1" x14ac:dyDescent="0.2"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</row>
    <row r="878" spans="4:56" ht="12.75" customHeight="1" x14ac:dyDescent="0.2"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</row>
    <row r="879" spans="4:56" ht="12.75" customHeight="1" x14ac:dyDescent="0.2"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</row>
    <row r="880" spans="4:56" ht="12.75" customHeight="1" x14ac:dyDescent="0.2"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</row>
    <row r="881" spans="4:56" ht="12.75" customHeight="1" x14ac:dyDescent="0.2"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</row>
    <row r="882" spans="4:56" ht="12.75" customHeight="1" x14ac:dyDescent="0.2"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</row>
    <row r="883" spans="4:56" ht="12.75" customHeight="1" x14ac:dyDescent="0.2"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</row>
    <row r="884" spans="4:56" ht="12.75" customHeight="1" x14ac:dyDescent="0.2"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</row>
    <row r="885" spans="4:56" ht="12.75" customHeight="1" x14ac:dyDescent="0.2"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</row>
    <row r="886" spans="4:56" ht="12.75" customHeight="1" x14ac:dyDescent="0.2"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</row>
    <row r="887" spans="4:56" ht="12.75" customHeight="1" x14ac:dyDescent="0.2"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</row>
    <row r="888" spans="4:56" ht="12.75" customHeight="1" x14ac:dyDescent="0.2"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</row>
    <row r="889" spans="4:56" ht="12.75" customHeight="1" x14ac:dyDescent="0.2"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</row>
    <row r="890" spans="4:56" ht="12.75" customHeight="1" x14ac:dyDescent="0.2"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</row>
    <row r="891" spans="4:56" ht="12.75" customHeight="1" x14ac:dyDescent="0.2"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</row>
    <row r="892" spans="4:56" ht="12.75" customHeight="1" x14ac:dyDescent="0.2"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</row>
    <row r="893" spans="4:56" ht="12.75" customHeight="1" x14ac:dyDescent="0.2"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</row>
    <row r="894" spans="4:56" ht="12.75" customHeight="1" x14ac:dyDescent="0.2"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</row>
    <row r="895" spans="4:56" ht="12.75" customHeight="1" x14ac:dyDescent="0.2"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</row>
    <row r="896" spans="4:56" ht="12.75" customHeight="1" x14ac:dyDescent="0.2"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</row>
    <row r="897" spans="4:56" ht="12.75" customHeight="1" x14ac:dyDescent="0.2"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</row>
    <row r="898" spans="4:56" ht="12.75" customHeight="1" x14ac:dyDescent="0.2"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</row>
    <row r="899" spans="4:56" ht="12.75" customHeight="1" x14ac:dyDescent="0.2"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</row>
    <row r="900" spans="4:56" ht="12.75" customHeight="1" x14ac:dyDescent="0.2"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</row>
    <row r="901" spans="4:56" ht="12.75" customHeight="1" x14ac:dyDescent="0.2"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</row>
    <row r="902" spans="4:56" ht="12.75" customHeight="1" x14ac:dyDescent="0.2"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</row>
    <row r="903" spans="4:56" ht="12.75" customHeight="1" x14ac:dyDescent="0.2"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</row>
    <row r="904" spans="4:56" ht="12.75" customHeight="1" x14ac:dyDescent="0.2"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</row>
    <row r="905" spans="4:56" ht="12.75" customHeight="1" x14ac:dyDescent="0.2"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</row>
    <row r="906" spans="4:56" ht="12.75" customHeight="1" x14ac:dyDescent="0.2"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</row>
    <row r="907" spans="4:56" ht="12.75" customHeight="1" x14ac:dyDescent="0.2"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</row>
    <row r="908" spans="4:56" ht="12.75" customHeight="1" x14ac:dyDescent="0.2"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</row>
    <row r="909" spans="4:56" ht="12.75" customHeight="1" x14ac:dyDescent="0.2"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</row>
    <row r="910" spans="4:56" ht="12.75" customHeight="1" x14ac:dyDescent="0.2"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</row>
    <row r="911" spans="4:56" ht="12.75" customHeight="1" x14ac:dyDescent="0.2"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</row>
    <row r="912" spans="4:56" ht="12.75" customHeight="1" x14ac:dyDescent="0.2"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</row>
    <row r="913" spans="4:56" ht="12.75" customHeight="1" x14ac:dyDescent="0.2"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</row>
    <row r="914" spans="4:56" ht="12.75" customHeight="1" x14ac:dyDescent="0.2"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</row>
    <row r="915" spans="4:56" ht="12.75" customHeight="1" x14ac:dyDescent="0.2"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</row>
    <row r="916" spans="4:56" ht="12.75" customHeight="1" x14ac:dyDescent="0.2"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</row>
    <row r="917" spans="4:56" ht="12.75" customHeight="1" x14ac:dyDescent="0.2"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</row>
    <row r="918" spans="4:56" ht="12.75" customHeight="1" x14ac:dyDescent="0.2"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</row>
    <row r="919" spans="4:56" ht="12.75" customHeight="1" x14ac:dyDescent="0.2"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</row>
    <row r="920" spans="4:56" ht="12.75" customHeight="1" x14ac:dyDescent="0.2"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</row>
    <row r="921" spans="4:56" ht="12.75" customHeight="1" x14ac:dyDescent="0.2"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</row>
    <row r="922" spans="4:56" ht="12.75" customHeight="1" x14ac:dyDescent="0.2"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</row>
    <row r="923" spans="4:56" ht="12.75" customHeight="1" x14ac:dyDescent="0.2"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</row>
    <row r="924" spans="4:56" ht="12.75" customHeight="1" x14ac:dyDescent="0.2"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</row>
    <row r="925" spans="4:56" ht="12.75" customHeight="1" x14ac:dyDescent="0.2"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</row>
    <row r="926" spans="4:56" ht="12.75" customHeight="1" x14ac:dyDescent="0.2"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</row>
    <row r="927" spans="4:56" ht="12.75" customHeight="1" x14ac:dyDescent="0.2"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</row>
    <row r="928" spans="4:56" ht="12.75" customHeight="1" x14ac:dyDescent="0.2"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</row>
    <row r="929" spans="4:56" ht="12.75" customHeight="1" x14ac:dyDescent="0.2"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</row>
    <row r="930" spans="4:56" ht="12.75" customHeight="1" x14ac:dyDescent="0.2"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</row>
    <row r="931" spans="4:56" ht="12.75" customHeight="1" x14ac:dyDescent="0.2"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</row>
    <row r="932" spans="4:56" ht="12.75" customHeight="1" x14ac:dyDescent="0.2"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</row>
    <row r="933" spans="4:56" ht="12.75" customHeight="1" x14ac:dyDescent="0.2"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</row>
    <row r="934" spans="4:56" ht="12.75" customHeight="1" x14ac:dyDescent="0.2"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</row>
    <row r="935" spans="4:56" ht="12.75" customHeight="1" x14ac:dyDescent="0.2"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</row>
    <row r="936" spans="4:56" ht="12.75" customHeight="1" x14ac:dyDescent="0.2"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</row>
    <row r="937" spans="4:56" ht="12.75" customHeight="1" x14ac:dyDescent="0.2"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</row>
    <row r="938" spans="4:56" ht="12.75" customHeight="1" x14ac:dyDescent="0.2"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</row>
    <row r="939" spans="4:56" ht="12.75" customHeight="1" x14ac:dyDescent="0.2"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</row>
    <row r="940" spans="4:56" ht="12.75" customHeight="1" x14ac:dyDescent="0.2"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</row>
    <row r="941" spans="4:56" ht="12.75" customHeight="1" x14ac:dyDescent="0.2"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</row>
    <row r="942" spans="4:56" ht="12.75" customHeight="1" x14ac:dyDescent="0.2"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</row>
    <row r="943" spans="4:56" ht="12.75" customHeight="1" x14ac:dyDescent="0.2"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</row>
    <row r="944" spans="4:56" ht="12.75" customHeight="1" x14ac:dyDescent="0.2"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</row>
    <row r="945" spans="4:56" ht="12.75" customHeight="1" x14ac:dyDescent="0.2"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</row>
    <row r="946" spans="4:56" ht="12.75" customHeight="1" x14ac:dyDescent="0.2"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</row>
    <row r="947" spans="4:56" ht="12.75" customHeight="1" x14ac:dyDescent="0.2"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</row>
    <row r="948" spans="4:56" ht="12.75" customHeight="1" x14ac:dyDescent="0.2"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</row>
    <row r="949" spans="4:56" ht="12.75" customHeight="1" x14ac:dyDescent="0.2"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</row>
    <row r="950" spans="4:56" ht="12.75" customHeight="1" x14ac:dyDescent="0.2"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</row>
    <row r="951" spans="4:56" ht="12.75" customHeight="1" x14ac:dyDescent="0.2"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</row>
    <row r="952" spans="4:56" ht="12.75" customHeight="1" x14ac:dyDescent="0.2"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</row>
    <row r="953" spans="4:56" ht="12.75" customHeight="1" x14ac:dyDescent="0.2"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</row>
    <row r="954" spans="4:56" ht="12.75" customHeight="1" x14ac:dyDescent="0.2"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</row>
    <row r="955" spans="4:56" ht="12.75" customHeight="1" x14ac:dyDescent="0.2"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</row>
    <row r="956" spans="4:56" ht="12.75" customHeight="1" x14ac:dyDescent="0.2"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</row>
    <row r="957" spans="4:56" ht="12.75" customHeight="1" x14ac:dyDescent="0.2"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</row>
    <row r="958" spans="4:56" ht="12.75" customHeight="1" x14ac:dyDescent="0.2"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</row>
    <row r="959" spans="4:56" ht="12.75" customHeight="1" x14ac:dyDescent="0.2"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</row>
    <row r="960" spans="4:56" ht="12.75" customHeight="1" x14ac:dyDescent="0.2"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</row>
    <row r="961" spans="4:56" ht="12.75" customHeight="1" x14ac:dyDescent="0.2"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</row>
    <row r="962" spans="4:56" ht="12.75" customHeight="1" x14ac:dyDescent="0.2"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</row>
    <row r="963" spans="4:56" ht="12.75" customHeight="1" x14ac:dyDescent="0.2"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</row>
    <row r="964" spans="4:56" ht="12.75" customHeight="1" x14ac:dyDescent="0.2"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</row>
    <row r="965" spans="4:56" ht="12.75" customHeight="1" x14ac:dyDescent="0.2"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</row>
    <row r="966" spans="4:56" ht="12.75" customHeight="1" x14ac:dyDescent="0.2"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</row>
    <row r="967" spans="4:56" ht="12.75" customHeight="1" x14ac:dyDescent="0.2"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</row>
    <row r="968" spans="4:56" ht="12.75" customHeight="1" x14ac:dyDescent="0.2"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</row>
    <row r="969" spans="4:56" ht="12.75" customHeight="1" x14ac:dyDescent="0.2"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</row>
    <row r="970" spans="4:56" ht="12.75" customHeight="1" x14ac:dyDescent="0.2"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</row>
    <row r="971" spans="4:56" ht="12.75" customHeight="1" x14ac:dyDescent="0.2"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</row>
    <row r="972" spans="4:56" ht="12.75" customHeight="1" x14ac:dyDescent="0.2"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</row>
    <row r="973" spans="4:56" ht="12.75" customHeight="1" x14ac:dyDescent="0.2"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</row>
    <row r="974" spans="4:56" ht="12.75" customHeight="1" x14ac:dyDescent="0.2"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</row>
    <row r="975" spans="4:56" ht="12.75" customHeight="1" x14ac:dyDescent="0.2"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</row>
    <row r="976" spans="4:56" ht="12.75" customHeight="1" x14ac:dyDescent="0.2"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</row>
    <row r="977" spans="4:56" ht="12.75" customHeight="1" x14ac:dyDescent="0.2"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</row>
    <row r="978" spans="4:56" ht="12.75" customHeight="1" x14ac:dyDescent="0.2"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</row>
    <row r="979" spans="4:56" ht="12.75" customHeight="1" x14ac:dyDescent="0.2"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</row>
    <row r="980" spans="4:56" ht="12.75" customHeight="1" x14ac:dyDescent="0.2"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</row>
    <row r="981" spans="4:56" ht="12.75" customHeight="1" x14ac:dyDescent="0.2"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</row>
    <row r="982" spans="4:56" ht="12.75" customHeight="1" x14ac:dyDescent="0.2"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</row>
    <row r="983" spans="4:56" ht="12.75" customHeight="1" x14ac:dyDescent="0.2"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</row>
    <row r="984" spans="4:56" ht="12.75" customHeight="1" x14ac:dyDescent="0.2"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</row>
    <row r="985" spans="4:56" ht="12.75" customHeight="1" x14ac:dyDescent="0.2"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</row>
    <row r="986" spans="4:56" ht="12.75" customHeight="1" x14ac:dyDescent="0.2"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</row>
    <row r="987" spans="4:56" ht="12.75" customHeight="1" x14ac:dyDescent="0.2"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</row>
    <row r="988" spans="4:56" ht="12.75" customHeight="1" x14ac:dyDescent="0.2"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</row>
    <row r="989" spans="4:56" ht="12.75" customHeight="1" x14ac:dyDescent="0.2"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</row>
    <row r="990" spans="4:56" ht="12.75" customHeight="1" x14ac:dyDescent="0.2"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</row>
    <row r="991" spans="4:56" ht="12.75" customHeight="1" x14ac:dyDescent="0.2"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</row>
    <row r="992" spans="4:56" ht="12.75" customHeight="1" x14ac:dyDescent="0.2"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</row>
    <row r="993" spans="4:56" ht="12.75" customHeight="1" x14ac:dyDescent="0.2"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</row>
    <row r="994" spans="4:56" ht="12.75" customHeight="1" x14ac:dyDescent="0.2"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</row>
    <row r="995" spans="4:56" ht="12.75" customHeight="1" x14ac:dyDescent="0.2"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</row>
    <row r="996" spans="4:56" ht="12.75" customHeight="1" x14ac:dyDescent="0.2"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</row>
    <row r="997" spans="4:56" ht="12.75" customHeight="1" x14ac:dyDescent="0.2"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</row>
    <row r="998" spans="4:56" ht="12.75" customHeight="1" x14ac:dyDescent="0.2"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</row>
    <row r="999" spans="4:56" ht="12.75" customHeight="1" x14ac:dyDescent="0.2"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</row>
    <row r="1000" spans="4:56" ht="12.75" customHeight="1" x14ac:dyDescent="0.2"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</row>
    <row r="1001" spans="4:56" ht="12.75" customHeight="1" x14ac:dyDescent="0.2"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</row>
    <row r="1002" spans="4:56" ht="12.75" customHeight="1" x14ac:dyDescent="0.2"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</row>
    <row r="1003" spans="4:56" ht="12.75" customHeight="1" x14ac:dyDescent="0.2"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"/>
      <c r="BD1003" s="10"/>
    </row>
    <row r="1004" spans="4:56" ht="12.75" customHeight="1" x14ac:dyDescent="0.2"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</row>
    <row r="1005" spans="4:56" ht="12.75" customHeight="1" x14ac:dyDescent="0.2"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0"/>
      <c r="BC1005" s="10"/>
      <c r="BD1005" s="10"/>
    </row>
    <row r="1006" spans="4:56" ht="12.75" customHeight="1" x14ac:dyDescent="0.2"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A1006" s="10"/>
      <c r="BB1006" s="10"/>
      <c r="BC1006" s="10"/>
      <c r="BD1006" s="10"/>
    </row>
    <row r="1007" spans="4:56" ht="12.75" customHeight="1" x14ac:dyDescent="0.2"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0"/>
      <c r="BC1007" s="10"/>
      <c r="BD1007" s="10"/>
    </row>
    <row r="1008" spans="4:56" ht="12.75" customHeight="1" x14ac:dyDescent="0.2"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</row>
    <row r="1009" spans="4:56" ht="12.75" customHeight="1" x14ac:dyDescent="0.2"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0"/>
      <c r="BC1009" s="10"/>
      <c r="BD1009" s="10"/>
    </row>
    <row r="1010" spans="4:56" ht="12.75" customHeight="1" x14ac:dyDescent="0.2"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  <c r="AP1010" s="10"/>
      <c r="AQ1010" s="10"/>
      <c r="AR1010" s="10"/>
      <c r="AS1010" s="10"/>
      <c r="AT1010" s="10"/>
      <c r="AU1010" s="10"/>
      <c r="AV1010" s="10"/>
      <c r="AW1010" s="10"/>
      <c r="AX1010" s="10"/>
      <c r="AY1010" s="10"/>
      <c r="AZ1010" s="10"/>
      <c r="BA1010" s="10"/>
      <c r="BB1010" s="10"/>
      <c r="BC1010" s="10"/>
      <c r="BD1010" s="10"/>
    </row>
    <row r="1011" spans="4:56" ht="12.75" customHeight="1" x14ac:dyDescent="0.2"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0"/>
      <c r="BC1011" s="10"/>
      <c r="BD1011" s="10"/>
    </row>
    <row r="1012" spans="4:56" ht="12.75" customHeight="1" x14ac:dyDescent="0.2"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  <c r="AK1012" s="10"/>
      <c r="AL1012" s="10"/>
      <c r="AM1012" s="10"/>
      <c r="AN1012" s="10"/>
      <c r="AO1012" s="10"/>
      <c r="AP1012" s="10"/>
      <c r="AQ1012" s="10"/>
      <c r="AR1012" s="10"/>
      <c r="AS1012" s="10"/>
      <c r="AT1012" s="10"/>
      <c r="AU1012" s="10"/>
      <c r="AV1012" s="10"/>
      <c r="AW1012" s="10"/>
      <c r="AX1012" s="10"/>
      <c r="AY1012" s="10"/>
      <c r="AZ1012" s="10"/>
      <c r="BA1012" s="10"/>
      <c r="BB1012" s="10"/>
      <c r="BC1012" s="10"/>
      <c r="BD1012" s="10"/>
    </row>
    <row r="1013" spans="4:56" ht="12.75" customHeight="1" x14ac:dyDescent="0.2"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/>
      <c r="AO1013" s="10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0"/>
      <c r="BC1013" s="10"/>
      <c r="BD1013" s="10"/>
    </row>
    <row r="1014" spans="4:56" ht="12.75" customHeight="1" x14ac:dyDescent="0.2"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</row>
    <row r="1015" spans="4:56" ht="12.75" customHeight="1" x14ac:dyDescent="0.2"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  <c r="AT1015" s="10"/>
      <c r="AU1015" s="10"/>
      <c r="AV1015" s="10"/>
      <c r="AW1015" s="10"/>
      <c r="AX1015" s="10"/>
      <c r="AY1015" s="10"/>
      <c r="AZ1015" s="10"/>
      <c r="BA1015" s="10"/>
      <c r="BB1015" s="10"/>
      <c r="BC1015" s="10"/>
      <c r="BD1015" s="10"/>
    </row>
    <row r="1016" spans="4:56" ht="12.75" customHeight="1" x14ac:dyDescent="0.2"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/>
      <c r="AK1016" s="10"/>
      <c r="AL1016" s="10"/>
      <c r="AM1016" s="10"/>
      <c r="AN1016" s="10"/>
      <c r="AO1016" s="10"/>
      <c r="AP1016" s="10"/>
      <c r="AQ1016" s="10"/>
      <c r="AR1016" s="10"/>
      <c r="AS1016" s="10"/>
      <c r="AT1016" s="10"/>
      <c r="AU1016" s="10"/>
      <c r="AV1016" s="10"/>
      <c r="AW1016" s="10"/>
      <c r="AX1016" s="10"/>
      <c r="AY1016" s="10"/>
      <c r="AZ1016" s="10"/>
      <c r="BA1016" s="10"/>
      <c r="BB1016" s="10"/>
      <c r="BC1016" s="10"/>
      <c r="BD1016" s="10"/>
    </row>
    <row r="1017" spans="4:56" ht="12.75" customHeight="1" x14ac:dyDescent="0.2"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  <c r="AP1017" s="10"/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A1017" s="10"/>
      <c r="BB1017" s="10"/>
      <c r="BC1017" s="10"/>
      <c r="BD1017" s="10"/>
    </row>
    <row r="1018" spans="4:56" ht="12.75" customHeight="1" x14ac:dyDescent="0.2"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/>
      <c r="AX1018" s="10"/>
      <c r="AY1018" s="10"/>
      <c r="AZ1018" s="10"/>
      <c r="BA1018" s="10"/>
      <c r="BB1018" s="10"/>
      <c r="BC1018" s="10"/>
      <c r="BD1018" s="10"/>
    </row>
    <row r="1019" spans="4:56" ht="12.75" customHeight="1" x14ac:dyDescent="0.2"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/>
      <c r="AX1019" s="10"/>
      <c r="AY1019" s="10"/>
      <c r="AZ1019" s="10"/>
      <c r="BA1019" s="10"/>
      <c r="BB1019" s="10"/>
      <c r="BC1019" s="10"/>
      <c r="BD1019" s="10"/>
    </row>
    <row r="1020" spans="4:56" ht="12.75" customHeight="1" x14ac:dyDescent="0.2"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</row>
    <row r="1021" spans="4:56" ht="12.75" customHeight="1" x14ac:dyDescent="0.2"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A1021" s="10"/>
      <c r="BB1021" s="10"/>
      <c r="BC1021" s="10"/>
      <c r="BD1021" s="10"/>
    </row>
    <row r="1022" spans="4:56" ht="12.75" customHeight="1" x14ac:dyDescent="0.2"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/>
      <c r="AP1022" s="10"/>
      <c r="AQ1022" s="10"/>
      <c r="AR1022" s="10"/>
      <c r="AS1022" s="10"/>
      <c r="AT1022" s="10"/>
      <c r="AU1022" s="10"/>
      <c r="AV1022" s="10"/>
      <c r="AW1022" s="10"/>
      <c r="AX1022" s="10"/>
      <c r="AY1022" s="10"/>
      <c r="AZ1022" s="10"/>
      <c r="BA1022" s="10"/>
      <c r="BB1022" s="10"/>
      <c r="BC1022" s="10"/>
      <c r="BD1022" s="10"/>
    </row>
    <row r="1023" spans="4:56" ht="12.75" customHeight="1" x14ac:dyDescent="0.2"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  <c r="AP1023" s="10"/>
      <c r="AQ1023" s="10"/>
      <c r="AR1023" s="10"/>
      <c r="AS1023" s="10"/>
      <c r="AT1023" s="10"/>
      <c r="AU1023" s="10"/>
      <c r="AV1023" s="10"/>
      <c r="AW1023" s="10"/>
      <c r="AX1023" s="10"/>
      <c r="AY1023" s="10"/>
      <c r="AZ1023" s="10"/>
      <c r="BA1023" s="10"/>
      <c r="BB1023" s="10"/>
      <c r="BC1023" s="10"/>
      <c r="BD1023" s="10"/>
    </row>
    <row r="1024" spans="4:56" ht="12.75" customHeight="1" x14ac:dyDescent="0.2"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  <c r="AP1024" s="10"/>
      <c r="AQ1024" s="10"/>
      <c r="AR1024" s="10"/>
      <c r="AS1024" s="10"/>
      <c r="AT1024" s="10"/>
      <c r="AU1024" s="10"/>
      <c r="AV1024" s="10"/>
      <c r="AW1024" s="10"/>
      <c r="AX1024" s="10"/>
      <c r="AY1024" s="10"/>
      <c r="AZ1024" s="10"/>
      <c r="BA1024" s="10"/>
      <c r="BB1024" s="10"/>
      <c r="BC1024" s="10"/>
      <c r="BD1024" s="10"/>
    </row>
    <row r="1025" spans="4:56" ht="12.75" customHeight="1" x14ac:dyDescent="0.2"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"/>
      <c r="BC1025" s="10"/>
      <c r="BD1025" s="10"/>
    </row>
    <row r="1026" spans="4:56" ht="12.75" customHeight="1" x14ac:dyDescent="0.2"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</row>
    <row r="1027" spans="4:56" ht="12.75" customHeight="1" x14ac:dyDescent="0.2"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</row>
    <row r="1028" spans="4:56" ht="12.75" customHeight="1" x14ac:dyDescent="0.2"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/>
      <c r="AH1028" s="10"/>
      <c r="AI1028" s="10"/>
      <c r="AJ1028" s="10"/>
      <c r="AK1028" s="10"/>
      <c r="AL1028" s="10"/>
      <c r="AM1028" s="10"/>
      <c r="AN1028" s="10"/>
      <c r="AO1028" s="10"/>
      <c r="AP1028" s="10"/>
      <c r="AQ1028" s="10"/>
      <c r="AR1028" s="10"/>
      <c r="AS1028" s="10"/>
      <c r="AT1028" s="10"/>
      <c r="AU1028" s="10"/>
      <c r="AV1028" s="10"/>
      <c r="AW1028" s="10"/>
      <c r="AX1028" s="10"/>
      <c r="AY1028" s="10"/>
      <c r="AZ1028" s="10"/>
      <c r="BA1028" s="10"/>
      <c r="BB1028" s="10"/>
      <c r="BC1028" s="10"/>
      <c r="BD1028" s="10"/>
    </row>
    <row r="1029" spans="4:56" ht="12.75" customHeight="1" x14ac:dyDescent="0.2"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/>
      <c r="AL1029" s="10"/>
      <c r="AM1029" s="10"/>
      <c r="AN1029" s="10"/>
      <c r="AO1029" s="10"/>
      <c r="AP1029" s="10"/>
      <c r="AQ1029" s="10"/>
      <c r="AR1029" s="10"/>
      <c r="AS1029" s="10"/>
      <c r="AT1029" s="10"/>
      <c r="AU1029" s="10"/>
      <c r="AV1029" s="10"/>
      <c r="AW1029" s="10"/>
      <c r="AX1029" s="10"/>
      <c r="AY1029" s="10"/>
      <c r="AZ1029" s="10"/>
      <c r="BA1029" s="10"/>
      <c r="BB1029" s="10"/>
      <c r="BC1029" s="10"/>
      <c r="BD1029" s="10"/>
    </row>
    <row r="1030" spans="4:56" ht="12.75" customHeight="1" x14ac:dyDescent="0.2"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G1030" s="10"/>
      <c r="AH1030" s="10"/>
      <c r="AI1030" s="10"/>
      <c r="AJ1030" s="10"/>
      <c r="AK1030" s="10"/>
      <c r="AL1030" s="10"/>
      <c r="AM1030" s="10"/>
      <c r="AN1030" s="10"/>
      <c r="AO1030" s="10"/>
      <c r="AP1030" s="10"/>
      <c r="AQ1030" s="10"/>
      <c r="AR1030" s="10"/>
      <c r="AS1030" s="10"/>
      <c r="AT1030" s="10"/>
      <c r="AU1030" s="10"/>
      <c r="AV1030" s="10"/>
      <c r="AW1030" s="10"/>
      <c r="AX1030" s="10"/>
      <c r="AY1030" s="10"/>
      <c r="AZ1030" s="10"/>
      <c r="BA1030" s="10"/>
      <c r="BB1030" s="10"/>
      <c r="BC1030" s="10"/>
      <c r="BD1030" s="10"/>
    </row>
    <row r="1031" spans="4:56" ht="12.75" customHeight="1" x14ac:dyDescent="0.2"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  <c r="AP1031" s="10"/>
      <c r="AQ1031" s="10"/>
      <c r="AR1031" s="10"/>
      <c r="AS1031" s="10"/>
      <c r="AT1031" s="10"/>
      <c r="AU1031" s="10"/>
      <c r="AV1031" s="10"/>
      <c r="AW1031" s="10"/>
      <c r="AX1031" s="10"/>
      <c r="AY1031" s="10"/>
      <c r="AZ1031" s="10"/>
      <c r="BA1031" s="10"/>
      <c r="BB1031" s="10"/>
      <c r="BC1031" s="10"/>
      <c r="BD1031" s="10"/>
    </row>
    <row r="1032" spans="4:56" ht="12.75" customHeight="1" x14ac:dyDescent="0.2"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  <c r="AT1032" s="10"/>
      <c r="AU1032" s="10"/>
      <c r="AV1032" s="10"/>
      <c r="AW1032" s="10"/>
      <c r="AX1032" s="10"/>
      <c r="AY1032" s="10"/>
      <c r="AZ1032" s="10"/>
      <c r="BA1032" s="10"/>
      <c r="BB1032" s="10"/>
      <c r="BC1032" s="10"/>
      <c r="BD1032" s="10"/>
    </row>
    <row r="1033" spans="4:56" ht="12.75" customHeight="1" x14ac:dyDescent="0.2"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</row>
    <row r="1034" spans="4:56" ht="12.75" customHeight="1" x14ac:dyDescent="0.2"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  <c r="AK1034" s="10"/>
      <c r="AL1034" s="10"/>
      <c r="AM1034" s="10"/>
      <c r="AN1034" s="10"/>
      <c r="AO1034" s="10"/>
      <c r="AP1034" s="10"/>
      <c r="AQ1034" s="10"/>
      <c r="AR1034" s="10"/>
      <c r="AS1034" s="10"/>
      <c r="AT1034" s="10"/>
      <c r="AU1034" s="10"/>
      <c r="AV1034" s="10"/>
      <c r="AW1034" s="10"/>
      <c r="AX1034" s="10"/>
      <c r="AY1034" s="10"/>
      <c r="AZ1034" s="10"/>
      <c r="BA1034" s="10"/>
      <c r="BB1034" s="10"/>
      <c r="BC1034" s="10"/>
      <c r="BD1034" s="10"/>
    </row>
    <row r="1035" spans="4:56" ht="12.75" customHeight="1" x14ac:dyDescent="0.2"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  <c r="AP1035" s="10"/>
      <c r="AQ1035" s="10"/>
      <c r="AR1035" s="10"/>
      <c r="AS1035" s="10"/>
      <c r="AT1035" s="10"/>
      <c r="AU1035" s="10"/>
      <c r="AV1035" s="10"/>
      <c r="AW1035" s="10"/>
      <c r="AX1035" s="10"/>
      <c r="AY1035" s="10"/>
      <c r="AZ1035" s="10"/>
      <c r="BA1035" s="10"/>
      <c r="BB1035" s="10"/>
      <c r="BC1035" s="10"/>
      <c r="BD1035" s="10"/>
    </row>
    <row r="1036" spans="4:56" ht="12.75" customHeight="1" x14ac:dyDescent="0.2"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/>
      <c r="AK1036" s="10"/>
      <c r="AL1036" s="10"/>
      <c r="AM1036" s="10"/>
      <c r="AN1036" s="10"/>
      <c r="AO1036" s="10"/>
      <c r="AP1036" s="10"/>
      <c r="AQ1036" s="10"/>
      <c r="AR1036" s="10"/>
      <c r="AS1036" s="10"/>
      <c r="AT1036" s="10"/>
      <c r="AU1036" s="10"/>
      <c r="AV1036" s="10"/>
      <c r="AW1036" s="10"/>
      <c r="AX1036" s="10"/>
      <c r="AY1036" s="10"/>
      <c r="AZ1036" s="10"/>
      <c r="BA1036" s="10"/>
      <c r="BB1036" s="10"/>
      <c r="BC1036" s="10"/>
      <c r="BD1036" s="10"/>
    </row>
    <row r="1037" spans="4:56" ht="12.75" customHeight="1" x14ac:dyDescent="0.2"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  <c r="AT1037" s="10"/>
      <c r="AU1037" s="10"/>
      <c r="AV1037" s="10"/>
      <c r="AW1037" s="10"/>
      <c r="AX1037" s="10"/>
      <c r="AY1037" s="10"/>
      <c r="AZ1037" s="10"/>
      <c r="BA1037" s="10"/>
      <c r="BB1037" s="10"/>
      <c r="BC1037" s="10"/>
      <c r="BD1037" s="10"/>
    </row>
    <row r="1038" spans="4:56" ht="12.75" customHeight="1" x14ac:dyDescent="0.2"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/>
      <c r="AK1038" s="10"/>
      <c r="AL1038" s="10"/>
      <c r="AM1038" s="10"/>
      <c r="AN1038" s="10"/>
      <c r="AO1038" s="10"/>
      <c r="AP1038" s="10"/>
      <c r="AQ1038" s="10"/>
      <c r="AR1038" s="10"/>
      <c r="AS1038" s="10"/>
      <c r="AT1038" s="10"/>
      <c r="AU1038" s="10"/>
      <c r="AV1038" s="10"/>
      <c r="AW1038" s="10"/>
      <c r="AX1038" s="10"/>
      <c r="AY1038" s="10"/>
      <c r="AZ1038" s="10"/>
      <c r="BA1038" s="10"/>
      <c r="BB1038" s="10"/>
      <c r="BC1038" s="10"/>
      <c r="BD1038" s="10"/>
    </row>
    <row r="1039" spans="4:56" ht="12.75" customHeight="1" x14ac:dyDescent="0.2"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</row>
    <row r="1040" spans="4:56" ht="12.75" customHeight="1" x14ac:dyDescent="0.2"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  <c r="AT1040" s="10"/>
      <c r="AU1040" s="10"/>
      <c r="AV1040" s="10"/>
      <c r="AW1040" s="10"/>
      <c r="AX1040" s="10"/>
      <c r="AY1040" s="10"/>
      <c r="AZ1040" s="10"/>
      <c r="BA1040" s="10"/>
      <c r="BB1040" s="10"/>
      <c r="BC1040" s="10"/>
      <c r="BD1040" s="10"/>
    </row>
    <row r="1041" spans="4:56" ht="12.75" customHeight="1" x14ac:dyDescent="0.2"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0"/>
      <c r="BC1041" s="10"/>
      <c r="BD1041" s="10"/>
    </row>
    <row r="1042" spans="4:56" ht="12.75" customHeight="1" x14ac:dyDescent="0.2"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/>
      <c r="AO1042" s="10"/>
      <c r="AP1042" s="10"/>
      <c r="AQ1042" s="10"/>
      <c r="AR1042" s="10"/>
      <c r="AS1042" s="10"/>
      <c r="AT1042" s="10"/>
      <c r="AU1042" s="10"/>
      <c r="AV1042" s="10"/>
      <c r="AW1042" s="10"/>
      <c r="AX1042" s="10"/>
      <c r="AY1042" s="10"/>
      <c r="AZ1042" s="10"/>
      <c r="BA1042" s="10"/>
      <c r="BB1042" s="10"/>
      <c r="BC1042" s="10"/>
      <c r="BD1042" s="10"/>
    </row>
    <row r="1043" spans="4:56" ht="12.75" customHeight="1" x14ac:dyDescent="0.2"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  <c r="AT1043" s="10"/>
      <c r="AU1043" s="10"/>
      <c r="AV1043" s="10"/>
      <c r="AW1043" s="10"/>
      <c r="AX1043" s="10"/>
      <c r="AY1043" s="10"/>
      <c r="AZ1043" s="10"/>
      <c r="BA1043" s="10"/>
      <c r="BB1043" s="10"/>
      <c r="BC1043" s="10"/>
      <c r="BD1043" s="10"/>
    </row>
    <row r="1044" spans="4:56" ht="12.75" customHeight="1" x14ac:dyDescent="0.2"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/>
      <c r="AZ1044" s="10"/>
      <c r="BA1044" s="10"/>
      <c r="BB1044" s="10"/>
      <c r="BC1044" s="10"/>
      <c r="BD1044" s="10"/>
    </row>
    <row r="1045" spans="4:56" ht="12.75" customHeight="1" x14ac:dyDescent="0.2"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</row>
    <row r="1046" spans="4:56" ht="12.75" customHeight="1" x14ac:dyDescent="0.2"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G1046" s="10"/>
      <c r="AH1046" s="10"/>
      <c r="AI1046" s="10"/>
      <c r="AJ1046" s="10"/>
      <c r="AK1046" s="10"/>
      <c r="AL1046" s="10"/>
      <c r="AM1046" s="10"/>
      <c r="AN1046" s="10"/>
      <c r="AO1046" s="10"/>
      <c r="AP1046" s="10"/>
      <c r="AQ1046" s="10"/>
      <c r="AR1046" s="10"/>
      <c r="AS1046" s="10"/>
      <c r="AT1046" s="10"/>
      <c r="AU1046" s="10"/>
      <c r="AV1046" s="10"/>
      <c r="AW1046" s="10"/>
      <c r="AX1046" s="10"/>
      <c r="AY1046" s="10"/>
      <c r="AZ1046" s="10"/>
      <c r="BA1046" s="10"/>
      <c r="BB1046" s="10"/>
      <c r="BC1046" s="10"/>
      <c r="BD1046" s="10"/>
    </row>
    <row r="1047" spans="4:56" ht="12.75" customHeight="1" x14ac:dyDescent="0.2"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  <c r="AP1047" s="10"/>
      <c r="AQ1047" s="10"/>
      <c r="AR1047" s="10"/>
      <c r="AS1047" s="10"/>
      <c r="AT1047" s="10"/>
      <c r="AU1047" s="10"/>
      <c r="AV1047" s="10"/>
      <c r="AW1047" s="10"/>
      <c r="AX1047" s="10"/>
      <c r="AY1047" s="10"/>
      <c r="AZ1047" s="10"/>
      <c r="BA1047" s="10"/>
      <c r="BB1047" s="10"/>
      <c r="BC1047" s="10"/>
      <c r="BD1047" s="10"/>
    </row>
    <row r="1048" spans="4:56" ht="12.75" customHeight="1" x14ac:dyDescent="0.2"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  <c r="AK1048" s="10"/>
      <c r="AL1048" s="10"/>
      <c r="AM1048" s="10"/>
      <c r="AN1048" s="10"/>
      <c r="AO1048" s="10"/>
      <c r="AP1048" s="10"/>
      <c r="AQ1048" s="10"/>
      <c r="AR1048" s="10"/>
      <c r="AS1048" s="10"/>
      <c r="AT1048" s="10"/>
      <c r="AU1048" s="10"/>
      <c r="AV1048" s="10"/>
      <c r="AW1048" s="10"/>
      <c r="AX1048" s="10"/>
      <c r="AY1048" s="10"/>
      <c r="AZ1048" s="10"/>
      <c r="BA1048" s="10"/>
      <c r="BB1048" s="10"/>
      <c r="BC1048" s="10"/>
      <c r="BD1048" s="10"/>
    </row>
    <row r="1049" spans="4:56" ht="12.75" customHeight="1" x14ac:dyDescent="0.2"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  <c r="AK1049" s="10"/>
      <c r="AL1049" s="10"/>
      <c r="AM1049" s="10"/>
      <c r="AN1049" s="10"/>
      <c r="AO1049" s="10"/>
      <c r="AP1049" s="10"/>
      <c r="AQ1049" s="10"/>
      <c r="AR1049" s="10"/>
      <c r="AS1049" s="10"/>
      <c r="AT1049" s="10"/>
      <c r="AU1049" s="10"/>
      <c r="AV1049" s="10"/>
      <c r="AW1049" s="10"/>
      <c r="AX1049" s="10"/>
      <c r="AY1049" s="10"/>
      <c r="AZ1049" s="10"/>
      <c r="BA1049" s="10"/>
      <c r="BB1049" s="10"/>
      <c r="BC1049" s="10"/>
      <c r="BD1049" s="10"/>
    </row>
    <row r="1050" spans="4:56" ht="12.75" customHeight="1" x14ac:dyDescent="0.2"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G1050" s="10"/>
      <c r="AH1050" s="10"/>
      <c r="AI1050" s="10"/>
      <c r="AJ1050" s="10"/>
      <c r="AK1050" s="10"/>
      <c r="AL1050" s="10"/>
      <c r="AM1050" s="10"/>
      <c r="AN1050" s="10"/>
      <c r="AO1050" s="10"/>
      <c r="AP1050" s="10"/>
      <c r="AQ1050" s="10"/>
      <c r="AR1050" s="10"/>
      <c r="AS1050" s="10"/>
      <c r="AT1050" s="10"/>
      <c r="AU1050" s="10"/>
      <c r="AV1050" s="10"/>
      <c r="AW1050" s="10"/>
      <c r="AX1050" s="10"/>
      <c r="AY1050" s="10"/>
      <c r="AZ1050" s="10"/>
      <c r="BA1050" s="10"/>
      <c r="BB1050" s="10"/>
      <c r="BC1050" s="10"/>
      <c r="BD1050" s="10"/>
    </row>
    <row r="1051" spans="4:56" ht="12.75" customHeight="1" x14ac:dyDescent="0.2"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</row>
    <row r="1052" spans="4:56" ht="12.75" customHeight="1" x14ac:dyDescent="0.2"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  <c r="AH1052" s="10"/>
      <c r="AI1052" s="10"/>
      <c r="AJ1052" s="10"/>
      <c r="AK1052" s="10"/>
      <c r="AL1052" s="10"/>
      <c r="AM1052" s="10"/>
      <c r="AN1052" s="10"/>
      <c r="AO1052" s="10"/>
      <c r="AP1052" s="10"/>
      <c r="AQ1052" s="10"/>
      <c r="AR1052" s="10"/>
      <c r="AS1052" s="10"/>
      <c r="AT1052" s="10"/>
      <c r="AU1052" s="10"/>
      <c r="AV1052" s="10"/>
      <c r="AW1052" s="10"/>
      <c r="AX1052" s="10"/>
      <c r="AY1052" s="10"/>
      <c r="AZ1052" s="10"/>
      <c r="BA1052" s="10"/>
      <c r="BB1052" s="10"/>
      <c r="BC1052" s="10"/>
      <c r="BD1052" s="10"/>
    </row>
    <row r="1053" spans="4:56" ht="12.75" customHeight="1" x14ac:dyDescent="0.2"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  <c r="AT1053" s="10"/>
      <c r="AU1053" s="10"/>
      <c r="AV1053" s="10"/>
      <c r="AW1053" s="10"/>
      <c r="AX1053" s="10"/>
      <c r="AY1053" s="10"/>
      <c r="AZ1053" s="10"/>
      <c r="BA1053" s="10"/>
      <c r="BB1053" s="10"/>
      <c r="BC1053" s="10"/>
      <c r="BD1053" s="10"/>
    </row>
    <row r="1054" spans="4:56" ht="12.75" customHeight="1" x14ac:dyDescent="0.2"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  <c r="AK1054" s="10"/>
      <c r="AL1054" s="10"/>
      <c r="AM1054" s="10"/>
      <c r="AN1054" s="10"/>
      <c r="AO1054" s="10"/>
      <c r="AP1054" s="10"/>
      <c r="AQ1054" s="10"/>
      <c r="AR1054" s="10"/>
      <c r="AS1054" s="10"/>
      <c r="AT1054" s="10"/>
      <c r="AU1054" s="10"/>
      <c r="AV1054" s="10"/>
      <c r="AW1054" s="10"/>
      <c r="AX1054" s="10"/>
      <c r="AY1054" s="10"/>
      <c r="AZ1054" s="10"/>
      <c r="BA1054" s="10"/>
      <c r="BB1054" s="10"/>
      <c r="BC1054" s="10"/>
      <c r="BD1054" s="10"/>
    </row>
    <row r="1055" spans="4:56" ht="12.75" customHeight="1" x14ac:dyDescent="0.2"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  <c r="AP1055" s="10"/>
      <c r="AQ1055" s="10"/>
      <c r="AR1055" s="10"/>
      <c r="AS1055" s="10"/>
      <c r="AT1055" s="10"/>
      <c r="AU1055" s="10"/>
      <c r="AV1055" s="10"/>
      <c r="AW1055" s="10"/>
      <c r="AX1055" s="10"/>
      <c r="AY1055" s="10"/>
      <c r="AZ1055" s="10"/>
      <c r="BA1055" s="10"/>
      <c r="BB1055" s="10"/>
      <c r="BC1055" s="10"/>
      <c r="BD1055" s="10"/>
    </row>
    <row r="1056" spans="4:56" ht="12.75" customHeight="1" x14ac:dyDescent="0.2"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G1056" s="10"/>
      <c r="AH1056" s="10"/>
      <c r="AI1056" s="10"/>
      <c r="AJ1056" s="10"/>
      <c r="AK1056" s="10"/>
      <c r="AL1056" s="10"/>
      <c r="AM1056" s="10"/>
      <c r="AN1056" s="10"/>
      <c r="AO1056" s="10"/>
      <c r="AP1056" s="10"/>
      <c r="AQ1056" s="10"/>
      <c r="AR1056" s="10"/>
      <c r="AS1056" s="10"/>
      <c r="AT1056" s="10"/>
      <c r="AU1056" s="10"/>
      <c r="AV1056" s="10"/>
      <c r="AW1056" s="10"/>
      <c r="AX1056" s="10"/>
      <c r="AY1056" s="10"/>
      <c r="AZ1056" s="10"/>
      <c r="BA1056" s="10"/>
      <c r="BB1056" s="10"/>
      <c r="BC1056" s="10"/>
      <c r="BD1056" s="10"/>
    </row>
    <row r="1057" spans="4:56" ht="12.75" customHeight="1" x14ac:dyDescent="0.2"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</row>
    <row r="1058" spans="4:56" ht="12.75" customHeight="1" x14ac:dyDescent="0.2"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0"/>
      <c r="AG1058" s="10"/>
      <c r="AH1058" s="10"/>
      <c r="AI1058" s="10"/>
      <c r="AJ1058" s="10"/>
      <c r="AK1058" s="10"/>
      <c r="AL1058" s="10"/>
      <c r="AM1058" s="10"/>
      <c r="AN1058" s="10"/>
      <c r="AO1058" s="10"/>
      <c r="AP1058" s="10"/>
      <c r="AQ1058" s="10"/>
      <c r="AR1058" s="10"/>
      <c r="AS1058" s="10"/>
      <c r="AT1058" s="10"/>
      <c r="AU1058" s="10"/>
      <c r="AV1058" s="10"/>
      <c r="AW1058" s="10"/>
      <c r="AX1058" s="10"/>
      <c r="AY1058" s="10"/>
      <c r="AZ1058" s="10"/>
      <c r="BA1058" s="10"/>
      <c r="BB1058" s="10"/>
      <c r="BC1058" s="10"/>
      <c r="BD1058" s="10"/>
    </row>
    <row r="1059" spans="4:56" ht="12.75" customHeight="1" x14ac:dyDescent="0.2"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/>
      <c r="AN1059" s="10"/>
      <c r="AO1059" s="10"/>
      <c r="AP1059" s="10"/>
      <c r="AQ1059" s="10"/>
      <c r="AR1059" s="10"/>
      <c r="AS1059" s="10"/>
      <c r="AT1059" s="10"/>
      <c r="AU1059" s="10"/>
      <c r="AV1059" s="10"/>
      <c r="AW1059" s="10"/>
      <c r="AX1059" s="10"/>
      <c r="AY1059" s="10"/>
      <c r="AZ1059" s="10"/>
      <c r="BA1059" s="10"/>
      <c r="BB1059" s="10"/>
      <c r="BC1059" s="10"/>
      <c r="BD1059" s="10"/>
    </row>
    <row r="1060" spans="4:56" ht="12.75" customHeight="1" x14ac:dyDescent="0.2"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  <c r="AP1060" s="10"/>
      <c r="AQ1060" s="10"/>
      <c r="AR1060" s="10"/>
      <c r="AS1060" s="10"/>
      <c r="AT1060" s="10"/>
      <c r="AU1060" s="10"/>
      <c r="AV1060" s="10"/>
      <c r="AW1060" s="10"/>
      <c r="AX1060" s="10"/>
      <c r="AY1060" s="10"/>
      <c r="AZ1060" s="10"/>
      <c r="BA1060" s="10"/>
      <c r="BB1060" s="10"/>
      <c r="BC1060" s="10"/>
      <c r="BD1060" s="10"/>
    </row>
    <row r="1061" spans="4:56" ht="12.75" customHeight="1" x14ac:dyDescent="0.2"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  <c r="AP1061" s="10"/>
      <c r="AQ1061" s="10"/>
      <c r="AR1061" s="10"/>
      <c r="AS1061" s="10"/>
      <c r="AT1061" s="10"/>
      <c r="AU1061" s="10"/>
      <c r="AV1061" s="10"/>
      <c r="AW1061" s="10"/>
      <c r="AX1061" s="10"/>
      <c r="AY1061" s="10"/>
      <c r="AZ1061" s="10"/>
      <c r="BA1061" s="10"/>
      <c r="BB1061" s="10"/>
      <c r="BC1061" s="10"/>
      <c r="BD1061" s="10"/>
    </row>
    <row r="1062" spans="4:56" ht="12.75" customHeight="1" x14ac:dyDescent="0.2"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0"/>
      <c r="AG1062" s="10"/>
      <c r="AH1062" s="10"/>
      <c r="AI1062" s="10"/>
      <c r="AJ1062" s="10"/>
      <c r="AK1062" s="10"/>
      <c r="AL1062" s="10"/>
      <c r="AM1062" s="10"/>
      <c r="AN1062" s="10"/>
      <c r="AO1062" s="10"/>
      <c r="AP1062" s="10"/>
      <c r="AQ1062" s="10"/>
      <c r="AR1062" s="10"/>
      <c r="AS1062" s="10"/>
      <c r="AT1062" s="10"/>
      <c r="AU1062" s="10"/>
      <c r="AV1062" s="10"/>
      <c r="AW1062" s="10"/>
      <c r="AX1062" s="10"/>
      <c r="AY1062" s="10"/>
      <c r="AZ1062" s="10"/>
      <c r="BA1062" s="10"/>
      <c r="BB1062" s="10"/>
      <c r="BC1062" s="10"/>
      <c r="BD1062" s="10"/>
    </row>
    <row r="1063" spans="4:56" ht="12.75" customHeight="1" x14ac:dyDescent="0.2"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</row>
    <row r="1064" spans="4:56" ht="12.75" customHeight="1" x14ac:dyDescent="0.2"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G1064" s="10"/>
      <c r="AH1064" s="10"/>
      <c r="AI1064" s="10"/>
      <c r="AJ1064" s="10"/>
      <c r="AK1064" s="10"/>
      <c r="AL1064" s="10"/>
      <c r="AM1064" s="10"/>
      <c r="AN1064" s="10"/>
      <c r="AO1064" s="10"/>
      <c r="AP1064" s="10"/>
      <c r="AQ1064" s="10"/>
      <c r="AR1064" s="10"/>
      <c r="AS1064" s="10"/>
      <c r="AT1064" s="10"/>
      <c r="AU1064" s="10"/>
      <c r="AV1064" s="10"/>
      <c r="AW1064" s="10"/>
      <c r="AX1064" s="10"/>
      <c r="AY1064" s="10"/>
      <c r="AZ1064" s="10"/>
      <c r="BA1064" s="10"/>
      <c r="BB1064" s="10"/>
      <c r="BC1064" s="10"/>
      <c r="BD1064" s="10"/>
    </row>
    <row r="1065" spans="4:56" ht="12.75" customHeight="1" x14ac:dyDescent="0.2"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  <c r="AH1065" s="10"/>
      <c r="AI1065" s="10"/>
      <c r="AJ1065" s="10"/>
      <c r="AK1065" s="10"/>
      <c r="AL1065" s="10"/>
      <c r="AM1065" s="10"/>
      <c r="AN1065" s="10"/>
      <c r="AO1065" s="10"/>
      <c r="AP1065" s="10"/>
      <c r="AQ1065" s="10"/>
      <c r="AR1065" s="10"/>
      <c r="AS1065" s="10"/>
      <c r="AT1065" s="10"/>
      <c r="AU1065" s="10"/>
      <c r="AV1065" s="10"/>
      <c r="AW1065" s="10"/>
      <c r="AX1065" s="10"/>
      <c r="AY1065" s="10"/>
      <c r="AZ1065" s="10"/>
      <c r="BA1065" s="10"/>
      <c r="BB1065" s="10"/>
      <c r="BC1065" s="10"/>
      <c r="BD1065" s="10"/>
    </row>
    <row r="1066" spans="4:56" ht="12.75" customHeight="1" x14ac:dyDescent="0.2"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G1066" s="10"/>
      <c r="AH1066" s="10"/>
      <c r="AI1066" s="10"/>
      <c r="AJ1066" s="10"/>
      <c r="AK1066" s="10"/>
      <c r="AL1066" s="10"/>
      <c r="AM1066" s="10"/>
      <c r="AN1066" s="10"/>
      <c r="AO1066" s="10"/>
      <c r="AP1066" s="10"/>
      <c r="AQ1066" s="10"/>
      <c r="AR1066" s="10"/>
      <c r="AS1066" s="10"/>
      <c r="AT1066" s="10"/>
      <c r="AU1066" s="10"/>
      <c r="AV1066" s="10"/>
      <c r="AW1066" s="10"/>
      <c r="AX1066" s="10"/>
      <c r="AY1066" s="10"/>
      <c r="AZ1066" s="10"/>
      <c r="BA1066" s="10"/>
      <c r="BB1066" s="10"/>
      <c r="BC1066" s="10"/>
      <c r="BD1066" s="10"/>
    </row>
    <row r="1067" spans="4:56" ht="12.75" customHeight="1" x14ac:dyDescent="0.2"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  <c r="AK1067" s="10"/>
      <c r="AL1067" s="10"/>
      <c r="AM1067" s="10"/>
      <c r="AN1067" s="10"/>
      <c r="AO1067" s="10"/>
      <c r="AP1067" s="10"/>
      <c r="AQ1067" s="10"/>
      <c r="AR1067" s="10"/>
      <c r="AS1067" s="10"/>
      <c r="AT1067" s="10"/>
      <c r="AU1067" s="10"/>
      <c r="AV1067" s="10"/>
      <c r="AW1067" s="10"/>
      <c r="AX1067" s="10"/>
      <c r="AY1067" s="10"/>
      <c r="AZ1067" s="10"/>
      <c r="BA1067" s="10"/>
      <c r="BB1067" s="10"/>
      <c r="BC1067" s="10"/>
      <c r="BD1067" s="10"/>
    </row>
    <row r="1068" spans="4:56" ht="12.75" customHeight="1" x14ac:dyDescent="0.2"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0"/>
      <c r="AG1068" s="10"/>
      <c r="AH1068" s="10"/>
      <c r="AI1068" s="10"/>
      <c r="AJ1068" s="10"/>
      <c r="AK1068" s="10"/>
      <c r="AL1068" s="10"/>
      <c r="AM1068" s="10"/>
      <c r="AN1068" s="10"/>
      <c r="AO1068" s="10"/>
      <c r="AP1068" s="10"/>
      <c r="AQ1068" s="10"/>
      <c r="AR1068" s="10"/>
      <c r="AS1068" s="10"/>
      <c r="AT1068" s="10"/>
      <c r="AU1068" s="10"/>
      <c r="AV1068" s="10"/>
      <c r="AW1068" s="10"/>
      <c r="AX1068" s="10"/>
      <c r="AY1068" s="10"/>
      <c r="AZ1068" s="10"/>
      <c r="BA1068" s="10"/>
      <c r="BB1068" s="10"/>
      <c r="BC1068" s="10"/>
      <c r="BD1068" s="10"/>
    </row>
    <row r="1069" spans="4:56" ht="12.75" customHeight="1" x14ac:dyDescent="0.2"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</row>
    <row r="1070" spans="4:56" ht="12.75" customHeight="1" x14ac:dyDescent="0.2"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  <c r="AF1070" s="10"/>
      <c r="AG1070" s="10"/>
      <c r="AH1070" s="10"/>
      <c r="AI1070" s="10"/>
      <c r="AJ1070" s="10"/>
      <c r="AK1070" s="10"/>
      <c r="AL1070" s="10"/>
      <c r="AM1070" s="10"/>
      <c r="AN1070" s="10"/>
      <c r="AO1070" s="10"/>
      <c r="AP1070" s="10"/>
      <c r="AQ1070" s="10"/>
      <c r="AR1070" s="10"/>
      <c r="AS1070" s="10"/>
      <c r="AT1070" s="10"/>
      <c r="AU1070" s="10"/>
      <c r="AV1070" s="10"/>
      <c r="AW1070" s="10"/>
      <c r="AX1070" s="10"/>
      <c r="AY1070" s="10"/>
      <c r="AZ1070" s="10"/>
      <c r="BA1070" s="10"/>
      <c r="BB1070" s="10"/>
      <c r="BC1070" s="10"/>
      <c r="BD1070" s="10"/>
    </row>
    <row r="1071" spans="4:56" ht="12.75" customHeight="1" x14ac:dyDescent="0.2"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/>
      <c r="AN1071" s="10"/>
      <c r="AO1071" s="10"/>
      <c r="AP1071" s="10"/>
      <c r="AQ1071" s="10"/>
      <c r="AR1071" s="10"/>
      <c r="AS1071" s="10"/>
      <c r="AT1071" s="10"/>
      <c r="AU1071" s="10"/>
      <c r="AV1071" s="10"/>
      <c r="AW1071" s="10"/>
      <c r="AX1071" s="10"/>
      <c r="AY1071" s="10"/>
      <c r="AZ1071" s="10"/>
      <c r="BA1071" s="10"/>
      <c r="BB1071" s="10"/>
      <c r="BC1071" s="10"/>
      <c r="BD1071" s="10"/>
    </row>
    <row r="1072" spans="4:56" ht="12.75" customHeight="1" x14ac:dyDescent="0.2"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G1072" s="10"/>
      <c r="AH1072" s="10"/>
      <c r="AI1072" s="10"/>
      <c r="AJ1072" s="10"/>
      <c r="AK1072" s="10"/>
      <c r="AL1072" s="10"/>
      <c r="AM1072" s="10"/>
      <c r="AN1072" s="10"/>
      <c r="AO1072" s="10"/>
      <c r="AP1072" s="10"/>
      <c r="AQ1072" s="10"/>
      <c r="AR1072" s="10"/>
      <c r="AS1072" s="10"/>
      <c r="AT1072" s="10"/>
      <c r="AU1072" s="10"/>
      <c r="AV1072" s="10"/>
      <c r="AW1072" s="10"/>
      <c r="AX1072" s="10"/>
      <c r="AY1072" s="10"/>
      <c r="AZ1072" s="10"/>
      <c r="BA1072" s="10"/>
      <c r="BB1072" s="10"/>
      <c r="BC1072" s="10"/>
      <c r="BD1072" s="10"/>
    </row>
    <row r="1073" spans="4:56" ht="12.75" customHeight="1" x14ac:dyDescent="0.2"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  <c r="AK1073" s="10"/>
      <c r="AL1073" s="10"/>
      <c r="AM1073" s="10"/>
      <c r="AN1073" s="10"/>
      <c r="AO1073" s="10"/>
      <c r="AP1073" s="10"/>
      <c r="AQ1073" s="10"/>
      <c r="AR1073" s="10"/>
      <c r="AS1073" s="10"/>
      <c r="AT1073" s="10"/>
      <c r="AU1073" s="10"/>
      <c r="AV1073" s="10"/>
      <c r="AW1073" s="10"/>
      <c r="AX1073" s="10"/>
      <c r="AY1073" s="10"/>
      <c r="AZ1073" s="10"/>
      <c r="BA1073" s="10"/>
      <c r="BB1073" s="10"/>
      <c r="BC1073" s="10"/>
      <c r="BD1073" s="10"/>
    </row>
    <row r="1074" spans="4:56" ht="12.75" customHeight="1" x14ac:dyDescent="0.2"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G1074" s="10"/>
      <c r="AH1074" s="10"/>
      <c r="AI1074" s="10"/>
      <c r="AJ1074" s="10"/>
      <c r="AK1074" s="10"/>
      <c r="AL1074" s="10"/>
      <c r="AM1074" s="10"/>
      <c r="AN1074" s="10"/>
      <c r="AO1074" s="10"/>
      <c r="AP1074" s="10"/>
      <c r="AQ1074" s="10"/>
      <c r="AR1074" s="10"/>
      <c r="AS1074" s="10"/>
      <c r="AT1074" s="10"/>
      <c r="AU1074" s="10"/>
      <c r="AV1074" s="10"/>
      <c r="AW1074" s="10"/>
      <c r="AX1074" s="10"/>
      <c r="AY1074" s="10"/>
      <c r="AZ1074" s="10"/>
      <c r="BA1074" s="10"/>
      <c r="BB1074" s="10"/>
      <c r="BC1074" s="10"/>
      <c r="BD1074" s="10"/>
    </row>
    <row r="1075" spans="4:56" ht="12.75" customHeight="1" x14ac:dyDescent="0.2"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</row>
    <row r="1076" spans="4:56" ht="12.75" customHeight="1" x14ac:dyDescent="0.2"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</row>
    <row r="1077" spans="4:56" ht="12.75" customHeight="1" x14ac:dyDescent="0.2"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/>
      <c r="AN1077" s="10"/>
      <c r="AO1077" s="10"/>
      <c r="AP1077" s="10"/>
      <c r="AQ1077" s="10"/>
      <c r="AR1077" s="10"/>
      <c r="AS1077" s="10"/>
      <c r="AT1077" s="10"/>
      <c r="AU1077" s="10"/>
      <c r="AV1077" s="10"/>
      <c r="AW1077" s="10"/>
      <c r="AX1077" s="10"/>
      <c r="AY1077" s="10"/>
      <c r="AZ1077" s="10"/>
      <c r="BA1077" s="10"/>
      <c r="BB1077" s="10"/>
      <c r="BC1077" s="10"/>
      <c r="BD1077" s="10"/>
    </row>
    <row r="1078" spans="4:56" ht="12.75" customHeight="1" x14ac:dyDescent="0.2"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  <c r="AH1078" s="10"/>
      <c r="AI1078" s="10"/>
      <c r="AJ1078" s="10"/>
      <c r="AK1078" s="10"/>
      <c r="AL1078" s="10"/>
      <c r="AM1078" s="10"/>
      <c r="AN1078" s="10"/>
      <c r="AO1078" s="10"/>
      <c r="AP1078" s="10"/>
      <c r="AQ1078" s="10"/>
      <c r="AR1078" s="10"/>
      <c r="AS1078" s="10"/>
      <c r="AT1078" s="10"/>
      <c r="AU1078" s="10"/>
      <c r="AV1078" s="10"/>
      <c r="AW1078" s="10"/>
      <c r="AX1078" s="10"/>
      <c r="AY1078" s="10"/>
      <c r="AZ1078" s="10"/>
      <c r="BA1078" s="10"/>
      <c r="BB1078" s="10"/>
      <c r="BC1078" s="10"/>
      <c r="BD1078" s="10"/>
    </row>
    <row r="1079" spans="4:56" ht="12.75" customHeight="1" x14ac:dyDescent="0.2"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  <c r="AT1079" s="10"/>
      <c r="AU1079" s="10"/>
      <c r="AV1079" s="10"/>
      <c r="AW1079" s="10"/>
      <c r="AX1079" s="10"/>
      <c r="AY1079" s="10"/>
      <c r="AZ1079" s="10"/>
      <c r="BA1079" s="10"/>
      <c r="BB1079" s="10"/>
      <c r="BC1079" s="10"/>
      <c r="BD1079" s="10"/>
    </row>
    <row r="1080" spans="4:56" ht="12.75" customHeight="1" x14ac:dyDescent="0.2"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  <c r="AP1080" s="10"/>
      <c r="AQ1080" s="10"/>
      <c r="AR1080" s="10"/>
      <c r="AS1080" s="10"/>
      <c r="AT1080" s="10"/>
      <c r="AU1080" s="10"/>
      <c r="AV1080" s="10"/>
      <c r="AW1080" s="10"/>
      <c r="AX1080" s="10"/>
      <c r="AY1080" s="10"/>
      <c r="AZ1080" s="10"/>
      <c r="BA1080" s="10"/>
      <c r="BB1080" s="10"/>
      <c r="BC1080" s="10"/>
      <c r="BD1080" s="10"/>
    </row>
    <row r="1081" spans="4:56" ht="12.75" customHeight="1" x14ac:dyDescent="0.2"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0"/>
      <c r="BC1081" s="10"/>
      <c r="BD1081" s="10"/>
    </row>
    <row r="1082" spans="4:56" ht="12.75" customHeight="1" x14ac:dyDescent="0.2"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</row>
    <row r="1083" spans="4:56" ht="12.75" customHeight="1" x14ac:dyDescent="0.2"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0"/>
      <c r="BC1083" s="10"/>
      <c r="BD1083" s="10"/>
    </row>
    <row r="1084" spans="4:56" ht="12.75" customHeight="1" x14ac:dyDescent="0.2"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/>
      <c r="AK1084" s="10"/>
      <c r="AL1084" s="10"/>
      <c r="AM1084" s="10"/>
      <c r="AN1084" s="10"/>
      <c r="AO1084" s="10"/>
      <c r="AP1084" s="10"/>
      <c r="AQ1084" s="10"/>
      <c r="AR1084" s="10"/>
      <c r="AS1084" s="10"/>
      <c r="AT1084" s="10"/>
      <c r="AU1084" s="10"/>
      <c r="AV1084" s="10"/>
      <c r="AW1084" s="10"/>
      <c r="AX1084" s="10"/>
      <c r="AY1084" s="10"/>
      <c r="AZ1084" s="10"/>
      <c r="BA1084" s="10"/>
      <c r="BB1084" s="10"/>
      <c r="BC1084" s="10"/>
      <c r="BD1084" s="10"/>
    </row>
    <row r="1085" spans="4:56" ht="12.75" customHeight="1" x14ac:dyDescent="0.2"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  <c r="AT1085" s="10"/>
      <c r="AU1085" s="10"/>
      <c r="AV1085" s="10"/>
      <c r="AW1085" s="10"/>
      <c r="AX1085" s="10"/>
      <c r="AY1085" s="10"/>
      <c r="AZ1085" s="10"/>
      <c r="BA1085" s="10"/>
      <c r="BB1085" s="10"/>
      <c r="BC1085" s="10"/>
      <c r="BD1085" s="10"/>
    </row>
    <row r="1086" spans="4:56" ht="12.75" customHeight="1" x14ac:dyDescent="0.2"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0"/>
      <c r="AG1086" s="10"/>
      <c r="AH1086" s="10"/>
      <c r="AI1086" s="10"/>
      <c r="AJ1086" s="10"/>
      <c r="AK1086" s="10"/>
      <c r="AL1086" s="10"/>
      <c r="AM1086" s="10"/>
      <c r="AN1086" s="10"/>
      <c r="AO1086" s="10"/>
      <c r="AP1086" s="10"/>
      <c r="AQ1086" s="10"/>
      <c r="AR1086" s="10"/>
      <c r="AS1086" s="10"/>
      <c r="AT1086" s="10"/>
      <c r="AU1086" s="10"/>
      <c r="AV1086" s="10"/>
      <c r="AW1086" s="10"/>
      <c r="AX1086" s="10"/>
      <c r="AY1086" s="10"/>
      <c r="AZ1086" s="10"/>
      <c r="BA1086" s="10"/>
      <c r="BB1086" s="10"/>
      <c r="BC1086" s="10"/>
      <c r="BD1086" s="10"/>
    </row>
    <row r="1087" spans="4:56" ht="12.75" customHeight="1" x14ac:dyDescent="0.2"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/>
      <c r="AN1087" s="10"/>
      <c r="AO1087" s="10"/>
      <c r="AP1087" s="10"/>
      <c r="AQ1087" s="10"/>
      <c r="AR1087" s="10"/>
      <c r="AS1087" s="10"/>
      <c r="AT1087" s="10"/>
      <c r="AU1087" s="10"/>
      <c r="AV1087" s="10"/>
      <c r="AW1087" s="10"/>
      <c r="AX1087" s="10"/>
      <c r="AY1087" s="10"/>
      <c r="AZ1087" s="10"/>
      <c r="BA1087" s="10"/>
      <c r="BB1087" s="10"/>
      <c r="BC1087" s="10"/>
      <c r="BD1087" s="10"/>
    </row>
    <row r="1088" spans="4:56" ht="12.75" customHeight="1" x14ac:dyDescent="0.2"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</row>
    <row r="1089" spans="4:56" ht="12.75" customHeight="1" x14ac:dyDescent="0.2"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  <c r="AP1089" s="10"/>
      <c r="AQ1089" s="10"/>
      <c r="AR1089" s="10"/>
      <c r="AS1089" s="10"/>
      <c r="AT1089" s="10"/>
      <c r="AU1089" s="10"/>
      <c r="AV1089" s="10"/>
      <c r="AW1089" s="10"/>
      <c r="AX1089" s="10"/>
      <c r="AY1089" s="10"/>
      <c r="AZ1089" s="10"/>
      <c r="BA1089" s="10"/>
      <c r="BB1089" s="10"/>
      <c r="BC1089" s="10"/>
      <c r="BD1089" s="10"/>
    </row>
    <row r="1090" spans="4:56" ht="12.75" customHeight="1" x14ac:dyDescent="0.2"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  <c r="AK1090" s="10"/>
      <c r="AL1090" s="10"/>
      <c r="AM1090" s="10"/>
      <c r="AN1090" s="10"/>
      <c r="AO1090" s="10"/>
      <c r="AP1090" s="10"/>
      <c r="AQ1090" s="10"/>
      <c r="AR1090" s="10"/>
      <c r="AS1090" s="10"/>
      <c r="AT1090" s="10"/>
      <c r="AU1090" s="10"/>
      <c r="AV1090" s="10"/>
      <c r="AW1090" s="10"/>
      <c r="AX1090" s="10"/>
      <c r="AY1090" s="10"/>
      <c r="AZ1090" s="10"/>
      <c r="BA1090" s="10"/>
      <c r="BB1090" s="10"/>
      <c r="BC1090" s="10"/>
      <c r="BD1090" s="10"/>
    </row>
    <row r="1091" spans="4:56" ht="12.75" customHeight="1" x14ac:dyDescent="0.2"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  <c r="AK1091" s="10"/>
      <c r="AL1091" s="10"/>
      <c r="AM1091" s="10"/>
      <c r="AN1091" s="10"/>
      <c r="AO1091" s="10"/>
      <c r="AP1091" s="10"/>
      <c r="AQ1091" s="10"/>
      <c r="AR1091" s="10"/>
      <c r="AS1091" s="10"/>
      <c r="AT1091" s="10"/>
      <c r="AU1091" s="10"/>
      <c r="AV1091" s="10"/>
      <c r="AW1091" s="10"/>
      <c r="AX1091" s="10"/>
      <c r="AY1091" s="10"/>
      <c r="AZ1091" s="10"/>
      <c r="BA1091" s="10"/>
      <c r="BB1091" s="10"/>
      <c r="BC1091" s="10"/>
      <c r="BD1091" s="10"/>
    </row>
    <row r="1092" spans="4:56" ht="12.75" customHeight="1" x14ac:dyDescent="0.2"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0"/>
      <c r="AG1092" s="10"/>
      <c r="AH1092" s="10"/>
      <c r="AI1092" s="10"/>
      <c r="AJ1092" s="10"/>
      <c r="AK1092" s="10"/>
      <c r="AL1092" s="10"/>
      <c r="AM1092" s="10"/>
      <c r="AN1092" s="10"/>
      <c r="AO1092" s="10"/>
      <c r="AP1092" s="10"/>
      <c r="AQ1092" s="10"/>
      <c r="AR1092" s="10"/>
      <c r="AS1092" s="10"/>
      <c r="AT1092" s="10"/>
      <c r="AU1092" s="10"/>
      <c r="AV1092" s="10"/>
      <c r="AW1092" s="10"/>
      <c r="AX1092" s="10"/>
      <c r="AY1092" s="10"/>
      <c r="AZ1092" s="10"/>
      <c r="BA1092" s="10"/>
      <c r="BB1092" s="10"/>
      <c r="BC1092" s="10"/>
      <c r="BD1092" s="10"/>
    </row>
    <row r="1093" spans="4:56" ht="12.75" customHeight="1" x14ac:dyDescent="0.2"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G1093" s="10"/>
      <c r="AH1093" s="10"/>
      <c r="AI1093" s="10"/>
      <c r="AJ1093" s="10"/>
      <c r="AK1093" s="10"/>
      <c r="AL1093" s="10"/>
      <c r="AM1093" s="10"/>
      <c r="AN1093" s="10"/>
      <c r="AO1093" s="10"/>
      <c r="AP1093" s="10"/>
      <c r="AQ1093" s="10"/>
      <c r="AR1093" s="10"/>
      <c r="AS1093" s="10"/>
      <c r="AT1093" s="10"/>
      <c r="AU1093" s="10"/>
      <c r="AV1093" s="10"/>
      <c r="AW1093" s="10"/>
      <c r="AX1093" s="10"/>
      <c r="AY1093" s="10"/>
      <c r="AZ1093" s="10"/>
      <c r="BA1093" s="10"/>
      <c r="BB1093" s="10"/>
      <c r="BC1093" s="10"/>
      <c r="BD1093" s="10"/>
    </row>
    <row r="1094" spans="4:56" ht="12.75" customHeight="1" x14ac:dyDescent="0.2"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</row>
    <row r="1095" spans="4:56" ht="12.75" customHeight="1" x14ac:dyDescent="0.2"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  <c r="AP1095" s="10"/>
      <c r="AQ1095" s="10"/>
      <c r="AR1095" s="10"/>
      <c r="AS1095" s="10"/>
      <c r="AT1095" s="10"/>
      <c r="AU1095" s="10"/>
      <c r="AV1095" s="10"/>
      <c r="AW1095" s="10"/>
      <c r="AX1095" s="10"/>
      <c r="AY1095" s="10"/>
      <c r="AZ1095" s="10"/>
      <c r="BA1095" s="10"/>
      <c r="BB1095" s="10"/>
      <c r="BC1095" s="10"/>
      <c r="BD1095" s="10"/>
    </row>
    <row r="1096" spans="4:56" ht="12.75" customHeight="1" x14ac:dyDescent="0.2"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0"/>
      <c r="AF1096" s="10"/>
      <c r="AG1096" s="10"/>
      <c r="AH1096" s="10"/>
      <c r="AI1096" s="10"/>
      <c r="AJ1096" s="10"/>
      <c r="AK1096" s="10"/>
      <c r="AL1096" s="10"/>
      <c r="AM1096" s="10"/>
      <c r="AN1096" s="10"/>
      <c r="AO1096" s="10"/>
      <c r="AP1096" s="10"/>
      <c r="AQ1096" s="10"/>
      <c r="AR1096" s="10"/>
      <c r="AS1096" s="10"/>
      <c r="AT1096" s="10"/>
      <c r="AU1096" s="10"/>
      <c r="AV1096" s="10"/>
      <c r="AW1096" s="10"/>
      <c r="AX1096" s="10"/>
      <c r="AY1096" s="10"/>
      <c r="AZ1096" s="10"/>
      <c r="BA1096" s="10"/>
      <c r="BB1096" s="10"/>
      <c r="BC1096" s="10"/>
      <c r="BD1096" s="10"/>
    </row>
    <row r="1097" spans="4:56" ht="12.75" customHeight="1" x14ac:dyDescent="0.2"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0"/>
      <c r="AG1097" s="10"/>
      <c r="AH1097" s="10"/>
      <c r="AI1097" s="10"/>
      <c r="AJ1097" s="10"/>
      <c r="AK1097" s="10"/>
      <c r="AL1097" s="10"/>
      <c r="AM1097" s="10"/>
      <c r="AN1097" s="10"/>
      <c r="AO1097" s="10"/>
      <c r="AP1097" s="10"/>
      <c r="AQ1097" s="10"/>
      <c r="AR1097" s="10"/>
      <c r="AS1097" s="10"/>
      <c r="AT1097" s="10"/>
      <c r="AU1097" s="10"/>
      <c r="AV1097" s="10"/>
      <c r="AW1097" s="10"/>
      <c r="AX1097" s="10"/>
      <c r="AY1097" s="10"/>
      <c r="AZ1097" s="10"/>
      <c r="BA1097" s="10"/>
      <c r="BB1097" s="10"/>
      <c r="BC1097" s="10"/>
      <c r="BD1097" s="10"/>
    </row>
    <row r="1098" spans="4:56" ht="12.75" customHeight="1" x14ac:dyDescent="0.2"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0"/>
      <c r="AF1098" s="10"/>
      <c r="AG1098" s="10"/>
      <c r="AH1098" s="10"/>
      <c r="AI1098" s="10"/>
      <c r="AJ1098" s="10"/>
      <c r="AK1098" s="10"/>
      <c r="AL1098" s="10"/>
      <c r="AM1098" s="10"/>
      <c r="AN1098" s="10"/>
      <c r="AO1098" s="10"/>
      <c r="AP1098" s="10"/>
      <c r="AQ1098" s="10"/>
      <c r="AR1098" s="10"/>
      <c r="AS1098" s="10"/>
      <c r="AT1098" s="10"/>
      <c r="AU1098" s="10"/>
      <c r="AV1098" s="10"/>
      <c r="AW1098" s="10"/>
      <c r="AX1098" s="10"/>
      <c r="AY1098" s="10"/>
      <c r="AZ1098" s="10"/>
      <c r="BA1098" s="10"/>
      <c r="BB1098" s="10"/>
      <c r="BC1098" s="10"/>
      <c r="BD1098" s="10"/>
    </row>
    <row r="1099" spans="4:56" ht="12.75" customHeight="1" x14ac:dyDescent="0.2"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0"/>
      <c r="AF1099" s="10"/>
      <c r="AG1099" s="10"/>
      <c r="AH1099" s="10"/>
      <c r="AI1099" s="10"/>
      <c r="AJ1099" s="10"/>
      <c r="AK1099" s="10"/>
      <c r="AL1099" s="10"/>
      <c r="AM1099" s="10"/>
      <c r="AN1099" s="10"/>
      <c r="AO1099" s="10"/>
      <c r="AP1099" s="10"/>
      <c r="AQ1099" s="10"/>
      <c r="AR1099" s="10"/>
      <c r="AS1099" s="10"/>
      <c r="AT1099" s="10"/>
      <c r="AU1099" s="10"/>
      <c r="AV1099" s="10"/>
      <c r="AW1099" s="10"/>
      <c r="AX1099" s="10"/>
      <c r="AY1099" s="10"/>
      <c r="AZ1099" s="10"/>
      <c r="BA1099" s="10"/>
      <c r="BB1099" s="10"/>
      <c r="BC1099" s="10"/>
      <c r="BD1099" s="10"/>
    </row>
    <row r="1100" spans="4:56" ht="12.75" customHeight="1" x14ac:dyDescent="0.2"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</row>
    <row r="1101" spans="4:56" ht="12.75" customHeight="1" x14ac:dyDescent="0.2"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0"/>
      <c r="AG1101" s="10"/>
      <c r="AH1101" s="10"/>
      <c r="AI1101" s="10"/>
      <c r="AJ1101" s="10"/>
      <c r="AK1101" s="10"/>
      <c r="AL1101" s="10"/>
      <c r="AM1101" s="10"/>
      <c r="AN1101" s="10"/>
      <c r="AO1101" s="10"/>
      <c r="AP1101" s="10"/>
      <c r="AQ1101" s="10"/>
      <c r="AR1101" s="10"/>
      <c r="AS1101" s="10"/>
      <c r="AT1101" s="10"/>
      <c r="AU1101" s="10"/>
      <c r="AV1101" s="10"/>
      <c r="AW1101" s="10"/>
      <c r="AX1101" s="10"/>
      <c r="AY1101" s="10"/>
      <c r="AZ1101" s="10"/>
      <c r="BA1101" s="10"/>
      <c r="BB1101" s="10"/>
      <c r="BC1101" s="10"/>
      <c r="BD1101" s="10"/>
    </row>
    <row r="1102" spans="4:56" ht="12.75" customHeight="1" x14ac:dyDescent="0.2"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0"/>
      <c r="AF1102" s="10"/>
      <c r="AG1102" s="10"/>
      <c r="AH1102" s="10"/>
      <c r="AI1102" s="10"/>
      <c r="AJ1102" s="10"/>
      <c r="AK1102" s="10"/>
      <c r="AL1102" s="10"/>
      <c r="AM1102" s="10"/>
      <c r="AN1102" s="10"/>
      <c r="AO1102" s="10"/>
      <c r="AP1102" s="10"/>
      <c r="AQ1102" s="10"/>
      <c r="AR1102" s="10"/>
      <c r="AS1102" s="10"/>
      <c r="AT1102" s="10"/>
      <c r="AU1102" s="10"/>
      <c r="AV1102" s="10"/>
      <c r="AW1102" s="10"/>
      <c r="AX1102" s="10"/>
      <c r="AY1102" s="10"/>
      <c r="AZ1102" s="10"/>
      <c r="BA1102" s="10"/>
      <c r="BB1102" s="10"/>
      <c r="BC1102" s="10"/>
      <c r="BD1102" s="10"/>
    </row>
    <row r="1103" spans="4:56" ht="12.75" customHeight="1" x14ac:dyDescent="0.2"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0"/>
      <c r="AG1103" s="10"/>
      <c r="AH1103" s="10"/>
      <c r="AI1103" s="10"/>
      <c r="AJ1103" s="10"/>
      <c r="AK1103" s="10"/>
      <c r="AL1103" s="10"/>
      <c r="AM1103" s="10"/>
      <c r="AN1103" s="10"/>
      <c r="AO1103" s="10"/>
      <c r="AP1103" s="10"/>
      <c r="AQ1103" s="10"/>
      <c r="AR1103" s="10"/>
      <c r="AS1103" s="10"/>
      <c r="AT1103" s="10"/>
      <c r="AU1103" s="10"/>
      <c r="AV1103" s="10"/>
      <c r="AW1103" s="10"/>
      <c r="AX1103" s="10"/>
      <c r="AY1103" s="10"/>
      <c r="AZ1103" s="10"/>
      <c r="BA1103" s="10"/>
      <c r="BB1103" s="10"/>
      <c r="BC1103" s="10"/>
      <c r="BD1103" s="10"/>
    </row>
    <row r="1104" spans="4:56" ht="12.75" customHeight="1" x14ac:dyDescent="0.2"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  <c r="AF1104" s="10"/>
      <c r="AG1104" s="10"/>
      <c r="AH1104" s="10"/>
      <c r="AI1104" s="10"/>
      <c r="AJ1104" s="10"/>
      <c r="AK1104" s="10"/>
      <c r="AL1104" s="10"/>
      <c r="AM1104" s="10"/>
      <c r="AN1104" s="10"/>
      <c r="AO1104" s="10"/>
      <c r="AP1104" s="10"/>
      <c r="AQ1104" s="10"/>
      <c r="AR1104" s="10"/>
      <c r="AS1104" s="10"/>
      <c r="AT1104" s="10"/>
      <c r="AU1104" s="10"/>
      <c r="AV1104" s="10"/>
      <c r="AW1104" s="10"/>
      <c r="AX1104" s="10"/>
      <c r="AY1104" s="10"/>
      <c r="AZ1104" s="10"/>
      <c r="BA1104" s="10"/>
      <c r="BB1104" s="10"/>
      <c r="BC1104" s="10"/>
      <c r="BD1104" s="10"/>
    </row>
    <row r="1105" spans="4:56" ht="12.75" customHeight="1" x14ac:dyDescent="0.2"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0"/>
      <c r="AG1105" s="10"/>
      <c r="AH1105" s="10"/>
      <c r="AI1105" s="10"/>
      <c r="AJ1105" s="10"/>
      <c r="AK1105" s="10"/>
      <c r="AL1105" s="10"/>
      <c r="AM1105" s="10"/>
      <c r="AN1105" s="10"/>
      <c r="AO1105" s="10"/>
      <c r="AP1105" s="10"/>
      <c r="AQ1105" s="10"/>
      <c r="AR1105" s="10"/>
      <c r="AS1105" s="10"/>
      <c r="AT1105" s="10"/>
      <c r="AU1105" s="10"/>
      <c r="AV1105" s="10"/>
      <c r="AW1105" s="10"/>
      <c r="AX1105" s="10"/>
      <c r="AY1105" s="10"/>
      <c r="AZ1105" s="10"/>
      <c r="BA1105" s="10"/>
      <c r="BB1105" s="10"/>
      <c r="BC1105" s="10"/>
      <c r="BD1105" s="10"/>
    </row>
    <row r="1106" spans="4:56" ht="12.75" customHeight="1" x14ac:dyDescent="0.2"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</row>
    <row r="1107" spans="4:56" ht="12.75" customHeight="1" x14ac:dyDescent="0.2"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  <c r="AG1107" s="10"/>
      <c r="AH1107" s="10"/>
      <c r="AI1107" s="10"/>
      <c r="AJ1107" s="10"/>
      <c r="AK1107" s="10"/>
      <c r="AL1107" s="10"/>
      <c r="AM1107" s="10"/>
      <c r="AN1107" s="10"/>
      <c r="AO1107" s="10"/>
      <c r="AP1107" s="10"/>
      <c r="AQ1107" s="10"/>
      <c r="AR1107" s="10"/>
      <c r="AS1107" s="10"/>
      <c r="AT1107" s="10"/>
      <c r="AU1107" s="10"/>
      <c r="AV1107" s="10"/>
      <c r="AW1107" s="10"/>
      <c r="AX1107" s="10"/>
      <c r="AY1107" s="10"/>
      <c r="AZ1107" s="10"/>
      <c r="BA1107" s="10"/>
      <c r="BB1107" s="10"/>
      <c r="BC1107" s="10"/>
      <c r="BD1107" s="10"/>
    </row>
    <row r="1108" spans="4:56" ht="12.75" customHeight="1" x14ac:dyDescent="0.2"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  <c r="AG1108" s="10"/>
      <c r="AH1108" s="10"/>
      <c r="AI1108" s="10"/>
      <c r="AJ1108" s="10"/>
      <c r="AK1108" s="10"/>
      <c r="AL1108" s="10"/>
      <c r="AM1108" s="10"/>
      <c r="AN1108" s="10"/>
      <c r="AO1108" s="10"/>
      <c r="AP1108" s="10"/>
      <c r="AQ1108" s="10"/>
      <c r="AR1108" s="10"/>
      <c r="AS1108" s="10"/>
      <c r="AT1108" s="10"/>
      <c r="AU1108" s="10"/>
      <c r="AV1108" s="10"/>
      <c r="AW1108" s="10"/>
      <c r="AX1108" s="10"/>
      <c r="AY1108" s="10"/>
      <c r="AZ1108" s="10"/>
      <c r="BA1108" s="10"/>
      <c r="BB1108" s="10"/>
      <c r="BC1108" s="10"/>
      <c r="BD1108" s="10"/>
    </row>
    <row r="1109" spans="4:56" ht="12.75" customHeight="1" x14ac:dyDescent="0.2"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  <c r="AG1109" s="10"/>
      <c r="AH1109" s="10"/>
      <c r="AI1109" s="10"/>
      <c r="AJ1109" s="10"/>
      <c r="AK1109" s="10"/>
      <c r="AL1109" s="10"/>
      <c r="AM1109" s="10"/>
      <c r="AN1109" s="10"/>
      <c r="AO1109" s="10"/>
      <c r="AP1109" s="10"/>
      <c r="AQ1109" s="10"/>
      <c r="AR1109" s="10"/>
      <c r="AS1109" s="10"/>
      <c r="AT1109" s="10"/>
      <c r="AU1109" s="10"/>
      <c r="AV1109" s="10"/>
      <c r="AW1109" s="10"/>
      <c r="AX1109" s="10"/>
      <c r="AY1109" s="10"/>
      <c r="AZ1109" s="10"/>
      <c r="BA1109" s="10"/>
      <c r="BB1109" s="10"/>
      <c r="BC1109" s="10"/>
      <c r="BD1109" s="10"/>
    </row>
    <row r="1110" spans="4:56" ht="12.75" customHeight="1" x14ac:dyDescent="0.2"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  <c r="AF1110" s="10"/>
      <c r="AG1110" s="10"/>
      <c r="AH1110" s="10"/>
      <c r="AI1110" s="10"/>
      <c r="AJ1110" s="10"/>
      <c r="AK1110" s="10"/>
      <c r="AL1110" s="10"/>
      <c r="AM1110" s="10"/>
      <c r="AN1110" s="10"/>
      <c r="AO1110" s="10"/>
      <c r="AP1110" s="10"/>
      <c r="AQ1110" s="10"/>
      <c r="AR1110" s="10"/>
      <c r="AS1110" s="10"/>
      <c r="AT1110" s="10"/>
      <c r="AU1110" s="10"/>
      <c r="AV1110" s="10"/>
      <c r="AW1110" s="10"/>
      <c r="AX1110" s="10"/>
      <c r="AY1110" s="10"/>
      <c r="AZ1110" s="10"/>
      <c r="BA1110" s="10"/>
      <c r="BB1110" s="10"/>
      <c r="BC1110" s="10"/>
      <c r="BD1110" s="10"/>
    </row>
    <row r="1111" spans="4:56" ht="12.75" customHeight="1" x14ac:dyDescent="0.2"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  <c r="AG1111" s="10"/>
      <c r="AH1111" s="10"/>
      <c r="AI1111" s="10"/>
      <c r="AJ1111" s="10"/>
      <c r="AK1111" s="10"/>
      <c r="AL1111" s="10"/>
      <c r="AM1111" s="10"/>
      <c r="AN1111" s="10"/>
      <c r="AO1111" s="10"/>
      <c r="AP1111" s="10"/>
      <c r="AQ1111" s="10"/>
      <c r="AR1111" s="10"/>
      <c r="AS1111" s="10"/>
      <c r="AT1111" s="10"/>
      <c r="AU1111" s="10"/>
      <c r="AV1111" s="10"/>
      <c r="AW1111" s="10"/>
      <c r="AX1111" s="10"/>
      <c r="AY1111" s="10"/>
      <c r="AZ1111" s="10"/>
      <c r="BA1111" s="10"/>
      <c r="BB1111" s="10"/>
      <c r="BC1111" s="10"/>
      <c r="BD1111" s="10"/>
    </row>
    <row r="1112" spans="4:56" ht="12.75" customHeight="1" x14ac:dyDescent="0.2"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</row>
    <row r="1113" spans="4:56" ht="12.75" customHeight="1" x14ac:dyDescent="0.2"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G1113" s="10"/>
      <c r="AH1113" s="10"/>
      <c r="AI1113" s="10"/>
      <c r="AJ1113" s="10"/>
      <c r="AK1113" s="10"/>
      <c r="AL1113" s="10"/>
      <c r="AM1113" s="10"/>
      <c r="AN1113" s="10"/>
      <c r="AO1113" s="10"/>
      <c r="AP1113" s="10"/>
      <c r="AQ1113" s="10"/>
      <c r="AR1113" s="10"/>
      <c r="AS1113" s="10"/>
      <c r="AT1113" s="10"/>
      <c r="AU1113" s="10"/>
      <c r="AV1113" s="10"/>
      <c r="AW1113" s="10"/>
      <c r="AX1113" s="10"/>
      <c r="AY1113" s="10"/>
      <c r="AZ1113" s="10"/>
      <c r="BA1113" s="10"/>
      <c r="BB1113" s="10"/>
      <c r="BC1113" s="10"/>
      <c r="BD1113" s="10"/>
    </row>
    <row r="1114" spans="4:56" ht="12.75" customHeight="1" x14ac:dyDescent="0.2"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  <c r="AG1114" s="10"/>
      <c r="AH1114" s="10"/>
      <c r="AI1114" s="10"/>
      <c r="AJ1114" s="10"/>
      <c r="AK1114" s="10"/>
      <c r="AL1114" s="10"/>
      <c r="AM1114" s="10"/>
      <c r="AN1114" s="10"/>
      <c r="AO1114" s="10"/>
      <c r="AP1114" s="10"/>
      <c r="AQ1114" s="10"/>
      <c r="AR1114" s="10"/>
      <c r="AS1114" s="10"/>
      <c r="AT1114" s="10"/>
      <c r="AU1114" s="10"/>
      <c r="AV1114" s="10"/>
      <c r="AW1114" s="10"/>
      <c r="AX1114" s="10"/>
      <c r="AY1114" s="10"/>
      <c r="AZ1114" s="10"/>
      <c r="BA1114" s="10"/>
      <c r="BB1114" s="10"/>
      <c r="BC1114" s="10"/>
      <c r="BD1114" s="10"/>
    </row>
    <row r="1115" spans="4:56" ht="12.75" customHeight="1" x14ac:dyDescent="0.2"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  <c r="AF1115" s="10"/>
      <c r="AG1115" s="10"/>
      <c r="AH1115" s="10"/>
      <c r="AI1115" s="10"/>
      <c r="AJ1115" s="10"/>
      <c r="AK1115" s="10"/>
      <c r="AL1115" s="10"/>
      <c r="AM1115" s="10"/>
      <c r="AN1115" s="10"/>
      <c r="AO1115" s="10"/>
      <c r="AP1115" s="10"/>
      <c r="AQ1115" s="10"/>
      <c r="AR1115" s="10"/>
      <c r="AS1115" s="10"/>
      <c r="AT1115" s="10"/>
      <c r="AU1115" s="10"/>
      <c r="AV1115" s="10"/>
      <c r="AW1115" s="10"/>
      <c r="AX1115" s="10"/>
      <c r="AY1115" s="10"/>
      <c r="AZ1115" s="10"/>
      <c r="BA1115" s="10"/>
      <c r="BB1115" s="10"/>
      <c r="BC1115" s="10"/>
      <c r="BD1115" s="10"/>
    </row>
    <row r="1116" spans="4:56" ht="12.75" customHeight="1" x14ac:dyDescent="0.2"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  <c r="AF1116" s="10"/>
      <c r="AG1116" s="10"/>
      <c r="AH1116" s="10"/>
      <c r="AI1116" s="10"/>
      <c r="AJ1116" s="10"/>
      <c r="AK1116" s="10"/>
      <c r="AL1116" s="10"/>
      <c r="AM1116" s="10"/>
      <c r="AN1116" s="10"/>
      <c r="AO1116" s="10"/>
      <c r="AP1116" s="10"/>
      <c r="AQ1116" s="10"/>
      <c r="AR1116" s="10"/>
      <c r="AS1116" s="10"/>
      <c r="AT1116" s="10"/>
      <c r="AU1116" s="10"/>
      <c r="AV1116" s="10"/>
      <c r="AW1116" s="10"/>
      <c r="AX1116" s="10"/>
      <c r="AY1116" s="10"/>
      <c r="AZ1116" s="10"/>
      <c r="BA1116" s="10"/>
      <c r="BB1116" s="10"/>
      <c r="BC1116" s="10"/>
      <c r="BD1116" s="10"/>
    </row>
    <row r="1117" spans="4:56" ht="12.75" customHeight="1" x14ac:dyDescent="0.2"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G1117" s="10"/>
      <c r="AH1117" s="10"/>
      <c r="AI1117" s="10"/>
      <c r="AJ1117" s="10"/>
      <c r="AK1117" s="10"/>
      <c r="AL1117" s="10"/>
      <c r="AM1117" s="10"/>
      <c r="AN1117" s="10"/>
      <c r="AO1117" s="10"/>
      <c r="AP1117" s="10"/>
      <c r="AQ1117" s="10"/>
      <c r="AR1117" s="10"/>
      <c r="AS1117" s="10"/>
      <c r="AT1117" s="10"/>
      <c r="AU1117" s="10"/>
      <c r="AV1117" s="10"/>
      <c r="AW1117" s="10"/>
      <c r="AX1117" s="10"/>
      <c r="AY1117" s="10"/>
      <c r="AZ1117" s="10"/>
      <c r="BA1117" s="10"/>
      <c r="BB1117" s="10"/>
      <c r="BC1117" s="10"/>
      <c r="BD1117" s="10"/>
    </row>
    <row r="1118" spans="4:56" ht="12.75" customHeight="1" x14ac:dyDescent="0.2"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</row>
    <row r="1119" spans="4:56" ht="12.75" customHeight="1" x14ac:dyDescent="0.2"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  <c r="AG1119" s="10"/>
      <c r="AH1119" s="10"/>
      <c r="AI1119" s="10"/>
      <c r="AJ1119" s="10"/>
      <c r="AK1119" s="10"/>
      <c r="AL1119" s="10"/>
      <c r="AM1119" s="10"/>
      <c r="AN1119" s="10"/>
      <c r="AO1119" s="10"/>
      <c r="AP1119" s="10"/>
      <c r="AQ1119" s="10"/>
      <c r="AR1119" s="10"/>
      <c r="AS1119" s="10"/>
      <c r="AT1119" s="10"/>
      <c r="AU1119" s="10"/>
      <c r="AV1119" s="10"/>
      <c r="AW1119" s="10"/>
      <c r="AX1119" s="10"/>
      <c r="AY1119" s="10"/>
      <c r="AZ1119" s="10"/>
      <c r="BA1119" s="10"/>
      <c r="BB1119" s="10"/>
      <c r="BC1119" s="10"/>
      <c r="BD1119" s="10"/>
    </row>
    <row r="1120" spans="4:56" ht="12.75" customHeight="1" x14ac:dyDescent="0.2"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/>
      <c r="AF1120" s="10"/>
      <c r="AG1120" s="10"/>
      <c r="AH1120" s="10"/>
      <c r="AI1120" s="10"/>
      <c r="AJ1120" s="10"/>
      <c r="AK1120" s="10"/>
      <c r="AL1120" s="10"/>
      <c r="AM1120" s="10"/>
      <c r="AN1120" s="10"/>
      <c r="AO1120" s="10"/>
      <c r="AP1120" s="10"/>
      <c r="AQ1120" s="10"/>
      <c r="AR1120" s="10"/>
      <c r="AS1120" s="10"/>
      <c r="AT1120" s="10"/>
      <c r="AU1120" s="10"/>
      <c r="AV1120" s="10"/>
      <c r="AW1120" s="10"/>
      <c r="AX1120" s="10"/>
      <c r="AY1120" s="10"/>
      <c r="AZ1120" s="10"/>
      <c r="BA1120" s="10"/>
      <c r="BB1120" s="10"/>
      <c r="BC1120" s="10"/>
      <c r="BD1120" s="10"/>
    </row>
    <row r="1121" spans="4:56" ht="12.75" customHeight="1" x14ac:dyDescent="0.2"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  <c r="AG1121" s="10"/>
      <c r="AH1121" s="10"/>
      <c r="AI1121" s="10"/>
      <c r="AJ1121" s="10"/>
      <c r="AK1121" s="10"/>
      <c r="AL1121" s="10"/>
      <c r="AM1121" s="10"/>
      <c r="AN1121" s="10"/>
      <c r="AO1121" s="10"/>
      <c r="AP1121" s="10"/>
      <c r="AQ1121" s="10"/>
      <c r="AR1121" s="10"/>
      <c r="AS1121" s="10"/>
      <c r="AT1121" s="10"/>
      <c r="AU1121" s="10"/>
      <c r="AV1121" s="10"/>
      <c r="AW1121" s="10"/>
      <c r="AX1121" s="10"/>
      <c r="AY1121" s="10"/>
      <c r="AZ1121" s="10"/>
      <c r="BA1121" s="10"/>
      <c r="BB1121" s="10"/>
      <c r="BC1121" s="10"/>
      <c r="BD1121" s="10"/>
    </row>
    <row r="1122" spans="4:56" ht="12.75" customHeight="1" x14ac:dyDescent="0.2"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0"/>
      <c r="AF1122" s="10"/>
      <c r="AG1122" s="10"/>
      <c r="AH1122" s="10"/>
      <c r="AI1122" s="10"/>
      <c r="AJ1122" s="10"/>
      <c r="AK1122" s="10"/>
      <c r="AL1122" s="10"/>
      <c r="AM1122" s="10"/>
      <c r="AN1122" s="10"/>
      <c r="AO1122" s="10"/>
      <c r="AP1122" s="10"/>
      <c r="AQ1122" s="10"/>
      <c r="AR1122" s="10"/>
      <c r="AS1122" s="10"/>
      <c r="AT1122" s="10"/>
      <c r="AU1122" s="10"/>
      <c r="AV1122" s="10"/>
      <c r="AW1122" s="10"/>
      <c r="AX1122" s="10"/>
      <c r="AY1122" s="10"/>
      <c r="AZ1122" s="10"/>
      <c r="BA1122" s="10"/>
      <c r="BB1122" s="10"/>
      <c r="BC1122" s="10"/>
      <c r="BD1122" s="10"/>
    </row>
    <row r="1123" spans="4:56" ht="12.75" customHeight="1" x14ac:dyDescent="0.2"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  <c r="AG1123" s="10"/>
      <c r="AH1123" s="10"/>
      <c r="AI1123" s="10"/>
      <c r="AJ1123" s="10"/>
      <c r="AK1123" s="10"/>
      <c r="AL1123" s="10"/>
      <c r="AM1123" s="10"/>
      <c r="AN1123" s="10"/>
      <c r="AO1123" s="10"/>
      <c r="AP1123" s="10"/>
      <c r="AQ1123" s="10"/>
      <c r="AR1123" s="10"/>
      <c r="AS1123" s="10"/>
      <c r="AT1123" s="10"/>
      <c r="AU1123" s="10"/>
      <c r="AV1123" s="10"/>
      <c r="AW1123" s="10"/>
      <c r="AX1123" s="10"/>
      <c r="AY1123" s="10"/>
      <c r="AZ1123" s="10"/>
      <c r="BA1123" s="10"/>
      <c r="BB1123" s="10"/>
      <c r="BC1123" s="10"/>
      <c r="BD1123" s="10"/>
    </row>
    <row r="1124" spans="4:56" ht="12.75" customHeight="1" x14ac:dyDescent="0.2"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</row>
    <row r="1125" spans="4:56" ht="12.75" customHeight="1" x14ac:dyDescent="0.2"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/>
      <c r="AN1125" s="10"/>
      <c r="AO1125" s="10"/>
      <c r="AP1125" s="10"/>
      <c r="AQ1125" s="10"/>
      <c r="AR1125" s="10"/>
      <c r="AS1125" s="10"/>
      <c r="AT1125" s="10"/>
      <c r="AU1125" s="10"/>
      <c r="AV1125" s="10"/>
      <c r="AW1125" s="10"/>
      <c r="AX1125" s="10"/>
      <c r="AY1125" s="10"/>
      <c r="AZ1125" s="10"/>
      <c r="BA1125" s="10"/>
      <c r="BB1125" s="10"/>
      <c r="BC1125" s="10"/>
      <c r="BD1125" s="10"/>
    </row>
    <row r="1126" spans="4:56" ht="12.75" customHeight="1" x14ac:dyDescent="0.2"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0"/>
      <c r="AF1126" s="10"/>
      <c r="AG1126" s="10"/>
      <c r="AH1126" s="10"/>
      <c r="AI1126" s="10"/>
      <c r="AJ1126" s="10"/>
      <c r="AK1126" s="10"/>
      <c r="AL1126" s="10"/>
      <c r="AM1126" s="10"/>
      <c r="AN1126" s="10"/>
      <c r="AO1126" s="10"/>
      <c r="AP1126" s="10"/>
      <c r="AQ1126" s="10"/>
      <c r="AR1126" s="10"/>
      <c r="AS1126" s="10"/>
      <c r="AT1126" s="10"/>
      <c r="AU1126" s="10"/>
      <c r="AV1126" s="10"/>
      <c r="AW1126" s="10"/>
      <c r="AX1126" s="10"/>
      <c r="AY1126" s="10"/>
      <c r="AZ1126" s="10"/>
      <c r="BA1126" s="10"/>
      <c r="BB1126" s="10"/>
      <c r="BC1126" s="10"/>
      <c r="BD1126" s="10"/>
    </row>
    <row r="1127" spans="4:56" ht="12.75" customHeight="1" x14ac:dyDescent="0.2"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/>
      <c r="AN1127" s="10"/>
      <c r="AO1127" s="10"/>
      <c r="AP1127" s="10"/>
      <c r="AQ1127" s="10"/>
      <c r="AR1127" s="10"/>
      <c r="AS1127" s="10"/>
      <c r="AT1127" s="10"/>
      <c r="AU1127" s="10"/>
      <c r="AV1127" s="10"/>
      <c r="AW1127" s="10"/>
      <c r="AX1127" s="10"/>
      <c r="AY1127" s="10"/>
      <c r="AZ1127" s="10"/>
      <c r="BA1127" s="10"/>
      <c r="BB1127" s="10"/>
      <c r="BC1127" s="10"/>
      <c r="BD1127" s="10"/>
    </row>
    <row r="1128" spans="4:56" ht="12.75" customHeight="1" x14ac:dyDescent="0.2"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  <c r="AF1128" s="10"/>
      <c r="AG1128" s="10"/>
      <c r="AH1128" s="10"/>
      <c r="AI1128" s="10"/>
      <c r="AJ1128" s="10"/>
      <c r="AK1128" s="10"/>
      <c r="AL1128" s="10"/>
      <c r="AM1128" s="10"/>
      <c r="AN1128" s="10"/>
      <c r="AO1128" s="10"/>
      <c r="AP1128" s="10"/>
      <c r="AQ1128" s="10"/>
      <c r="AR1128" s="10"/>
      <c r="AS1128" s="10"/>
      <c r="AT1128" s="10"/>
      <c r="AU1128" s="10"/>
      <c r="AV1128" s="10"/>
      <c r="AW1128" s="10"/>
      <c r="AX1128" s="10"/>
      <c r="AY1128" s="10"/>
      <c r="AZ1128" s="10"/>
      <c r="BA1128" s="10"/>
      <c r="BB1128" s="10"/>
      <c r="BC1128" s="10"/>
      <c r="BD1128" s="10"/>
    </row>
    <row r="1129" spans="4:56" ht="12.75" customHeight="1" x14ac:dyDescent="0.2"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  <c r="AK1129" s="10"/>
      <c r="AL1129" s="10"/>
      <c r="AM1129" s="10"/>
      <c r="AN1129" s="10"/>
      <c r="AO1129" s="10"/>
      <c r="AP1129" s="10"/>
      <c r="AQ1129" s="10"/>
      <c r="AR1129" s="10"/>
      <c r="AS1129" s="10"/>
      <c r="AT1129" s="10"/>
      <c r="AU1129" s="10"/>
      <c r="AV1129" s="10"/>
      <c r="AW1129" s="10"/>
      <c r="AX1129" s="10"/>
      <c r="AY1129" s="10"/>
      <c r="AZ1129" s="10"/>
      <c r="BA1129" s="10"/>
      <c r="BB1129" s="10"/>
      <c r="BC1129" s="10"/>
      <c r="BD1129" s="10"/>
    </row>
    <row r="1130" spans="4:56" ht="12.75" customHeight="1" x14ac:dyDescent="0.2"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</row>
    <row r="1131" spans="4:56" ht="12.75" customHeight="1" x14ac:dyDescent="0.2"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/>
      <c r="AN1131" s="10"/>
      <c r="AO1131" s="10"/>
      <c r="AP1131" s="10"/>
      <c r="AQ1131" s="10"/>
      <c r="AR1131" s="10"/>
      <c r="AS1131" s="10"/>
      <c r="AT1131" s="10"/>
      <c r="AU1131" s="10"/>
      <c r="AV1131" s="10"/>
      <c r="AW1131" s="10"/>
      <c r="AX1131" s="10"/>
      <c r="AY1131" s="10"/>
      <c r="AZ1131" s="10"/>
      <c r="BA1131" s="10"/>
      <c r="BB1131" s="10"/>
      <c r="BC1131" s="10"/>
      <c r="BD1131" s="10"/>
    </row>
    <row r="1132" spans="4:56" ht="12.75" customHeight="1" x14ac:dyDescent="0.2"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  <c r="AF1132" s="10"/>
      <c r="AG1132" s="10"/>
      <c r="AH1132" s="10"/>
      <c r="AI1132" s="10"/>
      <c r="AJ1132" s="10"/>
      <c r="AK1132" s="10"/>
      <c r="AL1132" s="10"/>
      <c r="AM1132" s="10"/>
      <c r="AN1132" s="10"/>
      <c r="AO1132" s="10"/>
      <c r="AP1132" s="10"/>
      <c r="AQ1132" s="10"/>
      <c r="AR1132" s="10"/>
      <c r="AS1132" s="10"/>
      <c r="AT1132" s="10"/>
      <c r="AU1132" s="10"/>
      <c r="AV1132" s="10"/>
      <c r="AW1132" s="10"/>
      <c r="AX1132" s="10"/>
      <c r="AY1132" s="10"/>
      <c r="AZ1132" s="10"/>
      <c r="BA1132" s="10"/>
      <c r="BB1132" s="10"/>
      <c r="BC1132" s="10"/>
      <c r="BD1132" s="10"/>
    </row>
    <row r="1133" spans="4:56" ht="12.75" customHeight="1" x14ac:dyDescent="0.2"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  <c r="AT1133" s="10"/>
      <c r="AU1133" s="10"/>
      <c r="AV1133" s="10"/>
      <c r="AW1133" s="10"/>
      <c r="AX1133" s="10"/>
      <c r="AY1133" s="10"/>
      <c r="AZ1133" s="10"/>
      <c r="BA1133" s="10"/>
      <c r="BB1133" s="10"/>
      <c r="BC1133" s="10"/>
      <c r="BD1133" s="10"/>
    </row>
    <row r="1134" spans="4:56" ht="12.75" customHeight="1" x14ac:dyDescent="0.2"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  <c r="AG1134" s="10"/>
      <c r="AH1134" s="10"/>
      <c r="AI1134" s="10"/>
      <c r="AJ1134" s="10"/>
      <c r="AK1134" s="10"/>
      <c r="AL1134" s="10"/>
      <c r="AM1134" s="10"/>
      <c r="AN1134" s="10"/>
      <c r="AO1134" s="10"/>
      <c r="AP1134" s="10"/>
      <c r="AQ1134" s="10"/>
      <c r="AR1134" s="10"/>
      <c r="AS1134" s="10"/>
      <c r="AT1134" s="10"/>
      <c r="AU1134" s="10"/>
      <c r="AV1134" s="10"/>
      <c r="AW1134" s="10"/>
      <c r="AX1134" s="10"/>
      <c r="AY1134" s="10"/>
      <c r="AZ1134" s="10"/>
      <c r="BA1134" s="10"/>
      <c r="BB1134" s="10"/>
      <c r="BC1134" s="10"/>
      <c r="BD1134" s="10"/>
    </row>
    <row r="1135" spans="4:56" ht="12.75" customHeight="1" x14ac:dyDescent="0.2"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  <c r="AP1135" s="10"/>
      <c r="AQ1135" s="10"/>
      <c r="AR1135" s="10"/>
      <c r="AS1135" s="10"/>
      <c r="AT1135" s="10"/>
      <c r="AU1135" s="10"/>
      <c r="AV1135" s="10"/>
      <c r="AW1135" s="10"/>
      <c r="AX1135" s="10"/>
      <c r="AY1135" s="10"/>
      <c r="AZ1135" s="10"/>
      <c r="BA1135" s="10"/>
      <c r="BB1135" s="10"/>
      <c r="BC1135" s="10"/>
      <c r="BD1135" s="10"/>
    </row>
    <row r="1136" spans="4:56" ht="12.75" customHeight="1" x14ac:dyDescent="0.2"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</row>
    <row r="1137" spans="4:56" ht="12.75" customHeight="1" x14ac:dyDescent="0.2"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/>
      <c r="AN1137" s="10"/>
      <c r="AO1137" s="10"/>
      <c r="AP1137" s="10"/>
      <c r="AQ1137" s="10"/>
      <c r="AR1137" s="10"/>
      <c r="AS1137" s="10"/>
      <c r="AT1137" s="10"/>
      <c r="AU1137" s="10"/>
      <c r="AV1137" s="10"/>
      <c r="AW1137" s="10"/>
      <c r="AX1137" s="10"/>
      <c r="AY1137" s="10"/>
      <c r="AZ1137" s="10"/>
      <c r="BA1137" s="10"/>
      <c r="BB1137" s="10"/>
      <c r="BC1137" s="10"/>
      <c r="BD1137" s="10"/>
    </row>
    <row r="1138" spans="4:56" ht="12.75" customHeight="1" x14ac:dyDescent="0.2"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G1138" s="10"/>
      <c r="AH1138" s="10"/>
      <c r="AI1138" s="10"/>
      <c r="AJ1138" s="10"/>
      <c r="AK1138" s="10"/>
      <c r="AL1138" s="10"/>
      <c r="AM1138" s="10"/>
      <c r="AN1138" s="10"/>
      <c r="AO1138" s="10"/>
      <c r="AP1138" s="10"/>
      <c r="AQ1138" s="10"/>
      <c r="AR1138" s="10"/>
      <c r="AS1138" s="10"/>
      <c r="AT1138" s="10"/>
      <c r="AU1138" s="10"/>
      <c r="AV1138" s="10"/>
      <c r="AW1138" s="10"/>
      <c r="AX1138" s="10"/>
      <c r="AY1138" s="10"/>
      <c r="AZ1138" s="10"/>
      <c r="BA1138" s="10"/>
      <c r="BB1138" s="10"/>
      <c r="BC1138" s="10"/>
      <c r="BD1138" s="10"/>
    </row>
    <row r="1139" spans="4:56" ht="12.75" customHeight="1" x14ac:dyDescent="0.2"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  <c r="AP1139" s="10"/>
      <c r="AQ1139" s="10"/>
      <c r="AR1139" s="10"/>
      <c r="AS1139" s="10"/>
      <c r="AT1139" s="10"/>
      <c r="AU1139" s="10"/>
      <c r="AV1139" s="10"/>
      <c r="AW1139" s="10"/>
      <c r="AX1139" s="10"/>
      <c r="AY1139" s="10"/>
      <c r="AZ1139" s="10"/>
      <c r="BA1139" s="10"/>
      <c r="BB1139" s="10"/>
      <c r="BC1139" s="10"/>
      <c r="BD1139" s="10"/>
    </row>
    <row r="1140" spans="4:56" ht="12.75" customHeight="1" x14ac:dyDescent="0.2"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G1140" s="10"/>
      <c r="AH1140" s="10"/>
      <c r="AI1140" s="10"/>
      <c r="AJ1140" s="10"/>
      <c r="AK1140" s="10"/>
      <c r="AL1140" s="10"/>
      <c r="AM1140" s="10"/>
      <c r="AN1140" s="10"/>
      <c r="AO1140" s="10"/>
      <c r="AP1140" s="10"/>
      <c r="AQ1140" s="10"/>
      <c r="AR1140" s="10"/>
      <c r="AS1140" s="10"/>
      <c r="AT1140" s="10"/>
      <c r="AU1140" s="10"/>
      <c r="AV1140" s="10"/>
      <c r="AW1140" s="10"/>
      <c r="AX1140" s="10"/>
      <c r="AY1140" s="10"/>
      <c r="AZ1140" s="10"/>
      <c r="BA1140" s="10"/>
      <c r="BB1140" s="10"/>
      <c r="BC1140" s="10"/>
      <c r="BD1140" s="10"/>
    </row>
    <row r="1141" spans="4:56" ht="12.75" customHeight="1" x14ac:dyDescent="0.2"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  <c r="AP1141" s="10"/>
      <c r="AQ1141" s="10"/>
      <c r="AR1141" s="10"/>
      <c r="AS1141" s="10"/>
      <c r="AT1141" s="10"/>
      <c r="AU1141" s="10"/>
      <c r="AV1141" s="10"/>
      <c r="AW1141" s="10"/>
      <c r="AX1141" s="10"/>
      <c r="AY1141" s="10"/>
      <c r="AZ1141" s="10"/>
      <c r="BA1141" s="10"/>
      <c r="BB1141" s="10"/>
      <c r="BC1141" s="10"/>
      <c r="BD1141" s="10"/>
    </row>
    <row r="1142" spans="4:56" ht="12.75" customHeight="1" x14ac:dyDescent="0.2"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</row>
    <row r="1143" spans="4:56" ht="12.75" customHeight="1" x14ac:dyDescent="0.2"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</row>
    <row r="1144" spans="4:56" ht="12.75" customHeight="1" x14ac:dyDescent="0.2"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  <c r="AF1144" s="10"/>
      <c r="AG1144" s="10"/>
      <c r="AH1144" s="10"/>
      <c r="AI1144" s="10"/>
      <c r="AJ1144" s="10"/>
      <c r="AK1144" s="10"/>
      <c r="AL1144" s="10"/>
      <c r="AM1144" s="10"/>
      <c r="AN1144" s="10"/>
      <c r="AO1144" s="10"/>
      <c r="AP1144" s="10"/>
      <c r="AQ1144" s="10"/>
      <c r="AR1144" s="10"/>
      <c r="AS1144" s="10"/>
      <c r="AT1144" s="10"/>
      <c r="AU1144" s="10"/>
      <c r="AV1144" s="10"/>
      <c r="AW1144" s="10"/>
      <c r="AX1144" s="10"/>
      <c r="AY1144" s="10"/>
      <c r="AZ1144" s="10"/>
      <c r="BA1144" s="10"/>
      <c r="BB1144" s="10"/>
      <c r="BC1144" s="10"/>
      <c r="BD1144" s="10"/>
    </row>
    <row r="1145" spans="4:56" ht="12.75" customHeight="1" x14ac:dyDescent="0.2"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  <c r="AG1145" s="10"/>
      <c r="AH1145" s="10"/>
      <c r="AI1145" s="10"/>
      <c r="AJ1145" s="10"/>
      <c r="AK1145" s="10"/>
      <c r="AL1145" s="10"/>
      <c r="AM1145" s="10"/>
      <c r="AN1145" s="10"/>
      <c r="AO1145" s="10"/>
      <c r="AP1145" s="10"/>
      <c r="AQ1145" s="10"/>
      <c r="AR1145" s="10"/>
      <c r="AS1145" s="10"/>
      <c r="AT1145" s="10"/>
      <c r="AU1145" s="10"/>
      <c r="AV1145" s="10"/>
      <c r="AW1145" s="10"/>
      <c r="AX1145" s="10"/>
      <c r="AY1145" s="10"/>
      <c r="AZ1145" s="10"/>
      <c r="BA1145" s="10"/>
      <c r="BB1145" s="10"/>
      <c r="BC1145" s="10"/>
      <c r="BD1145" s="10"/>
    </row>
    <row r="1146" spans="4:56" ht="12.75" customHeight="1" x14ac:dyDescent="0.2"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  <c r="AG1146" s="10"/>
      <c r="AH1146" s="10"/>
      <c r="AI1146" s="10"/>
      <c r="AJ1146" s="10"/>
      <c r="AK1146" s="10"/>
      <c r="AL1146" s="10"/>
      <c r="AM1146" s="10"/>
      <c r="AN1146" s="10"/>
      <c r="AO1146" s="10"/>
      <c r="AP1146" s="10"/>
      <c r="AQ1146" s="10"/>
      <c r="AR1146" s="10"/>
      <c r="AS1146" s="10"/>
      <c r="AT1146" s="10"/>
      <c r="AU1146" s="10"/>
      <c r="AV1146" s="10"/>
      <c r="AW1146" s="10"/>
      <c r="AX1146" s="10"/>
      <c r="AY1146" s="10"/>
      <c r="AZ1146" s="10"/>
      <c r="BA1146" s="10"/>
      <c r="BB1146" s="10"/>
      <c r="BC1146" s="10"/>
      <c r="BD1146" s="10"/>
    </row>
    <row r="1147" spans="4:56" ht="12.75" customHeight="1" x14ac:dyDescent="0.2"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/>
      <c r="AN1147" s="10"/>
      <c r="AO1147" s="10"/>
      <c r="AP1147" s="10"/>
      <c r="AQ1147" s="10"/>
      <c r="AR1147" s="10"/>
      <c r="AS1147" s="10"/>
      <c r="AT1147" s="10"/>
      <c r="AU1147" s="10"/>
      <c r="AV1147" s="10"/>
      <c r="AW1147" s="10"/>
      <c r="AX1147" s="10"/>
      <c r="AY1147" s="10"/>
      <c r="AZ1147" s="10"/>
      <c r="BA1147" s="10"/>
      <c r="BB1147" s="10"/>
      <c r="BC1147" s="10"/>
      <c r="BD1147" s="10"/>
    </row>
    <row r="1148" spans="4:56" ht="12.75" customHeight="1" x14ac:dyDescent="0.2"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  <c r="AG1148" s="10"/>
      <c r="AH1148" s="10"/>
      <c r="AI1148" s="10"/>
      <c r="AJ1148" s="10"/>
      <c r="AK1148" s="10"/>
      <c r="AL1148" s="10"/>
      <c r="AM1148" s="10"/>
      <c r="AN1148" s="10"/>
      <c r="AO1148" s="10"/>
      <c r="AP1148" s="10"/>
      <c r="AQ1148" s="10"/>
      <c r="AR1148" s="10"/>
      <c r="AS1148" s="10"/>
      <c r="AT1148" s="10"/>
      <c r="AU1148" s="10"/>
      <c r="AV1148" s="10"/>
      <c r="AW1148" s="10"/>
      <c r="AX1148" s="10"/>
      <c r="AY1148" s="10"/>
      <c r="AZ1148" s="10"/>
      <c r="BA1148" s="10"/>
      <c r="BB1148" s="10"/>
      <c r="BC1148" s="10"/>
      <c r="BD1148" s="10"/>
    </row>
    <row r="1149" spans="4:56" ht="12.75" customHeight="1" x14ac:dyDescent="0.2"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</row>
    <row r="1150" spans="4:56" ht="12.75" customHeight="1" x14ac:dyDescent="0.2"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  <c r="AG1150" s="10"/>
      <c r="AH1150" s="10"/>
      <c r="AI1150" s="10"/>
      <c r="AJ1150" s="10"/>
      <c r="AK1150" s="10"/>
      <c r="AL1150" s="10"/>
      <c r="AM1150" s="10"/>
      <c r="AN1150" s="10"/>
      <c r="AO1150" s="10"/>
      <c r="AP1150" s="10"/>
      <c r="AQ1150" s="10"/>
      <c r="AR1150" s="10"/>
      <c r="AS1150" s="10"/>
      <c r="AT1150" s="10"/>
      <c r="AU1150" s="10"/>
      <c r="AV1150" s="10"/>
      <c r="AW1150" s="10"/>
      <c r="AX1150" s="10"/>
      <c r="AY1150" s="10"/>
      <c r="AZ1150" s="10"/>
      <c r="BA1150" s="10"/>
      <c r="BB1150" s="10"/>
      <c r="BC1150" s="10"/>
      <c r="BD1150" s="10"/>
    </row>
    <row r="1151" spans="4:56" ht="12.75" customHeight="1" x14ac:dyDescent="0.2"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  <c r="AG1151" s="10"/>
      <c r="AH1151" s="10"/>
      <c r="AI1151" s="10"/>
      <c r="AJ1151" s="10"/>
      <c r="AK1151" s="10"/>
      <c r="AL1151" s="10"/>
      <c r="AM1151" s="10"/>
      <c r="AN1151" s="10"/>
      <c r="AO1151" s="10"/>
      <c r="AP1151" s="10"/>
      <c r="AQ1151" s="10"/>
      <c r="AR1151" s="10"/>
      <c r="AS1151" s="10"/>
      <c r="AT1151" s="10"/>
      <c r="AU1151" s="10"/>
      <c r="AV1151" s="10"/>
      <c r="AW1151" s="10"/>
      <c r="AX1151" s="10"/>
      <c r="AY1151" s="10"/>
      <c r="AZ1151" s="10"/>
      <c r="BA1151" s="10"/>
      <c r="BB1151" s="10"/>
      <c r="BC1151" s="10"/>
      <c r="BD1151" s="10"/>
    </row>
    <row r="1152" spans="4:56" ht="12.75" customHeight="1" x14ac:dyDescent="0.2"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0"/>
      <c r="AF1152" s="10"/>
      <c r="AG1152" s="10"/>
      <c r="AH1152" s="10"/>
      <c r="AI1152" s="10"/>
      <c r="AJ1152" s="10"/>
      <c r="AK1152" s="10"/>
      <c r="AL1152" s="10"/>
      <c r="AM1152" s="10"/>
      <c r="AN1152" s="10"/>
      <c r="AO1152" s="10"/>
      <c r="AP1152" s="10"/>
      <c r="AQ1152" s="10"/>
      <c r="AR1152" s="10"/>
      <c r="AS1152" s="10"/>
      <c r="AT1152" s="10"/>
      <c r="AU1152" s="10"/>
      <c r="AV1152" s="10"/>
      <c r="AW1152" s="10"/>
      <c r="AX1152" s="10"/>
      <c r="AY1152" s="10"/>
      <c r="AZ1152" s="10"/>
      <c r="BA1152" s="10"/>
      <c r="BB1152" s="10"/>
      <c r="BC1152" s="10"/>
      <c r="BD1152" s="10"/>
    </row>
    <row r="1153" spans="4:56" ht="12.75" customHeight="1" x14ac:dyDescent="0.2"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/>
      <c r="AN1153" s="10"/>
      <c r="AO1153" s="10"/>
      <c r="AP1153" s="10"/>
      <c r="AQ1153" s="10"/>
      <c r="AR1153" s="10"/>
      <c r="AS1153" s="10"/>
      <c r="AT1153" s="10"/>
      <c r="AU1153" s="10"/>
      <c r="AV1153" s="10"/>
      <c r="AW1153" s="10"/>
      <c r="AX1153" s="10"/>
      <c r="AY1153" s="10"/>
      <c r="AZ1153" s="10"/>
      <c r="BA1153" s="10"/>
      <c r="BB1153" s="10"/>
      <c r="BC1153" s="10"/>
      <c r="BD1153" s="10"/>
    </row>
    <row r="1154" spans="4:56" ht="12.75" customHeight="1" x14ac:dyDescent="0.2"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  <c r="AF1154" s="10"/>
      <c r="AG1154" s="10"/>
      <c r="AH1154" s="10"/>
      <c r="AI1154" s="10"/>
      <c r="AJ1154" s="10"/>
      <c r="AK1154" s="10"/>
      <c r="AL1154" s="10"/>
      <c r="AM1154" s="10"/>
      <c r="AN1154" s="10"/>
      <c r="AO1154" s="10"/>
      <c r="AP1154" s="10"/>
      <c r="AQ1154" s="10"/>
      <c r="AR1154" s="10"/>
      <c r="AS1154" s="10"/>
      <c r="AT1154" s="10"/>
      <c r="AU1154" s="10"/>
      <c r="AV1154" s="10"/>
      <c r="AW1154" s="10"/>
      <c r="AX1154" s="10"/>
      <c r="AY1154" s="10"/>
      <c r="AZ1154" s="10"/>
      <c r="BA1154" s="10"/>
      <c r="BB1154" s="10"/>
      <c r="BC1154" s="10"/>
      <c r="BD1154" s="10"/>
    </row>
    <row r="1155" spans="4:56" ht="12.75" customHeight="1" x14ac:dyDescent="0.2"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</row>
    <row r="1156" spans="4:56" ht="12.75" customHeight="1" x14ac:dyDescent="0.2"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0"/>
      <c r="AF1156" s="10"/>
      <c r="AG1156" s="10"/>
      <c r="AH1156" s="10"/>
      <c r="AI1156" s="10"/>
      <c r="AJ1156" s="10"/>
      <c r="AK1156" s="10"/>
      <c r="AL1156" s="10"/>
      <c r="AM1156" s="10"/>
      <c r="AN1156" s="10"/>
      <c r="AO1156" s="10"/>
      <c r="AP1156" s="10"/>
      <c r="AQ1156" s="10"/>
      <c r="AR1156" s="10"/>
      <c r="AS1156" s="10"/>
      <c r="AT1156" s="10"/>
      <c r="AU1156" s="10"/>
      <c r="AV1156" s="10"/>
      <c r="AW1156" s="10"/>
      <c r="AX1156" s="10"/>
      <c r="AY1156" s="10"/>
      <c r="AZ1156" s="10"/>
      <c r="BA1156" s="10"/>
      <c r="BB1156" s="10"/>
      <c r="BC1156" s="10"/>
      <c r="BD1156" s="10"/>
    </row>
    <row r="1157" spans="4:56" ht="12.75" customHeight="1" x14ac:dyDescent="0.2"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/>
      <c r="AN1157" s="10"/>
      <c r="AO1157" s="10"/>
      <c r="AP1157" s="10"/>
      <c r="AQ1157" s="10"/>
      <c r="AR1157" s="10"/>
      <c r="AS1157" s="10"/>
      <c r="AT1157" s="10"/>
      <c r="AU1157" s="10"/>
      <c r="AV1157" s="10"/>
      <c r="AW1157" s="10"/>
      <c r="AX1157" s="10"/>
      <c r="AY1157" s="10"/>
      <c r="AZ1157" s="10"/>
      <c r="BA1157" s="10"/>
      <c r="BB1157" s="10"/>
      <c r="BC1157" s="10"/>
      <c r="BD1157" s="10"/>
    </row>
    <row r="1158" spans="4:56" ht="12.75" customHeight="1" x14ac:dyDescent="0.2"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  <c r="AF1158" s="10"/>
      <c r="AG1158" s="10"/>
      <c r="AH1158" s="10"/>
      <c r="AI1158" s="10"/>
      <c r="AJ1158" s="10"/>
      <c r="AK1158" s="10"/>
      <c r="AL1158" s="10"/>
      <c r="AM1158" s="10"/>
      <c r="AN1158" s="10"/>
      <c r="AO1158" s="10"/>
      <c r="AP1158" s="10"/>
      <c r="AQ1158" s="10"/>
      <c r="AR1158" s="10"/>
      <c r="AS1158" s="10"/>
      <c r="AT1158" s="10"/>
      <c r="AU1158" s="10"/>
      <c r="AV1158" s="10"/>
      <c r="AW1158" s="10"/>
      <c r="AX1158" s="10"/>
      <c r="AY1158" s="10"/>
      <c r="AZ1158" s="10"/>
      <c r="BA1158" s="10"/>
      <c r="BB1158" s="10"/>
      <c r="BC1158" s="10"/>
      <c r="BD1158" s="10"/>
    </row>
    <row r="1159" spans="4:56" ht="12.75" customHeight="1" x14ac:dyDescent="0.2"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  <c r="AH1159" s="10"/>
      <c r="AI1159" s="10"/>
      <c r="AJ1159" s="10"/>
      <c r="AK1159" s="10"/>
      <c r="AL1159" s="10"/>
      <c r="AM1159" s="10"/>
      <c r="AN1159" s="10"/>
      <c r="AO1159" s="10"/>
      <c r="AP1159" s="10"/>
      <c r="AQ1159" s="10"/>
      <c r="AR1159" s="10"/>
      <c r="AS1159" s="10"/>
      <c r="AT1159" s="10"/>
      <c r="AU1159" s="10"/>
      <c r="AV1159" s="10"/>
      <c r="AW1159" s="10"/>
      <c r="AX1159" s="10"/>
      <c r="AY1159" s="10"/>
      <c r="AZ1159" s="10"/>
      <c r="BA1159" s="10"/>
      <c r="BB1159" s="10"/>
      <c r="BC1159" s="10"/>
      <c r="BD1159" s="10"/>
    </row>
    <row r="1160" spans="4:56" ht="12.75" customHeight="1" x14ac:dyDescent="0.2"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  <c r="AF1160" s="10"/>
      <c r="AG1160" s="10"/>
      <c r="AH1160" s="10"/>
      <c r="AI1160" s="10"/>
      <c r="AJ1160" s="10"/>
      <c r="AK1160" s="10"/>
      <c r="AL1160" s="10"/>
      <c r="AM1160" s="10"/>
      <c r="AN1160" s="10"/>
      <c r="AO1160" s="10"/>
      <c r="AP1160" s="10"/>
      <c r="AQ1160" s="10"/>
      <c r="AR1160" s="10"/>
      <c r="AS1160" s="10"/>
      <c r="AT1160" s="10"/>
      <c r="AU1160" s="10"/>
      <c r="AV1160" s="10"/>
      <c r="AW1160" s="10"/>
      <c r="AX1160" s="10"/>
      <c r="AY1160" s="10"/>
      <c r="AZ1160" s="10"/>
      <c r="BA1160" s="10"/>
      <c r="BB1160" s="10"/>
      <c r="BC1160" s="10"/>
      <c r="BD1160" s="10"/>
    </row>
    <row r="1161" spans="4:56" ht="12.75" customHeight="1" x14ac:dyDescent="0.2"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</row>
    <row r="1162" spans="4:56" ht="12.75" customHeight="1" x14ac:dyDescent="0.2"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  <c r="AF1162" s="10"/>
      <c r="AG1162" s="10"/>
      <c r="AH1162" s="10"/>
      <c r="AI1162" s="10"/>
      <c r="AJ1162" s="10"/>
      <c r="AK1162" s="10"/>
      <c r="AL1162" s="10"/>
      <c r="AM1162" s="10"/>
      <c r="AN1162" s="10"/>
      <c r="AO1162" s="10"/>
      <c r="AP1162" s="10"/>
      <c r="AQ1162" s="10"/>
      <c r="AR1162" s="10"/>
      <c r="AS1162" s="10"/>
      <c r="AT1162" s="10"/>
      <c r="AU1162" s="10"/>
      <c r="AV1162" s="10"/>
      <c r="AW1162" s="10"/>
      <c r="AX1162" s="10"/>
      <c r="AY1162" s="10"/>
      <c r="AZ1162" s="10"/>
      <c r="BA1162" s="10"/>
      <c r="BB1162" s="10"/>
      <c r="BC1162" s="10"/>
      <c r="BD1162" s="10"/>
    </row>
    <row r="1163" spans="4:56" ht="12.75" customHeight="1" x14ac:dyDescent="0.2"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/>
      <c r="AN1163" s="10"/>
      <c r="AO1163" s="10"/>
      <c r="AP1163" s="10"/>
      <c r="AQ1163" s="10"/>
      <c r="AR1163" s="10"/>
      <c r="AS1163" s="10"/>
      <c r="AT1163" s="10"/>
      <c r="AU1163" s="10"/>
      <c r="AV1163" s="10"/>
      <c r="AW1163" s="10"/>
      <c r="AX1163" s="10"/>
      <c r="AY1163" s="10"/>
      <c r="AZ1163" s="10"/>
      <c r="BA1163" s="10"/>
      <c r="BB1163" s="10"/>
      <c r="BC1163" s="10"/>
      <c r="BD1163" s="10"/>
    </row>
    <row r="1164" spans="4:56" ht="12.75" customHeight="1" x14ac:dyDescent="0.2"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  <c r="AF1164" s="10"/>
      <c r="AG1164" s="10"/>
      <c r="AH1164" s="10"/>
      <c r="AI1164" s="10"/>
      <c r="AJ1164" s="10"/>
      <c r="AK1164" s="10"/>
      <c r="AL1164" s="10"/>
      <c r="AM1164" s="10"/>
      <c r="AN1164" s="10"/>
      <c r="AO1164" s="10"/>
      <c r="AP1164" s="10"/>
      <c r="AQ1164" s="10"/>
      <c r="AR1164" s="10"/>
      <c r="AS1164" s="10"/>
      <c r="AT1164" s="10"/>
      <c r="AU1164" s="10"/>
      <c r="AV1164" s="10"/>
      <c r="AW1164" s="10"/>
      <c r="AX1164" s="10"/>
      <c r="AY1164" s="10"/>
      <c r="AZ1164" s="10"/>
      <c r="BA1164" s="10"/>
      <c r="BB1164" s="10"/>
      <c r="BC1164" s="10"/>
      <c r="BD1164" s="10"/>
    </row>
    <row r="1165" spans="4:56" ht="12.75" customHeight="1" x14ac:dyDescent="0.2"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  <c r="AG1165" s="10"/>
      <c r="AH1165" s="10"/>
      <c r="AI1165" s="10"/>
      <c r="AJ1165" s="10"/>
      <c r="AK1165" s="10"/>
      <c r="AL1165" s="10"/>
      <c r="AM1165" s="10"/>
      <c r="AN1165" s="10"/>
      <c r="AO1165" s="10"/>
      <c r="AP1165" s="10"/>
      <c r="AQ1165" s="10"/>
      <c r="AR1165" s="10"/>
      <c r="AS1165" s="10"/>
      <c r="AT1165" s="10"/>
      <c r="AU1165" s="10"/>
      <c r="AV1165" s="10"/>
      <c r="AW1165" s="10"/>
      <c r="AX1165" s="10"/>
      <c r="AY1165" s="10"/>
      <c r="AZ1165" s="10"/>
      <c r="BA1165" s="10"/>
      <c r="BB1165" s="10"/>
      <c r="BC1165" s="10"/>
      <c r="BD1165" s="10"/>
    </row>
    <row r="1166" spans="4:56" ht="12.75" customHeight="1" x14ac:dyDescent="0.2"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  <c r="AF1166" s="10"/>
      <c r="AG1166" s="10"/>
      <c r="AH1166" s="10"/>
      <c r="AI1166" s="10"/>
      <c r="AJ1166" s="10"/>
      <c r="AK1166" s="10"/>
      <c r="AL1166" s="10"/>
      <c r="AM1166" s="10"/>
      <c r="AN1166" s="10"/>
      <c r="AO1166" s="10"/>
      <c r="AP1166" s="10"/>
      <c r="AQ1166" s="10"/>
      <c r="AR1166" s="10"/>
      <c r="AS1166" s="10"/>
      <c r="AT1166" s="10"/>
      <c r="AU1166" s="10"/>
      <c r="AV1166" s="10"/>
      <c r="AW1166" s="10"/>
      <c r="AX1166" s="10"/>
      <c r="AY1166" s="10"/>
      <c r="AZ1166" s="10"/>
      <c r="BA1166" s="10"/>
      <c r="BB1166" s="10"/>
      <c r="BC1166" s="10"/>
      <c r="BD1166" s="10"/>
    </row>
    <row r="1167" spans="4:56" ht="12.75" customHeight="1" x14ac:dyDescent="0.2"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</row>
    <row r="1168" spans="4:56" ht="12.75" customHeight="1" x14ac:dyDescent="0.2"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  <c r="AF1168" s="10"/>
      <c r="AG1168" s="10"/>
      <c r="AH1168" s="10"/>
      <c r="AI1168" s="10"/>
      <c r="AJ1168" s="10"/>
      <c r="AK1168" s="10"/>
      <c r="AL1168" s="10"/>
      <c r="AM1168" s="10"/>
      <c r="AN1168" s="10"/>
      <c r="AO1168" s="10"/>
      <c r="AP1168" s="10"/>
      <c r="AQ1168" s="10"/>
      <c r="AR1168" s="10"/>
      <c r="AS1168" s="10"/>
      <c r="AT1168" s="10"/>
      <c r="AU1168" s="10"/>
      <c r="AV1168" s="10"/>
      <c r="AW1168" s="10"/>
      <c r="AX1168" s="10"/>
      <c r="AY1168" s="10"/>
      <c r="AZ1168" s="10"/>
      <c r="BA1168" s="10"/>
      <c r="BB1168" s="10"/>
      <c r="BC1168" s="10"/>
      <c r="BD1168" s="10"/>
    </row>
    <row r="1169" spans="4:56" ht="12.75" customHeight="1" x14ac:dyDescent="0.2"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  <c r="AF1169" s="10"/>
      <c r="AG1169" s="10"/>
      <c r="AH1169" s="10"/>
      <c r="AI1169" s="10"/>
      <c r="AJ1169" s="10"/>
      <c r="AK1169" s="10"/>
      <c r="AL1169" s="10"/>
      <c r="AM1169" s="10"/>
      <c r="AN1169" s="10"/>
      <c r="AO1169" s="10"/>
      <c r="AP1169" s="10"/>
      <c r="AQ1169" s="10"/>
      <c r="AR1169" s="10"/>
      <c r="AS1169" s="10"/>
      <c r="AT1169" s="10"/>
      <c r="AU1169" s="10"/>
      <c r="AV1169" s="10"/>
      <c r="AW1169" s="10"/>
      <c r="AX1169" s="10"/>
      <c r="AY1169" s="10"/>
      <c r="AZ1169" s="10"/>
      <c r="BA1169" s="10"/>
      <c r="BB1169" s="10"/>
      <c r="BC1169" s="10"/>
      <c r="BD1169" s="10"/>
    </row>
    <row r="1170" spans="4:56" ht="12.75" customHeight="1" x14ac:dyDescent="0.2"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G1170" s="10"/>
      <c r="AH1170" s="10"/>
      <c r="AI1170" s="10"/>
      <c r="AJ1170" s="10"/>
      <c r="AK1170" s="10"/>
      <c r="AL1170" s="10"/>
      <c r="AM1170" s="10"/>
      <c r="AN1170" s="10"/>
      <c r="AO1170" s="10"/>
      <c r="AP1170" s="10"/>
      <c r="AQ1170" s="10"/>
      <c r="AR1170" s="10"/>
      <c r="AS1170" s="10"/>
      <c r="AT1170" s="10"/>
      <c r="AU1170" s="10"/>
      <c r="AV1170" s="10"/>
      <c r="AW1170" s="10"/>
      <c r="AX1170" s="10"/>
      <c r="AY1170" s="10"/>
      <c r="AZ1170" s="10"/>
      <c r="BA1170" s="10"/>
      <c r="BB1170" s="10"/>
      <c r="BC1170" s="10"/>
      <c r="BD1170" s="10"/>
    </row>
    <row r="1171" spans="4:56" ht="12.75" customHeight="1" x14ac:dyDescent="0.2"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  <c r="AF1171" s="10"/>
      <c r="AG1171" s="10"/>
      <c r="AH1171" s="10"/>
      <c r="AI1171" s="10"/>
      <c r="AJ1171" s="10"/>
      <c r="AK1171" s="10"/>
      <c r="AL1171" s="10"/>
      <c r="AM1171" s="10"/>
      <c r="AN1171" s="10"/>
      <c r="AO1171" s="10"/>
      <c r="AP1171" s="10"/>
      <c r="AQ1171" s="10"/>
      <c r="AR1171" s="10"/>
      <c r="AS1171" s="10"/>
      <c r="AT1171" s="10"/>
      <c r="AU1171" s="10"/>
      <c r="AV1171" s="10"/>
      <c r="AW1171" s="10"/>
      <c r="AX1171" s="10"/>
      <c r="AY1171" s="10"/>
      <c r="AZ1171" s="10"/>
      <c r="BA1171" s="10"/>
      <c r="BB1171" s="10"/>
      <c r="BC1171" s="10"/>
      <c r="BD1171" s="10"/>
    </row>
    <row r="1172" spans="4:56" ht="12.75" customHeight="1" x14ac:dyDescent="0.2"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0"/>
      <c r="AF1172" s="10"/>
      <c r="AG1172" s="10"/>
      <c r="AH1172" s="10"/>
      <c r="AI1172" s="10"/>
      <c r="AJ1172" s="10"/>
      <c r="AK1172" s="10"/>
      <c r="AL1172" s="10"/>
      <c r="AM1172" s="10"/>
      <c r="AN1172" s="10"/>
      <c r="AO1172" s="10"/>
      <c r="AP1172" s="10"/>
      <c r="AQ1172" s="10"/>
      <c r="AR1172" s="10"/>
      <c r="AS1172" s="10"/>
      <c r="AT1172" s="10"/>
      <c r="AU1172" s="10"/>
      <c r="AV1172" s="10"/>
      <c r="AW1172" s="10"/>
      <c r="AX1172" s="10"/>
      <c r="AY1172" s="10"/>
      <c r="AZ1172" s="10"/>
      <c r="BA1172" s="10"/>
      <c r="BB1172" s="10"/>
      <c r="BC1172" s="10"/>
      <c r="BD1172" s="10"/>
    </row>
    <row r="1173" spans="4:56" ht="12.75" customHeight="1" x14ac:dyDescent="0.2"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</row>
    <row r="1174" spans="4:56" ht="12.75" customHeight="1" x14ac:dyDescent="0.2"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0"/>
      <c r="AF1174" s="10"/>
      <c r="AG1174" s="10"/>
      <c r="AH1174" s="10"/>
      <c r="AI1174" s="10"/>
      <c r="AJ1174" s="10"/>
      <c r="AK1174" s="10"/>
      <c r="AL1174" s="10"/>
      <c r="AM1174" s="10"/>
      <c r="AN1174" s="10"/>
      <c r="AO1174" s="10"/>
      <c r="AP1174" s="10"/>
      <c r="AQ1174" s="10"/>
      <c r="AR1174" s="10"/>
      <c r="AS1174" s="10"/>
      <c r="AT1174" s="10"/>
      <c r="AU1174" s="10"/>
      <c r="AV1174" s="10"/>
      <c r="AW1174" s="10"/>
      <c r="AX1174" s="10"/>
      <c r="AY1174" s="10"/>
      <c r="AZ1174" s="10"/>
      <c r="BA1174" s="10"/>
      <c r="BB1174" s="10"/>
      <c r="BC1174" s="10"/>
      <c r="BD1174" s="10"/>
    </row>
    <row r="1175" spans="4:56" ht="12.75" customHeight="1" x14ac:dyDescent="0.2"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0"/>
      <c r="AF1175" s="10"/>
      <c r="AG1175" s="10"/>
      <c r="AH1175" s="10"/>
      <c r="AI1175" s="10"/>
      <c r="AJ1175" s="10"/>
      <c r="AK1175" s="10"/>
      <c r="AL1175" s="10"/>
      <c r="AM1175" s="10"/>
      <c r="AN1175" s="10"/>
      <c r="AO1175" s="10"/>
      <c r="AP1175" s="10"/>
      <c r="AQ1175" s="10"/>
      <c r="AR1175" s="10"/>
      <c r="AS1175" s="10"/>
      <c r="AT1175" s="10"/>
      <c r="AU1175" s="10"/>
      <c r="AV1175" s="10"/>
      <c r="AW1175" s="10"/>
      <c r="AX1175" s="10"/>
      <c r="AY1175" s="10"/>
      <c r="AZ1175" s="10"/>
      <c r="BA1175" s="10"/>
      <c r="BB1175" s="10"/>
      <c r="BC1175" s="10"/>
      <c r="BD1175" s="10"/>
    </row>
    <row r="1176" spans="4:56" ht="12.75" customHeight="1" x14ac:dyDescent="0.2"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  <c r="AG1176" s="10"/>
      <c r="AH1176" s="10"/>
      <c r="AI1176" s="10"/>
      <c r="AJ1176" s="10"/>
      <c r="AK1176" s="10"/>
      <c r="AL1176" s="10"/>
      <c r="AM1176" s="10"/>
      <c r="AN1176" s="10"/>
      <c r="AO1176" s="10"/>
      <c r="AP1176" s="10"/>
      <c r="AQ1176" s="10"/>
      <c r="AR1176" s="10"/>
      <c r="AS1176" s="10"/>
      <c r="AT1176" s="10"/>
      <c r="AU1176" s="10"/>
      <c r="AV1176" s="10"/>
      <c r="AW1176" s="10"/>
      <c r="AX1176" s="10"/>
      <c r="AY1176" s="10"/>
      <c r="AZ1176" s="10"/>
      <c r="BA1176" s="10"/>
      <c r="BB1176" s="10"/>
      <c r="BC1176" s="10"/>
      <c r="BD1176" s="10"/>
    </row>
    <row r="1177" spans="4:56" ht="12.75" customHeight="1" x14ac:dyDescent="0.2"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  <c r="AF1177" s="10"/>
      <c r="AG1177" s="10"/>
      <c r="AH1177" s="10"/>
      <c r="AI1177" s="10"/>
      <c r="AJ1177" s="10"/>
      <c r="AK1177" s="10"/>
      <c r="AL1177" s="10"/>
      <c r="AM1177" s="10"/>
      <c r="AN1177" s="10"/>
      <c r="AO1177" s="10"/>
      <c r="AP1177" s="10"/>
      <c r="AQ1177" s="10"/>
      <c r="AR1177" s="10"/>
      <c r="AS1177" s="10"/>
      <c r="AT1177" s="10"/>
      <c r="AU1177" s="10"/>
      <c r="AV1177" s="10"/>
      <c r="AW1177" s="10"/>
      <c r="AX1177" s="10"/>
      <c r="AY1177" s="10"/>
      <c r="AZ1177" s="10"/>
      <c r="BA1177" s="10"/>
      <c r="BB1177" s="10"/>
      <c r="BC1177" s="10"/>
      <c r="BD1177" s="10"/>
    </row>
    <row r="1178" spans="4:56" ht="12.75" customHeight="1" x14ac:dyDescent="0.2"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0"/>
      <c r="AF1178" s="10"/>
      <c r="AG1178" s="10"/>
      <c r="AH1178" s="10"/>
      <c r="AI1178" s="10"/>
      <c r="AJ1178" s="10"/>
      <c r="AK1178" s="10"/>
      <c r="AL1178" s="10"/>
      <c r="AM1178" s="10"/>
      <c r="AN1178" s="10"/>
      <c r="AO1178" s="10"/>
      <c r="AP1178" s="10"/>
      <c r="AQ1178" s="10"/>
      <c r="AR1178" s="10"/>
      <c r="AS1178" s="10"/>
      <c r="AT1178" s="10"/>
      <c r="AU1178" s="10"/>
      <c r="AV1178" s="10"/>
      <c r="AW1178" s="10"/>
      <c r="AX1178" s="10"/>
      <c r="AY1178" s="10"/>
      <c r="AZ1178" s="10"/>
      <c r="BA1178" s="10"/>
      <c r="BB1178" s="10"/>
      <c r="BC1178" s="10"/>
      <c r="BD1178" s="10"/>
    </row>
    <row r="1179" spans="4:56" ht="12.75" customHeight="1" x14ac:dyDescent="0.2"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</row>
    <row r="1180" spans="4:56" ht="12.75" customHeight="1" x14ac:dyDescent="0.2"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  <c r="AG1180" s="10"/>
      <c r="AH1180" s="10"/>
      <c r="AI1180" s="10"/>
      <c r="AJ1180" s="10"/>
      <c r="AK1180" s="10"/>
      <c r="AL1180" s="10"/>
      <c r="AM1180" s="10"/>
      <c r="AN1180" s="10"/>
      <c r="AO1180" s="10"/>
      <c r="AP1180" s="10"/>
      <c r="AQ1180" s="10"/>
      <c r="AR1180" s="10"/>
      <c r="AS1180" s="10"/>
      <c r="AT1180" s="10"/>
      <c r="AU1180" s="10"/>
      <c r="AV1180" s="10"/>
      <c r="AW1180" s="10"/>
      <c r="AX1180" s="10"/>
      <c r="AY1180" s="10"/>
      <c r="AZ1180" s="10"/>
      <c r="BA1180" s="10"/>
      <c r="BB1180" s="10"/>
      <c r="BC1180" s="10"/>
      <c r="BD1180" s="10"/>
    </row>
    <row r="1181" spans="4:56" ht="12.75" customHeight="1" x14ac:dyDescent="0.2"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/>
      <c r="AN1181" s="10"/>
      <c r="AO1181" s="10"/>
      <c r="AP1181" s="10"/>
      <c r="AQ1181" s="10"/>
      <c r="AR1181" s="10"/>
      <c r="AS1181" s="10"/>
      <c r="AT1181" s="10"/>
      <c r="AU1181" s="10"/>
      <c r="AV1181" s="10"/>
      <c r="AW1181" s="10"/>
      <c r="AX1181" s="10"/>
      <c r="AY1181" s="10"/>
      <c r="AZ1181" s="10"/>
      <c r="BA1181" s="10"/>
      <c r="BB1181" s="10"/>
      <c r="BC1181" s="10"/>
      <c r="BD1181" s="10"/>
    </row>
    <row r="1182" spans="4:56" ht="12.75" customHeight="1" x14ac:dyDescent="0.2"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  <c r="AG1182" s="10"/>
      <c r="AH1182" s="10"/>
      <c r="AI1182" s="10"/>
      <c r="AJ1182" s="10"/>
      <c r="AK1182" s="10"/>
      <c r="AL1182" s="10"/>
      <c r="AM1182" s="10"/>
      <c r="AN1182" s="10"/>
      <c r="AO1182" s="10"/>
      <c r="AP1182" s="10"/>
      <c r="AQ1182" s="10"/>
      <c r="AR1182" s="10"/>
      <c r="AS1182" s="10"/>
      <c r="AT1182" s="10"/>
      <c r="AU1182" s="10"/>
      <c r="AV1182" s="10"/>
      <c r="AW1182" s="10"/>
      <c r="AX1182" s="10"/>
      <c r="AY1182" s="10"/>
      <c r="AZ1182" s="10"/>
      <c r="BA1182" s="10"/>
      <c r="BB1182" s="10"/>
      <c r="BC1182" s="10"/>
      <c r="BD1182" s="10"/>
    </row>
    <row r="1183" spans="4:56" ht="12.75" customHeight="1" x14ac:dyDescent="0.2"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  <c r="AF1183" s="10"/>
      <c r="AG1183" s="10"/>
      <c r="AH1183" s="10"/>
      <c r="AI1183" s="10"/>
      <c r="AJ1183" s="10"/>
      <c r="AK1183" s="10"/>
      <c r="AL1183" s="10"/>
      <c r="AM1183" s="10"/>
      <c r="AN1183" s="10"/>
      <c r="AO1183" s="10"/>
      <c r="AP1183" s="10"/>
      <c r="AQ1183" s="10"/>
      <c r="AR1183" s="10"/>
      <c r="AS1183" s="10"/>
      <c r="AT1183" s="10"/>
      <c r="AU1183" s="10"/>
      <c r="AV1183" s="10"/>
      <c r="AW1183" s="10"/>
      <c r="AX1183" s="10"/>
      <c r="AY1183" s="10"/>
      <c r="AZ1183" s="10"/>
      <c r="BA1183" s="10"/>
      <c r="BB1183" s="10"/>
      <c r="BC1183" s="10"/>
      <c r="BD1183" s="10"/>
    </row>
    <row r="1184" spans="4:56" ht="12.75" customHeight="1" x14ac:dyDescent="0.2"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0"/>
      <c r="AF1184" s="10"/>
      <c r="AG1184" s="10"/>
      <c r="AH1184" s="10"/>
      <c r="AI1184" s="10"/>
      <c r="AJ1184" s="10"/>
      <c r="AK1184" s="10"/>
      <c r="AL1184" s="10"/>
      <c r="AM1184" s="10"/>
      <c r="AN1184" s="10"/>
      <c r="AO1184" s="10"/>
      <c r="AP1184" s="10"/>
      <c r="AQ1184" s="10"/>
      <c r="AR1184" s="10"/>
      <c r="AS1184" s="10"/>
      <c r="AT1184" s="10"/>
      <c r="AU1184" s="10"/>
      <c r="AV1184" s="10"/>
      <c r="AW1184" s="10"/>
      <c r="AX1184" s="10"/>
      <c r="AY1184" s="10"/>
      <c r="AZ1184" s="10"/>
      <c r="BA1184" s="10"/>
      <c r="BB1184" s="10"/>
      <c r="BC1184" s="10"/>
      <c r="BD1184" s="10"/>
    </row>
    <row r="1185" spans="4:56" ht="12.75" customHeight="1" x14ac:dyDescent="0.2"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</row>
    <row r="1186" spans="4:56" ht="12.75" customHeight="1" x14ac:dyDescent="0.2"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</row>
    <row r="1187" spans="4:56" ht="12.75" customHeight="1" x14ac:dyDescent="0.2"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0"/>
      <c r="AC1187" s="10"/>
      <c r="AD1187" s="10"/>
      <c r="AE1187" s="10"/>
      <c r="AF1187" s="10"/>
      <c r="AG1187" s="10"/>
      <c r="AH1187" s="10"/>
      <c r="AI1187" s="10"/>
      <c r="AJ1187" s="10"/>
      <c r="AK1187" s="10"/>
      <c r="AL1187" s="10"/>
      <c r="AM1187" s="10"/>
      <c r="AN1187" s="10"/>
      <c r="AO1187" s="10"/>
      <c r="AP1187" s="10"/>
      <c r="AQ1187" s="10"/>
      <c r="AR1187" s="10"/>
      <c r="AS1187" s="10"/>
      <c r="AT1187" s="10"/>
      <c r="AU1187" s="10"/>
      <c r="AV1187" s="10"/>
      <c r="AW1187" s="10"/>
      <c r="AX1187" s="10"/>
      <c r="AY1187" s="10"/>
      <c r="AZ1187" s="10"/>
      <c r="BA1187" s="10"/>
      <c r="BB1187" s="10"/>
      <c r="BC1187" s="10"/>
      <c r="BD1187" s="10"/>
    </row>
    <row r="1188" spans="4:56" ht="12.75" customHeight="1" x14ac:dyDescent="0.2"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0"/>
      <c r="AF1188" s="10"/>
      <c r="AG1188" s="10"/>
      <c r="AH1188" s="10"/>
      <c r="AI1188" s="10"/>
      <c r="AJ1188" s="10"/>
      <c r="AK1188" s="10"/>
      <c r="AL1188" s="10"/>
      <c r="AM1188" s="10"/>
      <c r="AN1188" s="10"/>
      <c r="AO1188" s="10"/>
      <c r="AP1188" s="10"/>
      <c r="AQ1188" s="10"/>
      <c r="AR1188" s="10"/>
      <c r="AS1188" s="10"/>
      <c r="AT1188" s="10"/>
      <c r="AU1188" s="10"/>
      <c r="AV1188" s="10"/>
      <c r="AW1188" s="10"/>
      <c r="AX1188" s="10"/>
      <c r="AY1188" s="10"/>
      <c r="AZ1188" s="10"/>
      <c r="BA1188" s="10"/>
      <c r="BB1188" s="10"/>
      <c r="BC1188" s="10"/>
      <c r="BD1188" s="10"/>
    </row>
    <row r="1189" spans="4:56" ht="12.75" customHeight="1" x14ac:dyDescent="0.2">
      <c r="D1189" s="10"/>
      <c r="E1189" s="10"/>
      <c r="F1189" s="10"/>
      <c r="G1189" s="10"/>
      <c r="H1189" s="10"/>
      <c r="I1189" s="10"/>
      <c r="J1189" s="10"/>
      <c r="K1189" s="10"/>
      <c r="L1189" s="10"/>
      <c r="M1189" s="10" t="s">
        <v>164</v>
      </c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  <c r="AF1189" s="10"/>
      <c r="AG1189" s="10"/>
      <c r="AH1189" s="10"/>
      <c r="AI1189" s="10"/>
      <c r="AJ1189" s="10"/>
      <c r="AK1189" s="10"/>
      <c r="AL1189" s="10"/>
      <c r="AM1189" s="10"/>
      <c r="AN1189" s="10"/>
      <c r="AO1189" s="10"/>
      <c r="AP1189" s="10"/>
      <c r="AQ1189" s="10"/>
      <c r="AR1189" s="10"/>
      <c r="AS1189" s="10"/>
      <c r="AT1189" s="10"/>
      <c r="AU1189" s="10"/>
      <c r="AV1189" s="10"/>
      <c r="AW1189" s="10"/>
      <c r="AX1189" s="10"/>
      <c r="AY1189" s="10"/>
      <c r="AZ1189" s="10"/>
      <c r="BA1189" s="10"/>
      <c r="BB1189" s="10"/>
      <c r="BC1189" s="10"/>
      <c r="BD1189" s="10"/>
    </row>
    <row r="1190" spans="4:56" ht="12.75" customHeight="1" x14ac:dyDescent="0.2"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/>
      <c r="AF1190" s="10"/>
      <c r="AG1190" s="10"/>
      <c r="AH1190" s="10"/>
      <c r="AI1190" s="10"/>
      <c r="AJ1190" s="10"/>
      <c r="AK1190" s="10"/>
      <c r="AL1190" s="10"/>
      <c r="AM1190" s="10"/>
      <c r="AN1190" s="10"/>
      <c r="AO1190" s="10"/>
      <c r="AP1190" s="10"/>
      <c r="AQ1190" s="10"/>
      <c r="AR1190" s="10"/>
      <c r="AS1190" s="10"/>
      <c r="AT1190" s="10"/>
      <c r="AU1190" s="10"/>
      <c r="AV1190" s="10"/>
      <c r="AW1190" s="10"/>
      <c r="AX1190" s="10"/>
      <c r="AY1190" s="10"/>
      <c r="AZ1190" s="10"/>
      <c r="BA1190" s="10"/>
      <c r="BB1190" s="10"/>
      <c r="BC1190" s="10"/>
      <c r="BD1190" s="10"/>
    </row>
    <row r="1191" spans="4:56" ht="12.75" customHeight="1" x14ac:dyDescent="0.2"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0"/>
      <c r="AF1191" s="10"/>
      <c r="AG1191" s="10"/>
      <c r="AH1191" s="10"/>
      <c r="AI1191" s="10"/>
      <c r="AJ1191" s="10"/>
      <c r="AK1191" s="10"/>
      <c r="AL1191" s="10"/>
      <c r="AM1191" s="10"/>
      <c r="AN1191" s="10"/>
      <c r="AO1191" s="10"/>
      <c r="AP1191" s="10"/>
      <c r="AQ1191" s="10"/>
      <c r="AR1191" s="10"/>
      <c r="AS1191" s="10"/>
      <c r="AT1191" s="10"/>
      <c r="AU1191" s="10"/>
      <c r="AV1191" s="10"/>
      <c r="AW1191" s="10"/>
      <c r="AX1191" s="10"/>
      <c r="AY1191" s="10"/>
      <c r="AZ1191" s="10"/>
      <c r="BA1191" s="10"/>
      <c r="BB1191" s="10"/>
      <c r="BC1191" s="10"/>
      <c r="BD1191" s="10"/>
    </row>
    <row r="1192" spans="4:56" ht="12.75" customHeight="1" x14ac:dyDescent="0.2"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</row>
    <row r="1193" spans="4:56" ht="12.75" customHeight="1" x14ac:dyDescent="0.2"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0"/>
      <c r="AF1193" s="10"/>
      <c r="AG1193" s="10"/>
      <c r="AH1193" s="10"/>
      <c r="AI1193" s="10"/>
      <c r="AJ1193" s="10"/>
      <c r="AK1193" s="10"/>
      <c r="AL1193" s="10"/>
      <c r="AM1193" s="10"/>
      <c r="AN1193" s="10"/>
      <c r="AO1193" s="10"/>
      <c r="AP1193" s="10"/>
      <c r="AQ1193" s="10"/>
      <c r="AR1193" s="10"/>
      <c r="AS1193" s="10"/>
      <c r="AT1193" s="10"/>
      <c r="AU1193" s="10"/>
      <c r="AV1193" s="10"/>
      <c r="AW1193" s="10"/>
      <c r="AX1193" s="10"/>
      <c r="AY1193" s="10"/>
      <c r="AZ1193" s="10"/>
      <c r="BA1193" s="10"/>
      <c r="BB1193" s="10"/>
      <c r="BC1193" s="10"/>
      <c r="BD1193" s="10"/>
    </row>
    <row r="1194" spans="4:56" ht="12.75" customHeight="1" x14ac:dyDescent="0.2"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0"/>
      <c r="AF1194" s="10"/>
      <c r="AG1194" s="10"/>
      <c r="AH1194" s="10"/>
      <c r="AI1194" s="10"/>
      <c r="AJ1194" s="10"/>
      <c r="AK1194" s="10"/>
      <c r="AL1194" s="10"/>
      <c r="AM1194" s="10"/>
      <c r="AN1194" s="10"/>
      <c r="AO1194" s="10"/>
      <c r="AP1194" s="10"/>
      <c r="AQ1194" s="10"/>
      <c r="AR1194" s="10"/>
      <c r="AS1194" s="10"/>
      <c r="AT1194" s="10"/>
      <c r="AU1194" s="10"/>
      <c r="AV1194" s="10"/>
      <c r="AW1194" s="10"/>
      <c r="AX1194" s="10"/>
      <c r="AY1194" s="10"/>
      <c r="AZ1194" s="10"/>
      <c r="BA1194" s="10"/>
      <c r="BB1194" s="10"/>
      <c r="BC1194" s="10"/>
      <c r="BD1194" s="10"/>
    </row>
    <row r="1195" spans="4:56" ht="12.75" customHeight="1" x14ac:dyDescent="0.2"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0"/>
      <c r="AF1195" s="10"/>
      <c r="AG1195" s="10"/>
      <c r="AH1195" s="10"/>
      <c r="AI1195" s="10"/>
      <c r="AJ1195" s="10"/>
      <c r="AK1195" s="10"/>
      <c r="AL1195" s="10"/>
      <c r="AM1195" s="10"/>
      <c r="AN1195" s="10"/>
      <c r="AO1195" s="10"/>
      <c r="AP1195" s="10"/>
      <c r="AQ1195" s="10"/>
      <c r="AR1195" s="10"/>
      <c r="AS1195" s="10"/>
      <c r="AT1195" s="10"/>
      <c r="AU1195" s="10"/>
      <c r="AV1195" s="10"/>
      <c r="AW1195" s="10"/>
      <c r="AX1195" s="10"/>
      <c r="AY1195" s="10"/>
      <c r="AZ1195" s="10"/>
      <c r="BA1195" s="10"/>
      <c r="BB1195" s="10"/>
      <c r="BC1195" s="10"/>
      <c r="BD1195" s="10"/>
    </row>
    <row r="1196" spans="4:56" ht="12.75" customHeight="1" x14ac:dyDescent="0.2"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0"/>
      <c r="AF1196" s="10"/>
      <c r="AG1196" s="10"/>
      <c r="AH1196" s="10"/>
      <c r="AI1196" s="10"/>
      <c r="AJ1196" s="10"/>
      <c r="AK1196" s="10"/>
      <c r="AL1196" s="10"/>
      <c r="AM1196" s="10"/>
      <c r="AN1196" s="10"/>
      <c r="AO1196" s="10"/>
      <c r="AP1196" s="10"/>
      <c r="AQ1196" s="10"/>
      <c r="AR1196" s="10"/>
      <c r="AS1196" s="10"/>
      <c r="AT1196" s="10"/>
      <c r="AU1196" s="10"/>
      <c r="AV1196" s="10"/>
      <c r="AW1196" s="10"/>
      <c r="AX1196" s="10"/>
      <c r="AY1196" s="10"/>
      <c r="AZ1196" s="10"/>
      <c r="BA1196" s="10"/>
      <c r="BB1196" s="10"/>
      <c r="BC1196" s="10"/>
      <c r="BD1196" s="10"/>
    </row>
    <row r="1197" spans="4:56" ht="12.75" customHeight="1" x14ac:dyDescent="0.2"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0"/>
      <c r="AF1197" s="10"/>
      <c r="AG1197" s="10"/>
      <c r="AH1197" s="10"/>
      <c r="AI1197" s="10"/>
      <c r="AJ1197" s="10"/>
      <c r="AK1197" s="10"/>
      <c r="AL1197" s="10"/>
      <c r="AM1197" s="10"/>
      <c r="AN1197" s="10"/>
      <c r="AO1197" s="10"/>
      <c r="AP1197" s="10"/>
      <c r="AQ1197" s="10"/>
      <c r="AR1197" s="10"/>
      <c r="AS1197" s="10"/>
      <c r="AT1197" s="10"/>
      <c r="AU1197" s="10"/>
      <c r="AV1197" s="10"/>
      <c r="AW1197" s="10"/>
      <c r="AX1197" s="10"/>
      <c r="AY1197" s="10"/>
      <c r="AZ1197" s="10"/>
      <c r="BA1197" s="10"/>
      <c r="BB1197" s="10"/>
      <c r="BC1197" s="10"/>
      <c r="BD1197" s="10"/>
    </row>
    <row r="1198" spans="4:56" ht="12.75" customHeight="1" x14ac:dyDescent="0.2"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</row>
    <row r="1199" spans="4:56" ht="12.75" customHeight="1" x14ac:dyDescent="0.2"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0"/>
      <c r="AF1199" s="10"/>
      <c r="AG1199" s="10"/>
      <c r="AH1199" s="10"/>
      <c r="AI1199" s="10"/>
      <c r="AJ1199" s="10"/>
      <c r="AK1199" s="10"/>
      <c r="AL1199" s="10"/>
      <c r="AM1199" s="10"/>
      <c r="AN1199" s="10"/>
      <c r="AO1199" s="10"/>
      <c r="AP1199" s="10"/>
      <c r="AQ1199" s="10"/>
      <c r="AR1199" s="10"/>
      <c r="AS1199" s="10"/>
      <c r="AT1199" s="10"/>
      <c r="AU1199" s="10"/>
      <c r="AV1199" s="10"/>
      <c r="AW1199" s="10"/>
      <c r="AX1199" s="10"/>
      <c r="AY1199" s="10"/>
      <c r="AZ1199" s="10"/>
      <c r="BA1199" s="10"/>
      <c r="BB1199" s="10"/>
      <c r="BC1199" s="10"/>
      <c r="BD1199" s="10"/>
    </row>
    <row r="1200" spans="4:56" ht="12.75" customHeight="1" x14ac:dyDescent="0.2"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0"/>
      <c r="AF1200" s="10"/>
      <c r="AG1200" s="10"/>
      <c r="AH1200" s="10"/>
      <c r="AI1200" s="10"/>
      <c r="AJ1200" s="10"/>
      <c r="AK1200" s="10"/>
      <c r="AL1200" s="10"/>
      <c r="AM1200" s="10"/>
      <c r="AN1200" s="10"/>
      <c r="AO1200" s="10"/>
      <c r="AP1200" s="10"/>
      <c r="AQ1200" s="10"/>
      <c r="AR1200" s="10"/>
      <c r="AS1200" s="10"/>
      <c r="AT1200" s="10"/>
      <c r="AU1200" s="10"/>
      <c r="AV1200" s="10"/>
      <c r="AW1200" s="10"/>
      <c r="AX1200" s="10"/>
      <c r="AY1200" s="10"/>
      <c r="AZ1200" s="10"/>
      <c r="BA1200" s="10"/>
      <c r="BB1200" s="10"/>
      <c r="BC1200" s="10"/>
      <c r="BD1200" s="10"/>
    </row>
    <row r="1201" spans="4:56" ht="12.75" customHeight="1" x14ac:dyDescent="0.2"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0"/>
      <c r="AF1201" s="10"/>
      <c r="AG1201" s="10"/>
      <c r="AH1201" s="10"/>
      <c r="AI1201" s="10"/>
      <c r="AJ1201" s="10"/>
      <c r="AK1201" s="10"/>
      <c r="AL1201" s="10"/>
      <c r="AM1201" s="10"/>
      <c r="AN1201" s="10"/>
      <c r="AO1201" s="10"/>
      <c r="AP1201" s="10"/>
      <c r="AQ1201" s="10"/>
      <c r="AR1201" s="10"/>
      <c r="AS1201" s="10"/>
      <c r="AT1201" s="10"/>
      <c r="AU1201" s="10"/>
      <c r="AV1201" s="10"/>
      <c r="AW1201" s="10"/>
      <c r="AX1201" s="10"/>
      <c r="AY1201" s="10"/>
      <c r="AZ1201" s="10"/>
      <c r="BA1201" s="10"/>
      <c r="BB1201" s="10"/>
      <c r="BC1201" s="10"/>
      <c r="BD1201" s="10"/>
    </row>
    <row r="1202" spans="4:56" ht="12.75" customHeight="1" x14ac:dyDescent="0.2"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0"/>
      <c r="AF1202" s="10"/>
      <c r="AG1202" s="10"/>
      <c r="AH1202" s="10"/>
      <c r="AI1202" s="10"/>
      <c r="AJ1202" s="10"/>
      <c r="AK1202" s="10"/>
      <c r="AL1202" s="10"/>
      <c r="AM1202" s="10"/>
      <c r="AN1202" s="10"/>
      <c r="AO1202" s="10"/>
      <c r="AP1202" s="10"/>
      <c r="AQ1202" s="10"/>
      <c r="AR1202" s="10"/>
      <c r="AS1202" s="10"/>
      <c r="AT1202" s="10"/>
      <c r="AU1202" s="10"/>
      <c r="AV1202" s="10"/>
      <c r="AW1202" s="10"/>
      <c r="AX1202" s="10"/>
      <c r="AY1202" s="10"/>
      <c r="AZ1202" s="10"/>
      <c r="BA1202" s="10"/>
      <c r="BB1202" s="10"/>
      <c r="BC1202" s="10"/>
      <c r="BD1202" s="10"/>
    </row>
    <row r="1203" spans="4:56" ht="12.75" customHeight="1" x14ac:dyDescent="0.2"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0"/>
      <c r="AF1203" s="10"/>
      <c r="AG1203" s="10"/>
      <c r="AH1203" s="10"/>
      <c r="AI1203" s="10"/>
      <c r="AJ1203" s="10"/>
      <c r="AK1203" s="10"/>
      <c r="AL1203" s="10"/>
      <c r="AM1203" s="10"/>
      <c r="AN1203" s="10"/>
      <c r="AO1203" s="10"/>
      <c r="AP1203" s="10"/>
      <c r="AQ1203" s="10"/>
      <c r="AR1203" s="10"/>
      <c r="AS1203" s="10"/>
      <c r="AT1203" s="10"/>
      <c r="AU1203" s="10"/>
      <c r="AV1203" s="10"/>
      <c r="AW1203" s="10"/>
      <c r="AX1203" s="10"/>
      <c r="AY1203" s="10"/>
      <c r="AZ1203" s="10"/>
      <c r="BA1203" s="10"/>
      <c r="BB1203" s="10"/>
      <c r="BC1203" s="10"/>
      <c r="BD1203" s="10"/>
    </row>
    <row r="1204" spans="4:56" ht="12.75" customHeight="1" x14ac:dyDescent="0.2"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</row>
    <row r="1205" spans="4:56" ht="12.75" customHeight="1" x14ac:dyDescent="0.2"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0"/>
      <c r="AF1205" s="10"/>
      <c r="AG1205" s="10"/>
      <c r="AH1205" s="10"/>
      <c r="AI1205" s="10"/>
      <c r="AJ1205" s="10"/>
      <c r="AK1205" s="10"/>
      <c r="AL1205" s="10"/>
      <c r="AM1205" s="10"/>
      <c r="AN1205" s="10"/>
      <c r="AO1205" s="10"/>
      <c r="AP1205" s="10"/>
      <c r="AQ1205" s="10"/>
      <c r="AR1205" s="10"/>
      <c r="AS1205" s="10"/>
      <c r="AT1205" s="10"/>
      <c r="AU1205" s="10"/>
      <c r="AV1205" s="10"/>
      <c r="AW1205" s="10"/>
      <c r="AX1205" s="10"/>
      <c r="AY1205" s="10"/>
      <c r="AZ1205" s="10"/>
      <c r="BA1205" s="10"/>
      <c r="BB1205" s="10"/>
      <c r="BC1205" s="10"/>
      <c r="BD1205" s="10"/>
    </row>
    <row r="1206" spans="4:56" ht="12.75" customHeight="1" x14ac:dyDescent="0.2"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0"/>
      <c r="AF1206" s="10"/>
      <c r="AG1206" s="10"/>
      <c r="AH1206" s="10"/>
      <c r="AI1206" s="10"/>
      <c r="AJ1206" s="10"/>
      <c r="AK1206" s="10"/>
      <c r="AL1206" s="10"/>
      <c r="AM1206" s="10"/>
      <c r="AN1206" s="10"/>
      <c r="AO1206" s="10"/>
      <c r="AP1206" s="10"/>
      <c r="AQ1206" s="10"/>
      <c r="AR1206" s="10"/>
      <c r="AS1206" s="10"/>
      <c r="AT1206" s="10"/>
      <c r="AU1206" s="10"/>
      <c r="AV1206" s="10"/>
      <c r="AW1206" s="10"/>
      <c r="AX1206" s="10"/>
      <c r="AY1206" s="10"/>
      <c r="AZ1206" s="10"/>
      <c r="BA1206" s="10"/>
      <c r="BB1206" s="10"/>
      <c r="BC1206" s="10"/>
      <c r="BD1206" s="10"/>
    </row>
    <row r="1207" spans="4:56" ht="12.75" customHeight="1" x14ac:dyDescent="0.2"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0"/>
      <c r="AF1207" s="10"/>
      <c r="AG1207" s="10"/>
      <c r="AH1207" s="10"/>
      <c r="AI1207" s="10"/>
      <c r="AJ1207" s="10"/>
      <c r="AK1207" s="10"/>
      <c r="AL1207" s="10"/>
      <c r="AM1207" s="10"/>
      <c r="AN1207" s="10"/>
      <c r="AO1207" s="10"/>
      <c r="AP1207" s="10"/>
      <c r="AQ1207" s="10"/>
      <c r="AR1207" s="10"/>
      <c r="AS1207" s="10"/>
      <c r="AT1207" s="10"/>
      <c r="AU1207" s="10"/>
      <c r="AV1207" s="10"/>
      <c r="AW1207" s="10"/>
      <c r="AX1207" s="10"/>
      <c r="AY1207" s="10"/>
      <c r="AZ1207" s="10"/>
      <c r="BA1207" s="10"/>
      <c r="BB1207" s="10"/>
      <c r="BC1207" s="10"/>
      <c r="BD1207" s="10"/>
    </row>
    <row r="1208" spans="4:56" ht="12.75" customHeight="1" x14ac:dyDescent="0.2"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0"/>
      <c r="AF1208" s="10"/>
      <c r="AG1208" s="10"/>
      <c r="AH1208" s="10"/>
      <c r="AI1208" s="10"/>
      <c r="AJ1208" s="10"/>
      <c r="AK1208" s="10"/>
      <c r="AL1208" s="10"/>
      <c r="AM1208" s="10"/>
      <c r="AN1208" s="10"/>
      <c r="AO1208" s="10"/>
      <c r="AP1208" s="10"/>
      <c r="AQ1208" s="10"/>
      <c r="AR1208" s="10"/>
      <c r="AS1208" s="10"/>
      <c r="AT1208" s="10"/>
      <c r="AU1208" s="10"/>
      <c r="AV1208" s="10"/>
      <c r="AW1208" s="10"/>
      <c r="AX1208" s="10"/>
      <c r="AY1208" s="10"/>
      <c r="AZ1208" s="10"/>
      <c r="BA1208" s="10"/>
      <c r="BB1208" s="10"/>
      <c r="BC1208" s="10"/>
      <c r="BD1208" s="10"/>
    </row>
    <row r="1209" spans="4:56" ht="12.75" customHeight="1" x14ac:dyDescent="0.2"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0"/>
      <c r="AF1209" s="10"/>
      <c r="AG1209" s="10"/>
      <c r="AH1209" s="10"/>
      <c r="AI1209" s="10"/>
      <c r="AJ1209" s="10"/>
      <c r="AK1209" s="10"/>
      <c r="AL1209" s="10"/>
      <c r="AM1209" s="10"/>
      <c r="AN1209" s="10"/>
      <c r="AO1209" s="10"/>
      <c r="AP1209" s="10"/>
      <c r="AQ1209" s="10"/>
      <c r="AR1209" s="10"/>
      <c r="AS1209" s="10"/>
      <c r="AT1209" s="10"/>
      <c r="AU1209" s="10"/>
      <c r="AV1209" s="10"/>
      <c r="AW1209" s="10"/>
      <c r="AX1209" s="10"/>
      <c r="AY1209" s="10"/>
      <c r="AZ1209" s="10"/>
      <c r="BA1209" s="10"/>
      <c r="BB1209" s="10"/>
      <c r="BC1209" s="10"/>
      <c r="BD1209" s="10"/>
    </row>
    <row r="1210" spans="4:56" ht="12.75" customHeight="1" x14ac:dyDescent="0.2"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</row>
    <row r="1211" spans="4:56" ht="12.75" customHeight="1" x14ac:dyDescent="0.2"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0"/>
      <c r="AF1211" s="10"/>
      <c r="AG1211" s="10"/>
      <c r="AH1211" s="10"/>
      <c r="AI1211" s="10"/>
      <c r="AJ1211" s="10"/>
      <c r="AK1211" s="10"/>
      <c r="AL1211" s="10"/>
      <c r="AM1211" s="10"/>
      <c r="AN1211" s="10"/>
      <c r="AO1211" s="10"/>
      <c r="AP1211" s="10"/>
      <c r="AQ1211" s="10"/>
      <c r="AR1211" s="10"/>
      <c r="AS1211" s="10"/>
      <c r="AT1211" s="10"/>
      <c r="AU1211" s="10"/>
      <c r="AV1211" s="10"/>
      <c r="AW1211" s="10"/>
      <c r="AX1211" s="10"/>
      <c r="AY1211" s="10"/>
      <c r="AZ1211" s="10"/>
      <c r="BA1211" s="10"/>
      <c r="BB1211" s="10"/>
      <c r="BC1211" s="10"/>
      <c r="BD1211" s="10"/>
    </row>
    <row r="1212" spans="4:56" ht="12.75" customHeight="1" x14ac:dyDescent="0.2"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0"/>
      <c r="AF1212" s="10"/>
      <c r="AG1212" s="10"/>
      <c r="AH1212" s="10"/>
      <c r="AI1212" s="10"/>
      <c r="AJ1212" s="10"/>
      <c r="AK1212" s="10"/>
      <c r="AL1212" s="10"/>
      <c r="AM1212" s="10"/>
      <c r="AN1212" s="10"/>
      <c r="AO1212" s="10"/>
      <c r="AP1212" s="10"/>
      <c r="AQ1212" s="10"/>
      <c r="AR1212" s="10"/>
      <c r="AS1212" s="10"/>
      <c r="AT1212" s="10"/>
      <c r="AU1212" s="10"/>
      <c r="AV1212" s="10"/>
      <c r="AW1212" s="10"/>
      <c r="AX1212" s="10"/>
      <c r="AY1212" s="10"/>
      <c r="AZ1212" s="10"/>
      <c r="BA1212" s="10"/>
      <c r="BB1212" s="10"/>
      <c r="BC1212" s="10"/>
      <c r="BD1212" s="10"/>
    </row>
    <row r="1213" spans="4:56" ht="12.75" customHeight="1" x14ac:dyDescent="0.2"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0"/>
      <c r="AF1213" s="10"/>
      <c r="AG1213" s="10"/>
      <c r="AH1213" s="10"/>
      <c r="AI1213" s="10"/>
      <c r="AJ1213" s="10"/>
      <c r="AK1213" s="10"/>
      <c r="AL1213" s="10"/>
      <c r="AM1213" s="10"/>
      <c r="AN1213" s="10"/>
      <c r="AO1213" s="10"/>
      <c r="AP1213" s="10"/>
      <c r="AQ1213" s="10"/>
      <c r="AR1213" s="10"/>
      <c r="AS1213" s="10"/>
      <c r="AT1213" s="10"/>
      <c r="AU1213" s="10"/>
      <c r="AV1213" s="10"/>
      <c r="AW1213" s="10"/>
      <c r="AX1213" s="10"/>
      <c r="AY1213" s="10"/>
      <c r="AZ1213" s="10"/>
      <c r="BA1213" s="10"/>
      <c r="BB1213" s="10"/>
      <c r="BC1213" s="10"/>
      <c r="BD1213" s="10"/>
    </row>
    <row r="1214" spans="4:56" ht="12.75" customHeight="1" x14ac:dyDescent="0.2"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  <c r="AF1214" s="10"/>
      <c r="AG1214" s="10"/>
      <c r="AH1214" s="10"/>
      <c r="AI1214" s="10"/>
      <c r="AJ1214" s="10"/>
      <c r="AK1214" s="10"/>
      <c r="AL1214" s="10"/>
      <c r="AM1214" s="10"/>
      <c r="AN1214" s="10"/>
      <c r="AO1214" s="10"/>
      <c r="AP1214" s="10"/>
      <c r="AQ1214" s="10"/>
      <c r="AR1214" s="10"/>
      <c r="AS1214" s="10"/>
      <c r="AT1214" s="10"/>
      <c r="AU1214" s="10"/>
      <c r="AV1214" s="10"/>
      <c r="AW1214" s="10"/>
      <c r="AX1214" s="10"/>
      <c r="AY1214" s="10"/>
      <c r="AZ1214" s="10"/>
      <c r="BA1214" s="10"/>
      <c r="BB1214" s="10"/>
      <c r="BC1214" s="10"/>
      <c r="BD1214" s="10"/>
    </row>
    <row r="1215" spans="4:56" ht="12.75" customHeight="1" x14ac:dyDescent="0.2"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0"/>
      <c r="AF1215" s="10"/>
      <c r="AG1215" s="10"/>
      <c r="AH1215" s="10"/>
      <c r="AI1215" s="10"/>
      <c r="AJ1215" s="10"/>
      <c r="AK1215" s="10"/>
      <c r="AL1215" s="10"/>
      <c r="AM1215" s="10"/>
      <c r="AN1215" s="10"/>
      <c r="AO1215" s="10"/>
      <c r="AP1215" s="10"/>
      <c r="AQ1215" s="10"/>
      <c r="AR1215" s="10"/>
      <c r="AS1215" s="10"/>
      <c r="AT1215" s="10"/>
      <c r="AU1215" s="10"/>
      <c r="AV1215" s="10"/>
      <c r="AW1215" s="10"/>
      <c r="AX1215" s="10"/>
      <c r="AY1215" s="10"/>
      <c r="AZ1215" s="10"/>
      <c r="BA1215" s="10"/>
      <c r="BB1215" s="10"/>
      <c r="BC1215" s="10"/>
      <c r="BD1215" s="10"/>
    </row>
    <row r="1216" spans="4:56" ht="12.75" customHeight="1" x14ac:dyDescent="0.2"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</row>
    <row r="1217" spans="4:56" ht="12.75" customHeight="1" x14ac:dyDescent="0.2"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  <c r="AB1217" s="10"/>
      <c r="AC1217" s="10"/>
      <c r="AD1217" s="10"/>
      <c r="AE1217" s="10"/>
      <c r="AF1217" s="10"/>
      <c r="AG1217" s="10"/>
      <c r="AH1217" s="10"/>
      <c r="AI1217" s="10"/>
      <c r="AJ1217" s="10"/>
      <c r="AK1217" s="10"/>
      <c r="AL1217" s="10"/>
      <c r="AM1217" s="10"/>
      <c r="AN1217" s="10"/>
      <c r="AO1217" s="10"/>
      <c r="AP1217" s="10"/>
      <c r="AQ1217" s="10"/>
      <c r="AR1217" s="10"/>
      <c r="AS1217" s="10"/>
      <c r="AT1217" s="10"/>
      <c r="AU1217" s="10"/>
      <c r="AV1217" s="10"/>
      <c r="AW1217" s="10"/>
      <c r="AX1217" s="10"/>
      <c r="AY1217" s="10"/>
      <c r="AZ1217" s="10"/>
      <c r="BA1217" s="10"/>
      <c r="BB1217" s="10"/>
      <c r="BC1217" s="10"/>
      <c r="BD1217" s="10"/>
    </row>
    <row r="1218" spans="4:56" ht="12.75" customHeight="1" x14ac:dyDescent="0.2"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/>
      <c r="AC1218" s="10"/>
      <c r="AD1218" s="10"/>
      <c r="AE1218" s="10"/>
      <c r="AF1218" s="10"/>
      <c r="AG1218" s="10"/>
      <c r="AH1218" s="10"/>
      <c r="AI1218" s="10"/>
      <c r="AJ1218" s="10"/>
      <c r="AK1218" s="10"/>
      <c r="AL1218" s="10"/>
      <c r="AM1218" s="10"/>
      <c r="AN1218" s="10"/>
      <c r="AO1218" s="10"/>
      <c r="AP1218" s="10"/>
      <c r="AQ1218" s="10"/>
      <c r="AR1218" s="10"/>
      <c r="AS1218" s="10"/>
      <c r="AT1218" s="10"/>
      <c r="AU1218" s="10"/>
      <c r="AV1218" s="10"/>
      <c r="AW1218" s="10"/>
      <c r="AX1218" s="10"/>
      <c r="AY1218" s="10"/>
      <c r="AZ1218" s="10"/>
      <c r="BA1218" s="10"/>
      <c r="BB1218" s="10"/>
      <c r="BC1218" s="10"/>
      <c r="BD1218" s="10"/>
    </row>
    <row r="1219" spans="4:56" ht="12.75" customHeight="1" x14ac:dyDescent="0.2"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/>
      <c r="AC1219" s="10"/>
      <c r="AD1219" s="10"/>
      <c r="AE1219" s="10"/>
      <c r="AF1219" s="10"/>
      <c r="AG1219" s="10"/>
      <c r="AH1219" s="10"/>
      <c r="AI1219" s="10"/>
      <c r="AJ1219" s="10"/>
      <c r="AK1219" s="10"/>
      <c r="AL1219" s="10"/>
      <c r="AM1219" s="10"/>
      <c r="AN1219" s="10"/>
      <c r="AO1219" s="10"/>
      <c r="AP1219" s="10"/>
      <c r="AQ1219" s="10"/>
      <c r="AR1219" s="10"/>
      <c r="AS1219" s="10"/>
      <c r="AT1219" s="10"/>
      <c r="AU1219" s="10"/>
      <c r="AV1219" s="10"/>
      <c r="AW1219" s="10"/>
      <c r="AX1219" s="10"/>
      <c r="AY1219" s="10"/>
      <c r="AZ1219" s="10"/>
      <c r="BA1219" s="10"/>
      <c r="BB1219" s="10"/>
      <c r="BC1219" s="10"/>
      <c r="BD1219" s="10"/>
    </row>
    <row r="1220" spans="4:56" ht="12.75" customHeight="1" x14ac:dyDescent="0.2"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  <c r="AB1220" s="10"/>
      <c r="AC1220" s="10"/>
      <c r="AD1220" s="10"/>
      <c r="AE1220" s="10"/>
      <c r="AF1220" s="10"/>
      <c r="AG1220" s="10"/>
      <c r="AH1220" s="10"/>
      <c r="AI1220" s="10"/>
      <c r="AJ1220" s="10"/>
      <c r="AK1220" s="10"/>
      <c r="AL1220" s="10"/>
      <c r="AM1220" s="10"/>
      <c r="AN1220" s="10"/>
      <c r="AO1220" s="10"/>
      <c r="AP1220" s="10"/>
      <c r="AQ1220" s="10"/>
      <c r="AR1220" s="10"/>
      <c r="AS1220" s="10"/>
      <c r="AT1220" s="10"/>
      <c r="AU1220" s="10"/>
      <c r="AV1220" s="10"/>
      <c r="AW1220" s="10"/>
      <c r="AX1220" s="10"/>
      <c r="AY1220" s="10"/>
      <c r="AZ1220" s="10"/>
      <c r="BA1220" s="10"/>
      <c r="BB1220" s="10"/>
      <c r="BC1220" s="10"/>
      <c r="BD1220" s="10"/>
    </row>
    <row r="1221" spans="4:56" ht="12.75" customHeight="1" x14ac:dyDescent="0.2"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/>
      <c r="AC1221" s="10"/>
      <c r="AD1221" s="10"/>
      <c r="AE1221" s="10"/>
      <c r="AF1221" s="10"/>
      <c r="AG1221" s="10"/>
      <c r="AH1221" s="10"/>
      <c r="AI1221" s="10"/>
      <c r="AJ1221" s="10"/>
      <c r="AK1221" s="10"/>
      <c r="AL1221" s="10"/>
      <c r="AM1221" s="10"/>
      <c r="AN1221" s="10"/>
      <c r="AO1221" s="10"/>
      <c r="AP1221" s="10"/>
      <c r="AQ1221" s="10"/>
      <c r="AR1221" s="10"/>
      <c r="AS1221" s="10"/>
      <c r="AT1221" s="10"/>
      <c r="AU1221" s="10"/>
      <c r="AV1221" s="10"/>
      <c r="AW1221" s="10"/>
      <c r="AX1221" s="10"/>
      <c r="AY1221" s="10"/>
      <c r="AZ1221" s="10"/>
      <c r="BA1221" s="10"/>
      <c r="BB1221" s="10"/>
      <c r="BC1221" s="10"/>
      <c r="BD1221" s="10"/>
    </row>
    <row r="1222" spans="4:56" ht="12.75" customHeight="1" x14ac:dyDescent="0.2"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</row>
    <row r="1223" spans="4:56" ht="12.75" customHeight="1" x14ac:dyDescent="0.2"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  <c r="AB1223" s="10"/>
      <c r="AC1223" s="10"/>
      <c r="AD1223" s="10"/>
      <c r="AE1223" s="10"/>
      <c r="AF1223" s="10"/>
      <c r="AG1223" s="10"/>
      <c r="AH1223" s="10"/>
      <c r="AI1223" s="10"/>
      <c r="AJ1223" s="10"/>
      <c r="AK1223" s="10"/>
      <c r="AL1223" s="10"/>
      <c r="AM1223" s="10"/>
      <c r="AN1223" s="10"/>
      <c r="AO1223" s="10"/>
      <c r="AP1223" s="10"/>
      <c r="AQ1223" s="10"/>
      <c r="AR1223" s="10"/>
      <c r="AS1223" s="10"/>
      <c r="AT1223" s="10"/>
      <c r="AU1223" s="10"/>
      <c r="AV1223" s="10"/>
      <c r="AW1223" s="10"/>
      <c r="AX1223" s="10"/>
      <c r="AY1223" s="10"/>
      <c r="AZ1223" s="10"/>
      <c r="BA1223" s="10"/>
      <c r="BB1223" s="10"/>
      <c r="BC1223" s="10"/>
      <c r="BD1223" s="10"/>
    </row>
    <row r="1224" spans="4:56" ht="12.75" customHeight="1" x14ac:dyDescent="0.2"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  <c r="AB1224" s="10"/>
      <c r="AC1224" s="10"/>
      <c r="AD1224" s="10"/>
      <c r="AE1224" s="10"/>
      <c r="AF1224" s="10"/>
      <c r="AG1224" s="10"/>
      <c r="AH1224" s="10"/>
      <c r="AI1224" s="10"/>
      <c r="AJ1224" s="10"/>
      <c r="AK1224" s="10"/>
      <c r="AL1224" s="10"/>
      <c r="AM1224" s="10"/>
      <c r="AN1224" s="10"/>
      <c r="AO1224" s="10"/>
      <c r="AP1224" s="10"/>
      <c r="AQ1224" s="10"/>
      <c r="AR1224" s="10"/>
      <c r="AS1224" s="10"/>
      <c r="AT1224" s="10"/>
      <c r="AU1224" s="10"/>
      <c r="AV1224" s="10"/>
      <c r="AW1224" s="10"/>
      <c r="AX1224" s="10"/>
      <c r="AY1224" s="10"/>
      <c r="AZ1224" s="10"/>
      <c r="BA1224" s="10"/>
      <c r="BB1224" s="10"/>
      <c r="BC1224" s="10"/>
      <c r="BD1224" s="10"/>
    </row>
    <row r="1225" spans="4:56" ht="12.75" customHeight="1" x14ac:dyDescent="0.2"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/>
      <c r="AC1225" s="10"/>
      <c r="AD1225" s="10"/>
      <c r="AE1225" s="10"/>
      <c r="AF1225" s="10"/>
      <c r="AG1225" s="10"/>
      <c r="AH1225" s="10"/>
      <c r="AI1225" s="10"/>
      <c r="AJ1225" s="10"/>
      <c r="AK1225" s="10"/>
      <c r="AL1225" s="10"/>
      <c r="AM1225" s="10"/>
      <c r="AN1225" s="10"/>
      <c r="AO1225" s="10"/>
      <c r="AP1225" s="10"/>
      <c r="AQ1225" s="10"/>
      <c r="AR1225" s="10"/>
      <c r="AS1225" s="10"/>
      <c r="AT1225" s="10"/>
      <c r="AU1225" s="10"/>
      <c r="AV1225" s="10"/>
      <c r="AW1225" s="10"/>
      <c r="AX1225" s="10"/>
      <c r="AY1225" s="10"/>
      <c r="AZ1225" s="10"/>
      <c r="BA1225" s="10"/>
      <c r="BB1225" s="10"/>
      <c r="BC1225" s="10"/>
      <c r="BD1225" s="10"/>
    </row>
    <row r="1226" spans="4:56" ht="12.75" customHeight="1" x14ac:dyDescent="0.2"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  <c r="AB1226" s="10"/>
      <c r="AC1226" s="10"/>
      <c r="AD1226" s="10"/>
      <c r="AE1226" s="10"/>
      <c r="AF1226" s="10"/>
      <c r="AG1226" s="10"/>
      <c r="AH1226" s="10"/>
      <c r="AI1226" s="10"/>
      <c r="AJ1226" s="10"/>
      <c r="AK1226" s="10"/>
      <c r="AL1226" s="10"/>
      <c r="AM1226" s="10"/>
      <c r="AN1226" s="10"/>
      <c r="AO1226" s="10"/>
      <c r="AP1226" s="10"/>
      <c r="AQ1226" s="10"/>
      <c r="AR1226" s="10"/>
      <c r="AS1226" s="10"/>
      <c r="AT1226" s="10"/>
      <c r="AU1226" s="10"/>
      <c r="AV1226" s="10"/>
      <c r="AW1226" s="10"/>
      <c r="AX1226" s="10"/>
      <c r="AY1226" s="10"/>
      <c r="AZ1226" s="10"/>
      <c r="BA1226" s="10"/>
      <c r="BB1226" s="10"/>
      <c r="BC1226" s="10"/>
      <c r="BD1226" s="10"/>
    </row>
    <row r="1227" spans="4:56" ht="12.75" customHeight="1" x14ac:dyDescent="0.2"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  <c r="AB1227" s="10"/>
      <c r="AC1227" s="10"/>
      <c r="AD1227" s="10"/>
      <c r="AE1227" s="10"/>
      <c r="AF1227" s="10"/>
      <c r="AG1227" s="10"/>
      <c r="AH1227" s="10"/>
      <c r="AI1227" s="10"/>
      <c r="AJ1227" s="10"/>
      <c r="AK1227" s="10"/>
      <c r="AL1227" s="10"/>
      <c r="AM1227" s="10"/>
      <c r="AN1227" s="10"/>
      <c r="AO1227" s="10"/>
      <c r="AP1227" s="10"/>
      <c r="AQ1227" s="10"/>
      <c r="AR1227" s="10"/>
      <c r="AS1227" s="10"/>
      <c r="AT1227" s="10"/>
      <c r="AU1227" s="10"/>
      <c r="AV1227" s="10"/>
      <c r="AW1227" s="10"/>
      <c r="AX1227" s="10"/>
      <c r="AY1227" s="10"/>
      <c r="AZ1227" s="10"/>
      <c r="BA1227" s="10"/>
      <c r="BB1227" s="10"/>
      <c r="BC1227" s="10"/>
      <c r="BD1227" s="10"/>
    </row>
    <row r="1228" spans="4:56" ht="12.75" customHeight="1" x14ac:dyDescent="0.2"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</row>
    <row r="1229" spans="4:56" ht="12.75" customHeight="1" x14ac:dyDescent="0.2"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</row>
    <row r="1230" spans="4:56" ht="12.75" customHeight="1" x14ac:dyDescent="0.2"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  <c r="AA1230" s="10"/>
      <c r="AB1230" s="10"/>
      <c r="AC1230" s="10"/>
      <c r="AD1230" s="10"/>
      <c r="AE1230" s="10"/>
      <c r="AF1230" s="10"/>
      <c r="AG1230" s="10"/>
      <c r="AH1230" s="10"/>
      <c r="AI1230" s="10"/>
      <c r="AJ1230" s="10"/>
      <c r="AK1230" s="10"/>
      <c r="AL1230" s="10"/>
      <c r="AM1230" s="10"/>
      <c r="AN1230" s="10"/>
      <c r="AO1230" s="10"/>
      <c r="AP1230" s="10"/>
      <c r="AQ1230" s="10"/>
      <c r="AR1230" s="10"/>
      <c r="AS1230" s="10"/>
      <c r="AT1230" s="10"/>
      <c r="AU1230" s="10"/>
      <c r="AV1230" s="10"/>
      <c r="AW1230" s="10"/>
      <c r="AX1230" s="10"/>
      <c r="AY1230" s="10"/>
      <c r="AZ1230" s="10"/>
      <c r="BA1230" s="10"/>
      <c r="BB1230" s="10"/>
      <c r="BC1230" s="10"/>
      <c r="BD1230" s="10"/>
    </row>
    <row r="1231" spans="4:56" ht="12.75" customHeight="1" x14ac:dyDescent="0.2"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  <c r="X1231" s="10"/>
      <c r="Y1231" s="10"/>
      <c r="Z1231" s="10"/>
      <c r="AA1231" s="10"/>
      <c r="AB1231" s="10"/>
      <c r="AC1231" s="10"/>
      <c r="AD1231" s="10"/>
      <c r="AE1231" s="10"/>
      <c r="AF1231" s="10"/>
      <c r="AG1231" s="10"/>
      <c r="AH1231" s="10"/>
      <c r="AI1231" s="10"/>
      <c r="AJ1231" s="10"/>
      <c r="AK1231" s="10"/>
      <c r="AL1231" s="10"/>
      <c r="AM1231" s="10"/>
      <c r="AN1231" s="10"/>
      <c r="AO1231" s="10"/>
      <c r="AP1231" s="10"/>
      <c r="AQ1231" s="10"/>
      <c r="AR1231" s="10"/>
      <c r="AS1231" s="10"/>
      <c r="AT1231" s="10"/>
      <c r="AU1231" s="10"/>
      <c r="AV1231" s="10"/>
      <c r="AW1231" s="10"/>
      <c r="AX1231" s="10"/>
      <c r="AY1231" s="10"/>
      <c r="AZ1231" s="10"/>
      <c r="BA1231" s="10"/>
      <c r="BB1231" s="10"/>
      <c r="BC1231" s="10"/>
      <c r="BD1231" s="10"/>
    </row>
    <row r="1232" spans="4:56" ht="12.75" customHeight="1" x14ac:dyDescent="0.2"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  <c r="AA1232" s="10"/>
      <c r="AB1232" s="10"/>
      <c r="AC1232" s="10"/>
      <c r="AD1232" s="10"/>
      <c r="AE1232" s="10"/>
      <c r="AF1232" s="10"/>
      <c r="AG1232" s="10"/>
      <c r="AH1232" s="10"/>
      <c r="AI1232" s="10"/>
      <c r="AJ1232" s="10"/>
      <c r="AK1232" s="10"/>
      <c r="AL1232" s="10"/>
      <c r="AM1232" s="10"/>
      <c r="AN1232" s="10"/>
      <c r="AO1232" s="10"/>
      <c r="AP1232" s="10"/>
      <c r="AQ1232" s="10"/>
      <c r="AR1232" s="10"/>
      <c r="AS1232" s="10"/>
      <c r="AT1232" s="10"/>
      <c r="AU1232" s="10"/>
      <c r="AV1232" s="10"/>
      <c r="AW1232" s="10"/>
      <c r="AX1232" s="10"/>
      <c r="AY1232" s="10"/>
      <c r="AZ1232" s="10"/>
      <c r="BA1232" s="10"/>
      <c r="BB1232" s="10"/>
      <c r="BC1232" s="10"/>
      <c r="BD1232" s="10"/>
    </row>
    <row r="1233" spans="4:56" ht="12.75" customHeight="1" x14ac:dyDescent="0.2"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  <c r="AB1233" s="10"/>
      <c r="AC1233" s="10"/>
      <c r="AD1233" s="10"/>
      <c r="AE1233" s="10"/>
      <c r="AF1233" s="10"/>
      <c r="AG1233" s="10"/>
      <c r="AH1233" s="10"/>
      <c r="AI1233" s="10"/>
      <c r="AJ1233" s="10"/>
      <c r="AK1233" s="10"/>
      <c r="AL1233" s="10"/>
      <c r="AM1233" s="10"/>
      <c r="AN1233" s="10"/>
      <c r="AO1233" s="10"/>
      <c r="AP1233" s="10"/>
      <c r="AQ1233" s="10"/>
      <c r="AR1233" s="10"/>
      <c r="AS1233" s="10"/>
      <c r="AT1233" s="10"/>
      <c r="AU1233" s="10"/>
      <c r="AV1233" s="10"/>
      <c r="AW1233" s="10"/>
      <c r="AX1233" s="10"/>
      <c r="AY1233" s="10"/>
      <c r="AZ1233" s="10"/>
      <c r="BA1233" s="10"/>
      <c r="BB1233" s="10"/>
      <c r="BC1233" s="10"/>
      <c r="BD1233" s="10"/>
    </row>
    <row r="1234" spans="4:56" ht="12.75" customHeight="1" x14ac:dyDescent="0.2"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  <c r="AB1234" s="10"/>
      <c r="AC1234" s="10"/>
      <c r="AD1234" s="10"/>
      <c r="AE1234" s="10"/>
      <c r="AF1234" s="10"/>
      <c r="AG1234" s="10"/>
      <c r="AH1234" s="10"/>
      <c r="AI1234" s="10"/>
      <c r="AJ1234" s="10"/>
      <c r="AK1234" s="10"/>
      <c r="AL1234" s="10"/>
      <c r="AM1234" s="10"/>
      <c r="AN1234" s="10"/>
      <c r="AO1234" s="10"/>
      <c r="AP1234" s="10"/>
      <c r="AQ1234" s="10"/>
      <c r="AR1234" s="10"/>
      <c r="AS1234" s="10"/>
      <c r="AT1234" s="10"/>
      <c r="AU1234" s="10"/>
      <c r="AV1234" s="10"/>
      <c r="AW1234" s="10"/>
      <c r="AX1234" s="10"/>
      <c r="AY1234" s="10"/>
      <c r="AZ1234" s="10"/>
      <c r="BA1234" s="10"/>
      <c r="BB1234" s="10"/>
      <c r="BC1234" s="10"/>
      <c r="BD1234" s="10"/>
    </row>
    <row r="1235" spans="4:56" ht="12.75" customHeight="1" x14ac:dyDescent="0.2"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</row>
    <row r="1236" spans="4:56" ht="12.75" customHeight="1" x14ac:dyDescent="0.2"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  <c r="AB1236" s="10"/>
      <c r="AC1236" s="10"/>
      <c r="AD1236" s="10"/>
      <c r="AE1236" s="10"/>
      <c r="AF1236" s="10"/>
      <c r="AG1236" s="10"/>
      <c r="AH1236" s="10"/>
      <c r="AI1236" s="10"/>
      <c r="AJ1236" s="10"/>
      <c r="AK1236" s="10"/>
      <c r="AL1236" s="10"/>
      <c r="AM1236" s="10"/>
      <c r="AN1236" s="10"/>
      <c r="AO1236" s="10"/>
      <c r="AP1236" s="10"/>
      <c r="AQ1236" s="10"/>
      <c r="AR1236" s="10"/>
      <c r="AS1236" s="10"/>
      <c r="AT1236" s="10"/>
      <c r="AU1236" s="10"/>
      <c r="AV1236" s="10"/>
      <c r="AW1236" s="10"/>
      <c r="AX1236" s="10"/>
      <c r="AY1236" s="10"/>
      <c r="AZ1236" s="10"/>
      <c r="BA1236" s="10"/>
      <c r="BB1236" s="10"/>
      <c r="BC1236" s="10"/>
      <c r="BD1236" s="10"/>
    </row>
    <row r="1237" spans="4:56" ht="12.75" customHeight="1" x14ac:dyDescent="0.2"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  <c r="AB1237" s="10"/>
      <c r="AC1237" s="10"/>
      <c r="AD1237" s="10"/>
      <c r="AE1237" s="10"/>
      <c r="AF1237" s="10"/>
      <c r="AG1237" s="10"/>
      <c r="AH1237" s="10"/>
      <c r="AI1237" s="10"/>
      <c r="AJ1237" s="10"/>
      <c r="AK1237" s="10"/>
      <c r="AL1237" s="10"/>
      <c r="AM1237" s="10"/>
      <c r="AN1237" s="10"/>
      <c r="AO1237" s="10"/>
      <c r="AP1237" s="10"/>
      <c r="AQ1237" s="10"/>
      <c r="AR1237" s="10"/>
      <c r="AS1237" s="10"/>
      <c r="AT1237" s="10"/>
      <c r="AU1237" s="10"/>
      <c r="AV1237" s="10"/>
      <c r="AW1237" s="10"/>
      <c r="AX1237" s="10"/>
      <c r="AY1237" s="10"/>
      <c r="AZ1237" s="10"/>
      <c r="BA1237" s="10"/>
      <c r="BB1237" s="10"/>
      <c r="BC1237" s="10"/>
      <c r="BD1237" s="10"/>
    </row>
    <row r="1238" spans="4:56" ht="12.75" customHeight="1" x14ac:dyDescent="0.2"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/>
      <c r="AC1238" s="10"/>
      <c r="AD1238" s="10"/>
      <c r="AE1238" s="10"/>
      <c r="AF1238" s="10"/>
      <c r="AG1238" s="10"/>
      <c r="AH1238" s="10"/>
      <c r="AI1238" s="10"/>
      <c r="AJ1238" s="10"/>
      <c r="AK1238" s="10"/>
      <c r="AL1238" s="10"/>
      <c r="AM1238" s="10"/>
      <c r="AN1238" s="10"/>
      <c r="AO1238" s="10"/>
      <c r="AP1238" s="10"/>
      <c r="AQ1238" s="10"/>
      <c r="AR1238" s="10"/>
      <c r="AS1238" s="10"/>
      <c r="AT1238" s="10"/>
      <c r="AU1238" s="10"/>
      <c r="AV1238" s="10"/>
      <c r="AW1238" s="10"/>
      <c r="AX1238" s="10"/>
      <c r="AY1238" s="10"/>
      <c r="AZ1238" s="10"/>
      <c r="BA1238" s="10"/>
      <c r="BB1238" s="10"/>
      <c r="BC1238" s="10"/>
      <c r="BD1238" s="10"/>
    </row>
    <row r="1239" spans="4:56" ht="12.75" customHeight="1" x14ac:dyDescent="0.2"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  <c r="AA1239" s="10"/>
      <c r="AB1239" s="10"/>
      <c r="AC1239" s="10"/>
      <c r="AD1239" s="10"/>
      <c r="AE1239" s="10"/>
      <c r="AF1239" s="10"/>
      <c r="AG1239" s="10"/>
      <c r="AH1239" s="10"/>
      <c r="AI1239" s="10"/>
      <c r="AJ1239" s="10"/>
      <c r="AK1239" s="10"/>
      <c r="AL1239" s="10"/>
      <c r="AM1239" s="10"/>
      <c r="AN1239" s="10"/>
      <c r="AO1239" s="10"/>
      <c r="AP1239" s="10"/>
      <c r="AQ1239" s="10"/>
      <c r="AR1239" s="10"/>
      <c r="AS1239" s="10"/>
      <c r="AT1239" s="10"/>
      <c r="AU1239" s="10"/>
      <c r="AV1239" s="10"/>
      <c r="AW1239" s="10"/>
      <c r="AX1239" s="10"/>
      <c r="AY1239" s="10"/>
      <c r="AZ1239" s="10"/>
      <c r="BA1239" s="10"/>
      <c r="BB1239" s="10"/>
      <c r="BC1239" s="10"/>
      <c r="BD1239" s="10"/>
    </row>
    <row r="1240" spans="4:56" ht="12.75" customHeight="1" x14ac:dyDescent="0.2"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  <c r="AB1240" s="10"/>
      <c r="AC1240" s="10"/>
      <c r="AD1240" s="10"/>
      <c r="AE1240" s="10"/>
      <c r="AF1240" s="10"/>
      <c r="AG1240" s="10"/>
      <c r="AH1240" s="10"/>
      <c r="AI1240" s="10"/>
      <c r="AJ1240" s="10"/>
      <c r="AK1240" s="10"/>
      <c r="AL1240" s="10"/>
      <c r="AM1240" s="10"/>
      <c r="AN1240" s="10"/>
      <c r="AO1240" s="10"/>
      <c r="AP1240" s="10"/>
      <c r="AQ1240" s="10"/>
      <c r="AR1240" s="10"/>
      <c r="AS1240" s="10"/>
      <c r="AT1240" s="10"/>
      <c r="AU1240" s="10"/>
      <c r="AV1240" s="10"/>
      <c r="AW1240" s="10"/>
      <c r="AX1240" s="10"/>
      <c r="AY1240" s="10"/>
      <c r="AZ1240" s="10"/>
      <c r="BA1240" s="10"/>
      <c r="BB1240" s="10"/>
      <c r="BC1240" s="10"/>
      <c r="BD1240" s="10"/>
    </row>
    <row r="1241" spans="4:56" ht="12.75" customHeight="1" x14ac:dyDescent="0.2"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  <c r="AA1241" s="10"/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/>
    </row>
    <row r="1242" spans="4:56" ht="12.75" customHeight="1" x14ac:dyDescent="0.2"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  <c r="AB1242" s="10"/>
      <c r="AC1242" s="10"/>
      <c r="AD1242" s="10"/>
      <c r="AE1242" s="10"/>
      <c r="AF1242" s="10"/>
      <c r="AG1242" s="10"/>
      <c r="AH1242" s="10"/>
      <c r="AI1242" s="10"/>
      <c r="AJ1242" s="10"/>
      <c r="AK1242" s="10"/>
      <c r="AL1242" s="10"/>
      <c r="AM1242" s="10"/>
      <c r="AN1242" s="10"/>
      <c r="AO1242" s="10"/>
      <c r="AP1242" s="10"/>
      <c r="AQ1242" s="10"/>
      <c r="AR1242" s="10"/>
      <c r="AS1242" s="10"/>
      <c r="AT1242" s="10"/>
      <c r="AU1242" s="10"/>
      <c r="AV1242" s="10"/>
      <c r="AW1242" s="10"/>
      <c r="AX1242" s="10"/>
      <c r="AY1242" s="10"/>
      <c r="AZ1242" s="10"/>
      <c r="BA1242" s="10"/>
      <c r="BB1242" s="10"/>
      <c r="BC1242" s="10"/>
      <c r="BD1242" s="10"/>
    </row>
    <row r="1243" spans="4:56" ht="12.75" customHeight="1" x14ac:dyDescent="0.2"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  <c r="AA1243" s="10"/>
      <c r="AB1243" s="10"/>
      <c r="AC1243" s="10"/>
      <c r="AD1243" s="10"/>
      <c r="AE1243" s="10"/>
      <c r="AF1243" s="10"/>
      <c r="AG1243" s="10"/>
      <c r="AH1243" s="10"/>
      <c r="AI1243" s="10"/>
      <c r="AJ1243" s="10"/>
      <c r="AK1243" s="10"/>
      <c r="AL1243" s="10"/>
      <c r="AM1243" s="10"/>
      <c r="AN1243" s="10"/>
      <c r="AO1243" s="10"/>
      <c r="AP1243" s="10"/>
      <c r="AQ1243" s="10"/>
      <c r="AR1243" s="10"/>
      <c r="AS1243" s="10"/>
      <c r="AT1243" s="10"/>
      <c r="AU1243" s="10"/>
      <c r="AV1243" s="10"/>
      <c r="AW1243" s="10"/>
      <c r="AX1243" s="10"/>
      <c r="AY1243" s="10"/>
      <c r="AZ1243" s="10"/>
      <c r="BA1243" s="10"/>
      <c r="BB1243" s="10"/>
      <c r="BC1243" s="10"/>
      <c r="BD1243" s="10"/>
    </row>
    <row r="1244" spans="4:56" ht="12.75" customHeight="1" x14ac:dyDescent="0.2"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  <c r="AA1244" s="10"/>
      <c r="AB1244" s="10"/>
      <c r="AC1244" s="10"/>
      <c r="AD1244" s="10"/>
      <c r="AE1244" s="10"/>
      <c r="AF1244" s="10"/>
      <c r="AG1244" s="10"/>
      <c r="AH1244" s="10"/>
      <c r="AI1244" s="10"/>
      <c r="AJ1244" s="10"/>
      <c r="AK1244" s="10"/>
      <c r="AL1244" s="10"/>
      <c r="AM1244" s="10"/>
      <c r="AN1244" s="10"/>
      <c r="AO1244" s="10"/>
      <c r="AP1244" s="10"/>
      <c r="AQ1244" s="10"/>
      <c r="AR1244" s="10"/>
      <c r="AS1244" s="10"/>
      <c r="AT1244" s="10"/>
      <c r="AU1244" s="10"/>
      <c r="AV1244" s="10"/>
      <c r="AW1244" s="10"/>
      <c r="AX1244" s="10"/>
      <c r="AY1244" s="10"/>
      <c r="AZ1244" s="10"/>
      <c r="BA1244" s="10"/>
      <c r="BB1244" s="10"/>
      <c r="BC1244" s="10"/>
      <c r="BD1244" s="10"/>
    </row>
    <row r="1245" spans="4:56" ht="12.75" customHeight="1" x14ac:dyDescent="0.2"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  <c r="AB1245" s="10"/>
      <c r="AC1245" s="10"/>
      <c r="AD1245" s="10"/>
      <c r="AE1245" s="10"/>
      <c r="AF1245" s="10"/>
      <c r="AG1245" s="10"/>
      <c r="AH1245" s="10"/>
      <c r="AI1245" s="10"/>
      <c r="AJ1245" s="10"/>
      <c r="AK1245" s="10"/>
      <c r="AL1245" s="10"/>
      <c r="AM1245" s="10"/>
      <c r="AN1245" s="10"/>
      <c r="AO1245" s="10"/>
      <c r="AP1245" s="10"/>
      <c r="AQ1245" s="10"/>
      <c r="AR1245" s="10"/>
      <c r="AS1245" s="10"/>
      <c r="AT1245" s="10"/>
      <c r="AU1245" s="10"/>
      <c r="AV1245" s="10"/>
      <c r="AW1245" s="10"/>
      <c r="AX1245" s="10"/>
      <c r="AY1245" s="10"/>
      <c r="AZ1245" s="10"/>
      <c r="BA1245" s="10"/>
      <c r="BB1245" s="10"/>
      <c r="BC1245" s="10"/>
      <c r="BD1245" s="10"/>
    </row>
    <row r="1246" spans="4:56" ht="12.75" customHeight="1" x14ac:dyDescent="0.2"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  <c r="AA1246" s="10"/>
      <c r="AB1246" s="10"/>
      <c r="AC1246" s="10"/>
      <c r="AD1246" s="10"/>
      <c r="AE1246" s="10"/>
      <c r="AF1246" s="10"/>
      <c r="AG1246" s="10"/>
      <c r="AH1246" s="10"/>
      <c r="AI1246" s="10"/>
      <c r="AJ1246" s="10"/>
      <c r="AK1246" s="10"/>
      <c r="AL1246" s="10"/>
      <c r="AM1246" s="10"/>
      <c r="AN1246" s="10"/>
      <c r="AO1246" s="10"/>
      <c r="AP1246" s="10"/>
      <c r="AQ1246" s="10"/>
      <c r="AR1246" s="10"/>
      <c r="AS1246" s="10"/>
      <c r="AT1246" s="10"/>
      <c r="AU1246" s="10"/>
      <c r="AV1246" s="10"/>
      <c r="AW1246" s="10"/>
      <c r="AX1246" s="10"/>
      <c r="AY1246" s="10"/>
      <c r="AZ1246" s="10"/>
      <c r="BA1246" s="10"/>
      <c r="BB1246" s="10"/>
      <c r="BC1246" s="10"/>
      <c r="BD1246" s="10"/>
    </row>
    <row r="1247" spans="4:56" ht="12.75" customHeight="1" x14ac:dyDescent="0.2"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  <c r="AA1247" s="10"/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</row>
    <row r="1248" spans="4:56" ht="12.75" customHeight="1" x14ac:dyDescent="0.2"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  <c r="AA1248" s="10"/>
      <c r="AB1248" s="10"/>
      <c r="AC1248" s="10"/>
      <c r="AD1248" s="10"/>
      <c r="AE1248" s="10"/>
      <c r="AF1248" s="10"/>
      <c r="AG1248" s="10"/>
      <c r="AH1248" s="10"/>
      <c r="AI1248" s="10"/>
      <c r="AJ1248" s="10"/>
      <c r="AK1248" s="10"/>
      <c r="AL1248" s="10"/>
      <c r="AM1248" s="10"/>
      <c r="AN1248" s="10"/>
      <c r="AO1248" s="10"/>
      <c r="AP1248" s="10"/>
      <c r="AQ1248" s="10"/>
      <c r="AR1248" s="10"/>
      <c r="AS1248" s="10"/>
      <c r="AT1248" s="10"/>
      <c r="AU1248" s="10"/>
      <c r="AV1248" s="10"/>
      <c r="AW1248" s="10"/>
      <c r="AX1248" s="10"/>
      <c r="AY1248" s="10"/>
      <c r="AZ1248" s="10"/>
      <c r="BA1248" s="10"/>
      <c r="BB1248" s="10"/>
      <c r="BC1248" s="10"/>
      <c r="BD1248" s="10"/>
    </row>
    <row r="1249" spans="4:56" ht="12.75" customHeight="1" x14ac:dyDescent="0.2"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  <c r="AA1249" s="10"/>
      <c r="AB1249" s="10"/>
      <c r="AC1249" s="10"/>
      <c r="AD1249" s="10"/>
      <c r="AE1249" s="10"/>
      <c r="AF1249" s="10"/>
      <c r="AG1249" s="10"/>
      <c r="AH1249" s="10"/>
      <c r="AI1249" s="10"/>
      <c r="AJ1249" s="10"/>
      <c r="AK1249" s="10"/>
      <c r="AL1249" s="10"/>
      <c r="AM1249" s="10"/>
      <c r="AN1249" s="10"/>
      <c r="AO1249" s="10"/>
      <c r="AP1249" s="10"/>
      <c r="AQ1249" s="10"/>
      <c r="AR1249" s="10"/>
      <c r="AS1249" s="10"/>
      <c r="AT1249" s="10"/>
      <c r="AU1249" s="10"/>
      <c r="AV1249" s="10"/>
      <c r="AW1249" s="10"/>
      <c r="AX1249" s="10"/>
      <c r="AY1249" s="10"/>
      <c r="AZ1249" s="10"/>
      <c r="BA1249" s="10"/>
      <c r="BB1249" s="10"/>
      <c r="BC1249" s="10"/>
      <c r="BD1249" s="10"/>
    </row>
    <row r="1250" spans="4:56" ht="12.75" customHeight="1" x14ac:dyDescent="0.2"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  <c r="AA1250" s="10"/>
      <c r="AB1250" s="10"/>
      <c r="AC1250" s="10"/>
      <c r="AD1250" s="10"/>
      <c r="AE1250" s="10"/>
      <c r="AF1250" s="10"/>
      <c r="AG1250" s="10"/>
      <c r="AH1250" s="10"/>
      <c r="AI1250" s="10"/>
      <c r="AJ1250" s="10"/>
      <c r="AK1250" s="10"/>
      <c r="AL1250" s="10"/>
      <c r="AM1250" s="10"/>
      <c r="AN1250" s="10"/>
      <c r="AO1250" s="10"/>
      <c r="AP1250" s="10"/>
      <c r="AQ1250" s="10"/>
      <c r="AR1250" s="10"/>
      <c r="AS1250" s="10"/>
      <c r="AT1250" s="10"/>
      <c r="AU1250" s="10"/>
      <c r="AV1250" s="10"/>
      <c r="AW1250" s="10"/>
      <c r="AX1250" s="10"/>
      <c r="AY1250" s="10"/>
      <c r="AZ1250" s="10"/>
      <c r="BA1250" s="10"/>
      <c r="BB1250" s="10"/>
      <c r="BC1250" s="10"/>
      <c r="BD1250" s="10"/>
    </row>
    <row r="1251" spans="4:56" ht="12.75" customHeight="1" x14ac:dyDescent="0.2"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  <c r="AA1251" s="10"/>
      <c r="AB1251" s="10"/>
      <c r="AC1251" s="10"/>
      <c r="AD1251" s="10"/>
      <c r="AE1251" s="10"/>
      <c r="AF1251" s="10"/>
      <c r="AG1251" s="10"/>
      <c r="AH1251" s="10"/>
      <c r="AI1251" s="10"/>
      <c r="AJ1251" s="10"/>
      <c r="AK1251" s="10"/>
      <c r="AL1251" s="10"/>
      <c r="AM1251" s="10"/>
      <c r="AN1251" s="10"/>
      <c r="AO1251" s="10"/>
      <c r="AP1251" s="10"/>
      <c r="AQ1251" s="10"/>
      <c r="AR1251" s="10"/>
      <c r="AS1251" s="10"/>
      <c r="AT1251" s="10"/>
      <c r="AU1251" s="10"/>
      <c r="AV1251" s="10"/>
      <c r="AW1251" s="10"/>
      <c r="AX1251" s="10"/>
      <c r="AY1251" s="10"/>
      <c r="AZ1251" s="10"/>
      <c r="BA1251" s="10"/>
      <c r="BB1251" s="10"/>
      <c r="BC1251" s="10"/>
      <c r="BD1251" s="10"/>
    </row>
    <row r="1252" spans="4:56" ht="12.75" customHeight="1" x14ac:dyDescent="0.2"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  <c r="AA1252" s="10"/>
      <c r="AB1252" s="10"/>
      <c r="AC1252" s="10"/>
      <c r="AD1252" s="10"/>
      <c r="AE1252" s="10"/>
      <c r="AF1252" s="10"/>
      <c r="AG1252" s="10"/>
      <c r="AH1252" s="10"/>
      <c r="AI1252" s="10"/>
      <c r="AJ1252" s="10"/>
      <c r="AK1252" s="10"/>
      <c r="AL1252" s="10"/>
      <c r="AM1252" s="10"/>
      <c r="AN1252" s="10"/>
      <c r="AO1252" s="10"/>
      <c r="AP1252" s="10"/>
      <c r="AQ1252" s="10"/>
      <c r="AR1252" s="10"/>
      <c r="AS1252" s="10"/>
      <c r="AT1252" s="10"/>
      <c r="AU1252" s="10"/>
      <c r="AV1252" s="10"/>
      <c r="AW1252" s="10"/>
      <c r="AX1252" s="10"/>
      <c r="AY1252" s="10"/>
      <c r="AZ1252" s="10"/>
      <c r="BA1252" s="10"/>
      <c r="BB1252" s="10"/>
      <c r="BC1252" s="10"/>
      <c r="BD1252" s="10"/>
    </row>
    <row r="1253" spans="4:56" ht="12.75" customHeight="1" x14ac:dyDescent="0.2"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  <c r="AA1253" s="10"/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  <c r="AU1253" s="10"/>
      <c r="AV1253" s="10"/>
      <c r="AW1253" s="10"/>
      <c r="AX1253" s="10"/>
      <c r="AY1253" s="10"/>
      <c r="AZ1253" s="10"/>
      <c r="BA1253" s="10"/>
      <c r="BB1253" s="10"/>
      <c r="BC1253" s="10"/>
      <c r="BD1253" s="10"/>
    </row>
    <row r="1254" spans="4:56" ht="12.75" customHeight="1" x14ac:dyDescent="0.2"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  <c r="AA1254" s="10"/>
      <c r="AB1254" s="10"/>
      <c r="AC1254" s="10"/>
      <c r="AD1254" s="10"/>
      <c r="AE1254" s="10"/>
      <c r="AF1254" s="10"/>
      <c r="AG1254" s="10"/>
      <c r="AH1254" s="10"/>
      <c r="AI1254" s="10"/>
      <c r="AJ1254" s="10"/>
      <c r="AK1254" s="10"/>
      <c r="AL1254" s="10"/>
      <c r="AM1254" s="10"/>
      <c r="AN1254" s="10"/>
      <c r="AO1254" s="10"/>
      <c r="AP1254" s="10"/>
      <c r="AQ1254" s="10"/>
      <c r="AR1254" s="10"/>
      <c r="AS1254" s="10"/>
      <c r="AT1254" s="10"/>
      <c r="AU1254" s="10"/>
      <c r="AV1254" s="10"/>
      <c r="AW1254" s="10"/>
      <c r="AX1254" s="10"/>
      <c r="AY1254" s="10"/>
      <c r="AZ1254" s="10"/>
      <c r="BA1254" s="10"/>
      <c r="BB1254" s="10"/>
      <c r="BC1254" s="10"/>
      <c r="BD1254" s="10"/>
    </row>
    <row r="1255" spans="4:56" ht="12.75" customHeight="1" x14ac:dyDescent="0.2"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  <c r="AA1255" s="10"/>
      <c r="AB1255" s="10"/>
      <c r="AC1255" s="10"/>
      <c r="AD1255" s="10"/>
      <c r="AE1255" s="10"/>
      <c r="AF1255" s="10"/>
      <c r="AG1255" s="10"/>
      <c r="AH1255" s="10"/>
      <c r="AI1255" s="10"/>
      <c r="AJ1255" s="10"/>
      <c r="AK1255" s="10"/>
      <c r="AL1255" s="10"/>
      <c r="AM1255" s="10"/>
      <c r="AN1255" s="10"/>
      <c r="AO1255" s="10"/>
      <c r="AP1255" s="10"/>
      <c r="AQ1255" s="10"/>
      <c r="AR1255" s="10"/>
      <c r="AS1255" s="10"/>
      <c r="AT1255" s="10"/>
      <c r="AU1255" s="10"/>
      <c r="AV1255" s="10"/>
      <c r="AW1255" s="10"/>
      <c r="AX1255" s="10"/>
      <c r="AY1255" s="10"/>
      <c r="AZ1255" s="10"/>
      <c r="BA1255" s="10"/>
      <c r="BB1255" s="10"/>
      <c r="BC1255" s="10"/>
      <c r="BD1255" s="10"/>
    </row>
    <row r="1256" spans="4:56" ht="12.75" customHeight="1" x14ac:dyDescent="0.2"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  <c r="AA1256" s="10"/>
      <c r="AB1256" s="10"/>
      <c r="AC1256" s="10"/>
      <c r="AD1256" s="10"/>
      <c r="AE1256" s="10"/>
      <c r="AF1256" s="10"/>
      <c r="AG1256" s="10"/>
      <c r="AH1256" s="10"/>
      <c r="AI1256" s="10"/>
      <c r="AJ1256" s="10"/>
      <c r="AK1256" s="10"/>
      <c r="AL1256" s="10"/>
      <c r="AM1256" s="10"/>
      <c r="AN1256" s="10"/>
      <c r="AO1256" s="10"/>
      <c r="AP1256" s="10"/>
      <c r="AQ1256" s="10"/>
      <c r="AR1256" s="10"/>
      <c r="AS1256" s="10"/>
      <c r="AT1256" s="10"/>
      <c r="AU1256" s="10"/>
      <c r="AV1256" s="10"/>
      <c r="AW1256" s="10"/>
      <c r="AX1256" s="10"/>
      <c r="AY1256" s="10"/>
      <c r="AZ1256" s="10"/>
      <c r="BA1256" s="10"/>
      <c r="BB1256" s="10"/>
      <c r="BC1256" s="10"/>
      <c r="BD1256" s="10"/>
    </row>
    <row r="1257" spans="4:56" ht="12.75" customHeight="1" x14ac:dyDescent="0.2"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  <c r="AA1257" s="10"/>
      <c r="AB1257" s="10"/>
      <c r="AC1257" s="10"/>
      <c r="AD1257" s="10"/>
      <c r="AE1257" s="10"/>
      <c r="AF1257" s="10"/>
      <c r="AG1257" s="10"/>
      <c r="AH1257" s="10"/>
      <c r="AI1257" s="10"/>
      <c r="AJ1257" s="10"/>
      <c r="AK1257" s="10"/>
      <c r="AL1257" s="10"/>
      <c r="AM1257" s="10"/>
      <c r="AN1257" s="10"/>
      <c r="AO1257" s="10"/>
      <c r="AP1257" s="10"/>
      <c r="AQ1257" s="10"/>
      <c r="AR1257" s="10"/>
      <c r="AS1257" s="10"/>
      <c r="AT1257" s="10"/>
      <c r="AU1257" s="10"/>
      <c r="AV1257" s="10"/>
      <c r="AW1257" s="10"/>
      <c r="AX1257" s="10"/>
      <c r="AY1257" s="10"/>
      <c r="AZ1257" s="10"/>
      <c r="BA1257" s="10"/>
      <c r="BB1257" s="10"/>
      <c r="BC1257" s="10"/>
      <c r="BD1257" s="10"/>
    </row>
    <row r="1258" spans="4:56" ht="12.75" customHeight="1" x14ac:dyDescent="0.2"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  <c r="AA1258" s="10"/>
      <c r="AB1258" s="10"/>
      <c r="AC1258" s="10"/>
      <c r="AD1258" s="10"/>
      <c r="AE1258" s="10"/>
      <c r="AF1258" s="10"/>
      <c r="AG1258" s="10"/>
      <c r="AH1258" s="10"/>
      <c r="AI1258" s="10"/>
      <c r="AJ1258" s="10"/>
      <c r="AK1258" s="10"/>
      <c r="AL1258" s="10"/>
      <c r="AM1258" s="10"/>
      <c r="AN1258" s="10"/>
      <c r="AO1258" s="10"/>
      <c r="AP1258" s="10"/>
      <c r="AQ1258" s="10"/>
      <c r="AR1258" s="10"/>
      <c r="AS1258" s="10"/>
      <c r="AT1258" s="10"/>
      <c r="AU1258" s="10"/>
      <c r="AV1258" s="10"/>
      <c r="AW1258" s="10"/>
      <c r="AX1258" s="10"/>
      <c r="AY1258" s="10"/>
      <c r="AZ1258" s="10"/>
      <c r="BA1258" s="10"/>
      <c r="BB1258" s="10"/>
      <c r="BC1258" s="10"/>
      <c r="BD1258" s="10"/>
    </row>
    <row r="1259" spans="4:56" ht="12.75" customHeight="1" x14ac:dyDescent="0.2"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  <c r="AA1259" s="10"/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/>
    </row>
    <row r="1260" spans="4:56" ht="12.75" customHeight="1" x14ac:dyDescent="0.2"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  <c r="AA1260" s="10"/>
      <c r="AB1260" s="10"/>
      <c r="AC1260" s="10"/>
      <c r="AD1260" s="10"/>
      <c r="AE1260" s="10"/>
      <c r="AF1260" s="10"/>
      <c r="AG1260" s="10"/>
      <c r="AH1260" s="10"/>
      <c r="AI1260" s="10"/>
      <c r="AJ1260" s="10"/>
      <c r="AK1260" s="10"/>
      <c r="AL1260" s="10"/>
      <c r="AM1260" s="10"/>
      <c r="AN1260" s="10"/>
      <c r="AO1260" s="10"/>
      <c r="AP1260" s="10"/>
      <c r="AQ1260" s="10"/>
      <c r="AR1260" s="10"/>
      <c r="AS1260" s="10"/>
      <c r="AT1260" s="10"/>
      <c r="AU1260" s="10"/>
      <c r="AV1260" s="10"/>
      <c r="AW1260" s="10"/>
      <c r="AX1260" s="10"/>
      <c r="AY1260" s="10"/>
      <c r="AZ1260" s="10"/>
      <c r="BA1260" s="10"/>
      <c r="BB1260" s="10"/>
      <c r="BC1260" s="10"/>
      <c r="BD1260" s="10"/>
    </row>
    <row r="1261" spans="4:56" ht="12.75" customHeight="1" x14ac:dyDescent="0.2"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  <c r="AA1261" s="10"/>
      <c r="AB1261" s="10"/>
      <c r="AC1261" s="10"/>
      <c r="AD1261" s="10"/>
      <c r="AE1261" s="10"/>
      <c r="AF1261" s="10"/>
      <c r="AG1261" s="10"/>
      <c r="AH1261" s="10"/>
      <c r="AI1261" s="10"/>
      <c r="AJ1261" s="10"/>
      <c r="AK1261" s="10"/>
      <c r="AL1261" s="10"/>
      <c r="AM1261" s="10"/>
      <c r="AN1261" s="10"/>
      <c r="AO1261" s="10"/>
      <c r="AP1261" s="10"/>
      <c r="AQ1261" s="10"/>
      <c r="AR1261" s="10"/>
      <c r="AS1261" s="10"/>
      <c r="AT1261" s="10"/>
      <c r="AU1261" s="10"/>
      <c r="AV1261" s="10"/>
      <c r="AW1261" s="10"/>
      <c r="AX1261" s="10"/>
      <c r="AY1261" s="10"/>
      <c r="AZ1261" s="10"/>
      <c r="BA1261" s="10"/>
      <c r="BB1261" s="10"/>
      <c r="BC1261" s="10"/>
      <c r="BD1261" s="10"/>
    </row>
    <row r="1262" spans="4:56" ht="12.75" customHeight="1" x14ac:dyDescent="0.2"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  <c r="AA1262" s="10"/>
      <c r="AB1262" s="10"/>
      <c r="AC1262" s="10"/>
      <c r="AD1262" s="10"/>
      <c r="AE1262" s="10"/>
      <c r="AF1262" s="10"/>
      <c r="AG1262" s="10"/>
      <c r="AH1262" s="10"/>
      <c r="AI1262" s="10"/>
      <c r="AJ1262" s="10"/>
      <c r="AK1262" s="10"/>
      <c r="AL1262" s="10"/>
      <c r="AM1262" s="10"/>
      <c r="AN1262" s="10"/>
      <c r="AO1262" s="10"/>
      <c r="AP1262" s="10"/>
      <c r="AQ1262" s="10"/>
      <c r="AR1262" s="10"/>
      <c r="AS1262" s="10"/>
      <c r="AT1262" s="10"/>
      <c r="AU1262" s="10"/>
      <c r="AV1262" s="10"/>
      <c r="AW1262" s="10"/>
      <c r="AX1262" s="10"/>
      <c r="AY1262" s="10"/>
      <c r="AZ1262" s="10"/>
      <c r="BA1262" s="10"/>
      <c r="BB1262" s="10"/>
      <c r="BC1262" s="10"/>
      <c r="BD1262" s="10"/>
    </row>
    <row r="1263" spans="4:56" ht="12.75" customHeight="1" x14ac:dyDescent="0.2"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  <c r="AA1263" s="10"/>
      <c r="AB1263" s="10"/>
      <c r="AC1263" s="10"/>
      <c r="AD1263" s="10"/>
      <c r="AE1263" s="10"/>
      <c r="AF1263" s="10"/>
      <c r="AG1263" s="10"/>
      <c r="AH1263" s="10"/>
      <c r="AI1263" s="10"/>
      <c r="AJ1263" s="10"/>
      <c r="AK1263" s="10"/>
      <c r="AL1263" s="10"/>
      <c r="AM1263" s="10"/>
      <c r="AN1263" s="10"/>
      <c r="AO1263" s="10"/>
      <c r="AP1263" s="10"/>
      <c r="AQ1263" s="10"/>
      <c r="AR1263" s="10"/>
      <c r="AS1263" s="10"/>
      <c r="AT1263" s="10"/>
      <c r="AU1263" s="10"/>
      <c r="AV1263" s="10"/>
      <c r="AW1263" s="10"/>
      <c r="AX1263" s="10"/>
      <c r="AY1263" s="10"/>
      <c r="AZ1263" s="10"/>
      <c r="BA1263" s="10"/>
      <c r="BB1263" s="10"/>
      <c r="BC1263" s="10"/>
      <c r="BD1263" s="10"/>
    </row>
    <row r="1264" spans="4:56" ht="12.75" customHeight="1" x14ac:dyDescent="0.2"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  <c r="AA1264" s="10"/>
      <c r="AB1264" s="10"/>
      <c r="AC1264" s="10"/>
      <c r="AD1264" s="10"/>
      <c r="AE1264" s="10"/>
      <c r="AF1264" s="10"/>
      <c r="AG1264" s="10"/>
      <c r="AH1264" s="10"/>
      <c r="AI1264" s="10"/>
      <c r="AJ1264" s="10"/>
      <c r="AK1264" s="10"/>
      <c r="AL1264" s="10"/>
      <c r="AM1264" s="10"/>
      <c r="AN1264" s="10"/>
      <c r="AO1264" s="10"/>
      <c r="AP1264" s="10"/>
      <c r="AQ1264" s="10"/>
      <c r="AR1264" s="10"/>
      <c r="AS1264" s="10"/>
      <c r="AT1264" s="10"/>
      <c r="AU1264" s="10"/>
      <c r="AV1264" s="10"/>
      <c r="AW1264" s="10"/>
      <c r="AX1264" s="10"/>
      <c r="AY1264" s="10"/>
      <c r="AZ1264" s="10"/>
      <c r="BA1264" s="10"/>
      <c r="BB1264" s="10"/>
      <c r="BC1264" s="10"/>
      <c r="BD1264" s="10"/>
    </row>
    <row r="1265" spans="4:56" ht="12.75" customHeight="1" x14ac:dyDescent="0.2"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/>
    </row>
    <row r="1266" spans="4:56" ht="12.75" customHeight="1" x14ac:dyDescent="0.2"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  <c r="AA1266" s="10"/>
      <c r="AB1266" s="10"/>
      <c r="AC1266" s="10"/>
      <c r="AD1266" s="10"/>
      <c r="AE1266" s="10"/>
      <c r="AF1266" s="10"/>
      <c r="AG1266" s="10"/>
      <c r="AH1266" s="10"/>
      <c r="AI1266" s="10"/>
      <c r="AJ1266" s="10"/>
      <c r="AK1266" s="10"/>
      <c r="AL1266" s="10"/>
      <c r="AM1266" s="10"/>
      <c r="AN1266" s="10"/>
      <c r="AO1266" s="10"/>
      <c r="AP1266" s="10"/>
      <c r="AQ1266" s="10"/>
      <c r="AR1266" s="10"/>
      <c r="AS1266" s="10"/>
      <c r="AT1266" s="10"/>
      <c r="AU1266" s="10"/>
      <c r="AV1266" s="10"/>
      <c r="AW1266" s="10"/>
      <c r="AX1266" s="10"/>
      <c r="AY1266" s="10"/>
      <c r="AZ1266" s="10"/>
      <c r="BA1266" s="10"/>
      <c r="BB1266" s="10"/>
      <c r="BC1266" s="10"/>
      <c r="BD1266" s="10"/>
    </row>
    <row r="1267" spans="4:56" ht="12.75" customHeight="1" x14ac:dyDescent="0.2"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  <c r="AA1267" s="10"/>
      <c r="AB1267" s="10"/>
      <c r="AC1267" s="10"/>
      <c r="AD1267" s="10"/>
      <c r="AE1267" s="10"/>
      <c r="AF1267" s="10"/>
      <c r="AG1267" s="10"/>
      <c r="AH1267" s="10"/>
      <c r="AI1267" s="10"/>
      <c r="AJ1267" s="10"/>
      <c r="AK1267" s="10"/>
      <c r="AL1267" s="10"/>
      <c r="AM1267" s="10"/>
      <c r="AN1267" s="10"/>
      <c r="AO1267" s="10"/>
      <c r="AP1267" s="10"/>
      <c r="AQ1267" s="10"/>
      <c r="AR1267" s="10"/>
      <c r="AS1267" s="10"/>
      <c r="AT1267" s="10"/>
      <c r="AU1267" s="10"/>
      <c r="AV1267" s="10"/>
      <c r="AW1267" s="10"/>
      <c r="AX1267" s="10"/>
      <c r="AY1267" s="10"/>
      <c r="AZ1267" s="10"/>
      <c r="BA1267" s="10"/>
      <c r="BB1267" s="10"/>
      <c r="BC1267" s="10"/>
      <c r="BD1267" s="10"/>
    </row>
    <row r="1268" spans="4:56" ht="12.75" customHeight="1" x14ac:dyDescent="0.2"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  <c r="AA1268" s="10"/>
      <c r="AB1268" s="10"/>
      <c r="AC1268" s="10"/>
      <c r="AD1268" s="10"/>
      <c r="AE1268" s="10"/>
      <c r="AF1268" s="10"/>
      <c r="AG1268" s="10"/>
      <c r="AH1268" s="10"/>
      <c r="AI1268" s="10"/>
      <c r="AJ1268" s="10"/>
      <c r="AK1268" s="10"/>
      <c r="AL1268" s="10"/>
      <c r="AM1268" s="10"/>
      <c r="AN1268" s="10"/>
      <c r="AO1268" s="10"/>
      <c r="AP1268" s="10"/>
      <c r="AQ1268" s="10"/>
      <c r="AR1268" s="10"/>
      <c r="AS1268" s="10"/>
      <c r="AT1268" s="10"/>
      <c r="AU1268" s="10"/>
      <c r="AV1268" s="10"/>
      <c r="AW1268" s="10"/>
      <c r="AX1268" s="10"/>
      <c r="AY1268" s="10"/>
      <c r="AZ1268" s="10"/>
      <c r="BA1268" s="10"/>
      <c r="BB1268" s="10"/>
      <c r="BC1268" s="10"/>
      <c r="BD1268" s="10"/>
    </row>
    <row r="1269" spans="4:56" ht="12.75" customHeight="1" x14ac:dyDescent="0.2"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  <c r="AA1269" s="10"/>
      <c r="AB1269" s="10"/>
      <c r="AC1269" s="10"/>
      <c r="AD1269" s="10"/>
      <c r="AE1269" s="10"/>
      <c r="AF1269" s="10"/>
      <c r="AG1269" s="10"/>
      <c r="AH1269" s="10"/>
      <c r="AI1269" s="10"/>
      <c r="AJ1269" s="10"/>
      <c r="AK1269" s="10"/>
      <c r="AL1269" s="10"/>
      <c r="AM1269" s="10"/>
      <c r="AN1269" s="10"/>
      <c r="AO1269" s="10"/>
      <c r="AP1269" s="10"/>
      <c r="AQ1269" s="10"/>
      <c r="AR1269" s="10"/>
      <c r="AS1269" s="10"/>
      <c r="AT1269" s="10"/>
      <c r="AU1269" s="10"/>
      <c r="AV1269" s="10"/>
      <c r="AW1269" s="10"/>
      <c r="AX1269" s="10"/>
      <c r="AY1269" s="10"/>
      <c r="AZ1269" s="10"/>
      <c r="BA1269" s="10"/>
      <c r="BB1269" s="10"/>
      <c r="BC1269" s="10"/>
      <c r="BD1269" s="10"/>
    </row>
    <row r="1270" spans="4:56" ht="12.75" customHeight="1" x14ac:dyDescent="0.2"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  <c r="AA1270" s="10"/>
      <c r="AB1270" s="10"/>
      <c r="AC1270" s="10"/>
      <c r="AD1270" s="10"/>
      <c r="AE1270" s="10"/>
      <c r="AF1270" s="10"/>
      <c r="AG1270" s="10"/>
      <c r="AH1270" s="10"/>
      <c r="AI1270" s="10"/>
      <c r="AJ1270" s="10"/>
      <c r="AK1270" s="10"/>
      <c r="AL1270" s="10"/>
      <c r="AM1270" s="10"/>
      <c r="AN1270" s="10"/>
      <c r="AO1270" s="10"/>
      <c r="AP1270" s="10"/>
      <c r="AQ1270" s="10"/>
      <c r="AR1270" s="10"/>
      <c r="AS1270" s="10"/>
      <c r="AT1270" s="10"/>
      <c r="AU1270" s="10"/>
      <c r="AV1270" s="10"/>
      <c r="AW1270" s="10"/>
      <c r="AX1270" s="10"/>
      <c r="AY1270" s="10"/>
      <c r="AZ1270" s="10"/>
      <c r="BA1270" s="10"/>
      <c r="BB1270" s="10"/>
      <c r="BC1270" s="10"/>
      <c r="BD1270" s="10"/>
    </row>
    <row r="1271" spans="4:56" ht="12.75" customHeight="1" x14ac:dyDescent="0.2"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  <c r="AA1271" s="10"/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  <c r="AU1271" s="10"/>
      <c r="AV1271" s="10"/>
      <c r="AW1271" s="10"/>
      <c r="AX1271" s="10"/>
      <c r="AY1271" s="10"/>
      <c r="AZ1271" s="10"/>
      <c r="BA1271" s="10"/>
      <c r="BB1271" s="10"/>
      <c r="BC1271" s="10"/>
      <c r="BD1271" s="10"/>
    </row>
    <row r="1272" spans="4:56" ht="12.75" customHeight="1" x14ac:dyDescent="0.2"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  <c r="AA1272" s="10"/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</row>
    <row r="1273" spans="4:56" ht="12.75" customHeight="1" x14ac:dyDescent="0.2"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  <c r="AA1273" s="10"/>
      <c r="AB1273" s="10"/>
      <c r="AC1273" s="10"/>
      <c r="AD1273" s="10"/>
      <c r="AE1273" s="10"/>
      <c r="AF1273" s="10"/>
      <c r="AG1273" s="10"/>
      <c r="AH1273" s="10"/>
      <c r="AI1273" s="10"/>
      <c r="AJ1273" s="10"/>
      <c r="AK1273" s="10"/>
      <c r="AL1273" s="10"/>
      <c r="AM1273" s="10"/>
      <c r="AN1273" s="10"/>
      <c r="AO1273" s="10"/>
      <c r="AP1273" s="10"/>
      <c r="AQ1273" s="10"/>
      <c r="AR1273" s="10"/>
      <c r="AS1273" s="10"/>
      <c r="AT1273" s="10"/>
      <c r="AU1273" s="10"/>
      <c r="AV1273" s="10"/>
      <c r="AW1273" s="10"/>
      <c r="AX1273" s="10"/>
      <c r="AY1273" s="10"/>
      <c r="AZ1273" s="10"/>
      <c r="BA1273" s="10"/>
      <c r="BB1273" s="10"/>
      <c r="BC1273" s="10"/>
      <c r="BD1273" s="10"/>
    </row>
    <row r="1274" spans="4:56" ht="12.75" customHeight="1" x14ac:dyDescent="0.2"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  <c r="AA1274" s="10"/>
      <c r="AB1274" s="10"/>
      <c r="AC1274" s="10"/>
      <c r="AD1274" s="10"/>
      <c r="AE1274" s="10"/>
      <c r="AF1274" s="10"/>
      <c r="AG1274" s="10"/>
      <c r="AH1274" s="10"/>
      <c r="AI1274" s="10"/>
      <c r="AJ1274" s="10"/>
      <c r="AK1274" s="10"/>
      <c r="AL1274" s="10"/>
      <c r="AM1274" s="10"/>
      <c r="AN1274" s="10"/>
      <c r="AO1274" s="10"/>
      <c r="AP1274" s="10"/>
      <c r="AQ1274" s="10"/>
      <c r="AR1274" s="10"/>
      <c r="AS1274" s="10"/>
      <c r="AT1274" s="10"/>
      <c r="AU1274" s="10"/>
      <c r="AV1274" s="10"/>
      <c r="AW1274" s="10"/>
      <c r="AX1274" s="10"/>
      <c r="AY1274" s="10"/>
      <c r="AZ1274" s="10"/>
      <c r="BA1274" s="10"/>
      <c r="BB1274" s="10"/>
      <c r="BC1274" s="10"/>
      <c r="BD1274" s="10"/>
    </row>
    <row r="1275" spans="4:56" ht="12.75" customHeight="1" x14ac:dyDescent="0.2"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  <c r="AA1275" s="10"/>
      <c r="AB1275" s="10"/>
      <c r="AC1275" s="10"/>
      <c r="AD1275" s="10"/>
      <c r="AE1275" s="10"/>
      <c r="AF1275" s="10"/>
      <c r="AG1275" s="10"/>
      <c r="AH1275" s="10"/>
      <c r="AI1275" s="10"/>
      <c r="AJ1275" s="10"/>
      <c r="AK1275" s="10"/>
      <c r="AL1275" s="10"/>
      <c r="AM1275" s="10"/>
      <c r="AN1275" s="10"/>
      <c r="AO1275" s="10"/>
      <c r="AP1275" s="10"/>
      <c r="AQ1275" s="10"/>
      <c r="AR1275" s="10"/>
      <c r="AS1275" s="10"/>
      <c r="AT1275" s="10"/>
      <c r="AU1275" s="10"/>
      <c r="AV1275" s="10"/>
      <c r="AW1275" s="10"/>
      <c r="AX1275" s="10"/>
      <c r="AY1275" s="10"/>
      <c r="AZ1275" s="10"/>
      <c r="BA1275" s="10"/>
      <c r="BB1275" s="10"/>
      <c r="BC1275" s="10"/>
      <c r="BD1275" s="10"/>
    </row>
    <row r="1276" spans="4:56" ht="12.75" customHeight="1" x14ac:dyDescent="0.2"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  <c r="AA1276" s="10"/>
      <c r="AB1276" s="10"/>
      <c r="AC1276" s="10"/>
      <c r="AD1276" s="10"/>
      <c r="AE1276" s="10"/>
      <c r="AF1276" s="10"/>
      <c r="AG1276" s="10"/>
      <c r="AH1276" s="10"/>
      <c r="AI1276" s="10"/>
      <c r="AJ1276" s="10"/>
      <c r="AK1276" s="10"/>
      <c r="AL1276" s="10"/>
      <c r="AM1276" s="10"/>
      <c r="AN1276" s="10"/>
      <c r="AO1276" s="10"/>
      <c r="AP1276" s="10"/>
      <c r="AQ1276" s="10"/>
      <c r="AR1276" s="10"/>
      <c r="AS1276" s="10"/>
      <c r="AT1276" s="10"/>
      <c r="AU1276" s="10"/>
      <c r="AV1276" s="10"/>
      <c r="AW1276" s="10"/>
      <c r="AX1276" s="10"/>
      <c r="AY1276" s="10"/>
      <c r="AZ1276" s="10"/>
      <c r="BA1276" s="10"/>
      <c r="BB1276" s="10"/>
      <c r="BC1276" s="10"/>
      <c r="BD1276" s="10"/>
    </row>
    <row r="1277" spans="4:56" ht="12.75" customHeight="1" x14ac:dyDescent="0.2"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  <c r="AA1277" s="10"/>
      <c r="AB1277" s="10"/>
      <c r="AC1277" s="10"/>
      <c r="AD1277" s="10"/>
      <c r="AE1277" s="10"/>
      <c r="AF1277" s="10"/>
      <c r="AG1277" s="10"/>
      <c r="AH1277" s="10"/>
      <c r="AI1277" s="10"/>
      <c r="AJ1277" s="10"/>
      <c r="AK1277" s="10"/>
      <c r="AL1277" s="10"/>
      <c r="AM1277" s="10"/>
      <c r="AN1277" s="10"/>
      <c r="AO1277" s="10"/>
      <c r="AP1277" s="10"/>
      <c r="AQ1277" s="10"/>
      <c r="AR1277" s="10"/>
      <c r="AS1277" s="10"/>
      <c r="AT1277" s="10"/>
      <c r="AU1277" s="10"/>
      <c r="AV1277" s="10"/>
      <c r="AW1277" s="10"/>
      <c r="AX1277" s="10"/>
      <c r="AY1277" s="10"/>
      <c r="AZ1277" s="10"/>
      <c r="BA1277" s="10"/>
      <c r="BB1277" s="10"/>
      <c r="BC1277" s="10"/>
      <c r="BD1277" s="10"/>
    </row>
    <row r="1278" spans="4:56" ht="12.75" customHeight="1" x14ac:dyDescent="0.2"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  <c r="AA1278" s="10"/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  <c r="AU1278" s="10"/>
      <c r="AV1278" s="10"/>
      <c r="AW1278" s="10"/>
      <c r="AX1278" s="10"/>
      <c r="AY1278" s="10"/>
      <c r="AZ1278" s="10"/>
      <c r="BA1278" s="10"/>
      <c r="BB1278" s="10"/>
      <c r="BC1278" s="10"/>
      <c r="BD1278" s="10"/>
    </row>
    <row r="1279" spans="4:56" ht="12.75" customHeight="1" x14ac:dyDescent="0.2"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  <c r="AA1279" s="10"/>
      <c r="AB1279" s="10"/>
      <c r="AC1279" s="10"/>
      <c r="AD1279" s="10"/>
      <c r="AE1279" s="10"/>
      <c r="AF1279" s="10"/>
      <c r="AG1279" s="10"/>
      <c r="AH1279" s="10"/>
      <c r="AI1279" s="10"/>
      <c r="AJ1279" s="10"/>
      <c r="AK1279" s="10"/>
      <c r="AL1279" s="10"/>
      <c r="AM1279" s="10"/>
      <c r="AN1279" s="10"/>
      <c r="AO1279" s="10"/>
      <c r="AP1279" s="10"/>
      <c r="AQ1279" s="10"/>
      <c r="AR1279" s="10"/>
      <c r="AS1279" s="10"/>
      <c r="AT1279" s="10"/>
      <c r="AU1279" s="10"/>
      <c r="AV1279" s="10"/>
      <c r="AW1279" s="10"/>
      <c r="AX1279" s="10"/>
      <c r="AY1279" s="10"/>
      <c r="AZ1279" s="10"/>
      <c r="BA1279" s="10"/>
      <c r="BB1279" s="10"/>
      <c r="BC1279" s="10"/>
      <c r="BD1279" s="10"/>
    </row>
    <row r="1280" spans="4:56" ht="12.75" customHeight="1" x14ac:dyDescent="0.2"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  <c r="AA1280" s="10"/>
      <c r="AB1280" s="10"/>
      <c r="AC1280" s="10"/>
      <c r="AD1280" s="10"/>
      <c r="AE1280" s="10"/>
      <c r="AF1280" s="10"/>
      <c r="AG1280" s="10"/>
      <c r="AH1280" s="10"/>
      <c r="AI1280" s="10"/>
      <c r="AJ1280" s="10"/>
      <c r="AK1280" s="10"/>
      <c r="AL1280" s="10"/>
      <c r="AM1280" s="10"/>
      <c r="AN1280" s="10"/>
      <c r="AO1280" s="10"/>
      <c r="AP1280" s="10"/>
      <c r="AQ1280" s="10"/>
      <c r="AR1280" s="10"/>
      <c r="AS1280" s="10"/>
      <c r="AT1280" s="10"/>
      <c r="AU1280" s="10"/>
      <c r="AV1280" s="10"/>
      <c r="AW1280" s="10"/>
      <c r="AX1280" s="10"/>
      <c r="AY1280" s="10"/>
      <c r="AZ1280" s="10"/>
      <c r="BA1280" s="10"/>
      <c r="BB1280" s="10"/>
      <c r="BC1280" s="10"/>
      <c r="BD1280" s="10"/>
    </row>
    <row r="1281" spans="4:56" ht="12.75" customHeight="1" x14ac:dyDescent="0.2"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  <c r="AA1281" s="10"/>
      <c r="AB1281" s="10"/>
      <c r="AC1281" s="10"/>
      <c r="AD1281" s="10"/>
      <c r="AE1281" s="10"/>
      <c r="AF1281" s="10"/>
      <c r="AG1281" s="10"/>
      <c r="AH1281" s="10"/>
      <c r="AI1281" s="10"/>
      <c r="AJ1281" s="10"/>
      <c r="AK1281" s="10"/>
      <c r="AL1281" s="10"/>
      <c r="AM1281" s="10"/>
      <c r="AN1281" s="10"/>
      <c r="AO1281" s="10"/>
      <c r="AP1281" s="10"/>
      <c r="AQ1281" s="10"/>
      <c r="AR1281" s="10"/>
      <c r="AS1281" s="10"/>
      <c r="AT1281" s="10"/>
      <c r="AU1281" s="10"/>
      <c r="AV1281" s="10"/>
      <c r="AW1281" s="10"/>
      <c r="AX1281" s="10"/>
      <c r="AY1281" s="10"/>
      <c r="AZ1281" s="10"/>
      <c r="BA1281" s="10"/>
      <c r="BB1281" s="10"/>
      <c r="BC1281" s="10"/>
      <c r="BD1281" s="10"/>
    </row>
    <row r="1282" spans="4:56" ht="12.75" customHeight="1" x14ac:dyDescent="0.2"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  <c r="AA1282" s="10"/>
      <c r="AB1282" s="10"/>
      <c r="AC1282" s="10"/>
      <c r="AD1282" s="10"/>
      <c r="AE1282" s="10"/>
      <c r="AF1282" s="10"/>
      <c r="AG1282" s="10"/>
      <c r="AH1282" s="10"/>
      <c r="AI1282" s="10"/>
      <c r="AJ1282" s="10"/>
      <c r="AK1282" s="10"/>
      <c r="AL1282" s="10"/>
      <c r="AM1282" s="10"/>
      <c r="AN1282" s="10"/>
      <c r="AO1282" s="10"/>
      <c r="AP1282" s="10"/>
      <c r="AQ1282" s="10"/>
      <c r="AR1282" s="10"/>
      <c r="AS1282" s="10"/>
      <c r="AT1282" s="10"/>
      <c r="AU1282" s="10"/>
      <c r="AV1282" s="10"/>
      <c r="AW1282" s="10"/>
      <c r="AX1282" s="10"/>
      <c r="AY1282" s="10"/>
      <c r="AZ1282" s="10"/>
      <c r="BA1282" s="10"/>
      <c r="BB1282" s="10"/>
      <c r="BC1282" s="10"/>
      <c r="BD1282" s="10"/>
    </row>
    <row r="1283" spans="4:56" ht="12.75" customHeight="1" x14ac:dyDescent="0.2"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  <c r="AA1283" s="10"/>
      <c r="AB1283" s="10"/>
      <c r="AC1283" s="10"/>
      <c r="AD1283" s="10"/>
      <c r="AE1283" s="10"/>
      <c r="AF1283" s="10"/>
      <c r="AG1283" s="10"/>
      <c r="AH1283" s="10"/>
      <c r="AI1283" s="10"/>
      <c r="AJ1283" s="10"/>
      <c r="AK1283" s="10"/>
      <c r="AL1283" s="10"/>
      <c r="AM1283" s="10"/>
      <c r="AN1283" s="10"/>
      <c r="AO1283" s="10"/>
      <c r="AP1283" s="10"/>
      <c r="AQ1283" s="10"/>
      <c r="AR1283" s="10"/>
      <c r="AS1283" s="10"/>
      <c r="AT1283" s="10"/>
      <c r="AU1283" s="10"/>
      <c r="AV1283" s="10"/>
      <c r="AW1283" s="10"/>
      <c r="AX1283" s="10"/>
      <c r="AY1283" s="10"/>
      <c r="AZ1283" s="10"/>
      <c r="BA1283" s="10"/>
      <c r="BB1283" s="10"/>
      <c r="BC1283" s="10"/>
      <c r="BD1283" s="10"/>
    </row>
    <row r="1284" spans="4:56" ht="12.75" customHeight="1" x14ac:dyDescent="0.2"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  <c r="AA1284" s="10"/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  <c r="AU1284" s="10"/>
      <c r="AV1284" s="10"/>
      <c r="AW1284" s="10"/>
      <c r="AX1284" s="10"/>
      <c r="AY1284" s="10"/>
      <c r="AZ1284" s="10"/>
      <c r="BA1284" s="10"/>
      <c r="BB1284" s="10"/>
      <c r="BC1284" s="10"/>
      <c r="BD1284" s="10"/>
    </row>
    <row r="1285" spans="4:56" ht="12.75" customHeight="1" x14ac:dyDescent="0.2"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  <c r="AA1285" s="10"/>
      <c r="AB1285" s="10"/>
      <c r="AC1285" s="10"/>
      <c r="AD1285" s="10"/>
      <c r="AE1285" s="10"/>
      <c r="AF1285" s="10"/>
      <c r="AG1285" s="10"/>
      <c r="AH1285" s="10"/>
      <c r="AI1285" s="10"/>
      <c r="AJ1285" s="10"/>
      <c r="AK1285" s="10"/>
      <c r="AL1285" s="10"/>
      <c r="AM1285" s="10"/>
      <c r="AN1285" s="10"/>
      <c r="AO1285" s="10"/>
      <c r="AP1285" s="10"/>
      <c r="AQ1285" s="10"/>
      <c r="AR1285" s="10"/>
      <c r="AS1285" s="10"/>
      <c r="AT1285" s="10"/>
      <c r="AU1285" s="10"/>
      <c r="AV1285" s="10"/>
      <c r="AW1285" s="10"/>
      <c r="AX1285" s="10"/>
      <c r="AY1285" s="10"/>
      <c r="AZ1285" s="10"/>
      <c r="BA1285" s="10"/>
      <c r="BB1285" s="10"/>
      <c r="BC1285" s="10"/>
      <c r="BD1285" s="10"/>
    </row>
    <row r="1286" spans="4:56" ht="12.75" customHeight="1" x14ac:dyDescent="0.2"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  <c r="AA1286" s="10"/>
      <c r="AB1286" s="10"/>
      <c r="AC1286" s="10"/>
      <c r="AD1286" s="10"/>
      <c r="AE1286" s="10"/>
      <c r="AF1286" s="10"/>
      <c r="AG1286" s="10"/>
      <c r="AH1286" s="10"/>
      <c r="AI1286" s="10"/>
      <c r="AJ1286" s="10"/>
      <c r="AK1286" s="10"/>
      <c r="AL1286" s="10"/>
      <c r="AM1286" s="10"/>
      <c r="AN1286" s="10"/>
      <c r="AO1286" s="10"/>
      <c r="AP1286" s="10"/>
      <c r="AQ1286" s="10"/>
      <c r="AR1286" s="10"/>
      <c r="AS1286" s="10"/>
      <c r="AT1286" s="10"/>
      <c r="AU1286" s="10"/>
      <c r="AV1286" s="10"/>
      <c r="AW1286" s="10"/>
      <c r="AX1286" s="10"/>
      <c r="AY1286" s="10"/>
      <c r="AZ1286" s="10"/>
      <c r="BA1286" s="10"/>
      <c r="BB1286" s="10"/>
      <c r="BC1286" s="10"/>
      <c r="BD1286" s="10"/>
    </row>
    <row r="1287" spans="4:56" ht="12.75" customHeight="1" x14ac:dyDescent="0.2"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  <c r="AA1287" s="10"/>
      <c r="AB1287" s="10"/>
      <c r="AC1287" s="10"/>
      <c r="AD1287" s="10"/>
      <c r="AE1287" s="10"/>
      <c r="AF1287" s="10"/>
      <c r="AG1287" s="10"/>
      <c r="AH1287" s="10"/>
      <c r="AI1287" s="10"/>
      <c r="AJ1287" s="10"/>
      <c r="AK1287" s="10"/>
      <c r="AL1287" s="10"/>
      <c r="AM1287" s="10"/>
      <c r="AN1287" s="10"/>
      <c r="AO1287" s="10"/>
      <c r="AP1287" s="10"/>
      <c r="AQ1287" s="10"/>
      <c r="AR1287" s="10"/>
      <c r="AS1287" s="10"/>
      <c r="AT1287" s="10"/>
      <c r="AU1287" s="10"/>
      <c r="AV1287" s="10"/>
      <c r="AW1287" s="10"/>
      <c r="AX1287" s="10"/>
      <c r="AY1287" s="10"/>
      <c r="AZ1287" s="10"/>
      <c r="BA1287" s="10"/>
      <c r="BB1287" s="10"/>
      <c r="BC1287" s="10"/>
      <c r="BD1287" s="10"/>
    </row>
    <row r="1288" spans="4:56" ht="12.75" customHeight="1" x14ac:dyDescent="0.2"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  <c r="AA1288" s="10"/>
      <c r="AB1288" s="10"/>
      <c r="AC1288" s="10"/>
      <c r="AD1288" s="10"/>
      <c r="AE1288" s="10"/>
      <c r="AF1288" s="10"/>
      <c r="AG1288" s="10"/>
      <c r="AH1288" s="10"/>
      <c r="AI1288" s="10"/>
      <c r="AJ1288" s="10"/>
      <c r="AK1288" s="10"/>
      <c r="AL1288" s="10"/>
      <c r="AM1288" s="10"/>
      <c r="AN1288" s="10"/>
      <c r="AO1288" s="10"/>
      <c r="AP1288" s="10"/>
      <c r="AQ1288" s="10"/>
      <c r="AR1288" s="10"/>
      <c r="AS1288" s="10"/>
      <c r="AT1288" s="10"/>
      <c r="AU1288" s="10"/>
      <c r="AV1288" s="10"/>
      <c r="AW1288" s="10"/>
      <c r="AX1288" s="10"/>
      <c r="AY1288" s="10"/>
      <c r="AZ1288" s="10"/>
      <c r="BA1288" s="10"/>
      <c r="BB1288" s="10"/>
      <c r="BC1288" s="10"/>
      <c r="BD1288" s="10"/>
    </row>
    <row r="1289" spans="4:56" ht="12.75" customHeight="1" x14ac:dyDescent="0.2"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  <c r="AA1289" s="10"/>
      <c r="AB1289" s="10"/>
      <c r="AC1289" s="10"/>
      <c r="AD1289" s="10"/>
      <c r="AE1289" s="10"/>
      <c r="AF1289" s="10"/>
      <c r="AG1289" s="10"/>
      <c r="AH1289" s="10"/>
      <c r="AI1289" s="10"/>
      <c r="AJ1289" s="10"/>
      <c r="AK1289" s="10"/>
      <c r="AL1289" s="10"/>
      <c r="AM1289" s="10"/>
      <c r="AN1289" s="10"/>
      <c r="AO1289" s="10"/>
      <c r="AP1289" s="10"/>
      <c r="AQ1289" s="10"/>
      <c r="AR1289" s="10"/>
      <c r="AS1289" s="10"/>
      <c r="AT1289" s="10"/>
      <c r="AU1289" s="10"/>
      <c r="AV1289" s="10"/>
      <c r="AW1289" s="10"/>
      <c r="AX1289" s="10"/>
      <c r="AY1289" s="10"/>
      <c r="AZ1289" s="10"/>
      <c r="BA1289" s="10"/>
      <c r="BB1289" s="10"/>
      <c r="BC1289" s="10"/>
      <c r="BD1289" s="10"/>
    </row>
    <row r="1290" spans="4:56" ht="12.75" customHeight="1" x14ac:dyDescent="0.2"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  <c r="AA1290" s="10"/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  <c r="AT1290" s="10"/>
      <c r="AU1290" s="10"/>
      <c r="AV1290" s="10"/>
      <c r="AW1290" s="10"/>
      <c r="AX1290" s="10"/>
      <c r="AY1290" s="10"/>
      <c r="AZ1290" s="10"/>
      <c r="BA1290" s="10"/>
      <c r="BB1290" s="10"/>
      <c r="BC1290" s="10"/>
      <c r="BD1290" s="10"/>
    </row>
    <row r="1291" spans="4:56" ht="12.75" customHeight="1" x14ac:dyDescent="0.2"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  <c r="AA1291" s="10"/>
      <c r="AB1291" s="10"/>
      <c r="AC1291" s="10"/>
      <c r="AD1291" s="10"/>
      <c r="AE1291" s="10"/>
      <c r="AF1291" s="10"/>
      <c r="AG1291" s="10"/>
      <c r="AH1291" s="10"/>
      <c r="AI1291" s="10"/>
      <c r="AJ1291" s="10"/>
      <c r="AK1291" s="10"/>
      <c r="AL1291" s="10"/>
      <c r="AM1291" s="10"/>
      <c r="AN1291" s="10"/>
      <c r="AO1291" s="10"/>
      <c r="AP1291" s="10"/>
      <c r="AQ1291" s="10"/>
      <c r="AR1291" s="10"/>
      <c r="AS1291" s="10"/>
      <c r="AT1291" s="10"/>
      <c r="AU1291" s="10"/>
      <c r="AV1291" s="10"/>
      <c r="AW1291" s="10"/>
      <c r="AX1291" s="10"/>
      <c r="AY1291" s="10"/>
      <c r="AZ1291" s="10"/>
      <c r="BA1291" s="10"/>
      <c r="BB1291" s="10"/>
      <c r="BC1291" s="10"/>
      <c r="BD1291" s="10"/>
    </row>
    <row r="1292" spans="4:56" ht="12.75" customHeight="1" x14ac:dyDescent="0.2"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  <c r="AA1292" s="10"/>
      <c r="AB1292" s="10"/>
      <c r="AC1292" s="10"/>
      <c r="AD1292" s="10"/>
      <c r="AE1292" s="10"/>
      <c r="AF1292" s="10"/>
      <c r="AG1292" s="10"/>
      <c r="AH1292" s="10"/>
      <c r="AI1292" s="10"/>
      <c r="AJ1292" s="10"/>
      <c r="AK1292" s="10"/>
      <c r="AL1292" s="10"/>
      <c r="AM1292" s="10"/>
      <c r="AN1292" s="10"/>
      <c r="AO1292" s="10"/>
      <c r="AP1292" s="10"/>
      <c r="AQ1292" s="10"/>
      <c r="AR1292" s="10"/>
      <c r="AS1292" s="10"/>
      <c r="AT1292" s="10"/>
      <c r="AU1292" s="10"/>
      <c r="AV1292" s="10"/>
      <c r="AW1292" s="10"/>
      <c r="AX1292" s="10"/>
      <c r="AY1292" s="10"/>
      <c r="AZ1292" s="10"/>
      <c r="BA1292" s="10"/>
      <c r="BB1292" s="10"/>
      <c r="BC1292" s="10"/>
      <c r="BD1292" s="10"/>
    </row>
    <row r="1293" spans="4:56" ht="12.75" customHeight="1" x14ac:dyDescent="0.2"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  <c r="AA1293" s="10"/>
      <c r="AB1293" s="10"/>
      <c r="AC1293" s="10"/>
      <c r="AD1293" s="10"/>
      <c r="AE1293" s="10"/>
      <c r="AF1293" s="10"/>
      <c r="AG1293" s="10"/>
      <c r="AH1293" s="10"/>
      <c r="AI1293" s="10"/>
      <c r="AJ1293" s="10"/>
      <c r="AK1293" s="10"/>
      <c r="AL1293" s="10"/>
      <c r="AM1293" s="10"/>
      <c r="AN1293" s="10"/>
      <c r="AO1293" s="10"/>
      <c r="AP1293" s="10"/>
      <c r="AQ1293" s="10"/>
      <c r="AR1293" s="10"/>
      <c r="AS1293" s="10"/>
      <c r="AT1293" s="10"/>
      <c r="AU1293" s="10"/>
      <c r="AV1293" s="10"/>
      <c r="AW1293" s="10"/>
      <c r="AX1293" s="10"/>
      <c r="AY1293" s="10"/>
      <c r="AZ1293" s="10"/>
      <c r="BA1293" s="10"/>
      <c r="BB1293" s="10"/>
      <c r="BC1293" s="10"/>
      <c r="BD1293" s="10"/>
    </row>
    <row r="1294" spans="4:56" ht="12.75" customHeight="1" x14ac:dyDescent="0.2"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  <c r="AA1294" s="10"/>
      <c r="AB1294" s="10"/>
      <c r="AC1294" s="10"/>
      <c r="AD1294" s="10"/>
      <c r="AE1294" s="10"/>
      <c r="AF1294" s="10"/>
      <c r="AG1294" s="10"/>
      <c r="AH1294" s="10"/>
      <c r="AI1294" s="10"/>
      <c r="AJ1294" s="10"/>
      <c r="AK1294" s="10"/>
      <c r="AL1294" s="10"/>
      <c r="AM1294" s="10"/>
      <c r="AN1294" s="10"/>
      <c r="AO1294" s="10"/>
      <c r="AP1294" s="10"/>
      <c r="AQ1294" s="10"/>
      <c r="AR1294" s="10"/>
      <c r="AS1294" s="10"/>
      <c r="AT1294" s="10"/>
      <c r="AU1294" s="10"/>
      <c r="AV1294" s="10"/>
      <c r="AW1294" s="10"/>
      <c r="AX1294" s="10"/>
      <c r="AY1294" s="10"/>
      <c r="AZ1294" s="10"/>
      <c r="BA1294" s="10"/>
      <c r="BB1294" s="10"/>
      <c r="BC1294" s="10"/>
      <c r="BD1294" s="10"/>
    </row>
    <row r="1295" spans="4:56" ht="12.75" customHeight="1" x14ac:dyDescent="0.2"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  <c r="AA1295" s="10"/>
      <c r="AB1295" s="10"/>
      <c r="AC1295" s="10"/>
      <c r="AD1295" s="10"/>
      <c r="AE1295" s="10"/>
      <c r="AF1295" s="10"/>
      <c r="AG1295" s="10"/>
      <c r="AH1295" s="10"/>
      <c r="AI1295" s="10"/>
      <c r="AJ1295" s="10"/>
      <c r="AK1295" s="10"/>
      <c r="AL1295" s="10"/>
      <c r="AM1295" s="10"/>
      <c r="AN1295" s="10"/>
      <c r="AO1295" s="10"/>
      <c r="AP1295" s="10"/>
      <c r="AQ1295" s="10"/>
      <c r="AR1295" s="10"/>
      <c r="AS1295" s="10"/>
      <c r="AT1295" s="10"/>
      <c r="AU1295" s="10"/>
      <c r="AV1295" s="10"/>
      <c r="AW1295" s="10"/>
      <c r="AX1295" s="10"/>
      <c r="AY1295" s="10"/>
      <c r="AZ1295" s="10"/>
      <c r="BA1295" s="10"/>
      <c r="BB1295" s="10"/>
      <c r="BC1295" s="10"/>
      <c r="BD1295" s="10"/>
    </row>
    <row r="1296" spans="4:56" ht="12.75" customHeight="1" x14ac:dyDescent="0.2"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  <c r="AA1296" s="10"/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  <c r="AT1296" s="10"/>
      <c r="AU1296" s="10"/>
      <c r="AV1296" s="10"/>
      <c r="AW1296" s="10"/>
      <c r="AX1296" s="10"/>
      <c r="AY1296" s="10"/>
      <c r="AZ1296" s="10"/>
      <c r="BA1296" s="10"/>
      <c r="BB1296" s="10"/>
      <c r="BC1296" s="10"/>
      <c r="BD1296" s="10"/>
    </row>
    <row r="1297" spans="4:56" ht="12.75" customHeight="1" x14ac:dyDescent="0.2"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  <c r="AA1297" s="10"/>
      <c r="AB1297" s="10"/>
      <c r="AC1297" s="10"/>
      <c r="AD1297" s="10"/>
      <c r="AE1297" s="10"/>
      <c r="AF1297" s="10"/>
      <c r="AG1297" s="10"/>
      <c r="AH1297" s="10"/>
      <c r="AI1297" s="10"/>
      <c r="AJ1297" s="10"/>
      <c r="AK1297" s="10"/>
      <c r="AL1297" s="10"/>
      <c r="AM1297" s="10"/>
      <c r="AN1297" s="10"/>
      <c r="AO1297" s="10"/>
      <c r="AP1297" s="10"/>
      <c r="AQ1297" s="10"/>
      <c r="AR1297" s="10"/>
      <c r="AS1297" s="10"/>
      <c r="AT1297" s="10"/>
      <c r="AU1297" s="10"/>
      <c r="AV1297" s="10"/>
      <c r="AW1297" s="10"/>
      <c r="AX1297" s="10"/>
      <c r="AY1297" s="10"/>
      <c r="AZ1297" s="10"/>
      <c r="BA1297" s="10"/>
      <c r="BB1297" s="10"/>
      <c r="BC1297" s="10"/>
      <c r="BD1297" s="10"/>
    </row>
    <row r="1298" spans="4:56" ht="12.75" customHeight="1" x14ac:dyDescent="0.2"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  <c r="AA1298" s="10"/>
      <c r="AB1298" s="10"/>
      <c r="AC1298" s="10"/>
      <c r="AD1298" s="10"/>
      <c r="AE1298" s="10"/>
      <c r="AF1298" s="10"/>
      <c r="AG1298" s="10"/>
      <c r="AH1298" s="10"/>
      <c r="AI1298" s="10"/>
      <c r="AJ1298" s="10"/>
      <c r="AK1298" s="10"/>
      <c r="AL1298" s="10"/>
      <c r="AM1298" s="10"/>
      <c r="AN1298" s="10"/>
      <c r="AO1298" s="10"/>
      <c r="AP1298" s="10"/>
      <c r="AQ1298" s="10"/>
      <c r="AR1298" s="10"/>
      <c r="AS1298" s="10"/>
      <c r="AT1298" s="10"/>
      <c r="AU1298" s="10"/>
      <c r="AV1298" s="10"/>
      <c r="AW1298" s="10"/>
      <c r="AX1298" s="10"/>
      <c r="AY1298" s="10"/>
      <c r="AZ1298" s="10"/>
      <c r="BA1298" s="10"/>
      <c r="BB1298" s="10"/>
      <c r="BC1298" s="10"/>
      <c r="BD1298" s="10"/>
    </row>
    <row r="1299" spans="4:56" ht="12.75" customHeight="1" x14ac:dyDescent="0.2"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  <c r="X1299" s="10"/>
      <c r="Y1299" s="10"/>
      <c r="Z1299" s="10"/>
      <c r="AA1299" s="10"/>
      <c r="AB1299" s="10"/>
      <c r="AC1299" s="10"/>
      <c r="AD1299" s="10"/>
      <c r="AE1299" s="10"/>
      <c r="AF1299" s="10"/>
      <c r="AG1299" s="10"/>
      <c r="AH1299" s="10"/>
      <c r="AI1299" s="10"/>
      <c r="AJ1299" s="10"/>
      <c r="AK1299" s="10"/>
      <c r="AL1299" s="10"/>
      <c r="AM1299" s="10"/>
      <c r="AN1299" s="10"/>
      <c r="AO1299" s="10"/>
      <c r="AP1299" s="10"/>
      <c r="AQ1299" s="10"/>
      <c r="AR1299" s="10"/>
      <c r="AS1299" s="10"/>
      <c r="AT1299" s="10"/>
      <c r="AU1299" s="10"/>
      <c r="AV1299" s="10"/>
      <c r="AW1299" s="10"/>
      <c r="AX1299" s="10"/>
      <c r="AY1299" s="10"/>
      <c r="AZ1299" s="10"/>
      <c r="BA1299" s="10"/>
      <c r="BB1299" s="10"/>
      <c r="BC1299" s="10"/>
      <c r="BD1299" s="10"/>
    </row>
    <row r="1300" spans="4:56" ht="12.75" customHeight="1" x14ac:dyDescent="0.2"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  <c r="X1300" s="10"/>
      <c r="Y1300" s="10"/>
      <c r="Z1300" s="10"/>
      <c r="AA1300" s="10"/>
      <c r="AB1300" s="10"/>
      <c r="AC1300" s="10"/>
      <c r="AD1300" s="10"/>
      <c r="AE1300" s="10"/>
      <c r="AF1300" s="10"/>
      <c r="AG1300" s="10"/>
      <c r="AH1300" s="10"/>
      <c r="AI1300" s="10"/>
      <c r="AJ1300" s="10"/>
      <c r="AK1300" s="10"/>
      <c r="AL1300" s="10"/>
      <c r="AM1300" s="10"/>
      <c r="AN1300" s="10"/>
      <c r="AO1300" s="10"/>
      <c r="AP1300" s="10"/>
      <c r="AQ1300" s="10"/>
      <c r="AR1300" s="10"/>
      <c r="AS1300" s="10"/>
      <c r="AT1300" s="10"/>
      <c r="AU1300" s="10"/>
      <c r="AV1300" s="10"/>
      <c r="AW1300" s="10"/>
      <c r="AX1300" s="10"/>
      <c r="AY1300" s="10"/>
      <c r="AZ1300" s="10"/>
      <c r="BA1300" s="10"/>
      <c r="BB1300" s="10"/>
      <c r="BC1300" s="10"/>
      <c r="BD1300" s="10"/>
    </row>
    <row r="1301" spans="4:56" ht="12.75" customHeight="1" x14ac:dyDescent="0.2"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  <c r="X1301" s="10"/>
      <c r="Y1301" s="10"/>
      <c r="Z1301" s="10"/>
      <c r="AA1301" s="10"/>
      <c r="AB1301" s="10"/>
      <c r="AC1301" s="10"/>
      <c r="AD1301" s="10"/>
      <c r="AE1301" s="10"/>
      <c r="AF1301" s="10"/>
      <c r="AG1301" s="10"/>
      <c r="AH1301" s="10"/>
      <c r="AI1301" s="10"/>
      <c r="AJ1301" s="10"/>
      <c r="AK1301" s="10"/>
      <c r="AL1301" s="10"/>
      <c r="AM1301" s="10"/>
      <c r="AN1301" s="10"/>
      <c r="AO1301" s="10"/>
      <c r="AP1301" s="10"/>
      <c r="AQ1301" s="10"/>
      <c r="AR1301" s="10"/>
      <c r="AS1301" s="10"/>
      <c r="AT1301" s="10"/>
      <c r="AU1301" s="10"/>
      <c r="AV1301" s="10"/>
      <c r="AW1301" s="10"/>
      <c r="AX1301" s="10"/>
      <c r="AY1301" s="10"/>
      <c r="AZ1301" s="10"/>
      <c r="BA1301" s="10"/>
      <c r="BB1301" s="10"/>
      <c r="BC1301" s="10"/>
      <c r="BD1301" s="10"/>
    </row>
    <row r="1302" spans="4:56" ht="12.75" customHeight="1" x14ac:dyDescent="0.2"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  <c r="X1302" s="10"/>
      <c r="Y1302" s="10"/>
      <c r="Z1302" s="10"/>
      <c r="AA1302" s="10"/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  <c r="AT1302" s="10"/>
      <c r="AU1302" s="10"/>
      <c r="AV1302" s="10"/>
      <c r="AW1302" s="10"/>
      <c r="AX1302" s="10"/>
      <c r="AY1302" s="10"/>
      <c r="AZ1302" s="10"/>
      <c r="BA1302" s="10"/>
      <c r="BB1302" s="10"/>
      <c r="BC1302" s="10"/>
      <c r="BD1302" s="10"/>
    </row>
    <row r="1303" spans="4:56" ht="12.75" customHeight="1" x14ac:dyDescent="0.2"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  <c r="X1303" s="10"/>
      <c r="Y1303" s="10"/>
      <c r="Z1303" s="10"/>
      <c r="AA1303" s="10"/>
      <c r="AB1303" s="10"/>
      <c r="AC1303" s="10"/>
      <c r="AD1303" s="10"/>
      <c r="AE1303" s="10"/>
      <c r="AF1303" s="10"/>
      <c r="AG1303" s="10"/>
      <c r="AH1303" s="10"/>
      <c r="AI1303" s="10"/>
      <c r="AJ1303" s="10"/>
      <c r="AK1303" s="10"/>
      <c r="AL1303" s="10"/>
      <c r="AM1303" s="10"/>
      <c r="AN1303" s="10"/>
      <c r="AO1303" s="10"/>
      <c r="AP1303" s="10"/>
      <c r="AQ1303" s="10"/>
      <c r="AR1303" s="10"/>
      <c r="AS1303" s="10"/>
      <c r="AT1303" s="10"/>
      <c r="AU1303" s="10"/>
      <c r="AV1303" s="10"/>
      <c r="AW1303" s="10"/>
      <c r="AX1303" s="10"/>
      <c r="AY1303" s="10"/>
      <c r="AZ1303" s="10"/>
      <c r="BA1303" s="10"/>
      <c r="BB1303" s="10"/>
      <c r="BC1303" s="10"/>
      <c r="BD1303" s="10"/>
    </row>
    <row r="1304" spans="4:56" ht="12.75" customHeight="1" x14ac:dyDescent="0.2"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  <c r="X1304" s="10"/>
      <c r="Y1304" s="10"/>
      <c r="Z1304" s="10"/>
      <c r="AA1304" s="10"/>
      <c r="AB1304" s="10"/>
      <c r="AC1304" s="10"/>
      <c r="AD1304" s="10"/>
      <c r="AE1304" s="10"/>
      <c r="AF1304" s="10"/>
      <c r="AG1304" s="10"/>
      <c r="AH1304" s="10"/>
      <c r="AI1304" s="10"/>
      <c r="AJ1304" s="10"/>
      <c r="AK1304" s="10"/>
      <c r="AL1304" s="10"/>
      <c r="AM1304" s="10"/>
      <c r="AN1304" s="10"/>
      <c r="AO1304" s="10"/>
      <c r="AP1304" s="10"/>
      <c r="AQ1304" s="10"/>
      <c r="AR1304" s="10"/>
      <c r="AS1304" s="10"/>
      <c r="AT1304" s="10"/>
      <c r="AU1304" s="10"/>
      <c r="AV1304" s="10"/>
      <c r="AW1304" s="10"/>
      <c r="AX1304" s="10"/>
      <c r="AY1304" s="10"/>
      <c r="AZ1304" s="10"/>
      <c r="BA1304" s="10"/>
      <c r="BB1304" s="10"/>
      <c r="BC1304" s="10"/>
      <c r="BD1304" s="10"/>
    </row>
    <row r="1305" spans="4:56" ht="12.75" customHeight="1" x14ac:dyDescent="0.2"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  <c r="X1305" s="10"/>
      <c r="Y1305" s="10"/>
      <c r="Z1305" s="10"/>
      <c r="AA1305" s="10"/>
      <c r="AB1305" s="10"/>
      <c r="AC1305" s="10"/>
      <c r="AD1305" s="10"/>
      <c r="AE1305" s="10"/>
      <c r="AF1305" s="10"/>
      <c r="AG1305" s="10"/>
      <c r="AH1305" s="10"/>
      <c r="AI1305" s="10"/>
      <c r="AJ1305" s="10"/>
      <c r="AK1305" s="10"/>
      <c r="AL1305" s="10"/>
      <c r="AM1305" s="10"/>
      <c r="AN1305" s="10"/>
      <c r="AO1305" s="10"/>
      <c r="AP1305" s="10"/>
      <c r="AQ1305" s="10"/>
      <c r="AR1305" s="10"/>
      <c r="AS1305" s="10"/>
      <c r="AT1305" s="10"/>
      <c r="AU1305" s="10"/>
      <c r="AV1305" s="10"/>
      <c r="AW1305" s="10"/>
      <c r="AX1305" s="10"/>
      <c r="AY1305" s="10"/>
      <c r="AZ1305" s="10"/>
      <c r="BA1305" s="10"/>
      <c r="BB1305" s="10"/>
      <c r="BC1305" s="10"/>
      <c r="BD1305" s="10"/>
    </row>
    <row r="1306" spans="4:56" ht="12.75" customHeight="1" x14ac:dyDescent="0.2"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  <c r="Z1306" s="10"/>
      <c r="AA1306" s="10"/>
      <c r="AB1306" s="10"/>
      <c r="AC1306" s="10"/>
      <c r="AD1306" s="10"/>
      <c r="AE1306" s="10"/>
      <c r="AF1306" s="10"/>
      <c r="AG1306" s="10"/>
      <c r="AH1306" s="10"/>
      <c r="AI1306" s="10"/>
      <c r="AJ1306" s="10"/>
      <c r="AK1306" s="10"/>
      <c r="AL1306" s="10"/>
      <c r="AM1306" s="10"/>
      <c r="AN1306" s="10"/>
      <c r="AO1306" s="10"/>
      <c r="AP1306" s="10"/>
      <c r="AQ1306" s="10"/>
      <c r="AR1306" s="10"/>
      <c r="AS1306" s="10"/>
      <c r="AT1306" s="10"/>
      <c r="AU1306" s="10"/>
      <c r="AV1306" s="10"/>
      <c r="AW1306" s="10"/>
      <c r="AX1306" s="10"/>
      <c r="AY1306" s="10"/>
      <c r="AZ1306" s="10"/>
      <c r="BA1306" s="10"/>
      <c r="BB1306" s="10"/>
      <c r="BC1306" s="10"/>
      <c r="BD1306" s="10"/>
    </row>
    <row r="1307" spans="4:56" ht="12.75" customHeight="1" x14ac:dyDescent="0.2"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  <c r="X1307" s="10"/>
      <c r="Y1307" s="10"/>
      <c r="Z1307" s="10"/>
      <c r="AA1307" s="10"/>
      <c r="AB1307" s="10"/>
      <c r="AC1307" s="10"/>
      <c r="AD1307" s="10"/>
      <c r="AE1307" s="10"/>
      <c r="AF1307" s="10"/>
      <c r="AG1307" s="10"/>
      <c r="AH1307" s="10"/>
      <c r="AI1307" s="10"/>
      <c r="AJ1307" s="10"/>
      <c r="AK1307" s="10"/>
      <c r="AL1307" s="10"/>
      <c r="AM1307" s="10"/>
      <c r="AN1307" s="10"/>
      <c r="AO1307" s="10"/>
      <c r="AP1307" s="10"/>
      <c r="AQ1307" s="10"/>
      <c r="AR1307" s="10"/>
      <c r="AS1307" s="10"/>
      <c r="AT1307" s="10"/>
      <c r="AU1307" s="10"/>
      <c r="AV1307" s="10"/>
      <c r="AW1307" s="10"/>
      <c r="AX1307" s="10"/>
      <c r="AY1307" s="10"/>
      <c r="AZ1307" s="10"/>
      <c r="BA1307" s="10"/>
      <c r="BB1307" s="10"/>
      <c r="BC1307" s="10"/>
      <c r="BD1307" s="10"/>
    </row>
    <row r="1308" spans="4:56" ht="12.75" customHeight="1" x14ac:dyDescent="0.2"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  <c r="X1308" s="10"/>
      <c r="Y1308" s="10"/>
      <c r="Z1308" s="10"/>
      <c r="AA1308" s="10"/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</row>
    <row r="1309" spans="4:56" ht="12.75" customHeight="1" x14ac:dyDescent="0.2"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  <c r="Z1309" s="10"/>
      <c r="AA1309" s="10"/>
      <c r="AB1309" s="10"/>
      <c r="AC1309" s="10"/>
      <c r="AD1309" s="10"/>
      <c r="AE1309" s="10"/>
      <c r="AF1309" s="10"/>
      <c r="AG1309" s="10"/>
      <c r="AH1309" s="10"/>
      <c r="AI1309" s="10"/>
      <c r="AJ1309" s="10"/>
      <c r="AK1309" s="10"/>
      <c r="AL1309" s="10"/>
      <c r="AM1309" s="10"/>
      <c r="AN1309" s="10"/>
      <c r="AO1309" s="10"/>
      <c r="AP1309" s="10"/>
      <c r="AQ1309" s="10"/>
      <c r="AR1309" s="10"/>
      <c r="AS1309" s="10"/>
      <c r="AT1309" s="10"/>
      <c r="AU1309" s="10"/>
      <c r="AV1309" s="10"/>
      <c r="AW1309" s="10"/>
      <c r="AX1309" s="10"/>
      <c r="AY1309" s="10"/>
      <c r="AZ1309" s="10"/>
      <c r="BA1309" s="10"/>
      <c r="BB1309" s="10"/>
      <c r="BC1309" s="10"/>
      <c r="BD1309" s="10"/>
    </row>
  </sheetData>
  <mergeCells count="19">
    <mergeCell ref="C35:F35"/>
    <mergeCell ref="K35:N35"/>
    <mergeCell ref="G35:J35"/>
    <mergeCell ref="O3:R3"/>
    <mergeCell ref="K26:N26"/>
    <mergeCell ref="K3:N3"/>
    <mergeCell ref="C15:F15"/>
    <mergeCell ref="G3:J3"/>
    <mergeCell ref="G15:J15"/>
    <mergeCell ref="K15:N15"/>
    <mergeCell ref="G26:J26"/>
    <mergeCell ref="AA3:AD3"/>
    <mergeCell ref="W3:Z3"/>
    <mergeCell ref="C26:F26"/>
    <mergeCell ref="S3:V3"/>
    <mergeCell ref="O15:R15"/>
    <mergeCell ref="S15:V15"/>
    <mergeCell ref="C3:F3"/>
    <mergeCell ref="O26:R26"/>
  </mergeCells>
  <phoneticPr fontId="7" type="noConversion"/>
  <hyperlinks>
    <hyperlink ref="B1" location="'Titel'!A1" display="Titres"/>
  </hyperlinks>
  <pageMargins left="0" right="0" top="0" bottom="0" header="0.51181102362204722" footer="0.51181102362204722"/>
  <pageSetup paperSize="9" scale="60" orientation="landscape" r:id="rId1"/>
  <colBreaks count="1" manualBreakCount="1">
    <brk id="30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2" customWidth="1"/>
    <col min="2" max="2" width="11.42578125" style="111"/>
    <col min="3" max="3" width="23.42578125" style="111" customWidth="1"/>
    <col min="4" max="5" width="22.42578125" style="111" customWidth="1"/>
    <col min="6" max="7" width="18.42578125" style="111" customWidth="1"/>
    <col min="8" max="8" width="16.5703125" style="111" customWidth="1"/>
    <col min="9" max="16384" width="11.42578125" style="111"/>
  </cols>
  <sheetData>
    <row r="1" spans="2:8" x14ac:dyDescent="0.2">
      <c r="B1" s="24" t="s">
        <v>11</v>
      </c>
    </row>
    <row r="2" spans="2:8" ht="12" x14ac:dyDescent="0.2">
      <c r="B2" s="203" t="s">
        <v>190</v>
      </c>
      <c r="C2" s="110"/>
      <c r="D2" s="110"/>
      <c r="E2" s="110"/>
    </row>
    <row r="3" spans="2:8" x14ac:dyDescent="0.2">
      <c r="B3" s="111" t="s">
        <v>28</v>
      </c>
    </row>
    <row r="4" spans="2:8" x14ac:dyDescent="0.2">
      <c r="B4" s="112"/>
      <c r="C4" s="226" t="s">
        <v>29</v>
      </c>
      <c r="D4" s="226"/>
      <c r="F4" s="146"/>
      <c r="G4" s="146"/>
      <c r="H4" s="146"/>
    </row>
    <row r="5" spans="2:8" x14ac:dyDescent="0.2">
      <c r="B5" s="112"/>
      <c r="C5" s="113" t="s">
        <v>30</v>
      </c>
      <c r="D5" s="113" t="s">
        <v>31</v>
      </c>
      <c r="F5" s="147"/>
    </row>
    <row r="6" spans="2:8" x14ac:dyDescent="0.2">
      <c r="B6" s="114">
        <v>1992</v>
      </c>
      <c r="C6" s="134">
        <v>-2.65782796746704</v>
      </c>
      <c r="D6" s="134">
        <v>-3.3782859524668614</v>
      </c>
      <c r="F6" s="147"/>
    </row>
    <row r="7" spans="2:8" x14ac:dyDescent="0.2">
      <c r="B7" s="114">
        <v>1993</v>
      </c>
      <c r="C7" s="134">
        <v>-1.3607617982743601</v>
      </c>
      <c r="D7" s="134">
        <v>1.2251786666933988</v>
      </c>
      <c r="F7" s="147"/>
    </row>
    <row r="8" spans="2:8" x14ac:dyDescent="0.2">
      <c r="B8" s="114">
        <v>1994</v>
      </c>
      <c r="C8" s="134">
        <v>-0.62021970423256534</v>
      </c>
      <c r="D8" s="134">
        <v>-1.5575480794130061</v>
      </c>
      <c r="F8" s="147"/>
    </row>
    <row r="9" spans="2:8" x14ac:dyDescent="0.2">
      <c r="B9" s="114">
        <v>1995</v>
      </c>
      <c r="C9" s="134">
        <v>0.37582495508743125</v>
      </c>
      <c r="D9" s="134">
        <v>1.1059417249539496</v>
      </c>
      <c r="F9" s="147"/>
    </row>
    <row r="10" spans="2:8" x14ac:dyDescent="0.2">
      <c r="B10" s="114">
        <v>1996</v>
      </c>
      <c r="C10" s="134">
        <v>5.6073634083166603E-2</v>
      </c>
      <c r="D10" s="134">
        <v>3.0383567160436806</v>
      </c>
      <c r="F10" s="147"/>
    </row>
    <row r="11" spans="2:8" x14ac:dyDescent="0.2">
      <c r="B11" s="114">
        <v>1997</v>
      </c>
      <c r="C11" s="134">
        <v>-0.91047190686891277</v>
      </c>
      <c r="D11" s="134">
        <v>5.3880736333401087</v>
      </c>
      <c r="F11" s="147"/>
    </row>
    <row r="12" spans="2:8" x14ac:dyDescent="0.2">
      <c r="B12" s="114">
        <v>1998</v>
      </c>
      <c r="C12" s="134">
        <v>1.5752572882078555</v>
      </c>
      <c r="D12" s="134">
        <v>10.208562413608323</v>
      </c>
      <c r="F12" s="147"/>
    </row>
    <row r="13" spans="2:8" x14ac:dyDescent="0.2">
      <c r="B13" s="114">
        <v>1999</v>
      </c>
      <c r="C13" s="134">
        <v>0.55391322785134645</v>
      </c>
      <c r="D13" s="134">
        <v>10.06467129512647</v>
      </c>
      <c r="F13" s="147"/>
    </row>
    <row r="14" spans="2:8" x14ac:dyDescent="0.2">
      <c r="B14" s="114">
        <v>2000</v>
      </c>
      <c r="C14" s="134">
        <v>1.0076518118795024</v>
      </c>
      <c r="D14" s="134">
        <v>9.3292755663481053</v>
      </c>
      <c r="F14" s="147"/>
    </row>
    <row r="15" spans="2:8" x14ac:dyDescent="0.2">
      <c r="B15" s="114">
        <v>2001</v>
      </c>
      <c r="C15" s="134">
        <v>2.220717724347677</v>
      </c>
      <c r="D15" s="134">
        <v>6.7180229940001501</v>
      </c>
      <c r="F15" s="147"/>
    </row>
    <row r="16" spans="2:8" x14ac:dyDescent="0.2">
      <c r="B16" s="114">
        <v>2002</v>
      </c>
      <c r="C16" s="134">
        <v>0.24866112015495609</v>
      </c>
      <c r="D16" s="134">
        <v>-2.4269819271203752</v>
      </c>
      <c r="F16" s="147"/>
    </row>
    <row r="17" spans="2:9" x14ac:dyDescent="0.2">
      <c r="B17" s="114">
        <v>2003</v>
      </c>
      <c r="C17" s="134">
        <v>-0.51296803013961378</v>
      </c>
      <c r="D17" s="134">
        <v>-2.3328253194048409</v>
      </c>
      <c r="F17" s="147"/>
    </row>
    <row r="18" spans="2:9" x14ac:dyDescent="0.2">
      <c r="B18" s="114">
        <v>2004</v>
      </c>
      <c r="C18" s="134">
        <v>0.62405324586348643</v>
      </c>
      <c r="D18" s="134">
        <v>-1.1963461216835336</v>
      </c>
      <c r="F18" s="148"/>
    </row>
    <row r="19" spans="2:9" x14ac:dyDescent="0.2">
      <c r="B19" s="114">
        <v>2005</v>
      </c>
      <c r="C19" s="134">
        <v>0.80503992237938671</v>
      </c>
      <c r="D19" s="134">
        <v>1.2204274957366312</v>
      </c>
      <c r="F19" s="147"/>
    </row>
    <row r="20" spans="2:9" x14ac:dyDescent="0.2">
      <c r="B20" s="114">
        <v>2006</v>
      </c>
      <c r="C20" s="134">
        <v>2.172120451833305</v>
      </c>
      <c r="D20" s="134">
        <v>2.8548152856561426</v>
      </c>
      <c r="F20" s="147"/>
    </row>
    <row r="21" spans="2:9" x14ac:dyDescent="0.2">
      <c r="B21" s="114">
        <v>2007</v>
      </c>
      <c r="C21" s="134">
        <v>2.4835581434939296</v>
      </c>
      <c r="D21" s="134">
        <v>2.9258886845334509</v>
      </c>
      <c r="F21" s="147"/>
    </row>
    <row r="22" spans="2:9" x14ac:dyDescent="0.2">
      <c r="B22" s="114">
        <v>2008</v>
      </c>
      <c r="C22" s="134">
        <v>2.4323360781387096</v>
      </c>
      <c r="D22" s="134">
        <v>1.9106087526709281</v>
      </c>
      <c r="F22" s="147"/>
    </row>
    <row r="23" spans="2:9" x14ac:dyDescent="0.2">
      <c r="B23" s="114">
        <v>2009</v>
      </c>
      <c r="C23" s="134">
        <v>-0.17532627756956681</v>
      </c>
      <c r="D23" s="134">
        <v>-0.1885941568911087</v>
      </c>
      <c r="F23" s="147"/>
    </row>
    <row r="24" spans="2:9" x14ac:dyDescent="0.2">
      <c r="B24" s="114">
        <v>2010</v>
      </c>
      <c r="C24" s="134">
        <v>0.42335827224838707</v>
      </c>
      <c r="D24" s="134">
        <v>0.73861855311656566</v>
      </c>
      <c r="F24" s="147"/>
    </row>
    <row r="25" spans="2:9" x14ac:dyDescent="0.2">
      <c r="B25" s="137">
        <v>2011</v>
      </c>
      <c r="C25" s="134">
        <v>1.7357627298479006</v>
      </c>
      <c r="D25" s="134">
        <v>7.0911769824902215</v>
      </c>
      <c r="F25" s="147"/>
    </row>
    <row r="26" spans="2:9" x14ac:dyDescent="0.2">
      <c r="B26" s="114">
        <v>2012</v>
      </c>
      <c r="C26" s="134">
        <v>0.46</v>
      </c>
      <c r="D26" s="134">
        <v>0.11</v>
      </c>
      <c r="F26" s="147"/>
    </row>
    <row r="27" spans="2:9" x14ac:dyDescent="0.2">
      <c r="B27" s="114">
        <v>2013</v>
      </c>
      <c r="C27" s="204">
        <v>1.7</v>
      </c>
      <c r="D27" s="204">
        <v>0.89</v>
      </c>
      <c r="F27" s="147"/>
    </row>
    <row r="28" spans="2:9" x14ac:dyDescent="0.2">
      <c r="B28" s="140">
        <v>2014</v>
      </c>
      <c r="C28" s="205">
        <v>1.1299999999999999</v>
      </c>
      <c r="D28" s="205">
        <v>2.0499999999999998</v>
      </c>
    </row>
    <row r="29" spans="2:9" x14ac:dyDescent="0.2">
      <c r="B29" s="140">
        <v>2015</v>
      </c>
      <c r="C29" s="204">
        <v>-8.9385149847386672E-2</v>
      </c>
      <c r="D29" s="205">
        <v>0.79</v>
      </c>
    </row>
    <row r="30" spans="2:9" x14ac:dyDescent="0.2">
      <c r="B30" s="140">
        <v>2016</v>
      </c>
      <c r="C30" s="206">
        <v>0.68327858388878782</v>
      </c>
      <c r="D30" s="206">
        <v>0.72</v>
      </c>
    </row>
    <row r="31" spans="2:9" ht="12" thickBot="1" x14ac:dyDescent="0.25">
      <c r="B31" s="104">
        <v>2017</v>
      </c>
      <c r="C31" s="207">
        <v>0.98720326151683757</v>
      </c>
      <c r="D31" s="207">
        <v>1.68</v>
      </c>
    </row>
    <row r="32" spans="2:9" ht="12" thickTop="1" x14ac:dyDescent="0.2">
      <c r="B32" s="111" t="s">
        <v>32</v>
      </c>
      <c r="D32" s="174" t="s">
        <v>193</v>
      </c>
      <c r="I32" s="115"/>
    </row>
    <row r="33" spans="2:9" x14ac:dyDescent="0.2">
      <c r="B33" s="111" t="s">
        <v>194</v>
      </c>
      <c r="I33" s="115"/>
    </row>
    <row r="36" spans="2:9" x14ac:dyDescent="0.2">
      <c r="C36" s="131"/>
    </row>
    <row r="38" spans="2:9" x14ac:dyDescent="0.2">
      <c r="D38" s="149"/>
    </row>
    <row r="39" spans="2:9" x14ac:dyDescent="0.2">
      <c r="D39" s="149"/>
    </row>
    <row r="40" spans="2:9" x14ac:dyDescent="0.2">
      <c r="D40" s="149"/>
    </row>
  </sheetData>
  <mergeCells count="1">
    <mergeCell ref="C4:D4"/>
  </mergeCells>
  <hyperlinks>
    <hyperlink ref="B1" location="'Titel'!A1" display="Titres"/>
  </hyperlinks>
  <pageMargins left="0" right="0" top="0" bottom="0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2" customWidth="1"/>
    <col min="2" max="2" width="16.28515625" style="111" customWidth="1"/>
    <col min="3" max="3" width="72.5703125" style="111" customWidth="1"/>
    <col min="4" max="4" width="26.5703125" style="111" bestFit="1" customWidth="1"/>
    <col min="5" max="16384" width="11.42578125" style="111"/>
  </cols>
  <sheetData>
    <row r="1" spans="2:4" x14ac:dyDescent="0.2">
      <c r="B1" s="24" t="s">
        <v>11</v>
      </c>
    </row>
    <row r="2" spans="2:4" ht="12" x14ac:dyDescent="0.2">
      <c r="B2" s="203" t="s">
        <v>165</v>
      </c>
    </row>
    <row r="4" spans="2:4" ht="12" thickBot="1" x14ac:dyDescent="0.25">
      <c r="B4" s="164" t="s">
        <v>166</v>
      </c>
    </row>
    <row r="5" spans="2:4" ht="12" thickBot="1" x14ac:dyDescent="0.25">
      <c r="B5" s="165" t="s">
        <v>167</v>
      </c>
      <c r="C5" s="165" t="s">
        <v>11</v>
      </c>
      <c r="D5" s="166" t="s">
        <v>168</v>
      </c>
    </row>
    <row r="6" spans="2:4" x14ac:dyDescent="0.2">
      <c r="B6" s="167">
        <v>261100</v>
      </c>
      <c r="C6" s="168" t="s">
        <v>35</v>
      </c>
      <c r="D6" s="183" t="s">
        <v>13</v>
      </c>
    </row>
    <row r="7" spans="2:4" x14ac:dyDescent="0.2">
      <c r="B7" s="169">
        <v>261200</v>
      </c>
      <c r="C7" s="170" t="s">
        <v>36</v>
      </c>
      <c r="D7" s="184" t="s">
        <v>13</v>
      </c>
    </row>
    <row r="8" spans="2:4" x14ac:dyDescent="0.2">
      <c r="B8" s="169">
        <v>262000</v>
      </c>
      <c r="C8" s="170" t="s">
        <v>37</v>
      </c>
      <c r="D8" s="184" t="s">
        <v>13</v>
      </c>
    </row>
    <row r="9" spans="2:4" x14ac:dyDescent="0.2">
      <c r="B9" s="169">
        <v>263000</v>
      </c>
      <c r="C9" s="170" t="s">
        <v>38</v>
      </c>
      <c r="D9" s="184" t="s">
        <v>13</v>
      </c>
    </row>
    <row r="10" spans="2:4" x14ac:dyDescent="0.2">
      <c r="B10" s="169">
        <v>264000</v>
      </c>
      <c r="C10" s="170" t="s">
        <v>39</v>
      </c>
      <c r="D10" s="184" t="s">
        <v>13</v>
      </c>
    </row>
    <row r="11" spans="2:4" x14ac:dyDescent="0.2">
      <c r="B11" s="169">
        <v>268000</v>
      </c>
      <c r="C11" s="170" t="s">
        <v>40</v>
      </c>
      <c r="D11" s="184" t="s">
        <v>13</v>
      </c>
    </row>
    <row r="12" spans="2:4" x14ac:dyDescent="0.2">
      <c r="B12" s="169">
        <v>465101</v>
      </c>
      <c r="C12" s="170" t="s">
        <v>41</v>
      </c>
      <c r="D12" s="184" t="s">
        <v>169</v>
      </c>
    </row>
    <row r="13" spans="2:4" x14ac:dyDescent="0.2">
      <c r="B13" s="169">
        <v>465102</v>
      </c>
      <c r="C13" s="170" t="s">
        <v>42</v>
      </c>
      <c r="D13" s="184" t="s">
        <v>169</v>
      </c>
    </row>
    <row r="14" spans="2:4" x14ac:dyDescent="0.2">
      <c r="B14" s="169">
        <v>465200</v>
      </c>
      <c r="C14" s="170" t="s">
        <v>43</v>
      </c>
      <c r="D14" s="184" t="s">
        <v>169</v>
      </c>
    </row>
    <row r="15" spans="2:4" x14ac:dyDescent="0.2">
      <c r="B15" s="169">
        <v>582100</v>
      </c>
      <c r="C15" s="170" t="s">
        <v>44</v>
      </c>
      <c r="D15" s="184" t="s">
        <v>16</v>
      </c>
    </row>
    <row r="16" spans="2:4" x14ac:dyDescent="0.2">
      <c r="B16" s="169">
        <v>582900</v>
      </c>
      <c r="C16" s="170" t="s">
        <v>45</v>
      </c>
      <c r="D16" s="184" t="s">
        <v>16</v>
      </c>
    </row>
    <row r="17" spans="2:4" x14ac:dyDescent="0.2">
      <c r="B17" s="169">
        <v>611000</v>
      </c>
      <c r="C17" s="170" t="s">
        <v>46</v>
      </c>
      <c r="D17" s="184" t="s">
        <v>15</v>
      </c>
    </row>
    <row r="18" spans="2:4" x14ac:dyDescent="0.2">
      <c r="B18" s="169">
        <v>612000</v>
      </c>
      <c r="C18" s="170" t="s">
        <v>47</v>
      </c>
      <c r="D18" s="184" t="s">
        <v>15</v>
      </c>
    </row>
    <row r="19" spans="2:4" x14ac:dyDescent="0.2">
      <c r="B19" s="169">
        <v>613000</v>
      </c>
      <c r="C19" s="170" t="s">
        <v>48</v>
      </c>
      <c r="D19" s="184" t="s">
        <v>15</v>
      </c>
    </row>
    <row r="20" spans="2:4" x14ac:dyDescent="0.2">
      <c r="B20" s="169">
        <v>619000</v>
      </c>
      <c r="C20" s="170" t="s">
        <v>49</v>
      </c>
      <c r="D20" s="184" t="s">
        <v>15</v>
      </c>
    </row>
    <row r="21" spans="2:4" x14ac:dyDescent="0.2">
      <c r="B21" s="169">
        <v>620100</v>
      </c>
      <c r="C21" s="170" t="s">
        <v>50</v>
      </c>
      <c r="D21" s="184" t="s">
        <v>16</v>
      </c>
    </row>
    <row r="22" spans="2:4" x14ac:dyDescent="0.2">
      <c r="B22" s="169">
        <v>620200</v>
      </c>
      <c r="C22" s="170" t="s">
        <v>51</v>
      </c>
      <c r="D22" s="184" t="s">
        <v>16</v>
      </c>
    </row>
    <row r="23" spans="2:4" x14ac:dyDescent="0.2">
      <c r="B23" s="169">
        <v>620300</v>
      </c>
      <c r="C23" s="170" t="s">
        <v>52</v>
      </c>
      <c r="D23" s="184" t="s">
        <v>16</v>
      </c>
    </row>
    <row r="24" spans="2:4" x14ac:dyDescent="0.2">
      <c r="B24" s="169">
        <v>620900</v>
      </c>
      <c r="C24" s="170" t="s">
        <v>53</v>
      </c>
      <c r="D24" s="184" t="s">
        <v>16</v>
      </c>
    </row>
    <row r="25" spans="2:4" x14ac:dyDescent="0.2">
      <c r="B25" s="169">
        <v>631100</v>
      </c>
      <c r="C25" s="170" t="s">
        <v>54</v>
      </c>
      <c r="D25" s="184" t="s">
        <v>16</v>
      </c>
    </row>
    <row r="26" spans="2:4" x14ac:dyDescent="0.2">
      <c r="B26" s="169">
        <v>631200</v>
      </c>
      <c r="C26" s="170" t="s">
        <v>55</v>
      </c>
      <c r="D26" s="184" t="s">
        <v>16</v>
      </c>
    </row>
    <row r="27" spans="2:4" x14ac:dyDescent="0.2">
      <c r="B27" s="169">
        <v>951100</v>
      </c>
      <c r="C27" s="170" t="s">
        <v>56</v>
      </c>
      <c r="D27" s="184" t="s">
        <v>16</v>
      </c>
    </row>
    <row r="28" spans="2:4" ht="12" thickBot="1" x14ac:dyDescent="0.25">
      <c r="B28" s="171">
        <v>951200</v>
      </c>
      <c r="C28" s="172" t="s">
        <v>57</v>
      </c>
      <c r="D28" s="185" t="s">
        <v>15</v>
      </c>
    </row>
    <row r="29" spans="2:4" x14ac:dyDescent="0.2">
      <c r="B29" s="173"/>
      <c r="C29" s="140"/>
      <c r="D29" s="114"/>
    </row>
    <row r="30" spans="2:4" ht="12" thickBot="1" x14ac:dyDescent="0.25">
      <c r="B30" s="110" t="s">
        <v>170</v>
      </c>
    </row>
    <row r="31" spans="2:4" ht="12" thickBot="1" x14ac:dyDescent="0.25">
      <c r="B31" s="165" t="s">
        <v>167</v>
      </c>
      <c r="C31" s="165" t="s">
        <v>11</v>
      </c>
      <c r="D31" s="166" t="s">
        <v>168</v>
      </c>
    </row>
    <row r="32" spans="2:4" x14ac:dyDescent="0.2">
      <c r="B32" s="167">
        <v>581100</v>
      </c>
      <c r="C32" s="168" t="s">
        <v>60</v>
      </c>
      <c r="D32" s="168" t="s">
        <v>171</v>
      </c>
    </row>
    <row r="33" spans="2:4" x14ac:dyDescent="0.2">
      <c r="B33" s="169">
        <v>581200</v>
      </c>
      <c r="C33" s="170" t="s">
        <v>61</v>
      </c>
      <c r="D33" s="170" t="s">
        <v>171</v>
      </c>
    </row>
    <row r="34" spans="2:4" x14ac:dyDescent="0.2">
      <c r="B34" s="169">
        <v>581300</v>
      </c>
      <c r="C34" s="170" t="s">
        <v>62</v>
      </c>
      <c r="D34" s="170" t="s">
        <v>171</v>
      </c>
    </row>
    <row r="35" spans="2:4" x14ac:dyDescent="0.2">
      <c r="B35" s="169">
        <v>581400</v>
      </c>
      <c r="C35" s="170" t="s">
        <v>63</v>
      </c>
      <c r="D35" s="170" t="s">
        <v>171</v>
      </c>
    </row>
    <row r="36" spans="2:4" x14ac:dyDescent="0.2">
      <c r="B36" s="169">
        <v>581900</v>
      </c>
      <c r="C36" s="170" t="s">
        <v>64</v>
      </c>
      <c r="D36" s="170" t="s">
        <v>171</v>
      </c>
    </row>
    <row r="37" spans="2:4" x14ac:dyDescent="0.2">
      <c r="B37" s="169">
        <v>591100</v>
      </c>
      <c r="C37" s="170" t="s">
        <v>65</v>
      </c>
      <c r="D37" s="170" t="s">
        <v>171</v>
      </c>
    </row>
    <row r="38" spans="2:4" x14ac:dyDescent="0.2">
      <c r="B38" s="169">
        <v>591200</v>
      </c>
      <c r="C38" s="170" t="s">
        <v>66</v>
      </c>
      <c r="D38" s="170" t="s">
        <v>171</v>
      </c>
    </row>
    <row r="39" spans="2:4" x14ac:dyDescent="0.2">
      <c r="B39" s="169">
        <v>591300</v>
      </c>
      <c r="C39" s="170" t="s">
        <v>67</v>
      </c>
      <c r="D39" s="170" t="s">
        <v>171</v>
      </c>
    </row>
    <row r="40" spans="2:4" x14ac:dyDescent="0.2">
      <c r="B40" s="169">
        <v>591400</v>
      </c>
      <c r="C40" s="170" t="s">
        <v>68</v>
      </c>
      <c r="D40" s="170" t="s">
        <v>171</v>
      </c>
    </row>
    <row r="41" spans="2:4" x14ac:dyDescent="0.2">
      <c r="B41" s="169">
        <v>592000</v>
      </c>
      <c r="C41" s="170" t="s">
        <v>69</v>
      </c>
      <c r="D41" s="170" t="s">
        <v>171</v>
      </c>
    </row>
    <row r="42" spans="2:4" x14ac:dyDescent="0.2">
      <c r="B42" s="169">
        <v>601000</v>
      </c>
      <c r="C42" s="170" t="s">
        <v>70</v>
      </c>
      <c r="D42" s="170" t="s">
        <v>171</v>
      </c>
    </row>
    <row r="43" spans="2:4" x14ac:dyDescent="0.2">
      <c r="B43" s="169">
        <v>602000</v>
      </c>
      <c r="C43" s="170" t="s">
        <v>71</v>
      </c>
      <c r="D43" s="170" t="s">
        <v>171</v>
      </c>
    </row>
    <row r="44" spans="2:4" x14ac:dyDescent="0.2">
      <c r="B44" s="169">
        <v>639100</v>
      </c>
      <c r="C44" s="170" t="s">
        <v>72</v>
      </c>
      <c r="D44" s="170" t="s">
        <v>171</v>
      </c>
    </row>
    <row r="45" spans="2:4" ht="12" thickBot="1" x14ac:dyDescent="0.25">
      <c r="B45" s="171">
        <v>639900</v>
      </c>
      <c r="C45" s="172" t="s">
        <v>73</v>
      </c>
      <c r="D45" s="172" t="s">
        <v>171</v>
      </c>
    </row>
  </sheetData>
  <hyperlinks>
    <hyperlink ref="B1" location="'Titel'!A1" display="Titres"/>
  </hyperlink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Titel</vt:lpstr>
      <vt:lpstr>Grafik_a</vt:lpstr>
      <vt:lpstr>Tablang_1</vt:lpstr>
      <vt:lpstr>Tablang_2</vt:lpstr>
      <vt:lpstr>Tablang_3</vt:lpstr>
      <vt:lpstr>Nomenklatur</vt:lpstr>
      <vt:lpstr>Tablang_2!Zone_d_impression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ind30603</dc:title>
  <dc:creator>SUKO</dc:creator>
  <cp:lastModifiedBy>Steiner Pittet Mary Josée BFS</cp:lastModifiedBy>
  <cp:lastPrinted>2019-11-25T09:00:20Z</cp:lastPrinted>
  <dcterms:created xsi:type="dcterms:W3CDTF">2003-01-22T11:05:24Z</dcterms:created>
  <dcterms:modified xsi:type="dcterms:W3CDTF">2019-11-25T09:00:24Z</dcterms:modified>
</cp:coreProperties>
</file>