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6" r:id="rId11"/>
    <sheet name="2008" sheetId="5" r:id="rId12"/>
    <sheet name="2007" sheetId="4" r:id="rId13"/>
    <sheet name="2006" sheetId="3" r:id="rId14"/>
    <sheet name="2005" sheetId="1" r:id="rId15"/>
  </sheets>
  <definedNames>
    <definedName name="_xlnm._FilterDatabase" localSheetId="14" hidden="1">'2005'!$A$1:$AQ$75</definedName>
    <definedName name="_xlnm._FilterDatabase" localSheetId="13" hidden="1">'2006'!$A$1:$AQ$75</definedName>
    <definedName name="_xlnm._FilterDatabase" localSheetId="2" hidden="1">'2017'!$A$1:$AQ$118</definedName>
    <definedName name="_xlnm._FilterDatabase" localSheetId="1" hidden="1">'2018'!$A$1:$AQ$118</definedName>
    <definedName name="_xlnm._FilterDatabase" localSheetId="0" hidden="1">'2019'!$A$1:$AQ$117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AO9" i="16" l="1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P79" i="16" l="1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AQ6" i="16" s="1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<sst xmlns="http://schemas.openxmlformats.org/spreadsheetml/2006/main" count="1993" uniqueCount="121">
  <si>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</si>
  <si>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</si>
  <si>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</si>
  <si>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</si>
  <si>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</si>
  <si>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</si>
  <si>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</si>
  <si>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</si>
  <si>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</si>
  <si>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</si>
  <si>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</si>
  <si>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</si>
  <si>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</si>
  <si>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</si>
  <si>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</si>
  <si>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</si>
  <si>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</si>
  <si>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</si>
  <si>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</si>
  <si>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</si>
  <si>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</si>
  <si>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</si>
  <si>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</si>
  <si>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</si>
  <si>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</si>
  <si>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</si>
  <si>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</si>
  <si>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</si>
  <si>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</si>
  <si>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</si>
  <si>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</si>
  <si>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</si>
  <si>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</si>
  <si>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</si>
  <si>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</si>
  <si>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</si>
  <si>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</si>
  <si>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</si>
  <si>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</si>
  <si>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</si>
  <si>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</si>
  <si>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</si>
  <si>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</si>
  <si>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</si>
  <si>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</si>
  <si>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</si>
  <si>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</si>
  <si>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</si>
  <si>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</si>
  <si>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</si>
  <si>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</si>
  <si>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</si>
  <si>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</si>
  <si>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</si>
  <si>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</si>
  <si>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</si>
  <si>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</si>
  <si>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</si>
  <si>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</si>
  <si>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</si>
  <si>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</si>
  <si>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</si>
  <si>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</si>
  <si>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</si>
  <si>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</si>
  <si>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</si>
  <si>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</si>
  <si>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</si>
  <si>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</si>
  <si>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</si>
  <si>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</si>
  <si>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</si>
  <si>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</si>
  <si>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</si>
  <si>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</si>
  <si>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</si>
  <si>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</si>
  <si>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</si>
  <si>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</si>
  <si>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</si>
  <si>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</si>
  <si>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</si>
  <si>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</si>
  <si>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</si>
  <si>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</si>
  <si>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</si>
  <si>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</si>
  <si>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</si>
  <si>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</si>
  <si>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</si>
  <si>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</si>
  <si>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</si>
  <si>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</si>
  <si>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</si>
  <si>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</si>
  <si>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</si>
  <si>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</si>
  <si>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</si>
  <si>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</si>
  <si>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</si>
  <si>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</si>
  <si>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</si>
  <si>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</si>
  <si>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</si>
  <si>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</si>
  <si>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</si>
  <si>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</si>
  <si>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</si>
  <si>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</si>
  <si>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</si>
  <si>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</si>
  <si>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</si>
  <si>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</si>
  <si>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</si>
  <si>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</si>
  <si>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</si>
  <si>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</si>
  <si>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</si>
  <si>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</si>
  <si>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</si>
  <si>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(kumulierte Ergebnisse Januar bis Oktober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</si>
</sst>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1756770</v>
      </c>
      <c r="C6" s="124">
        <f>SUM(C9:C80)</f>
        <v>4636493</v>
      </c>
      <c r="D6" s="75">
        <f>C6/B6</f>
        <v>2.6392145813054642</v>
      </c>
      <c r="E6" s="74">
        <f>SUM(E9:E80)</f>
        <v>842865</v>
      </c>
      <c r="F6" s="44">
        <f>SUM(F9:F80)</f>
        <v>1649184</v>
      </c>
      <c r="G6" s="75">
        <f>F6/E6</f>
        <v>1.9566407431795128</v>
      </c>
      <c r="H6" s="74">
        <f>SUM(H9:H80)</f>
        <v>3127127</v>
      </c>
      <c r="I6" s="44">
        <f>SUM(I9:I80)</f>
        <v>5475252</v>
      </c>
      <c r="J6" s="75">
        <f>I6/H6</f>
        <v>1.7508889149689155</v>
      </c>
      <c r="K6" s="74">
        <f>SUM(K9:K80)</f>
        <v>1951367</v>
      </c>
      <c r="L6" s="44">
        <f>SUM(L9:L80)</f>
        <v>3449588</v>
      </c>
      <c r="M6" s="75">
        <f>L6/K6</f>
        <v>1.7677802279120227</v>
      </c>
      <c r="N6" s="74">
        <f>SUM(N9:N80)</f>
        <v>761479</v>
      </c>
      <c r="O6" s="44">
        <f>SUM(O9:O80)</f>
        <v>1453922</v>
      </c>
      <c r="P6" s="75">
        <f>O6/N6</f>
        <v>1.9093395878284234</v>
      </c>
      <c r="Q6" s="74">
        <f>SUM(Q9:Q80)</f>
        <v>2448794</v>
      </c>
      <c r="R6" s="44">
        <f>SUM(R9:R80)</f>
        <v>4825973</v>
      </c>
      <c r="S6" s="75">
        <f>R6/Q6</f>
        <v>1.9707549920491474</v>
      </c>
      <c r="T6" s="74">
        <f>SUM(T9:T80)</f>
        <v>365711</v>
      </c>
      <c r="U6" s="44">
        <f>SUM(U9:U80)</f>
        <v>660278</v>
      </c>
      <c r="V6" s="75">
        <f>U6/T6</f>
        <v>1.805463877214522</v>
      </c>
      <c r="W6" s="74">
        <f>SUM(W9:W80)</f>
        <v>1292603</v>
      </c>
      <c r="X6" s="44">
        <f>SUM(X9:X80)</f>
        <v>2606553</v>
      </c>
      <c r="Y6" s="75">
        <f>X6/W6</f>
        <v>2.0165147380905042</v>
      </c>
      <c r="Z6" s="74">
        <f>SUM(Z9:Z80)</f>
        <v>1338661</v>
      </c>
      <c r="AA6" s="44">
        <f>SUM(AA9:AA80)</f>
        <v>2760401</v>
      </c>
      <c r="AB6" s="75">
        <f>AA6/Z6</f>
        <v>2.0620612686856492</v>
      </c>
      <c r="AC6" s="74">
        <f>SUM(AC9:AC80)</f>
        <v>1635561</v>
      </c>
      <c r="AD6" s="44">
        <f>SUM(AD9:AD80)</f>
        <v>3750209</v>
      </c>
      <c r="AE6" s="75">
        <f>AD6/AC6</f>
        <v>2.2929190656906102</v>
      </c>
      <c r="AF6" s="74">
        <f>SUM(AF9:AF80)</f>
        <v>1024779</v>
      </c>
      <c r="AG6" s="44">
        <f>SUM(AG9:AG80)</f>
        <v>2164142</v>
      </c>
      <c r="AH6" s="75">
        <f>AG6/AF6</f>
        <v>2.1118133763474858</v>
      </c>
      <c r="AI6" s="74">
        <f>SUM(AI9:AI80)</f>
        <v>262085</v>
      </c>
      <c r="AJ6" s="44">
        <f>SUM(AJ9:AJ80)</f>
        <v>424370</v>
      </c>
      <c r="AK6" s="75">
        <f>AJ6/AI6</f>
        <v>1.619207509014251</v>
      </c>
      <c r="AL6" s="74">
        <f>SUM(AL9:AL80)</f>
        <v>368892</v>
      </c>
      <c r="AM6" s="44">
        <f>SUM(AM9:AM80)</f>
        <v>703307</v>
      </c>
      <c r="AN6" s="75">
        <f>AM6/AL6</f>
        <v>1.9065390412370016</v>
      </c>
      <c r="AO6" s="74">
        <f>SUM(B6,E6,H6,K6,N6,Q6,T6,W6,Z6,AC6,AF6,AI6,AL6)</f>
        <v>17176694</v>
      </c>
      <c r="AP6" s="44">
        <f>SUM(C6,F6,I6,L6,O6,R6,U6,X6,AA6,AD6,AG6,AJ6,AM6)</f>
        <v>34559672</v>
      </c>
      <c r="AQ6" s="75">
        <f>AP6/AO6</f>
        <v>2.0120095287253763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1142056</v>
      </c>
      <c r="C9" s="138">
        <v>2824909</v>
      </c>
      <c r="D9" s="207">
        <v>2.4735293190526599</v>
      </c>
      <c r="E9" s="205">
        <v>576350</v>
      </c>
      <c r="F9" s="206">
        <v>1084388</v>
      </c>
      <c r="G9" s="207">
        <v>1.88147479829964</v>
      </c>
      <c r="H9" s="208">
        <v>1054290</v>
      </c>
      <c r="I9" s="209">
        <v>1715424</v>
      </c>
      <c r="J9" s="207">
        <v>1.62708932077512</v>
      </c>
      <c r="K9" s="208">
        <v>766721</v>
      </c>
      <c r="L9" s="210">
        <v>1376590</v>
      </c>
      <c r="M9" s="207">
        <v>1.79542493292867</v>
      </c>
      <c r="N9" s="211">
        <v>300711</v>
      </c>
      <c r="O9" s="210">
        <v>522806</v>
      </c>
      <c r="P9" s="207">
        <v>1.7385662646195199</v>
      </c>
      <c r="Q9" s="211">
        <v>1051164</v>
      </c>
      <c r="R9" s="210">
        <v>1958456</v>
      </c>
      <c r="S9" s="207">
        <v>1.86313077692919</v>
      </c>
      <c r="T9" s="211">
        <v>245092</v>
      </c>
      <c r="U9" s="210">
        <v>403468</v>
      </c>
      <c r="V9" s="207">
        <v>1.64619000212165</v>
      </c>
      <c r="W9" s="211">
        <v>621703</v>
      </c>
      <c r="X9" s="210">
        <v>1148351</v>
      </c>
      <c r="Y9" s="207">
        <v>1.8471054506733899</v>
      </c>
      <c r="Z9" s="211">
        <v>284633</v>
      </c>
      <c r="AA9" s="210">
        <v>517836</v>
      </c>
      <c r="AB9" s="207">
        <v>1.81931118317272</v>
      </c>
      <c r="AC9" s="211">
        <v>909534</v>
      </c>
      <c r="AD9" s="210">
        <v>1945840</v>
      </c>
      <c r="AE9" s="207">
        <v>2.1393812655711599</v>
      </c>
      <c r="AF9" s="211">
        <v>622854</v>
      </c>
      <c r="AG9" s="210">
        <v>1351174</v>
      </c>
      <c r="AH9" s="207">
        <v>2.1693270011912902</v>
      </c>
      <c r="AI9" s="211">
        <v>167614</v>
      </c>
      <c r="AJ9" s="210">
        <v>263378</v>
      </c>
      <c r="AK9" s="207">
        <v>1.5713365232021199</v>
      </c>
      <c r="AL9" s="211">
        <v>198424</v>
      </c>
      <c r="AM9" s="210">
        <v>371773</v>
      </c>
      <c r="AN9" s="207">
        <v>1.8736291980808799</v>
      </c>
      <c r="AO9" s="74">
        <f t="shared" ref="AO9:AP70" si="0">SUM(B9,E9,H9,K9,N9,Q9,T9,W9,Z9,AC9,AF9,AI9,AL9)</f>
        <v>7941146</v>
      </c>
      <c r="AP9" s="44">
        <f t="shared" si="0"/>
        <v>15484393</v>
      </c>
      <c r="AQ9" s="38">
        <f>AP9/AO9</f>
        <v>1.9498940077414519</v>
      </c>
    </row>
    <row r="10" spans="1:43" s="97" customFormat="1" x14ac:dyDescent="0.2">
      <c r="A10" s="238" t="s">
        <v>17</v>
      </c>
      <c r="B10" s="29">
        <v>227152</v>
      </c>
      <c r="C10" s="138">
        <v>745198</v>
      </c>
      <c r="D10" s="207">
        <v>3.2806138620835399</v>
      </c>
      <c r="E10" s="205">
        <v>129082</v>
      </c>
      <c r="F10" s="206">
        <v>254677</v>
      </c>
      <c r="G10" s="207">
        <v>1.97298616383384</v>
      </c>
      <c r="H10" s="208">
        <v>349321</v>
      </c>
      <c r="I10" s="209">
        <v>608450</v>
      </c>
      <c r="J10" s="207">
        <v>1.74180767832452</v>
      </c>
      <c r="K10" s="208">
        <v>151023</v>
      </c>
      <c r="L10" s="210">
        <v>306253</v>
      </c>
      <c r="M10" s="207">
        <v>2.0278566840812302</v>
      </c>
      <c r="N10" s="211">
        <v>121168</v>
      </c>
      <c r="O10" s="210">
        <v>213361</v>
      </c>
      <c r="P10" s="207">
        <v>1.76086920639113</v>
      </c>
      <c r="Q10" s="211">
        <v>152737</v>
      </c>
      <c r="R10" s="210">
        <v>366060</v>
      </c>
      <c r="S10" s="207">
        <v>2.39666878359533</v>
      </c>
      <c r="T10" s="211">
        <v>31822</v>
      </c>
      <c r="U10" s="210">
        <v>61445</v>
      </c>
      <c r="V10" s="207">
        <v>1.93089686380491</v>
      </c>
      <c r="W10" s="211">
        <v>62838</v>
      </c>
      <c r="X10" s="210">
        <v>135347</v>
      </c>
      <c r="Y10" s="207">
        <v>2.1539036888507002</v>
      </c>
      <c r="Z10" s="211">
        <v>51156</v>
      </c>
      <c r="AA10" s="210">
        <v>101582</v>
      </c>
      <c r="AB10" s="207">
        <v>1.98572992415357</v>
      </c>
      <c r="AC10" s="211">
        <v>94951</v>
      </c>
      <c r="AD10" s="210">
        <v>298812</v>
      </c>
      <c r="AE10" s="207">
        <v>3.1470126696927898</v>
      </c>
      <c r="AF10" s="211">
        <v>84873</v>
      </c>
      <c r="AG10" s="210">
        <v>220126</v>
      </c>
      <c r="AH10" s="207">
        <v>2.5935927798004101</v>
      </c>
      <c r="AI10" s="211">
        <v>17276</v>
      </c>
      <c r="AJ10" s="210">
        <v>30122</v>
      </c>
      <c r="AK10" s="207">
        <v>1.7435749015975901</v>
      </c>
      <c r="AL10" s="211">
        <v>51088</v>
      </c>
      <c r="AM10" s="210">
        <v>99565</v>
      </c>
      <c r="AN10" s="207">
        <v>1.94889210773567</v>
      </c>
      <c r="AO10" s="74">
        <f t="shared" si="0"/>
        <v>1524487</v>
      </c>
      <c r="AP10" s="44">
        <f t="shared" si="0"/>
        <v>3440998</v>
      </c>
      <c r="AQ10" s="38">
        <f t="shared" ref="AQ10:AQ73" si="1">AP10/AO10</f>
        <v>2.2571514220849376</v>
      </c>
    </row>
    <row r="11" spans="1:43" s="97" customFormat="1" x14ac:dyDescent="0.2">
      <c r="A11" s="238" t="s">
        <v>74</v>
      </c>
      <c r="B11" s="29">
        <v>44755</v>
      </c>
      <c r="C11" s="138">
        <v>107454</v>
      </c>
      <c r="D11" s="207">
        <v>2.4009384426321101</v>
      </c>
      <c r="E11" s="205">
        <v>12116</v>
      </c>
      <c r="F11" s="206">
        <v>30139</v>
      </c>
      <c r="G11" s="207">
        <v>2.4875371409706202</v>
      </c>
      <c r="H11" s="208">
        <v>299346</v>
      </c>
      <c r="I11" s="209">
        <v>559109</v>
      </c>
      <c r="J11" s="207">
        <v>1.86776840178255</v>
      </c>
      <c r="K11" s="208">
        <v>159588</v>
      </c>
      <c r="L11" s="210">
        <v>317233</v>
      </c>
      <c r="M11" s="207">
        <v>1.9878248991152201</v>
      </c>
      <c r="N11" s="211">
        <v>54833</v>
      </c>
      <c r="O11" s="210">
        <v>131775</v>
      </c>
      <c r="P11" s="207">
        <v>2.40320609851732</v>
      </c>
      <c r="Q11" s="211">
        <v>146573</v>
      </c>
      <c r="R11" s="210">
        <v>334411</v>
      </c>
      <c r="S11" s="207">
        <v>2.2815320693442902</v>
      </c>
      <c r="T11" s="211">
        <v>6332</v>
      </c>
      <c r="U11" s="210">
        <v>18399</v>
      </c>
      <c r="V11" s="207">
        <v>2.9057169930511701</v>
      </c>
      <c r="W11" s="211">
        <v>57455</v>
      </c>
      <c r="X11" s="210">
        <v>146255</v>
      </c>
      <c r="Y11" s="207">
        <v>2.54555739274215</v>
      </c>
      <c r="Z11" s="211">
        <v>126850</v>
      </c>
      <c r="AA11" s="210">
        <v>287343</v>
      </c>
      <c r="AB11" s="207">
        <v>2.2652187623177</v>
      </c>
      <c r="AC11" s="211">
        <v>85474</v>
      </c>
      <c r="AD11" s="210">
        <v>190122</v>
      </c>
      <c r="AE11" s="207">
        <v>2.2243255258909098</v>
      </c>
      <c r="AF11" s="211">
        <v>31299</v>
      </c>
      <c r="AG11" s="210">
        <v>66982</v>
      </c>
      <c r="AH11" s="207">
        <v>2.1400683727914598</v>
      </c>
      <c r="AI11" s="211">
        <v>4772</v>
      </c>
      <c r="AJ11" s="210">
        <v>9401</v>
      </c>
      <c r="AK11" s="207">
        <v>1.9700335289186901</v>
      </c>
      <c r="AL11" s="211">
        <v>6397</v>
      </c>
      <c r="AM11" s="210">
        <v>14864</v>
      </c>
      <c r="AN11" s="207">
        <v>2.3235891824292598</v>
      </c>
      <c r="AO11" s="74">
        <f t="shared" si="0"/>
        <v>1035790</v>
      </c>
      <c r="AP11" s="44">
        <f t="shared" si="0"/>
        <v>2213487</v>
      </c>
      <c r="AQ11" s="38">
        <f t="shared" si="1"/>
        <v>2.1370036397339227</v>
      </c>
    </row>
    <row r="12" spans="1:43" s="97" customFormat="1" x14ac:dyDescent="0.2">
      <c r="A12" s="238" t="s">
        <v>18</v>
      </c>
      <c r="B12" s="29">
        <v>40302</v>
      </c>
      <c r="C12" s="138">
        <v>142170</v>
      </c>
      <c r="D12" s="207">
        <v>3.5276164954592799</v>
      </c>
      <c r="E12" s="205">
        <v>9062</v>
      </c>
      <c r="F12" s="206">
        <v>18908</v>
      </c>
      <c r="G12" s="207">
        <v>2.08651511807548</v>
      </c>
      <c r="H12" s="208">
        <v>143503</v>
      </c>
      <c r="I12" s="209">
        <v>254897</v>
      </c>
      <c r="J12" s="207">
        <v>1.77624858016906</v>
      </c>
      <c r="K12" s="208">
        <v>49537</v>
      </c>
      <c r="L12" s="210">
        <v>102344</v>
      </c>
      <c r="M12" s="207">
        <v>2.0660112643074902</v>
      </c>
      <c r="N12" s="211">
        <v>41306</v>
      </c>
      <c r="O12" s="210">
        <v>79981</v>
      </c>
      <c r="P12" s="207">
        <v>1.93630465307703</v>
      </c>
      <c r="Q12" s="211">
        <v>81906</v>
      </c>
      <c r="R12" s="210">
        <v>247262</v>
      </c>
      <c r="S12" s="207">
        <v>3.01885087783557</v>
      </c>
      <c r="T12" s="211">
        <v>4583</v>
      </c>
      <c r="U12" s="210">
        <v>10495</v>
      </c>
      <c r="V12" s="207">
        <v>2.2899847261619</v>
      </c>
      <c r="W12" s="211">
        <v>53577</v>
      </c>
      <c r="X12" s="210">
        <v>120949</v>
      </c>
      <c r="Y12" s="207">
        <v>2.2574798887582399</v>
      </c>
      <c r="Z12" s="211">
        <v>117654</v>
      </c>
      <c r="AA12" s="210">
        <v>220521</v>
      </c>
      <c r="AB12" s="207">
        <v>1.8743179152430001</v>
      </c>
      <c r="AC12" s="211">
        <v>58786</v>
      </c>
      <c r="AD12" s="210">
        <v>191168</v>
      </c>
      <c r="AE12" s="207">
        <v>3.25193073180689</v>
      </c>
      <c r="AF12" s="211">
        <v>15132</v>
      </c>
      <c r="AG12" s="210">
        <v>33696</v>
      </c>
      <c r="AH12" s="207">
        <v>2.2268041237113398</v>
      </c>
      <c r="AI12" s="211">
        <v>5062</v>
      </c>
      <c r="AJ12" s="210">
        <v>7976</v>
      </c>
      <c r="AK12" s="207">
        <v>1.57566179375741</v>
      </c>
      <c r="AL12" s="211">
        <v>6000</v>
      </c>
      <c r="AM12" s="210">
        <v>11971</v>
      </c>
      <c r="AN12" s="207">
        <v>1.9951666666666701</v>
      </c>
      <c r="AO12" s="74">
        <f t="shared" si="0"/>
        <v>626410</v>
      </c>
      <c r="AP12" s="44">
        <f t="shared" si="0"/>
        <v>1442338</v>
      </c>
      <c r="AQ12" s="38">
        <f t="shared" si="1"/>
        <v>2.3025462556472598</v>
      </c>
    </row>
    <row r="13" spans="1:43" s="97" customFormat="1" x14ac:dyDescent="0.2">
      <c r="A13" s="238" t="s">
        <v>37</v>
      </c>
      <c r="B13" s="29">
        <v>19013</v>
      </c>
      <c r="C13" s="138">
        <v>27231</v>
      </c>
      <c r="D13" s="207">
        <v>1.4322305790774701</v>
      </c>
      <c r="E13" s="205">
        <v>5391</v>
      </c>
      <c r="F13" s="206">
        <v>11233</v>
      </c>
      <c r="G13" s="207">
        <v>2.0836579484325699</v>
      </c>
      <c r="H13" s="208">
        <v>154112</v>
      </c>
      <c r="I13" s="209">
        <v>231117</v>
      </c>
      <c r="J13" s="207">
        <v>1.4996690718438499</v>
      </c>
      <c r="K13" s="208">
        <v>273385</v>
      </c>
      <c r="L13" s="210">
        <v>323518</v>
      </c>
      <c r="M13" s="207">
        <v>1.1833787515774501</v>
      </c>
      <c r="N13" s="211">
        <v>10412</v>
      </c>
      <c r="O13" s="210">
        <v>26197</v>
      </c>
      <c r="P13" s="207">
        <v>2.5160391855551301</v>
      </c>
      <c r="Q13" s="211">
        <v>254426</v>
      </c>
      <c r="R13" s="210">
        <v>342789</v>
      </c>
      <c r="S13" s="207">
        <v>1.3473033416396101</v>
      </c>
      <c r="T13" s="211">
        <v>4021</v>
      </c>
      <c r="U13" s="210">
        <v>7212</v>
      </c>
      <c r="V13" s="207">
        <v>1.79358368565034</v>
      </c>
      <c r="W13" s="211">
        <v>53127</v>
      </c>
      <c r="X13" s="210">
        <v>78324</v>
      </c>
      <c r="Y13" s="207">
        <v>1.4742786153933001</v>
      </c>
      <c r="Z13" s="211">
        <v>52575</v>
      </c>
      <c r="AA13" s="210">
        <v>92543</v>
      </c>
      <c r="AB13" s="207">
        <v>1.76020922491679</v>
      </c>
      <c r="AC13" s="211">
        <v>43311</v>
      </c>
      <c r="AD13" s="210">
        <v>64126</v>
      </c>
      <c r="AE13" s="207">
        <v>1.4805938445198701</v>
      </c>
      <c r="AF13" s="211">
        <v>13830</v>
      </c>
      <c r="AG13" s="210">
        <v>18615</v>
      </c>
      <c r="AH13" s="207">
        <v>1.3459869848156201</v>
      </c>
      <c r="AI13" s="211">
        <v>6265</v>
      </c>
      <c r="AJ13" s="210">
        <v>7476</v>
      </c>
      <c r="AK13" s="207">
        <v>1.19329608938548</v>
      </c>
      <c r="AL13" s="211">
        <v>27119</v>
      </c>
      <c r="AM13" s="210">
        <v>31940</v>
      </c>
      <c r="AN13" s="207">
        <v>1.1777720417419499</v>
      </c>
      <c r="AO13" s="74">
        <f t="shared" si="0"/>
        <v>916987</v>
      </c>
      <c r="AP13" s="44">
        <f t="shared" si="0"/>
        <v>1262321</v>
      </c>
      <c r="AQ13" s="38">
        <f t="shared" si="1"/>
        <v>1.3765963966773793</v>
      </c>
    </row>
    <row r="14" spans="1:43" s="97" customFormat="1" x14ac:dyDescent="0.2">
      <c r="A14" s="238" t="s">
        <v>20</v>
      </c>
      <c r="B14" s="29">
        <v>17373</v>
      </c>
      <c r="C14" s="138">
        <v>48991</v>
      </c>
      <c r="D14" s="207">
        <v>2.8199504978990402</v>
      </c>
      <c r="E14" s="205">
        <v>11142</v>
      </c>
      <c r="F14" s="206">
        <v>18040</v>
      </c>
      <c r="G14" s="207">
        <v>1.6190989050439799</v>
      </c>
      <c r="H14" s="208">
        <v>72699</v>
      </c>
      <c r="I14" s="209">
        <v>114887</v>
      </c>
      <c r="J14" s="207">
        <v>1.5803105957440999</v>
      </c>
      <c r="K14" s="208">
        <v>26185</v>
      </c>
      <c r="L14" s="210">
        <v>44035</v>
      </c>
      <c r="M14" s="207">
        <v>1.6816879893068599</v>
      </c>
      <c r="N14" s="211">
        <v>32315</v>
      </c>
      <c r="O14" s="210">
        <v>53430</v>
      </c>
      <c r="P14" s="207">
        <v>1.65341172829955</v>
      </c>
      <c r="Q14" s="211">
        <v>43851</v>
      </c>
      <c r="R14" s="210">
        <v>89987</v>
      </c>
      <c r="S14" s="207">
        <v>2.05210827575198</v>
      </c>
      <c r="T14" s="211">
        <v>24478</v>
      </c>
      <c r="U14" s="210">
        <v>41501</v>
      </c>
      <c r="V14" s="207">
        <v>1.6954408039872499</v>
      </c>
      <c r="W14" s="211">
        <v>130975</v>
      </c>
      <c r="X14" s="210">
        <v>240951</v>
      </c>
      <c r="Y14" s="207">
        <v>1.8396716930712</v>
      </c>
      <c r="Z14" s="211">
        <v>131132</v>
      </c>
      <c r="AA14" s="210">
        <v>210773</v>
      </c>
      <c r="AB14" s="207">
        <v>1.6073345941494099</v>
      </c>
      <c r="AC14" s="211">
        <v>75199</v>
      </c>
      <c r="AD14" s="210">
        <v>155936</v>
      </c>
      <c r="AE14" s="207">
        <v>2.0736445963377199</v>
      </c>
      <c r="AF14" s="211">
        <v>20099</v>
      </c>
      <c r="AG14" s="210">
        <v>38022</v>
      </c>
      <c r="AH14" s="207">
        <v>1.89173590725907</v>
      </c>
      <c r="AI14" s="211">
        <v>20494</v>
      </c>
      <c r="AJ14" s="210">
        <v>33200</v>
      </c>
      <c r="AK14" s="207">
        <v>1.61998633746462</v>
      </c>
      <c r="AL14" s="211">
        <v>8009</v>
      </c>
      <c r="AM14" s="210">
        <v>13819</v>
      </c>
      <c r="AN14" s="207">
        <v>1.7254338868772601</v>
      </c>
      <c r="AO14" s="74">
        <f t="shared" si="0"/>
        <v>613951</v>
      </c>
      <c r="AP14" s="44">
        <f t="shared" si="0"/>
        <v>1103572</v>
      </c>
      <c r="AQ14" s="38">
        <f t="shared" si="1"/>
        <v>1.7974919822591706</v>
      </c>
    </row>
    <row r="15" spans="1:43" s="97" customFormat="1" x14ac:dyDescent="0.2">
      <c r="A15" s="238" t="s">
        <v>41</v>
      </c>
      <c r="B15" s="29">
        <v>6461</v>
      </c>
      <c r="C15" s="138">
        <v>15789</v>
      </c>
      <c r="D15" s="207">
        <v>2.4437393592323202</v>
      </c>
      <c r="E15" s="205">
        <v>1374</v>
      </c>
      <c r="F15" s="206">
        <v>5555</v>
      </c>
      <c r="G15" s="207">
        <v>4.0429403202329004</v>
      </c>
      <c r="H15" s="208">
        <v>116397</v>
      </c>
      <c r="I15" s="209">
        <v>249888</v>
      </c>
      <c r="J15" s="207">
        <v>2.1468594551405999</v>
      </c>
      <c r="K15" s="208">
        <v>82103</v>
      </c>
      <c r="L15" s="210">
        <v>174843</v>
      </c>
      <c r="M15" s="207">
        <v>2.12955677624447</v>
      </c>
      <c r="N15" s="211">
        <v>7405</v>
      </c>
      <c r="O15" s="210">
        <v>24309</v>
      </c>
      <c r="P15" s="207">
        <v>3.2827819041188402</v>
      </c>
      <c r="Q15" s="211">
        <v>50157</v>
      </c>
      <c r="R15" s="210">
        <v>115927</v>
      </c>
      <c r="S15" s="207">
        <v>2.3112825727216499</v>
      </c>
      <c r="T15" s="211">
        <v>967</v>
      </c>
      <c r="U15" s="210">
        <v>3476</v>
      </c>
      <c r="V15" s="207">
        <v>3.5946225439503601</v>
      </c>
      <c r="W15" s="211">
        <v>23694</v>
      </c>
      <c r="X15" s="210">
        <v>45240</v>
      </c>
      <c r="Y15" s="207">
        <v>1.90934413775639</v>
      </c>
      <c r="Z15" s="211">
        <v>15516</v>
      </c>
      <c r="AA15" s="210">
        <v>40913</v>
      </c>
      <c r="AB15" s="207">
        <v>2.63682650167569</v>
      </c>
      <c r="AC15" s="211">
        <v>10376</v>
      </c>
      <c r="AD15" s="210">
        <v>21165</v>
      </c>
      <c r="AE15" s="207">
        <v>2.0398033924440999</v>
      </c>
      <c r="AF15" s="211">
        <v>7638</v>
      </c>
      <c r="AG15" s="210">
        <v>10880</v>
      </c>
      <c r="AH15" s="207">
        <v>1.4244566640481799</v>
      </c>
      <c r="AI15" s="211">
        <v>730</v>
      </c>
      <c r="AJ15" s="210">
        <v>1643</v>
      </c>
      <c r="AK15" s="207">
        <v>2.25068493150685</v>
      </c>
      <c r="AL15" s="211">
        <v>12242</v>
      </c>
      <c r="AM15" s="210">
        <v>32005</v>
      </c>
      <c r="AN15" s="207">
        <v>2.6143603986276802</v>
      </c>
      <c r="AO15" s="74">
        <f t="shared" si="0"/>
        <v>335060</v>
      </c>
      <c r="AP15" s="44">
        <f t="shared" si="0"/>
        <v>741633</v>
      </c>
      <c r="AQ15" s="38">
        <f t="shared" si="1"/>
        <v>2.2134334149107624</v>
      </c>
    </row>
    <row r="16" spans="1:43" s="97" customFormat="1" x14ac:dyDescent="0.2">
      <c r="A16" s="238" t="s">
        <v>19</v>
      </c>
      <c r="B16" s="29">
        <v>36173</v>
      </c>
      <c r="C16" s="138">
        <v>78538</v>
      </c>
      <c r="D16" s="207">
        <v>2.1711773975064301</v>
      </c>
      <c r="E16" s="205">
        <v>13790</v>
      </c>
      <c r="F16" s="206">
        <v>28898</v>
      </c>
      <c r="G16" s="207">
        <v>2.0955765047135602</v>
      </c>
      <c r="H16" s="208">
        <v>68473</v>
      </c>
      <c r="I16" s="209">
        <v>123737</v>
      </c>
      <c r="J16" s="207">
        <v>1.80709184642122</v>
      </c>
      <c r="K16" s="208">
        <v>28936</v>
      </c>
      <c r="L16" s="210">
        <v>47283</v>
      </c>
      <c r="M16" s="207">
        <v>1.6340544650262701</v>
      </c>
      <c r="N16" s="211">
        <v>22704</v>
      </c>
      <c r="O16" s="210">
        <v>43975</v>
      </c>
      <c r="P16" s="207">
        <v>1.93688336856942</v>
      </c>
      <c r="Q16" s="211">
        <v>24872</v>
      </c>
      <c r="R16" s="210">
        <v>50458</v>
      </c>
      <c r="S16" s="207">
        <v>2.02870697973625</v>
      </c>
      <c r="T16" s="211">
        <v>8999</v>
      </c>
      <c r="U16" s="210">
        <v>17920</v>
      </c>
      <c r="V16" s="207">
        <v>1.9913323702633601</v>
      </c>
      <c r="W16" s="211">
        <v>33895</v>
      </c>
      <c r="X16" s="210">
        <v>67654</v>
      </c>
      <c r="Y16" s="207">
        <v>1.99598760879186</v>
      </c>
      <c r="Z16" s="211">
        <v>42688</v>
      </c>
      <c r="AA16" s="210">
        <v>82637</v>
      </c>
      <c r="AB16" s="207">
        <v>1.9358367691154399</v>
      </c>
      <c r="AC16" s="211">
        <v>22370</v>
      </c>
      <c r="AD16" s="210">
        <v>46904</v>
      </c>
      <c r="AE16" s="207">
        <v>2.0967367009387599</v>
      </c>
      <c r="AF16" s="211">
        <v>72257</v>
      </c>
      <c r="AG16" s="210">
        <v>123616</v>
      </c>
      <c r="AH16" s="207">
        <v>1.7107823463470699</v>
      </c>
      <c r="AI16" s="211">
        <v>6891</v>
      </c>
      <c r="AJ16" s="210">
        <v>12685</v>
      </c>
      <c r="AK16" s="207">
        <v>1.8408068495138601</v>
      </c>
      <c r="AL16" s="211">
        <v>8241</v>
      </c>
      <c r="AM16" s="210">
        <v>17142</v>
      </c>
      <c r="AN16" s="207">
        <v>2.08008736803786</v>
      </c>
      <c r="AO16" s="74">
        <f t="shared" si="0"/>
        <v>390289</v>
      </c>
      <c r="AP16" s="44">
        <f t="shared" si="0"/>
        <v>741447</v>
      </c>
      <c r="AQ16" s="38">
        <f t="shared" si="1"/>
        <v>1.8997383989812677</v>
      </c>
    </row>
    <row r="17" spans="1:43" s="97" customFormat="1" x14ac:dyDescent="0.2">
      <c r="A17" s="238" t="s">
        <v>21</v>
      </c>
      <c r="B17" s="29">
        <v>29407</v>
      </c>
      <c r="C17" s="138">
        <v>94071</v>
      </c>
      <c r="D17" s="207">
        <v>3.1989322270207801</v>
      </c>
      <c r="E17" s="205">
        <v>8842</v>
      </c>
      <c r="F17" s="206">
        <v>16324</v>
      </c>
      <c r="G17" s="207">
        <v>1.8461886451029199</v>
      </c>
      <c r="H17" s="208">
        <v>40840</v>
      </c>
      <c r="I17" s="209">
        <v>69584</v>
      </c>
      <c r="J17" s="207">
        <v>1.7038197845249801</v>
      </c>
      <c r="K17" s="208">
        <v>36560</v>
      </c>
      <c r="L17" s="210">
        <v>61525</v>
      </c>
      <c r="M17" s="207">
        <v>1.6828501094091901</v>
      </c>
      <c r="N17" s="211">
        <v>25276</v>
      </c>
      <c r="O17" s="210">
        <v>37873</v>
      </c>
      <c r="P17" s="207">
        <v>1.49837790789682</v>
      </c>
      <c r="Q17" s="211">
        <v>32361</v>
      </c>
      <c r="R17" s="210">
        <v>86651</v>
      </c>
      <c r="S17" s="207">
        <v>2.6776366614134299</v>
      </c>
      <c r="T17" s="211">
        <v>3342</v>
      </c>
      <c r="U17" s="210">
        <v>6562</v>
      </c>
      <c r="V17" s="207">
        <v>1.9634949132256101</v>
      </c>
      <c r="W17" s="211">
        <v>13947</v>
      </c>
      <c r="X17" s="210">
        <v>28686</v>
      </c>
      <c r="Y17" s="207">
        <v>2.0567864056786398</v>
      </c>
      <c r="Z17" s="211">
        <v>19479</v>
      </c>
      <c r="AA17" s="210">
        <v>36418</v>
      </c>
      <c r="AB17" s="207">
        <v>1.86960316238</v>
      </c>
      <c r="AC17" s="211">
        <v>26022</v>
      </c>
      <c r="AD17" s="210">
        <v>85333</v>
      </c>
      <c r="AE17" s="207">
        <v>3.2792636999461999</v>
      </c>
      <c r="AF17" s="211">
        <v>21737</v>
      </c>
      <c r="AG17" s="210">
        <v>37743</v>
      </c>
      <c r="AH17" s="207">
        <v>1.73634816211989</v>
      </c>
      <c r="AI17" s="211">
        <v>2577</v>
      </c>
      <c r="AJ17" s="210">
        <v>4543</v>
      </c>
      <c r="AK17" s="207">
        <v>1.76290259992239</v>
      </c>
      <c r="AL17" s="211">
        <v>9452</v>
      </c>
      <c r="AM17" s="210">
        <v>13842</v>
      </c>
      <c r="AN17" s="207">
        <v>1.4644519678374901</v>
      </c>
      <c r="AO17" s="74">
        <f t="shared" si="0"/>
        <v>269842</v>
      </c>
      <c r="AP17" s="44">
        <f t="shared" si="0"/>
        <v>579155</v>
      </c>
      <c r="AQ17" s="38">
        <f t="shared" si="1"/>
        <v>2.1462744865513894</v>
      </c>
    </row>
    <row r="18" spans="1:43" s="97" customFormat="1" x14ac:dyDescent="0.2">
      <c r="A18" s="238" t="s">
        <v>22</v>
      </c>
      <c r="B18" s="29">
        <v>16071</v>
      </c>
      <c r="C18" s="138">
        <v>88133</v>
      </c>
      <c r="D18" s="207">
        <v>5.4839773505071303</v>
      </c>
      <c r="E18" s="205">
        <v>3308</v>
      </c>
      <c r="F18" s="206">
        <v>6262</v>
      </c>
      <c r="G18" s="207">
        <v>1.8929866989117301</v>
      </c>
      <c r="H18" s="208">
        <v>18614</v>
      </c>
      <c r="I18" s="209">
        <v>32456</v>
      </c>
      <c r="J18" s="207">
        <v>1.7436338240034399</v>
      </c>
      <c r="K18" s="208">
        <v>17911</v>
      </c>
      <c r="L18" s="210">
        <v>31589</v>
      </c>
      <c r="M18" s="207">
        <v>1.7636647870024</v>
      </c>
      <c r="N18" s="211">
        <v>12548</v>
      </c>
      <c r="O18" s="210">
        <v>20099</v>
      </c>
      <c r="P18" s="207">
        <v>1.60176920624801</v>
      </c>
      <c r="Q18" s="211">
        <v>20579</v>
      </c>
      <c r="R18" s="210">
        <v>91009</v>
      </c>
      <c r="S18" s="207">
        <v>4.4224209145245199</v>
      </c>
      <c r="T18" s="211">
        <v>3180</v>
      </c>
      <c r="U18" s="210">
        <v>6238</v>
      </c>
      <c r="V18" s="207">
        <v>1.9616352201257901</v>
      </c>
      <c r="W18" s="211">
        <v>23029</v>
      </c>
      <c r="X18" s="210">
        <v>83301</v>
      </c>
      <c r="Y18" s="207">
        <v>3.6172217638629598</v>
      </c>
      <c r="Z18" s="211">
        <v>21685</v>
      </c>
      <c r="AA18" s="210">
        <v>39525</v>
      </c>
      <c r="AB18" s="207">
        <v>1.8226884943509301</v>
      </c>
      <c r="AC18" s="211">
        <v>26068</v>
      </c>
      <c r="AD18" s="210">
        <v>142024</v>
      </c>
      <c r="AE18" s="207">
        <v>5.4482123676538299</v>
      </c>
      <c r="AF18" s="211">
        <v>13396</v>
      </c>
      <c r="AG18" s="210">
        <v>21675</v>
      </c>
      <c r="AH18" s="207">
        <v>1.61802030456853</v>
      </c>
      <c r="AI18" s="211">
        <v>2497</v>
      </c>
      <c r="AJ18" s="210">
        <v>4522</v>
      </c>
      <c r="AK18" s="207">
        <v>1.8109731678013601</v>
      </c>
      <c r="AL18" s="211">
        <v>3496</v>
      </c>
      <c r="AM18" s="210">
        <v>5165</v>
      </c>
      <c r="AN18" s="207">
        <v>1.47740274599542</v>
      </c>
      <c r="AO18" s="74">
        <f t="shared" si="0"/>
        <v>182382</v>
      </c>
      <c r="AP18" s="44">
        <f t="shared" si="0"/>
        <v>571998</v>
      </c>
      <c r="AQ18" s="38">
        <f t="shared" si="1"/>
        <v>3.1362634470506956</v>
      </c>
    </row>
    <row r="19" spans="1:43" s="97" customFormat="1" x14ac:dyDescent="0.2">
      <c r="A19" s="238" t="s">
        <v>38</v>
      </c>
      <c r="B19" s="29">
        <v>2380</v>
      </c>
      <c r="C19" s="138">
        <v>4495</v>
      </c>
      <c r="D19" s="207">
        <v>1.8886554621848699</v>
      </c>
      <c r="E19" s="205">
        <v>2098</v>
      </c>
      <c r="F19" s="206">
        <v>2960</v>
      </c>
      <c r="G19" s="207">
        <v>1.41086749285033</v>
      </c>
      <c r="H19" s="208">
        <v>31574</v>
      </c>
      <c r="I19" s="209">
        <v>44707</v>
      </c>
      <c r="J19" s="207">
        <v>1.4159434978146599</v>
      </c>
      <c r="K19" s="208">
        <v>38816</v>
      </c>
      <c r="L19" s="210">
        <v>52632</v>
      </c>
      <c r="M19" s="207">
        <v>1.3559356966199501</v>
      </c>
      <c r="N19" s="211">
        <v>4085</v>
      </c>
      <c r="O19" s="210">
        <v>7234</v>
      </c>
      <c r="P19" s="207">
        <v>1.7708690330477399</v>
      </c>
      <c r="Q19" s="211">
        <v>132987</v>
      </c>
      <c r="R19" s="210">
        <v>205821</v>
      </c>
      <c r="S19" s="207">
        <v>1.5476775925466399</v>
      </c>
      <c r="T19" s="211">
        <v>910</v>
      </c>
      <c r="U19" s="210">
        <v>1337</v>
      </c>
      <c r="V19" s="207">
        <v>1.46923076923077</v>
      </c>
      <c r="W19" s="211">
        <v>9513</v>
      </c>
      <c r="X19" s="210">
        <v>13630</v>
      </c>
      <c r="Y19" s="207">
        <v>1.43277620098812</v>
      </c>
      <c r="Z19" s="211">
        <v>7171</v>
      </c>
      <c r="AA19" s="210">
        <v>16375</v>
      </c>
      <c r="AB19" s="207">
        <v>2.28350299818714</v>
      </c>
      <c r="AC19" s="211">
        <v>28897</v>
      </c>
      <c r="AD19" s="210">
        <v>40679</v>
      </c>
      <c r="AE19" s="207">
        <v>1.40772398518877</v>
      </c>
      <c r="AF19" s="211">
        <v>1792</v>
      </c>
      <c r="AG19" s="210">
        <v>2489</v>
      </c>
      <c r="AH19" s="207">
        <v>1.3889508928571399</v>
      </c>
      <c r="AI19" s="211">
        <v>2564</v>
      </c>
      <c r="AJ19" s="210">
        <v>2960</v>
      </c>
      <c r="AK19" s="207">
        <v>1.15444617784711</v>
      </c>
      <c r="AL19" s="211">
        <v>2692</v>
      </c>
      <c r="AM19" s="210">
        <v>3294</v>
      </c>
      <c r="AN19" s="207">
        <v>1.22362555720654</v>
      </c>
      <c r="AO19" s="74">
        <f t="shared" si="0"/>
        <v>265479</v>
      </c>
      <c r="AP19" s="44">
        <f t="shared" si="0"/>
        <v>398613</v>
      </c>
      <c r="AQ19" s="38">
        <f t="shared" si="1"/>
        <v>1.5014859932424034</v>
      </c>
    </row>
    <row r="20" spans="1:43" s="97" customFormat="1" x14ac:dyDescent="0.2">
      <c r="A20" s="238" t="s">
        <v>23</v>
      </c>
      <c r="B20" s="29">
        <v>4311</v>
      </c>
      <c r="C20" s="138">
        <v>10721</v>
      </c>
      <c r="D20" s="207">
        <v>2.4868939921131998</v>
      </c>
      <c r="E20" s="205">
        <v>3551</v>
      </c>
      <c r="F20" s="206">
        <v>8015</v>
      </c>
      <c r="G20" s="207">
        <v>2.25711067304985</v>
      </c>
      <c r="H20" s="208">
        <v>59216</v>
      </c>
      <c r="I20" s="209">
        <v>102956</v>
      </c>
      <c r="J20" s="207">
        <v>1.7386517157525001</v>
      </c>
      <c r="K20" s="208">
        <v>12392</v>
      </c>
      <c r="L20" s="210">
        <v>21864</v>
      </c>
      <c r="M20" s="207">
        <v>1.7643641058747599</v>
      </c>
      <c r="N20" s="211">
        <v>14902</v>
      </c>
      <c r="O20" s="210">
        <v>29335</v>
      </c>
      <c r="P20" s="207">
        <v>1.96852771440075</v>
      </c>
      <c r="Q20" s="211">
        <v>21174</v>
      </c>
      <c r="R20" s="210">
        <v>42188</v>
      </c>
      <c r="S20" s="207">
        <v>1.99244356286011</v>
      </c>
      <c r="T20" s="211">
        <v>3217</v>
      </c>
      <c r="U20" s="210">
        <v>5829</v>
      </c>
      <c r="V20" s="207">
        <v>1.8119365868821899</v>
      </c>
      <c r="W20" s="211">
        <v>14671</v>
      </c>
      <c r="X20" s="210">
        <v>31294</v>
      </c>
      <c r="Y20" s="207">
        <v>2.13305159839138</v>
      </c>
      <c r="Z20" s="211">
        <v>44290</v>
      </c>
      <c r="AA20" s="210">
        <v>85663</v>
      </c>
      <c r="AB20" s="207">
        <v>1.93413863174531</v>
      </c>
      <c r="AC20" s="211">
        <v>12046</v>
      </c>
      <c r="AD20" s="210">
        <v>25537</v>
      </c>
      <c r="AE20" s="207">
        <v>2.1199568321434499</v>
      </c>
      <c r="AF20" s="211">
        <v>5769</v>
      </c>
      <c r="AG20" s="210">
        <v>11498</v>
      </c>
      <c r="AH20" s="207">
        <v>1.99306638932224</v>
      </c>
      <c r="AI20" s="211">
        <v>4968</v>
      </c>
      <c r="AJ20" s="210">
        <v>7915</v>
      </c>
      <c r="AK20" s="207">
        <v>1.59319645732689</v>
      </c>
      <c r="AL20" s="211">
        <v>3112</v>
      </c>
      <c r="AM20" s="210">
        <v>6193</v>
      </c>
      <c r="AN20" s="207">
        <v>1.99003856041131</v>
      </c>
      <c r="AO20" s="74">
        <f t="shared" si="0"/>
        <v>203619</v>
      </c>
      <c r="AP20" s="44">
        <f t="shared" si="0"/>
        <v>389008</v>
      </c>
      <c r="AQ20" s="38">
        <f t="shared" si="1"/>
        <v>1.9104700445439768</v>
      </c>
    </row>
    <row r="21" spans="1:43" s="97" customFormat="1" x14ac:dyDescent="0.2">
      <c r="A21" s="238" t="s">
        <v>29</v>
      </c>
      <c r="B21" s="29">
        <v>20941</v>
      </c>
      <c r="C21" s="138">
        <v>35322</v>
      </c>
      <c r="D21" s="207">
        <v>1.6867389331932601</v>
      </c>
      <c r="E21" s="205">
        <v>1866</v>
      </c>
      <c r="F21" s="206">
        <v>3593</v>
      </c>
      <c r="G21" s="207">
        <v>1.92550911039657</v>
      </c>
      <c r="H21" s="208">
        <v>34029</v>
      </c>
      <c r="I21" s="209">
        <v>55426</v>
      </c>
      <c r="J21" s="207">
        <v>1.6287872109083401</v>
      </c>
      <c r="K21" s="208">
        <v>10915</v>
      </c>
      <c r="L21" s="210">
        <v>16895</v>
      </c>
      <c r="M21" s="207">
        <v>1.54786990380211</v>
      </c>
      <c r="N21" s="211">
        <v>5103</v>
      </c>
      <c r="O21" s="210">
        <v>13417</v>
      </c>
      <c r="P21" s="207">
        <v>2.6292377033117802</v>
      </c>
      <c r="Q21" s="211">
        <v>48939</v>
      </c>
      <c r="R21" s="210">
        <v>82162</v>
      </c>
      <c r="S21" s="207">
        <v>1.67886552647173</v>
      </c>
      <c r="T21" s="211">
        <v>1045</v>
      </c>
      <c r="U21" s="210">
        <v>2632</v>
      </c>
      <c r="V21" s="207">
        <v>2.5186602870813402</v>
      </c>
      <c r="W21" s="211">
        <v>9416</v>
      </c>
      <c r="X21" s="210">
        <v>19994</v>
      </c>
      <c r="Y21" s="207">
        <v>2.12340696686491</v>
      </c>
      <c r="Z21" s="211">
        <v>16613</v>
      </c>
      <c r="AA21" s="210">
        <v>40730</v>
      </c>
      <c r="AB21" s="207">
        <v>2.4516944561487999</v>
      </c>
      <c r="AC21" s="211">
        <v>48332</v>
      </c>
      <c r="AD21" s="210">
        <v>87941</v>
      </c>
      <c r="AE21" s="207">
        <v>1.8195191591492199</v>
      </c>
      <c r="AF21" s="211">
        <v>2304</v>
      </c>
      <c r="AG21" s="210">
        <v>4264</v>
      </c>
      <c r="AH21" s="207">
        <v>1.85069444444444</v>
      </c>
      <c r="AI21" s="211">
        <v>643</v>
      </c>
      <c r="AJ21" s="210">
        <v>952</v>
      </c>
      <c r="AK21" s="207">
        <v>1.4805598755831999</v>
      </c>
      <c r="AL21" s="211">
        <v>751</v>
      </c>
      <c r="AM21" s="210">
        <v>2506</v>
      </c>
      <c r="AN21" s="207">
        <v>3.3368841544607202</v>
      </c>
      <c r="AO21" s="74">
        <f t="shared" si="0"/>
        <v>200897</v>
      </c>
      <c r="AP21" s="44">
        <f t="shared" si="0"/>
        <v>365834</v>
      </c>
      <c r="AQ21" s="38">
        <f t="shared" si="1"/>
        <v>1.8210028024310965</v>
      </c>
    </row>
    <row r="22" spans="1:43" s="97" customFormat="1" x14ac:dyDescent="0.2">
      <c r="A22" s="238" t="s">
        <v>24</v>
      </c>
      <c r="B22" s="29">
        <v>17580</v>
      </c>
      <c r="C22" s="138">
        <v>43987</v>
      </c>
      <c r="D22" s="207">
        <v>2.50210466439135</v>
      </c>
      <c r="E22" s="205">
        <v>14250</v>
      </c>
      <c r="F22" s="206">
        <v>27637</v>
      </c>
      <c r="G22" s="207">
        <v>1.93943859649123</v>
      </c>
      <c r="H22" s="208">
        <v>51493</v>
      </c>
      <c r="I22" s="209">
        <v>87170</v>
      </c>
      <c r="J22" s="207">
        <v>1.6928514555376499</v>
      </c>
      <c r="K22" s="208">
        <v>13618</v>
      </c>
      <c r="L22" s="210">
        <v>27732</v>
      </c>
      <c r="M22" s="207">
        <v>2.0364223821412799</v>
      </c>
      <c r="N22" s="211">
        <v>9888</v>
      </c>
      <c r="O22" s="210">
        <v>18528</v>
      </c>
      <c r="P22" s="207">
        <v>1.8737864077669899</v>
      </c>
      <c r="Q22" s="211">
        <v>14370</v>
      </c>
      <c r="R22" s="210">
        <v>30483</v>
      </c>
      <c r="S22" s="207">
        <v>2.1212943632567902</v>
      </c>
      <c r="T22" s="211">
        <v>3630</v>
      </c>
      <c r="U22" s="210">
        <v>9247</v>
      </c>
      <c r="V22" s="207">
        <v>2.5473829201101901</v>
      </c>
      <c r="W22" s="211">
        <v>6183</v>
      </c>
      <c r="X22" s="210">
        <v>14012</v>
      </c>
      <c r="Y22" s="207">
        <v>2.2662138120653399</v>
      </c>
      <c r="Z22" s="211">
        <v>8581</v>
      </c>
      <c r="AA22" s="210">
        <v>17045</v>
      </c>
      <c r="AB22" s="207">
        <v>1.9863652254981901</v>
      </c>
      <c r="AC22" s="211">
        <v>10658</v>
      </c>
      <c r="AD22" s="210">
        <v>27873</v>
      </c>
      <c r="AE22" s="207">
        <v>2.6152186151247898</v>
      </c>
      <c r="AF22" s="211">
        <v>7072</v>
      </c>
      <c r="AG22" s="210">
        <v>14961</v>
      </c>
      <c r="AH22" s="207">
        <v>2.1155260180995499</v>
      </c>
      <c r="AI22" s="211">
        <v>1810</v>
      </c>
      <c r="AJ22" s="210">
        <v>3437</v>
      </c>
      <c r="AK22" s="207">
        <v>1.89889502762431</v>
      </c>
      <c r="AL22" s="211">
        <v>5972</v>
      </c>
      <c r="AM22" s="210">
        <v>12167</v>
      </c>
      <c r="AN22" s="207">
        <v>2.0373409243134599</v>
      </c>
      <c r="AO22" s="74">
        <f t="shared" si="0"/>
        <v>165105</v>
      </c>
      <c r="AP22" s="44">
        <f t="shared" si="0"/>
        <v>334279</v>
      </c>
      <c r="AQ22" s="38">
        <f t="shared" si="1"/>
        <v>2.0246449229278336</v>
      </c>
    </row>
    <row r="23" spans="1:43" s="97" customFormat="1" x14ac:dyDescent="0.2">
      <c r="A23" s="238" t="s">
        <v>78</v>
      </c>
      <c r="B23" s="29">
        <v>9474</v>
      </c>
      <c r="C23" s="138">
        <v>19312</v>
      </c>
      <c r="D23" s="207">
        <v>2.0384209415241701</v>
      </c>
      <c r="E23" s="205">
        <v>1620</v>
      </c>
      <c r="F23" s="206">
        <v>3852</v>
      </c>
      <c r="G23" s="207">
        <v>2.37777777777778</v>
      </c>
      <c r="H23" s="208">
        <v>36445</v>
      </c>
      <c r="I23" s="209">
        <v>70370</v>
      </c>
      <c r="J23" s="207">
        <v>1.9308547125805999</v>
      </c>
      <c r="K23" s="208">
        <v>31688</v>
      </c>
      <c r="L23" s="210">
        <v>58041</v>
      </c>
      <c r="M23" s="207">
        <v>1.8316397374400399</v>
      </c>
      <c r="N23" s="211">
        <v>4646</v>
      </c>
      <c r="O23" s="210">
        <v>10954</v>
      </c>
      <c r="P23" s="207">
        <v>2.3577270770555301</v>
      </c>
      <c r="Q23" s="211">
        <v>20667</v>
      </c>
      <c r="R23" s="210">
        <v>47421</v>
      </c>
      <c r="S23" s="207">
        <v>2.2945275076208498</v>
      </c>
      <c r="T23" s="211">
        <v>447</v>
      </c>
      <c r="U23" s="210">
        <v>1142</v>
      </c>
      <c r="V23" s="207">
        <v>2.55480984340045</v>
      </c>
      <c r="W23" s="211">
        <v>9738</v>
      </c>
      <c r="X23" s="210">
        <v>22018</v>
      </c>
      <c r="Y23" s="207">
        <v>2.26103922776751</v>
      </c>
      <c r="Z23" s="211">
        <v>14733</v>
      </c>
      <c r="AA23" s="210">
        <v>33432</v>
      </c>
      <c r="AB23" s="207">
        <v>2.2691916106699201</v>
      </c>
      <c r="AC23" s="211">
        <v>12247</v>
      </c>
      <c r="AD23" s="210">
        <v>27680</v>
      </c>
      <c r="AE23" s="207">
        <v>2.2601453417163402</v>
      </c>
      <c r="AF23" s="211">
        <v>4949</v>
      </c>
      <c r="AG23" s="210">
        <v>9234</v>
      </c>
      <c r="AH23" s="207">
        <v>1.86583148110729</v>
      </c>
      <c r="AI23" s="211">
        <v>385</v>
      </c>
      <c r="AJ23" s="210">
        <v>782</v>
      </c>
      <c r="AK23" s="207">
        <v>2.0311688311688298</v>
      </c>
      <c r="AL23" s="211">
        <v>506</v>
      </c>
      <c r="AM23" s="210">
        <v>1044</v>
      </c>
      <c r="AN23" s="207">
        <v>2.0632411067193699</v>
      </c>
      <c r="AO23" s="74">
        <f t="shared" si="0"/>
        <v>147545</v>
      </c>
      <c r="AP23" s="44">
        <f t="shared" si="0"/>
        <v>305282</v>
      </c>
      <c r="AQ23" s="38">
        <f t="shared" si="1"/>
        <v>2.0690772306753873</v>
      </c>
    </row>
    <row r="24" spans="1:43" s="97" customFormat="1" x14ac:dyDescent="0.2">
      <c r="A24" s="238" t="s">
        <v>75</v>
      </c>
      <c r="B24" s="29">
        <v>7359</v>
      </c>
      <c r="C24" s="138">
        <v>34221</v>
      </c>
      <c r="D24" s="207">
        <v>4.6502242152466398</v>
      </c>
      <c r="E24" s="205">
        <v>3550</v>
      </c>
      <c r="F24" s="206">
        <v>13563</v>
      </c>
      <c r="G24" s="207">
        <v>3.8205633802816901</v>
      </c>
      <c r="H24" s="208">
        <v>32204</v>
      </c>
      <c r="I24" s="209">
        <v>66039</v>
      </c>
      <c r="J24" s="207">
        <v>2.0506458824990701</v>
      </c>
      <c r="K24" s="208">
        <v>9004</v>
      </c>
      <c r="L24" s="210">
        <v>18164</v>
      </c>
      <c r="M24" s="207">
        <v>2.0173256330519802</v>
      </c>
      <c r="N24" s="211">
        <v>3376</v>
      </c>
      <c r="O24" s="210">
        <v>7836</v>
      </c>
      <c r="P24" s="207">
        <v>2.32109004739337</v>
      </c>
      <c r="Q24" s="211">
        <v>8639</v>
      </c>
      <c r="R24" s="210">
        <v>20308</v>
      </c>
      <c r="S24" s="207">
        <v>2.35073503877764</v>
      </c>
      <c r="T24" s="211">
        <v>859</v>
      </c>
      <c r="U24" s="210">
        <v>2170</v>
      </c>
      <c r="V24" s="207">
        <v>2.52619324796275</v>
      </c>
      <c r="W24" s="211">
        <v>13177</v>
      </c>
      <c r="X24" s="210">
        <v>34106</v>
      </c>
      <c r="Y24" s="207">
        <v>2.5882977916065899</v>
      </c>
      <c r="Z24" s="211">
        <v>25044</v>
      </c>
      <c r="AA24" s="210">
        <v>54110</v>
      </c>
      <c r="AB24" s="207">
        <v>2.1605973486663501</v>
      </c>
      <c r="AC24" s="211">
        <v>7362</v>
      </c>
      <c r="AD24" s="210">
        <v>32931</v>
      </c>
      <c r="AE24" s="207">
        <v>4.4731051344743298</v>
      </c>
      <c r="AF24" s="211">
        <v>6988</v>
      </c>
      <c r="AG24" s="210">
        <v>16012</v>
      </c>
      <c r="AH24" s="207">
        <v>2.29135661133372</v>
      </c>
      <c r="AI24" s="211">
        <v>1261</v>
      </c>
      <c r="AJ24" s="210">
        <v>2158</v>
      </c>
      <c r="AK24" s="207">
        <v>1.71134020618557</v>
      </c>
      <c r="AL24" s="211">
        <v>1229</v>
      </c>
      <c r="AM24" s="210">
        <v>3218</v>
      </c>
      <c r="AN24" s="207">
        <v>2.61838893409276</v>
      </c>
      <c r="AO24" s="74">
        <f t="shared" si="0"/>
        <v>120052</v>
      </c>
      <c r="AP24" s="44">
        <f t="shared" si="0"/>
        <v>304836</v>
      </c>
      <c r="AQ24" s="38">
        <f t="shared" si="1"/>
        <v>2.5391996801386068</v>
      </c>
    </row>
    <row r="25" spans="1:43" s="97" customFormat="1" x14ac:dyDescent="0.2">
      <c r="A25" s="238" t="s">
        <v>87</v>
      </c>
      <c r="B25" s="29">
        <v>1671</v>
      </c>
      <c r="C25" s="138">
        <v>4064</v>
      </c>
      <c r="D25" s="207">
        <v>2.4320766008378198</v>
      </c>
      <c r="E25" s="205">
        <v>1107</v>
      </c>
      <c r="F25" s="206">
        <v>4135</v>
      </c>
      <c r="G25" s="207">
        <v>3.7353206865402</v>
      </c>
      <c r="H25" s="211">
        <v>13143</v>
      </c>
      <c r="I25" s="210">
        <v>31266</v>
      </c>
      <c r="J25" s="207">
        <v>2.3789089249029902</v>
      </c>
      <c r="K25" s="208">
        <v>6844</v>
      </c>
      <c r="L25" s="210">
        <v>17114</v>
      </c>
      <c r="M25" s="207">
        <v>2.5005844535359398</v>
      </c>
      <c r="N25" s="211">
        <v>1365</v>
      </c>
      <c r="O25" s="210">
        <v>3592</v>
      </c>
      <c r="P25" s="207">
        <v>2.6315018315018301</v>
      </c>
      <c r="Q25" s="211">
        <v>35673</v>
      </c>
      <c r="R25" s="210">
        <v>99074</v>
      </c>
      <c r="S25" s="207">
        <v>2.77728253861464</v>
      </c>
      <c r="T25" s="211">
        <v>197</v>
      </c>
      <c r="U25" s="210">
        <v>481</v>
      </c>
      <c r="V25" s="207">
        <v>2.4416243654822298</v>
      </c>
      <c r="W25" s="211">
        <v>7543</v>
      </c>
      <c r="X25" s="210">
        <v>24260</v>
      </c>
      <c r="Y25" s="207">
        <v>3.2162269653983802</v>
      </c>
      <c r="Z25" s="211">
        <v>33497</v>
      </c>
      <c r="AA25" s="210">
        <v>92769</v>
      </c>
      <c r="AB25" s="207">
        <v>2.7694718930053401</v>
      </c>
      <c r="AC25" s="211">
        <v>1542</v>
      </c>
      <c r="AD25" s="210">
        <v>5638</v>
      </c>
      <c r="AE25" s="207">
        <v>3.6562905317769099</v>
      </c>
      <c r="AF25" s="211">
        <v>5919</v>
      </c>
      <c r="AG25" s="210">
        <v>14829</v>
      </c>
      <c r="AH25" s="207">
        <v>2.5053218449062302</v>
      </c>
      <c r="AI25" s="211">
        <v>395</v>
      </c>
      <c r="AJ25" s="210">
        <v>782</v>
      </c>
      <c r="AK25" s="207">
        <v>1.9797468354430401</v>
      </c>
      <c r="AL25" s="211">
        <v>416</v>
      </c>
      <c r="AM25" s="210">
        <v>815</v>
      </c>
      <c r="AN25" s="207">
        <v>1.9591346153846201</v>
      </c>
      <c r="AO25" s="74">
        <f t="shared" si="0"/>
        <v>109312</v>
      </c>
      <c r="AP25" s="44">
        <f t="shared" si="0"/>
        <v>298819</v>
      </c>
      <c r="AQ25" s="38">
        <f t="shared" si="1"/>
        <v>2.7336340017564402</v>
      </c>
    </row>
    <row r="26" spans="1:43" s="97" customFormat="1" x14ac:dyDescent="0.2">
      <c r="A26" s="238" t="s">
        <v>88</v>
      </c>
      <c r="B26" s="29">
        <v>2311</v>
      </c>
      <c r="C26" s="138">
        <v>8030</v>
      </c>
      <c r="D26" s="207">
        <v>3.4746862829943699</v>
      </c>
      <c r="E26" s="205">
        <v>1011</v>
      </c>
      <c r="F26" s="206">
        <v>5498</v>
      </c>
      <c r="G26" s="207">
        <v>5.43818001978239</v>
      </c>
      <c r="H26" s="208">
        <v>33394</v>
      </c>
      <c r="I26" s="209">
        <v>65291</v>
      </c>
      <c r="J26" s="207">
        <v>1.9551715877103699</v>
      </c>
      <c r="K26" s="208">
        <v>9769</v>
      </c>
      <c r="L26" s="210">
        <v>26003</v>
      </c>
      <c r="M26" s="207">
        <v>2.6617872863138499</v>
      </c>
      <c r="N26" s="211">
        <v>991</v>
      </c>
      <c r="O26" s="210">
        <v>2731</v>
      </c>
      <c r="P26" s="207">
        <v>2.7558022199798198</v>
      </c>
      <c r="Q26" s="211">
        <v>18053</v>
      </c>
      <c r="R26" s="210">
        <v>47733</v>
      </c>
      <c r="S26" s="207">
        <v>2.6440480806514199</v>
      </c>
      <c r="T26" s="211">
        <v>269</v>
      </c>
      <c r="U26" s="210">
        <v>662</v>
      </c>
      <c r="V26" s="207">
        <v>2.46096654275093</v>
      </c>
      <c r="W26" s="211">
        <v>7944</v>
      </c>
      <c r="X26" s="210">
        <v>25433</v>
      </c>
      <c r="Y26" s="207">
        <v>3.2015357502517601</v>
      </c>
      <c r="Z26" s="211">
        <v>27993</v>
      </c>
      <c r="AA26" s="210">
        <v>64588</v>
      </c>
      <c r="AB26" s="207">
        <v>2.3072911084914098</v>
      </c>
      <c r="AC26" s="211">
        <v>3323</v>
      </c>
      <c r="AD26" s="210">
        <v>12167</v>
      </c>
      <c r="AE26" s="207">
        <v>3.66145049653927</v>
      </c>
      <c r="AF26" s="211">
        <v>2995</v>
      </c>
      <c r="AG26" s="210">
        <v>7044</v>
      </c>
      <c r="AH26" s="207">
        <v>2.3519198664440699</v>
      </c>
      <c r="AI26" s="211">
        <v>153</v>
      </c>
      <c r="AJ26" s="210">
        <v>274</v>
      </c>
      <c r="AK26" s="207">
        <v>1.79084967320261</v>
      </c>
      <c r="AL26" s="211">
        <v>340</v>
      </c>
      <c r="AM26" s="210">
        <v>1061</v>
      </c>
      <c r="AN26" s="207">
        <v>3.1205882352941199</v>
      </c>
      <c r="AO26" s="74">
        <f t="shared" si="0"/>
        <v>108546</v>
      </c>
      <c r="AP26" s="44">
        <f t="shared" si="0"/>
        <v>266515</v>
      </c>
      <c r="AQ26" s="38">
        <f t="shared" si="1"/>
        <v>2.4553184824866876</v>
      </c>
    </row>
    <row r="27" spans="1:43" s="97" customFormat="1" x14ac:dyDescent="0.2">
      <c r="A27" s="238" t="s">
        <v>58</v>
      </c>
      <c r="B27" s="29">
        <v>12993</v>
      </c>
      <c r="C27" s="138">
        <v>16924</v>
      </c>
      <c r="D27" s="207">
        <v>1.3025475255907</v>
      </c>
      <c r="E27" s="205">
        <v>972</v>
      </c>
      <c r="F27" s="206">
        <v>1537</v>
      </c>
      <c r="G27" s="207">
        <v>1.5812757201646099</v>
      </c>
      <c r="H27" s="208">
        <v>19067</v>
      </c>
      <c r="I27" s="209">
        <v>34852</v>
      </c>
      <c r="J27" s="207">
        <v>1.82787014213038</v>
      </c>
      <c r="K27" s="208">
        <v>28253</v>
      </c>
      <c r="L27" s="210">
        <v>38627</v>
      </c>
      <c r="M27" s="207">
        <v>1.36718224613315</v>
      </c>
      <c r="N27" s="211">
        <v>2577</v>
      </c>
      <c r="O27" s="210">
        <v>8712</v>
      </c>
      <c r="P27" s="207">
        <v>3.3806752037252599</v>
      </c>
      <c r="Q27" s="211">
        <v>48210</v>
      </c>
      <c r="R27" s="210">
        <v>71192</v>
      </c>
      <c r="S27" s="207">
        <v>1.47670607757727</v>
      </c>
      <c r="T27" s="211">
        <v>1111</v>
      </c>
      <c r="U27" s="210">
        <v>1385</v>
      </c>
      <c r="V27" s="207">
        <v>1.24662466246625</v>
      </c>
      <c r="W27" s="211">
        <v>9702</v>
      </c>
      <c r="X27" s="210">
        <v>11281</v>
      </c>
      <c r="Y27" s="207">
        <v>1.1627499484642301</v>
      </c>
      <c r="Z27" s="211">
        <v>2850</v>
      </c>
      <c r="AA27" s="210">
        <v>5893</v>
      </c>
      <c r="AB27" s="207">
        <v>2.0677192982456098</v>
      </c>
      <c r="AC27" s="211">
        <v>28093</v>
      </c>
      <c r="AD27" s="210">
        <v>46745</v>
      </c>
      <c r="AE27" s="207">
        <v>1.66393763570996</v>
      </c>
      <c r="AF27" s="211">
        <v>7843</v>
      </c>
      <c r="AG27" s="210">
        <v>8515</v>
      </c>
      <c r="AH27" s="207">
        <v>1.08568149942624</v>
      </c>
      <c r="AI27" s="211">
        <v>266</v>
      </c>
      <c r="AJ27" s="210">
        <v>353</v>
      </c>
      <c r="AK27" s="207">
        <v>1.32706766917293</v>
      </c>
      <c r="AL27" s="211">
        <v>302</v>
      </c>
      <c r="AM27" s="210">
        <v>665</v>
      </c>
      <c r="AN27" s="207">
        <v>2.2019867549668901</v>
      </c>
      <c r="AO27" s="74">
        <f t="shared" si="0"/>
        <v>162239</v>
      </c>
      <c r="AP27" s="44">
        <f t="shared" si="0"/>
        <v>246681</v>
      </c>
      <c r="AQ27" s="38">
        <f t="shared" si="1"/>
        <v>1.5204790463452067</v>
      </c>
    </row>
    <row r="28" spans="1:43" s="97" customFormat="1" x14ac:dyDescent="0.2">
      <c r="A28" s="238" t="s">
        <v>31</v>
      </c>
      <c r="B28" s="29">
        <v>4005</v>
      </c>
      <c r="C28" s="138">
        <v>10196</v>
      </c>
      <c r="D28" s="207">
        <v>2.5458177278402001</v>
      </c>
      <c r="E28" s="205">
        <v>1495</v>
      </c>
      <c r="F28" s="206">
        <v>3795</v>
      </c>
      <c r="G28" s="207">
        <v>2.5384615384615401</v>
      </c>
      <c r="H28" s="208">
        <v>37303</v>
      </c>
      <c r="I28" s="209">
        <v>65230</v>
      </c>
      <c r="J28" s="207">
        <v>1.74865292335737</v>
      </c>
      <c r="K28" s="208">
        <v>12101</v>
      </c>
      <c r="L28" s="210">
        <v>23116</v>
      </c>
      <c r="M28" s="207">
        <v>1.91025535079745</v>
      </c>
      <c r="N28" s="211">
        <v>5891</v>
      </c>
      <c r="O28" s="210">
        <v>13871</v>
      </c>
      <c r="P28" s="207">
        <v>2.35460872517399</v>
      </c>
      <c r="Q28" s="211">
        <v>13566</v>
      </c>
      <c r="R28" s="210">
        <v>28842</v>
      </c>
      <c r="S28" s="207">
        <v>2.1260504201680699</v>
      </c>
      <c r="T28" s="211">
        <v>989</v>
      </c>
      <c r="U28" s="210">
        <v>2556</v>
      </c>
      <c r="V28" s="207">
        <v>2.58442871587462</v>
      </c>
      <c r="W28" s="211">
        <v>7702</v>
      </c>
      <c r="X28" s="210">
        <v>19103</v>
      </c>
      <c r="Y28" s="207">
        <v>2.4802648662685001</v>
      </c>
      <c r="Z28" s="211">
        <v>21590</v>
      </c>
      <c r="AA28" s="210">
        <v>46562</v>
      </c>
      <c r="AB28" s="207">
        <v>2.15664659564613</v>
      </c>
      <c r="AC28" s="211">
        <v>9034</v>
      </c>
      <c r="AD28" s="210">
        <v>22961</v>
      </c>
      <c r="AE28" s="207">
        <v>2.5416205446092501</v>
      </c>
      <c r="AF28" s="211">
        <v>3632</v>
      </c>
      <c r="AG28" s="210">
        <v>7248</v>
      </c>
      <c r="AH28" s="207">
        <v>1.9955947136563901</v>
      </c>
      <c r="AI28" s="211">
        <v>918</v>
      </c>
      <c r="AJ28" s="210">
        <v>1680</v>
      </c>
      <c r="AK28" s="207">
        <v>1.8300653594771199</v>
      </c>
      <c r="AL28" s="211">
        <v>649</v>
      </c>
      <c r="AM28" s="210">
        <v>1504</v>
      </c>
      <c r="AN28" s="207">
        <v>2.3174114021571701</v>
      </c>
      <c r="AO28" s="74">
        <f t="shared" si="0"/>
        <v>118875</v>
      </c>
      <c r="AP28" s="44">
        <f t="shared" si="0"/>
        <v>246664</v>
      </c>
      <c r="AQ28" s="38">
        <f t="shared" si="1"/>
        <v>2.074986330178759</v>
      </c>
    </row>
    <row r="29" spans="1:43" s="97" customFormat="1" x14ac:dyDescent="0.2">
      <c r="A29" s="238" t="s">
        <v>35</v>
      </c>
      <c r="B29" s="29">
        <v>4825</v>
      </c>
      <c r="C29" s="138">
        <v>14111</v>
      </c>
      <c r="D29" s="207">
        <v>2.9245595854922302</v>
      </c>
      <c r="E29" s="205">
        <v>868</v>
      </c>
      <c r="F29" s="206">
        <v>2735</v>
      </c>
      <c r="G29" s="207">
        <v>3.1509216589861802</v>
      </c>
      <c r="H29" s="208">
        <v>30699</v>
      </c>
      <c r="I29" s="209">
        <v>63003</v>
      </c>
      <c r="J29" s="207">
        <v>2.0522818332844701</v>
      </c>
      <c r="K29" s="208">
        <v>10519</v>
      </c>
      <c r="L29" s="210">
        <v>22276</v>
      </c>
      <c r="M29" s="207">
        <v>2.1176917957980801</v>
      </c>
      <c r="N29" s="211">
        <v>3236</v>
      </c>
      <c r="O29" s="210">
        <v>8666</v>
      </c>
      <c r="P29" s="207">
        <v>2.67799752781211</v>
      </c>
      <c r="Q29" s="211">
        <v>13629</v>
      </c>
      <c r="R29" s="210">
        <v>28312</v>
      </c>
      <c r="S29" s="207">
        <v>2.0773350942842499</v>
      </c>
      <c r="T29" s="211">
        <v>390</v>
      </c>
      <c r="U29" s="210">
        <v>1341</v>
      </c>
      <c r="V29" s="207">
        <v>3.43846153846154</v>
      </c>
      <c r="W29" s="211">
        <v>6396</v>
      </c>
      <c r="X29" s="210">
        <v>17297</v>
      </c>
      <c r="Y29" s="207">
        <v>2.7043464665415899</v>
      </c>
      <c r="Z29" s="211">
        <v>16147</v>
      </c>
      <c r="AA29" s="210">
        <v>36484</v>
      </c>
      <c r="AB29" s="207">
        <v>2.2594909271071999</v>
      </c>
      <c r="AC29" s="211">
        <v>5036</v>
      </c>
      <c r="AD29" s="210">
        <v>12451</v>
      </c>
      <c r="AE29" s="207">
        <v>2.4723987291501199</v>
      </c>
      <c r="AF29" s="211">
        <v>4395</v>
      </c>
      <c r="AG29" s="210">
        <v>8411</v>
      </c>
      <c r="AH29" s="207">
        <v>1.91376564277588</v>
      </c>
      <c r="AI29" s="211">
        <v>796</v>
      </c>
      <c r="AJ29" s="210">
        <v>1709</v>
      </c>
      <c r="AK29" s="207">
        <v>2.1469849246231201</v>
      </c>
      <c r="AL29" s="211">
        <v>263</v>
      </c>
      <c r="AM29" s="210">
        <v>565</v>
      </c>
      <c r="AN29" s="207">
        <v>2.1482889733840298</v>
      </c>
      <c r="AO29" s="74">
        <f t="shared" si="0"/>
        <v>97199</v>
      </c>
      <c r="AP29" s="44">
        <f t="shared" si="0"/>
        <v>217361</v>
      </c>
      <c r="AQ29" s="38">
        <f t="shared" si="1"/>
        <v>2.2362472864947169</v>
      </c>
    </row>
    <row r="30" spans="1:43" s="97" customFormat="1" x14ac:dyDescent="0.2">
      <c r="A30" s="238" t="s">
        <v>59</v>
      </c>
      <c r="B30" s="29">
        <v>4335</v>
      </c>
      <c r="C30" s="138">
        <v>5464</v>
      </c>
      <c r="D30" s="207">
        <v>1.2604382929642399</v>
      </c>
      <c r="E30" s="205">
        <v>1030</v>
      </c>
      <c r="F30" s="206">
        <v>1714</v>
      </c>
      <c r="G30" s="207">
        <v>1.6640776699029101</v>
      </c>
      <c r="H30" s="208">
        <v>24415</v>
      </c>
      <c r="I30" s="209">
        <v>38289</v>
      </c>
      <c r="J30" s="207">
        <v>1.5682572189227899</v>
      </c>
      <c r="K30" s="208">
        <v>23441</v>
      </c>
      <c r="L30" s="210">
        <v>44613</v>
      </c>
      <c r="M30" s="207">
        <v>1.90320378823429</v>
      </c>
      <c r="N30" s="211">
        <v>1195</v>
      </c>
      <c r="O30" s="210">
        <v>2838</v>
      </c>
      <c r="P30" s="207">
        <v>2.3748953974895399</v>
      </c>
      <c r="Q30" s="211">
        <v>33922</v>
      </c>
      <c r="R30" s="210">
        <v>52521</v>
      </c>
      <c r="S30" s="207">
        <v>1.5482872472142</v>
      </c>
      <c r="T30" s="211">
        <v>838</v>
      </c>
      <c r="U30" s="210">
        <v>1470</v>
      </c>
      <c r="V30" s="207">
        <v>1.75417661097852</v>
      </c>
      <c r="W30" s="211">
        <v>10461</v>
      </c>
      <c r="X30" s="210">
        <v>14014</v>
      </c>
      <c r="Y30" s="207">
        <v>1.3396424815983199</v>
      </c>
      <c r="Z30" s="211">
        <v>5253</v>
      </c>
      <c r="AA30" s="210">
        <v>12399</v>
      </c>
      <c r="AB30" s="207">
        <v>2.3603655054254702</v>
      </c>
      <c r="AC30" s="211">
        <v>17121</v>
      </c>
      <c r="AD30" s="210">
        <v>23466</v>
      </c>
      <c r="AE30" s="207">
        <v>1.3705975118275799</v>
      </c>
      <c r="AF30" s="211">
        <v>2662</v>
      </c>
      <c r="AG30" s="210">
        <v>3475</v>
      </c>
      <c r="AH30" s="207">
        <v>1.3054094665664899</v>
      </c>
      <c r="AI30" s="211">
        <v>551</v>
      </c>
      <c r="AJ30" s="210">
        <v>771</v>
      </c>
      <c r="AK30" s="207">
        <v>1.39927404718693</v>
      </c>
      <c r="AL30" s="211">
        <v>783</v>
      </c>
      <c r="AM30" s="210">
        <v>1099</v>
      </c>
      <c r="AN30" s="207">
        <v>1.4035759897828901</v>
      </c>
      <c r="AO30" s="74">
        <f t="shared" si="0"/>
        <v>126007</v>
      </c>
      <c r="AP30" s="44">
        <f t="shared" si="0"/>
        <v>202133</v>
      </c>
      <c r="AQ30" s="38">
        <f t="shared" si="1"/>
        <v>1.6041410397835041</v>
      </c>
    </row>
    <row r="31" spans="1:43" s="97" customFormat="1" x14ac:dyDescent="0.2">
      <c r="A31" s="238" t="s">
        <v>34</v>
      </c>
      <c r="B31" s="29">
        <v>8511</v>
      </c>
      <c r="C31" s="138">
        <v>36703</v>
      </c>
      <c r="D31" s="207">
        <v>4.3124192221830597</v>
      </c>
      <c r="E31" s="205">
        <v>1414</v>
      </c>
      <c r="F31" s="206">
        <v>3388</v>
      </c>
      <c r="G31" s="207">
        <v>2.3960396039603999</v>
      </c>
      <c r="H31" s="208">
        <v>20494</v>
      </c>
      <c r="I31" s="209">
        <v>39338</v>
      </c>
      <c r="J31" s="207">
        <v>1.91948863081878</v>
      </c>
      <c r="K31" s="208">
        <v>6454</v>
      </c>
      <c r="L31" s="210">
        <v>14159</v>
      </c>
      <c r="M31" s="207">
        <v>2.1938332816857802</v>
      </c>
      <c r="N31" s="211">
        <v>5033</v>
      </c>
      <c r="O31" s="210">
        <v>15421</v>
      </c>
      <c r="P31" s="207">
        <v>3.0639777468706502</v>
      </c>
      <c r="Q31" s="211">
        <v>7459</v>
      </c>
      <c r="R31" s="210">
        <v>17335</v>
      </c>
      <c r="S31" s="207">
        <v>2.3240380748089602</v>
      </c>
      <c r="T31" s="211">
        <v>461</v>
      </c>
      <c r="U31" s="210">
        <v>995</v>
      </c>
      <c r="V31" s="207">
        <v>2.1583514099783101</v>
      </c>
      <c r="W31" s="211">
        <v>8233</v>
      </c>
      <c r="X31" s="210">
        <v>18140</v>
      </c>
      <c r="Y31" s="207">
        <v>2.2033280699623501</v>
      </c>
      <c r="Z31" s="211">
        <v>10194</v>
      </c>
      <c r="AA31" s="210">
        <v>19318</v>
      </c>
      <c r="AB31" s="207">
        <v>1.89503629586031</v>
      </c>
      <c r="AC31" s="211">
        <v>3808</v>
      </c>
      <c r="AD31" s="210">
        <v>8197</v>
      </c>
      <c r="AE31" s="207">
        <v>2.1525735294117601</v>
      </c>
      <c r="AF31" s="211">
        <v>2745</v>
      </c>
      <c r="AG31" s="210">
        <v>5778</v>
      </c>
      <c r="AH31" s="207">
        <v>2.1049180327868902</v>
      </c>
      <c r="AI31" s="211">
        <v>304</v>
      </c>
      <c r="AJ31" s="210">
        <v>584</v>
      </c>
      <c r="AK31" s="207">
        <v>1.92105263157895</v>
      </c>
      <c r="AL31" s="211">
        <v>795</v>
      </c>
      <c r="AM31" s="210">
        <v>2321</v>
      </c>
      <c r="AN31" s="207">
        <v>2.9194968553459102</v>
      </c>
      <c r="AO31" s="74">
        <f t="shared" si="0"/>
        <v>75905</v>
      </c>
      <c r="AP31" s="44">
        <f t="shared" si="0"/>
        <v>181677</v>
      </c>
      <c r="AQ31" s="38">
        <f t="shared" si="1"/>
        <v>2.3934786904683487</v>
      </c>
    </row>
    <row r="32" spans="1:43" s="97" customFormat="1" x14ac:dyDescent="0.2">
      <c r="A32" s="238" t="s">
        <v>53</v>
      </c>
      <c r="B32" s="29">
        <v>7410</v>
      </c>
      <c r="C32" s="138">
        <v>10831</v>
      </c>
      <c r="D32" s="207">
        <v>1.4616734143049901</v>
      </c>
      <c r="E32" s="205">
        <v>1353</v>
      </c>
      <c r="F32" s="206">
        <v>2026</v>
      </c>
      <c r="G32" s="207">
        <v>1.4974131559497399</v>
      </c>
      <c r="H32" s="208">
        <v>19987</v>
      </c>
      <c r="I32" s="209">
        <v>38344</v>
      </c>
      <c r="J32" s="207">
        <v>1.9184469905438499</v>
      </c>
      <c r="K32" s="208">
        <v>23240</v>
      </c>
      <c r="L32" s="210">
        <v>30879</v>
      </c>
      <c r="M32" s="207">
        <v>1.3287005163511201</v>
      </c>
      <c r="N32" s="211">
        <v>1256</v>
      </c>
      <c r="O32" s="210">
        <v>3238</v>
      </c>
      <c r="P32" s="207">
        <v>2.5780254777070102</v>
      </c>
      <c r="Q32" s="211">
        <v>20488</v>
      </c>
      <c r="R32" s="210">
        <v>34924</v>
      </c>
      <c r="S32" s="207">
        <v>1.70460757516595</v>
      </c>
      <c r="T32" s="211">
        <v>364</v>
      </c>
      <c r="U32" s="210">
        <v>836</v>
      </c>
      <c r="V32" s="207">
        <v>2.2967032967033001</v>
      </c>
      <c r="W32" s="211">
        <v>3888</v>
      </c>
      <c r="X32" s="210">
        <v>6495</v>
      </c>
      <c r="Y32" s="207">
        <v>1.6705246913580201</v>
      </c>
      <c r="Z32" s="211">
        <v>5603</v>
      </c>
      <c r="AA32" s="210">
        <v>10555</v>
      </c>
      <c r="AB32" s="207">
        <v>1.8838122434410101</v>
      </c>
      <c r="AC32" s="211">
        <v>18199</v>
      </c>
      <c r="AD32" s="210">
        <v>26956</v>
      </c>
      <c r="AE32" s="207">
        <v>1.48118028463102</v>
      </c>
      <c r="AF32" s="211">
        <v>1363</v>
      </c>
      <c r="AG32" s="210">
        <v>2174</v>
      </c>
      <c r="AH32" s="207">
        <v>1.59501100513573</v>
      </c>
      <c r="AI32" s="211">
        <v>276</v>
      </c>
      <c r="AJ32" s="210">
        <v>404</v>
      </c>
      <c r="AK32" s="207">
        <v>1.4637681159420299</v>
      </c>
      <c r="AL32" s="211">
        <v>344</v>
      </c>
      <c r="AM32" s="210">
        <v>808</v>
      </c>
      <c r="AN32" s="207">
        <v>2.3488372093023302</v>
      </c>
      <c r="AO32" s="74">
        <f t="shared" si="0"/>
        <v>103771</v>
      </c>
      <c r="AP32" s="44">
        <f t="shared" si="0"/>
        <v>168470</v>
      </c>
      <c r="AQ32" s="38">
        <f t="shared" si="1"/>
        <v>1.6234786211947461</v>
      </c>
    </row>
    <row r="33" spans="1:43" s="97" customFormat="1" x14ac:dyDescent="0.2">
      <c r="A33" s="238" t="s">
        <v>26</v>
      </c>
      <c r="B33" s="29">
        <v>6786</v>
      </c>
      <c r="C33" s="138">
        <v>19022</v>
      </c>
      <c r="D33" s="207">
        <v>2.80312407898615</v>
      </c>
      <c r="E33" s="205">
        <v>1977</v>
      </c>
      <c r="F33" s="206">
        <v>3535</v>
      </c>
      <c r="G33" s="207">
        <v>1.7880627212948901</v>
      </c>
      <c r="H33" s="208">
        <v>18863</v>
      </c>
      <c r="I33" s="209">
        <v>32063</v>
      </c>
      <c r="J33" s="207">
        <v>1.6997826432698899</v>
      </c>
      <c r="K33" s="208">
        <v>6889</v>
      </c>
      <c r="L33" s="210">
        <v>18255</v>
      </c>
      <c r="M33" s="207">
        <v>2.6498766148933099</v>
      </c>
      <c r="N33" s="211">
        <v>3812</v>
      </c>
      <c r="O33" s="210">
        <v>7350</v>
      </c>
      <c r="P33" s="207">
        <v>1.9281217208814301</v>
      </c>
      <c r="Q33" s="211">
        <v>6175</v>
      </c>
      <c r="R33" s="210">
        <v>15229</v>
      </c>
      <c r="S33" s="207">
        <v>2.4662348178137701</v>
      </c>
      <c r="T33" s="211">
        <v>781</v>
      </c>
      <c r="U33" s="210">
        <v>1762</v>
      </c>
      <c r="V33" s="207">
        <v>2.2560819462227899</v>
      </c>
      <c r="W33" s="211">
        <v>5177</v>
      </c>
      <c r="X33" s="210">
        <v>10674</v>
      </c>
      <c r="Y33" s="207">
        <v>2.0618118601506699</v>
      </c>
      <c r="Z33" s="211">
        <v>9579</v>
      </c>
      <c r="AA33" s="210">
        <v>19049</v>
      </c>
      <c r="AB33" s="207">
        <v>1.9886209416431799</v>
      </c>
      <c r="AC33" s="211">
        <v>7735</v>
      </c>
      <c r="AD33" s="210">
        <v>24993</v>
      </c>
      <c r="AE33" s="207">
        <v>3.2311570782159</v>
      </c>
      <c r="AF33" s="211">
        <v>3687</v>
      </c>
      <c r="AG33" s="210">
        <v>7005</v>
      </c>
      <c r="AH33" s="207">
        <v>1.89991863303499</v>
      </c>
      <c r="AI33" s="211">
        <v>674</v>
      </c>
      <c r="AJ33" s="210">
        <v>1242</v>
      </c>
      <c r="AK33" s="207">
        <v>1.8427299703264099</v>
      </c>
      <c r="AL33" s="211">
        <v>1316</v>
      </c>
      <c r="AM33" s="210">
        <v>3375</v>
      </c>
      <c r="AN33" s="207">
        <v>2.5645896656535001</v>
      </c>
      <c r="AO33" s="74">
        <f t="shared" si="0"/>
        <v>73451</v>
      </c>
      <c r="AP33" s="44">
        <f t="shared" si="0"/>
        <v>163554</v>
      </c>
      <c r="AQ33" s="38">
        <f t="shared" si="1"/>
        <v>2.2267089624375433</v>
      </c>
    </row>
    <row r="34" spans="1:43" s="97" customFormat="1" x14ac:dyDescent="0.2">
      <c r="A34" s="238" t="s">
        <v>76</v>
      </c>
      <c r="B34" s="29">
        <v>6212</v>
      </c>
      <c r="C34" s="138">
        <v>25413</v>
      </c>
      <c r="D34" s="207">
        <v>4.0909529942047698</v>
      </c>
      <c r="E34" s="205">
        <v>3010</v>
      </c>
      <c r="F34" s="206">
        <v>10417</v>
      </c>
      <c r="G34" s="207">
        <v>3.4607973421926901</v>
      </c>
      <c r="H34" s="208">
        <v>17038</v>
      </c>
      <c r="I34" s="209">
        <v>37200</v>
      </c>
      <c r="J34" s="207">
        <v>2.1833548538560898</v>
      </c>
      <c r="K34" s="208">
        <v>3860</v>
      </c>
      <c r="L34" s="210">
        <v>9175</v>
      </c>
      <c r="M34" s="207">
        <v>2.3769430051813498</v>
      </c>
      <c r="N34" s="211">
        <v>5380</v>
      </c>
      <c r="O34" s="210">
        <v>12353</v>
      </c>
      <c r="P34" s="207">
        <v>2.29609665427509</v>
      </c>
      <c r="Q34" s="211">
        <v>5010</v>
      </c>
      <c r="R34" s="210">
        <v>13682</v>
      </c>
      <c r="S34" s="207">
        <v>2.7309381237524999</v>
      </c>
      <c r="T34" s="211">
        <v>1178</v>
      </c>
      <c r="U34" s="210">
        <v>4579</v>
      </c>
      <c r="V34" s="207">
        <v>3.8870967741935498</v>
      </c>
      <c r="W34" s="211">
        <v>4636</v>
      </c>
      <c r="X34" s="210">
        <v>11460</v>
      </c>
      <c r="Y34" s="207">
        <v>2.47195858498706</v>
      </c>
      <c r="Z34" s="211">
        <v>6997</v>
      </c>
      <c r="AA34" s="210">
        <v>14995</v>
      </c>
      <c r="AB34" s="207">
        <v>2.1430613119908499</v>
      </c>
      <c r="AC34" s="211">
        <v>2908</v>
      </c>
      <c r="AD34" s="210">
        <v>7126</v>
      </c>
      <c r="AE34" s="207">
        <v>2.45048143053645</v>
      </c>
      <c r="AF34" s="211">
        <v>2817</v>
      </c>
      <c r="AG34" s="210">
        <v>6351</v>
      </c>
      <c r="AH34" s="207">
        <v>2.25452609158679</v>
      </c>
      <c r="AI34" s="211">
        <v>998</v>
      </c>
      <c r="AJ34" s="210">
        <v>2374</v>
      </c>
      <c r="AK34" s="207">
        <v>2.3787575150300602</v>
      </c>
      <c r="AL34" s="211">
        <v>2970</v>
      </c>
      <c r="AM34" s="210">
        <v>7777</v>
      </c>
      <c r="AN34" s="207">
        <v>2.61851851851852</v>
      </c>
      <c r="AO34" s="74">
        <f t="shared" si="0"/>
        <v>63014</v>
      </c>
      <c r="AP34" s="44">
        <f t="shared" si="0"/>
        <v>162902</v>
      </c>
      <c r="AQ34" s="38">
        <f t="shared" si="1"/>
        <v>2.5851715491795475</v>
      </c>
    </row>
    <row r="35" spans="1:43" s="97" customFormat="1" x14ac:dyDescent="0.2">
      <c r="A35" s="238" t="s">
        <v>46</v>
      </c>
      <c r="B35" s="29">
        <v>1333</v>
      </c>
      <c r="C35" s="138">
        <v>3063</v>
      </c>
      <c r="D35" s="207">
        <v>2.29782445611403</v>
      </c>
      <c r="E35" s="205">
        <v>1056</v>
      </c>
      <c r="F35" s="206">
        <v>2254</v>
      </c>
      <c r="G35" s="207">
        <v>2.1344696969696999</v>
      </c>
      <c r="H35" s="208">
        <v>21285</v>
      </c>
      <c r="I35" s="209">
        <v>41343</v>
      </c>
      <c r="J35" s="207">
        <v>1.9423537702607501</v>
      </c>
      <c r="K35" s="208">
        <v>9882</v>
      </c>
      <c r="L35" s="210">
        <v>13547</v>
      </c>
      <c r="M35" s="207">
        <v>1.3708763408217</v>
      </c>
      <c r="N35" s="211">
        <v>1615</v>
      </c>
      <c r="O35" s="210">
        <v>4085</v>
      </c>
      <c r="P35" s="207">
        <v>2.52941176470588</v>
      </c>
      <c r="Q35" s="211">
        <v>8199</v>
      </c>
      <c r="R35" s="210">
        <v>15679</v>
      </c>
      <c r="S35" s="207">
        <v>1.9123063788266901</v>
      </c>
      <c r="T35" s="211">
        <v>1275</v>
      </c>
      <c r="U35" s="210">
        <v>1614</v>
      </c>
      <c r="V35" s="207">
        <v>1.26588235294118</v>
      </c>
      <c r="W35" s="211">
        <v>4287</v>
      </c>
      <c r="X35" s="210">
        <v>10528</v>
      </c>
      <c r="Y35" s="207">
        <v>2.4557965943550299</v>
      </c>
      <c r="Z35" s="211">
        <v>16077</v>
      </c>
      <c r="AA35" s="210">
        <v>44216</v>
      </c>
      <c r="AB35" s="207">
        <v>2.75026435280214</v>
      </c>
      <c r="AC35" s="211">
        <v>3209</v>
      </c>
      <c r="AD35" s="210">
        <v>5402</v>
      </c>
      <c r="AE35" s="207">
        <v>1.6833904643191</v>
      </c>
      <c r="AF35" s="211">
        <v>3767</v>
      </c>
      <c r="AG35" s="210">
        <v>7861</v>
      </c>
      <c r="AH35" s="207">
        <v>2.0868064773028898</v>
      </c>
      <c r="AI35" s="211">
        <v>1119</v>
      </c>
      <c r="AJ35" s="210">
        <v>1356</v>
      </c>
      <c r="AK35" s="207">
        <v>1.2117962466487899</v>
      </c>
      <c r="AL35" s="211">
        <v>336</v>
      </c>
      <c r="AM35" s="210">
        <v>971</v>
      </c>
      <c r="AN35" s="207">
        <v>2.8898809523809499</v>
      </c>
      <c r="AO35" s="74">
        <f t="shared" si="0"/>
        <v>73440</v>
      </c>
      <c r="AP35" s="44">
        <f t="shared" si="0"/>
        <v>151919</v>
      </c>
      <c r="AQ35" s="38">
        <f t="shared" si="1"/>
        <v>2.0686138344226581</v>
      </c>
    </row>
    <row r="36" spans="1:43" s="97" customFormat="1" x14ac:dyDescent="0.2">
      <c r="A36" s="238" t="s">
        <v>60</v>
      </c>
      <c r="B36" s="29">
        <v>1863</v>
      </c>
      <c r="C36" s="138">
        <v>4188</v>
      </c>
      <c r="D36" s="207">
        <v>2.24798711755234</v>
      </c>
      <c r="E36" s="205">
        <v>661</v>
      </c>
      <c r="F36" s="206">
        <v>1933</v>
      </c>
      <c r="G36" s="207">
        <v>2.9243570347957601</v>
      </c>
      <c r="H36" s="208">
        <v>23709</v>
      </c>
      <c r="I36" s="209">
        <v>47344</v>
      </c>
      <c r="J36" s="207">
        <v>1.99687882238812</v>
      </c>
      <c r="K36" s="208">
        <v>9546</v>
      </c>
      <c r="L36" s="210">
        <v>17385</v>
      </c>
      <c r="M36" s="207">
        <v>1.82118164676304</v>
      </c>
      <c r="N36" s="211">
        <v>1488</v>
      </c>
      <c r="O36" s="210">
        <v>4639</v>
      </c>
      <c r="P36" s="207">
        <v>3.11760752688172</v>
      </c>
      <c r="Q36" s="211">
        <v>10828</v>
      </c>
      <c r="R36" s="210">
        <v>21224</v>
      </c>
      <c r="S36" s="207">
        <v>1.9601034355375</v>
      </c>
      <c r="T36" s="211">
        <v>211</v>
      </c>
      <c r="U36" s="210">
        <v>667</v>
      </c>
      <c r="V36" s="207">
        <v>3.16113744075829</v>
      </c>
      <c r="W36" s="211">
        <v>2701</v>
      </c>
      <c r="X36" s="210">
        <v>6490</v>
      </c>
      <c r="Y36" s="207">
        <v>2.4028137726767902</v>
      </c>
      <c r="Z36" s="211">
        <v>5571</v>
      </c>
      <c r="AA36" s="210">
        <v>13649</v>
      </c>
      <c r="AB36" s="207">
        <v>2.4500089750493599</v>
      </c>
      <c r="AC36" s="211">
        <v>4872</v>
      </c>
      <c r="AD36" s="210">
        <v>9980</v>
      </c>
      <c r="AE36" s="207">
        <v>2.0484400656814499</v>
      </c>
      <c r="AF36" s="211">
        <v>924</v>
      </c>
      <c r="AG36" s="210">
        <v>1824</v>
      </c>
      <c r="AH36" s="207">
        <v>1.97402597402597</v>
      </c>
      <c r="AI36" s="211">
        <v>76</v>
      </c>
      <c r="AJ36" s="210">
        <v>163</v>
      </c>
      <c r="AK36" s="207">
        <v>2.1447368421052602</v>
      </c>
      <c r="AL36" s="211">
        <v>204</v>
      </c>
      <c r="AM36" s="210">
        <v>536</v>
      </c>
      <c r="AN36" s="207">
        <v>2.62745098039216</v>
      </c>
      <c r="AO36" s="74">
        <f t="shared" si="0"/>
        <v>62654</v>
      </c>
      <c r="AP36" s="44">
        <f t="shared" si="0"/>
        <v>130022</v>
      </c>
      <c r="AQ36" s="38">
        <f t="shared" si="1"/>
        <v>2.0752386120598842</v>
      </c>
    </row>
    <row r="37" spans="1:43" s="97" customFormat="1" x14ac:dyDescent="0.2">
      <c r="A37" s="238" t="s">
        <v>30</v>
      </c>
      <c r="B37" s="29">
        <v>3030</v>
      </c>
      <c r="C37" s="138">
        <v>8008</v>
      </c>
      <c r="D37" s="207">
        <v>2.6429042904290401</v>
      </c>
      <c r="E37" s="205">
        <v>3790</v>
      </c>
      <c r="F37" s="206">
        <v>8594</v>
      </c>
      <c r="G37" s="207">
        <v>2.2675461741424798</v>
      </c>
      <c r="H37" s="208">
        <v>16486</v>
      </c>
      <c r="I37" s="209">
        <v>26734</v>
      </c>
      <c r="J37" s="207">
        <v>1.62161834283635</v>
      </c>
      <c r="K37" s="208">
        <v>3297</v>
      </c>
      <c r="L37" s="210">
        <v>7350</v>
      </c>
      <c r="M37" s="207">
        <v>2.2292993630573199</v>
      </c>
      <c r="N37" s="211">
        <v>4057</v>
      </c>
      <c r="O37" s="210">
        <v>7355</v>
      </c>
      <c r="P37" s="207">
        <v>1.8129159477446399</v>
      </c>
      <c r="Q37" s="211">
        <v>4811</v>
      </c>
      <c r="R37" s="210">
        <v>9652</v>
      </c>
      <c r="S37" s="207">
        <v>2.0062357098316399</v>
      </c>
      <c r="T37" s="211">
        <v>2946</v>
      </c>
      <c r="U37" s="210">
        <v>4988</v>
      </c>
      <c r="V37" s="207">
        <v>1.6931432450780699</v>
      </c>
      <c r="W37" s="211">
        <v>4623</v>
      </c>
      <c r="X37" s="210">
        <v>10798</v>
      </c>
      <c r="Y37" s="207">
        <v>2.3357127406445999</v>
      </c>
      <c r="Z37" s="211">
        <v>6824</v>
      </c>
      <c r="AA37" s="210">
        <v>16493</v>
      </c>
      <c r="AB37" s="207">
        <v>2.4169109026963702</v>
      </c>
      <c r="AC37" s="211">
        <v>5225</v>
      </c>
      <c r="AD37" s="210">
        <v>11491</v>
      </c>
      <c r="AE37" s="207">
        <v>2.1992344497607701</v>
      </c>
      <c r="AF37" s="211">
        <v>3092</v>
      </c>
      <c r="AG37" s="210">
        <v>5506</v>
      </c>
      <c r="AH37" s="207">
        <v>1.78072445019405</v>
      </c>
      <c r="AI37" s="211">
        <v>424</v>
      </c>
      <c r="AJ37" s="210">
        <v>589</v>
      </c>
      <c r="AK37" s="207">
        <v>1.3891509433962299</v>
      </c>
      <c r="AL37" s="211">
        <v>1084</v>
      </c>
      <c r="AM37" s="210">
        <v>2467</v>
      </c>
      <c r="AN37" s="207">
        <v>2.2758302583025798</v>
      </c>
      <c r="AO37" s="74">
        <f t="shared" si="0"/>
        <v>59689</v>
      </c>
      <c r="AP37" s="44">
        <f t="shared" si="0"/>
        <v>120025</v>
      </c>
      <c r="AQ37" s="38">
        <f t="shared" si="1"/>
        <v>2.0108395181691767</v>
      </c>
    </row>
    <row r="38" spans="1:43" s="97" customFormat="1" x14ac:dyDescent="0.2">
      <c r="A38" s="238" t="s">
        <v>47</v>
      </c>
      <c r="B38" s="29">
        <v>1576</v>
      </c>
      <c r="C38" s="138">
        <v>4807</v>
      </c>
      <c r="D38" s="207">
        <v>3.0501269035532999</v>
      </c>
      <c r="E38" s="205">
        <v>904</v>
      </c>
      <c r="F38" s="206">
        <v>2528</v>
      </c>
      <c r="G38" s="207">
        <v>2.7964601769911499</v>
      </c>
      <c r="H38" s="208">
        <v>11923</v>
      </c>
      <c r="I38" s="209">
        <v>22816</v>
      </c>
      <c r="J38" s="207">
        <v>1.9136123458861001</v>
      </c>
      <c r="K38" s="208">
        <v>2655</v>
      </c>
      <c r="L38" s="210">
        <v>5273</v>
      </c>
      <c r="M38" s="207">
        <v>1.98606403013183</v>
      </c>
      <c r="N38" s="211">
        <v>3181</v>
      </c>
      <c r="O38" s="210">
        <v>6256</v>
      </c>
      <c r="P38" s="207">
        <v>1.96667714555171</v>
      </c>
      <c r="Q38" s="211">
        <v>3326</v>
      </c>
      <c r="R38" s="210">
        <v>6847</v>
      </c>
      <c r="S38" s="207">
        <v>2.0586289837642799</v>
      </c>
      <c r="T38" s="211">
        <v>1111</v>
      </c>
      <c r="U38" s="210">
        <v>2921</v>
      </c>
      <c r="V38" s="207">
        <v>2.6291629162916301</v>
      </c>
      <c r="W38" s="211">
        <v>6180</v>
      </c>
      <c r="X38" s="210">
        <v>14792</v>
      </c>
      <c r="Y38" s="207">
        <v>2.39352750809062</v>
      </c>
      <c r="Z38" s="211">
        <v>15850</v>
      </c>
      <c r="AA38" s="210">
        <v>29585</v>
      </c>
      <c r="AB38" s="207">
        <v>1.86656151419558</v>
      </c>
      <c r="AC38" s="211">
        <v>2784</v>
      </c>
      <c r="AD38" s="210">
        <v>5922</v>
      </c>
      <c r="AE38" s="207">
        <v>2.12715517241379</v>
      </c>
      <c r="AF38" s="211">
        <v>2781</v>
      </c>
      <c r="AG38" s="210">
        <v>5308</v>
      </c>
      <c r="AH38" s="207">
        <v>1.9086659475009</v>
      </c>
      <c r="AI38" s="211">
        <v>1610</v>
      </c>
      <c r="AJ38" s="210">
        <v>3514</v>
      </c>
      <c r="AK38" s="207">
        <v>2.1826086956521702</v>
      </c>
      <c r="AL38" s="211">
        <v>504</v>
      </c>
      <c r="AM38" s="210">
        <v>2115</v>
      </c>
      <c r="AN38" s="207">
        <v>4.1964285714285703</v>
      </c>
      <c r="AO38" s="74">
        <f t="shared" si="0"/>
        <v>54385</v>
      </c>
      <c r="AP38" s="44">
        <f t="shared" si="0"/>
        <v>112684</v>
      </c>
      <c r="AQ38" s="38">
        <f t="shared" si="1"/>
        <v>2.0719683736324352</v>
      </c>
    </row>
    <row r="39" spans="1:43" s="97" customFormat="1" x14ac:dyDescent="0.2">
      <c r="A39" s="238" t="s">
        <v>44</v>
      </c>
      <c r="B39" s="29">
        <v>621</v>
      </c>
      <c r="C39" s="138">
        <v>1778</v>
      </c>
      <c r="D39" s="207">
        <v>2.86312399355878</v>
      </c>
      <c r="E39" s="205">
        <v>593</v>
      </c>
      <c r="F39" s="206">
        <v>1585</v>
      </c>
      <c r="G39" s="207">
        <v>2.6728499156829701</v>
      </c>
      <c r="H39" s="208">
        <v>5938</v>
      </c>
      <c r="I39" s="209">
        <v>14067</v>
      </c>
      <c r="J39" s="207">
        <v>2.3689794543617402</v>
      </c>
      <c r="K39" s="208">
        <v>1401</v>
      </c>
      <c r="L39" s="210">
        <v>3523</v>
      </c>
      <c r="M39" s="207">
        <v>2.5146324054246998</v>
      </c>
      <c r="N39" s="211">
        <v>1408</v>
      </c>
      <c r="O39" s="210">
        <v>4524</v>
      </c>
      <c r="P39" s="207">
        <v>3.2130681818181799</v>
      </c>
      <c r="Q39" s="211">
        <v>2195</v>
      </c>
      <c r="R39" s="210">
        <v>5592</v>
      </c>
      <c r="S39" s="207">
        <v>2.54760820045558</v>
      </c>
      <c r="T39" s="211">
        <v>638</v>
      </c>
      <c r="U39" s="210">
        <v>1550</v>
      </c>
      <c r="V39" s="207">
        <v>2.4294670846395001</v>
      </c>
      <c r="W39" s="211">
        <v>3316</v>
      </c>
      <c r="X39" s="210">
        <v>11265</v>
      </c>
      <c r="Y39" s="207">
        <v>3.3971652593486099</v>
      </c>
      <c r="Z39" s="211">
        <v>16689</v>
      </c>
      <c r="AA39" s="210">
        <v>62224</v>
      </c>
      <c r="AB39" s="207">
        <v>3.72844388519384</v>
      </c>
      <c r="AC39" s="211">
        <v>859</v>
      </c>
      <c r="AD39" s="210">
        <v>2920</v>
      </c>
      <c r="AE39" s="207">
        <v>3.3993015133876598</v>
      </c>
      <c r="AF39" s="211">
        <v>839</v>
      </c>
      <c r="AG39" s="210">
        <v>1982</v>
      </c>
      <c r="AH39" s="207">
        <v>2.3623361144219301</v>
      </c>
      <c r="AI39" s="211">
        <v>187</v>
      </c>
      <c r="AJ39" s="210">
        <v>457</v>
      </c>
      <c r="AK39" s="207">
        <v>2.44385026737968</v>
      </c>
      <c r="AL39" s="211">
        <v>236</v>
      </c>
      <c r="AM39" s="210">
        <v>811</v>
      </c>
      <c r="AN39" s="207">
        <v>3.4364406779660999</v>
      </c>
      <c r="AO39" s="74">
        <f t="shared" si="0"/>
        <v>34920</v>
      </c>
      <c r="AP39" s="44">
        <f t="shared" si="0"/>
        <v>112278</v>
      </c>
      <c r="AQ39" s="38">
        <f t="shared" si="1"/>
        <v>3.2152920962199314</v>
      </c>
    </row>
    <row r="40" spans="1:43" s="97" customFormat="1" x14ac:dyDescent="0.2">
      <c r="A40" s="238" t="s">
        <v>36</v>
      </c>
      <c r="B40" s="29">
        <v>5068</v>
      </c>
      <c r="C40" s="138">
        <v>14644</v>
      </c>
      <c r="D40" s="207">
        <v>2.88950276243094</v>
      </c>
      <c r="E40" s="205">
        <v>2306</v>
      </c>
      <c r="F40" s="206">
        <v>4069</v>
      </c>
      <c r="G40" s="207">
        <v>1.76452732003469</v>
      </c>
      <c r="H40" s="208">
        <v>10995</v>
      </c>
      <c r="I40" s="209">
        <v>19608</v>
      </c>
      <c r="J40" s="207">
        <v>1.7833560709413401</v>
      </c>
      <c r="K40" s="208">
        <v>4215</v>
      </c>
      <c r="L40" s="210">
        <v>8364</v>
      </c>
      <c r="M40" s="207">
        <v>1.9843416370106799</v>
      </c>
      <c r="N40" s="211">
        <v>4556</v>
      </c>
      <c r="O40" s="210">
        <v>8923</v>
      </c>
      <c r="P40" s="207">
        <v>1.95851624231782</v>
      </c>
      <c r="Q40" s="211">
        <v>4673</v>
      </c>
      <c r="R40" s="210">
        <v>10921</v>
      </c>
      <c r="S40" s="207">
        <v>2.3370425850631298</v>
      </c>
      <c r="T40" s="211">
        <v>858</v>
      </c>
      <c r="U40" s="210">
        <v>2218</v>
      </c>
      <c r="V40" s="207">
        <v>2.58508158508159</v>
      </c>
      <c r="W40" s="211">
        <v>3785</v>
      </c>
      <c r="X40" s="210">
        <v>8334</v>
      </c>
      <c r="Y40" s="207">
        <v>2.2018494055482201</v>
      </c>
      <c r="Z40" s="211">
        <v>6301</v>
      </c>
      <c r="AA40" s="210">
        <v>12106</v>
      </c>
      <c r="AB40" s="207">
        <v>1.9212823361371201</v>
      </c>
      <c r="AC40" s="211">
        <v>4523</v>
      </c>
      <c r="AD40" s="210">
        <v>12159</v>
      </c>
      <c r="AE40" s="207">
        <v>2.6882600044218399</v>
      </c>
      <c r="AF40" s="211">
        <v>3140</v>
      </c>
      <c r="AG40" s="210">
        <v>5736</v>
      </c>
      <c r="AH40" s="207">
        <v>1.8267515923566899</v>
      </c>
      <c r="AI40" s="211">
        <v>504</v>
      </c>
      <c r="AJ40" s="210">
        <v>808</v>
      </c>
      <c r="AK40" s="207">
        <v>1.6031746031745999</v>
      </c>
      <c r="AL40" s="211">
        <v>1119</v>
      </c>
      <c r="AM40" s="210">
        <v>2122</v>
      </c>
      <c r="AN40" s="207">
        <v>1.89633601429848</v>
      </c>
      <c r="AO40" s="74">
        <f t="shared" si="0"/>
        <v>52043</v>
      </c>
      <c r="AP40" s="44">
        <f t="shared" si="0"/>
        <v>110012</v>
      </c>
      <c r="AQ40" s="38">
        <f t="shared" si="1"/>
        <v>2.113867378898219</v>
      </c>
    </row>
    <row r="41" spans="1:43" s="97" customFormat="1" x14ac:dyDescent="0.2">
      <c r="A41" s="238" t="s">
        <v>50</v>
      </c>
      <c r="B41" s="29">
        <v>5392</v>
      </c>
      <c r="C41" s="138">
        <v>17011</v>
      </c>
      <c r="D41" s="207">
        <v>3.1548590504451002</v>
      </c>
      <c r="E41" s="205">
        <v>2362</v>
      </c>
      <c r="F41" s="206">
        <v>5431</v>
      </c>
      <c r="G41" s="207">
        <v>2.2993226079593598</v>
      </c>
      <c r="H41" s="208">
        <v>11452</v>
      </c>
      <c r="I41" s="209">
        <v>19745</v>
      </c>
      <c r="J41" s="207">
        <v>1.7241529863779299</v>
      </c>
      <c r="K41" s="208">
        <v>3585</v>
      </c>
      <c r="L41" s="210">
        <v>7382</v>
      </c>
      <c r="M41" s="207">
        <v>2.0591352859135301</v>
      </c>
      <c r="N41" s="211">
        <v>2740</v>
      </c>
      <c r="O41" s="210">
        <v>6267</v>
      </c>
      <c r="P41" s="207">
        <v>2.2872262773722598</v>
      </c>
      <c r="Q41" s="211">
        <v>4238</v>
      </c>
      <c r="R41" s="210">
        <v>10048</v>
      </c>
      <c r="S41" s="207">
        <v>2.3709296838131202</v>
      </c>
      <c r="T41" s="211">
        <v>799</v>
      </c>
      <c r="U41" s="210">
        <v>2203</v>
      </c>
      <c r="V41" s="207">
        <v>2.7571964956195201</v>
      </c>
      <c r="W41" s="211">
        <v>3548</v>
      </c>
      <c r="X41" s="210">
        <v>9351</v>
      </c>
      <c r="Y41" s="207">
        <v>2.6355693348365299</v>
      </c>
      <c r="Z41" s="211">
        <v>3573</v>
      </c>
      <c r="AA41" s="210">
        <v>7988</v>
      </c>
      <c r="AB41" s="207">
        <v>2.2356563112230599</v>
      </c>
      <c r="AC41" s="211">
        <v>3888</v>
      </c>
      <c r="AD41" s="210">
        <v>9979</v>
      </c>
      <c r="AE41" s="207">
        <v>2.5666152263374502</v>
      </c>
      <c r="AF41" s="211">
        <v>1797</v>
      </c>
      <c r="AG41" s="210">
        <v>3662</v>
      </c>
      <c r="AH41" s="207">
        <v>2.0378408458542001</v>
      </c>
      <c r="AI41" s="211">
        <v>566</v>
      </c>
      <c r="AJ41" s="210">
        <v>1229</v>
      </c>
      <c r="AK41" s="207">
        <v>2.1713780918727901</v>
      </c>
      <c r="AL41" s="211">
        <v>1234</v>
      </c>
      <c r="AM41" s="210">
        <v>2691</v>
      </c>
      <c r="AN41" s="207">
        <v>2.1807131280388998</v>
      </c>
      <c r="AO41" s="74">
        <f t="shared" si="0"/>
        <v>45174</v>
      </c>
      <c r="AP41" s="44">
        <f t="shared" si="0"/>
        <v>102987</v>
      </c>
      <c r="AQ41" s="38">
        <f t="shared" si="1"/>
        <v>2.2797848319829992</v>
      </c>
    </row>
    <row r="42" spans="1:43" s="97" customFormat="1" x14ac:dyDescent="0.2">
      <c r="A42" s="238" t="s">
        <v>91</v>
      </c>
      <c r="B42" s="29">
        <v>512</v>
      </c>
      <c r="C42" s="138">
        <v>1987</v>
      </c>
      <c r="D42" s="207">
        <v>3.880859375</v>
      </c>
      <c r="E42" s="205">
        <v>162</v>
      </c>
      <c r="F42" s="206">
        <v>719</v>
      </c>
      <c r="G42" s="207">
        <v>4.4382716049382704</v>
      </c>
      <c r="H42" s="208">
        <v>12666</v>
      </c>
      <c r="I42" s="209">
        <v>22801</v>
      </c>
      <c r="J42" s="207">
        <v>1.8001736933522801</v>
      </c>
      <c r="K42" s="208">
        <v>4335</v>
      </c>
      <c r="L42" s="210">
        <v>14100</v>
      </c>
      <c r="M42" s="207">
        <v>3.25259515570934</v>
      </c>
      <c r="N42" s="211">
        <v>329</v>
      </c>
      <c r="O42" s="210">
        <v>1530</v>
      </c>
      <c r="P42" s="207">
        <v>4.6504559270516701</v>
      </c>
      <c r="Q42" s="211">
        <v>6724</v>
      </c>
      <c r="R42" s="210">
        <v>17539</v>
      </c>
      <c r="S42" s="207">
        <v>2.60841760856633</v>
      </c>
      <c r="T42" s="211">
        <v>40</v>
      </c>
      <c r="U42" s="210">
        <v>103</v>
      </c>
      <c r="V42" s="207">
        <v>2.5750000000000002</v>
      </c>
      <c r="W42" s="211">
        <v>1647</v>
      </c>
      <c r="X42" s="210">
        <v>5669</v>
      </c>
      <c r="Y42" s="207">
        <v>3.44201578627808</v>
      </c>
      <c r="Z42" s="211">
        <v>11147</v>
      </c>
      <c r="AA42" s="210">
        <v>27876</v>
      </c>
      <c r="AB42" s="207">
        <v>2.5007625370054698</v>
      </c>
      <c r="AC42" s="211">
        <v>635</v>
      </c>
      <c r="AD42" s="210">
        <v>1777</v>
      </c>
      <c r="AE42" s="207">
        <v>2.7984251968503902</v>
      </c>
      <c r="AF42" s="211">
        <v>1059</v>
      </c>
      <c r="AG42" s="210">
        <v>2539</v>
      </c>
      <c r="AH42" s="207">
        <v>2.3975448536355102</v>
      </c>
      <c r="AI42" s="211">
        <v>29</v>
      </c>
      <c r="AJ42" s="210">
        <v>78</v>
      </c>
      <c r="AK42" s="207">
        <v>2.68965517241379</v>
      </c>
      <c r="AL42" s="211">
        <v>43</v>
      </c>
      <c r="AM42" s="210">
        <v>102</v>
      </c>
      <c r="AN42" s="207">
        <v>2.3720930232558102</v>
      </c>
      <c r="AO42" s="74">
        <f t="shared" si="0"/>
        <v>39328</v>
      </c>
      <c r="AP42" s="44">
        <f t="shared" si="0"/>
        <v>96820</v>
      </c>
      <c r="AQ42" s="38">
        <f t="shared" si="1"/>
        <v>2.4618592351505288</v>
      </c>
    </row>
    <row r="43" spans="1:43" s="97" customFormat="1" x14ac:dyDescent="0.2">
      <c r="A43" s="238" t="s">
        <v>43</v>
      </c>
      <c r="B43" s="29">
        <v>3884</v>
      </c>
      <c r="C43" s="138">
        <v>9184</v>
      </c>
      <c r="D43" s="207">
        <v>2.3645726055612801</v>
      </c>
      <c r="E43" s="205">
        <v>1347</v>
      </c>
      <c r="F43" s="206">
        <v>2364</v>
      </c>
      <c r="G43" s="207">
        <v>1.75501113585746</v>
      </c>
      <c r="H43" s="208">
        <v>8974</v>
      </c>
      <c r="I43" s="209">
        <v>16409</v>
      </c>
      <c r="J43" s="207">
        <v>1.8285045687541801</v>
      </c>
      <c r="K43" s="208">
        <v>3148</v>
      </c>
      <c r="L43" s="210">
        <v>7100</v>
      </c>
      <c r="M43" s="207">
        <v>2.2554002541296101</v>
      </c>
      <c r="N43" s="211">
        <v>1801</v>
      </c>
      <c r="O43" s="210">
        <v>3790</v>
      </c>
      <c r="P43" s="207">
        <v>2.1043864519711302</v>
      </c>
      <c r="Q43" s="211">
        <v>3598</v>
      </c>
      <c r="R43" s="210">
        <v>8505</v>
      </c>
      <c r="S43" s="207">
        <v>2.36381322957198</v>
      </c>
      <c r="T43" s="211">
        <v>294</v>
      </c>
      <c r="U43" s="210">
        <v>709</v>
      </c>
      <c r="V43" s="207">
        <v>2.4115646258503398</v>
      </c>
      <c r="W43" s="211">
        <v>2253</v>
      </c>
      <c r="X43" s="210">
        <v>4902</v>
      </c>
      <c r="Y43" s="207">
        <v>2.1757656458055901</v>
      </c>
      <c r="Z43" s="211">
        <v>7122</v>
      </c>
      <c r="AA43" s="210">
        <v>15022</v>
      </c>
      <c r="AB43" s="207">
        <v>2.1092389778152199</v>
      </c>
      <c r="AC43" s="211">
        <v>5828</v>
      </c>
      <c r="AD43" s="210">
        <v>18895</v>
      </c>
      <c r="AE43" s="207">
        <v>3.2421070693205198</v>
      </c>
      <c r="AF43" s="211">
        <v>2058</v>
      </c>
      <c r="AG43" s="210">
        <v>3813</v>
      </c>
      <c r="AH43" s="207">
        <v>1.8527696793002899</v>
      </c>
      <c r="AI43" s="211">
        <v>295</v>
      </c>
      <c r="AJ43" s="210">
        <v>659</v>
      </c>
      <c r="AK43" s="207">
        <v>2.2338983050847498</v>
      </c>
      <c r="AL43" s="211">
        <v>493</v>
      </c>
      <c r="AM43" s="210">
        <v>954</v>
      </c>
      <c r="AN43" s="207">
        <v>1.9350912778904701</v>
      </c>
      <c r="AO43" s="74">
        <f t="shared" si="0"/>
        <v>41095</v>
      </c>
      <c r="AP43" s="44">
        <f t="shared" si="0"/>
        <v>92306</v>
      </c>
      <c r="AQ43" s="38">
        <f t="shared" si="1"/>
        <v>2.246161333495559</v>
      </c>
    </row>
    <row r="44" spans="1:43" s="97" customFormat="1" x14ac:dyDescent="0.2">
      <c r="A44" s="238" t="s">
        <v>27</v>
      </c>
      <c r="B44" s="29">
        <v>3495</v>
      </c>
      <c r="C44" s="138">
        <v>15070</v>
      </c>
      <c r="D44" s="207">
        <v>4.3118741058655203</v>
      </c>
      <c r="E44" s="205">
        <v>1237</v>
      </c>
      <c r="F44" s="206">
        <v>2849</v>
      </c>
      <c r="G44" s="207">
        <v>2.3031527890056598</v>
      </c>
      <c r="H44" s="208">
        <v>6493</v>
      </c>
      <c r="I44" s="209">
        <v>11390</v>
      </c>
      <c r="J44" s="207">
        <v>1.7541968273525299</v>
      </c>
      <c r="K44" s="208">
        <v>4477</v>
      </c>
      <c r="L44" s="210">
        <v>9415</v>
      </c>
      <c r="M44" s="207">
        <v>2.1029707393343799</v>
      </c>
      <c r="N44" s="211">
        <v>2579</v>
      </c>
      <c r="O44" s="210">
        <v>3865</v>
      </c>
      <c r="P44" s="207">
        <v>1.49864288483909</v>
      </c>
      <c r="Q44" s="211">
        <v>4308</v>
      </c>
      <c r="R44" s="210">
        <v>13163</v>
      </c>
      <c r="S44" s="207">
        <v>3.05547818012999</v>
      </c>
      <c r="T44" s="211">
        <v>466</v>
      </c>
      <c r="U44" s="210">
        <v>763</v>
      </c>
      <c r="V44" s="207">
        <v>1.63733905579399</v>
      </c>
      <c r="W44" s="211">
        <v>2773</v>
      </c>
      <c r="X44" s="210">
        <v>6076</v>
      </c>
      <c r="Y44" s="207">
        <v>2.19112874143527</v>
      </c>
      <c r="Z44" s="211">
        <v>3569</v>
      </c>
      <c r="AA44" s="210">
        <v>6104</v>
      </c>
      <c r="AB44" s="207">
        <v>1.7102829924348599</v>
      </c>
      <c r="AC44" s="211">
        <v>2857</v>
      </c>
      <c r="AD44" s="210">
        <v>11532</v>
      </c>
      <c r="AE44" s="207">
        <v>4.0364018200910001</v>
      </c>
      <c r="AF44" s="211">
        <v>2650</v>
      </c>
      <c r="AG44" s="210">
        <v>6908</v>
      </c>
      <c r="AH44" s="207">
        <v>2.6067924528301898</v>
      </c>
      <c r="AI44" s="211">
        <v>587</v>
      </c>
      <c r="AJ44" s="210">
        <v>1152</v>
      </c>
      <c r="AK44" s="207">
        <v>1.9625212947189099</v>
      </c>
      <c r="AL44" s="211">
        <v>817</v>
      </c>
      <c r="AM44" s="210">
        <v>1185</v>
      </c>
      <c r="AN44" s="207">
        <v>1.45042839657283</v>
      </c>
      <c r="AO44" s="74">
        <f t="shared" si="0"/>
        <v>36308</v>
      </c>
      <c r="AP44" s="44">
        <f t="shared" si="0"/>
        <v>89472</v>
      </c>
      <c r="AQ44" s="38">
        <f t="shared" si="1"/>
        <v>2.4642503029635341</v>
      </c>
    </row>
    <row r="45" spans="1:43" s="97" customFormat="1" x14ac:dyDescent="0.2">
      <c r="A45" s="238" t="s">
        <v>52</v>
      </c>
      <c r="B45" s="29">
        <v>1441</v>
      </c>
      <c r="C45" s="138">
        <v>4027</v>
      </c>
      <c r="D45" s="207">
        <v>2.7945870922970202</v>
      </c>
      <c r="E45" s="205">
        <v>1483</v>
      </c>
      <c r="F45" s="206">
        <v>4708</v>
      </c>
      <c r="G45" s="207">
        <v>3.1746459878624398</v>
      </c>
      <c r="H45" s="208">
        <v>6704</v>
      </c>
      <c r="I45" s="209">
        <v>15439</v>
      </c>
      <c r="J45" s="207">
        <v>2.3029534606205302</v>
      </c>
      <c r="K45" s="208">
        <v>5542</v>
      </c>
      <c r="L45" s="210">
        <v>14115</v>
      </c>
      <c r="M45" s="207">
        <v>2.54691447131</v>
      </c>
      <c r="N45" s="211">
        <v>3334</v>
      </c>
      <c r="O45" s="210">
        <v>7576</v>
      </c>
      <c r="P45" s="207">
        <v>2.2723455308938201</v>
      </c>
      <c r="Q45" s="211">
        <v>2459</v>
      </c>
      <c r="R45" s="210">
        <v>5396</v>
      </c>
      <c r="S45" s="207">
        <v>2.1943879625864202</v>
      </c>
      <c r="T45" s="211">
        <v>723</v>
      </c>
      <c r="U45" s="210">
        <v>7064</v>
      </c>
      <c r="V45" s="207">
        <v>9.7704011065006906</v>
      </c>
      <c r="W45" s="211">
        <v>3712</v>
      </c>
      <c r="X45" s="210">
        <v>9831</v>
      </c>
      <c r="Y45" s="207">
        <v>2.6484375</v>
      </c>
      <c r="Z45" s="211">
        <v>3848</v>
      </c>
      <c r="AA45" s="210">
        <v>9146</v>
      </c>
      <c r="AB45" s="207">
        <v>2.3768191268191301</v>
      </c>
      <c r="AC45" s="211">
        <v>1461</v>
      </c>
      <c r="AD45" s="210">
        <v>3827</v>
      </c>
      <c r="AE45" s="207">
        <v>2.6194387405886399</v>
      </c>
      <c r="AF45" s="211">
        <v>1281</v>
      </c>
      <c r="AG45" s="210">
        <v>2485</v>
      </c>
      <c r="AH45" s="207">
        <v>1.93989071038251</v>
      </c>
      <c r="AI45" s="211">
        <v>334</v>
      </c>
      <c r="AJ45" s="210">
        <v>705</v>
      </c>
      <c r="AK45" s="207">
        <v>2.1107784431137699</v>
      </c>
      <c r="AL45" s="211">
        <v>983</v>
      </c>
      <c r="AM45" s="210">
        <v>3749</v>
      </c>
      <c r="AN45" s="207">
        <v>3.8138351983723302</v>
      </c>
      <c r="AO45" s="74">
        <f t="shared" si="0"/>
        <v>33305</v>
      </c>
      <c r="AP45" s="44">
        <f t="shared" si="0"/>
        <v>88068</v>
      </c>
      <c r="AQ45" s="38">
        <f t="shared" si="1"/>
        <v>2.6442876444978229</v>
      </c>
    </row>
    <row r="46" spans="1:43" s="97" customFormat="1" x14ac:dyDescent="0.2">
      <c r="A46" s="238" t="s">
        <v>68</v>
      </c>
      <c r="B46" s="29">
        <v>1711</v>
      </c>
      <c r="C46" s="138">
        <v>2273</v>
      </c>
      <c r="D46" s="207">
        <v>1.32846288720047</v>
      </c>
      <c r="E46" s="205">
        <v>240</v>
      </c>
      <c r="F46" s="206">
        <v>513</v>
      </c>
      <c r="G46" s="207">
        <v>2.1375000000000002</v>
      </c>
      <c r="H46" s="208">
        <v>17358</v>
      </c>
      <c r="I46" s="209">
        <v>30833</v>
      </c>
      <c r="J46" s="207">
        <v>1.7762991128010099</v>
      </c>
      <c r="K46" s="208">
        <v>7032</v>
      </c>
      <c r="L46" s="210">
        <v>13387</v>
      </c>
      <c r="M46" s="207">
        <v>1.9037258248009099</v>
      </c>
      <c r="N46" s="211">
        <v>936</v>
      </c>
      <c r="O46" s="210">
        <v>2530</v>
      </c>
      <c r="P46" s="207">
        <v>2.70299145299145</v>
      </c>
      <c r="Q46" s="211">
        <v>7356</v>
      </c>
      <c r="R46" s="210">
        <v>12375</v>
      </c>
      <c r="S46" s="207">
        <v>1.6823001631321399</v>
      </c>
      <c r="T46" s="211">
        <v>247</v>
      </c>
      <c r="U46" s="210">
        <v>418</v>
      </c>
      <c r="V46" s="207">
        <v>1.6923076923076901</v>
      </c>
      <c r="W46" s="211">
        <v>2358</v>
      </c>
      <c r="X46" s="210">
        <v>4131</v>
      </c>
      <c r="Y46" s="207">
        <v>1.7519083969465701</v>
      </c>
      <c r="Z46" s="211">
        <v>3635</v>
      </c>
      <c r="AA46" s="210">
        <v>8815</v>
      </c>
      <c r="AB46" s="207">
        <v>2.4250343878954599</v>
      </c>
      <c r="AC46" s="211">
        <v>2976</v>
      </c>
      <c r="AD46" s="210">
        <v>4681</v>
      </c>
      <c r="AE46" s="207">
        <v>1.5729166666666701</v>
      </c>
      <c r="AF46" s="211">
        <v>1228</v>
      </c>
      <c r="AG46" s="210">
        <v>1582</v>
      </c>
      <c r="AH46" s="207">
        <v>1.2882736156351799</v>
      </c>
      <c r="AI46" s="211">
        <v>159</v>
      </c>
      <c r="AJ46" s="210">
        <v>249</v>
      </c>
      <c r="AK46" s="207">
        <v>1.56603773584906</v>
      </c>
      <c r="AL46" s="211">
        <v>239</v>
      </c>
      <c r="AM46" s="210">
        <v>468</v>
      </c>
      <c r="AN46" s="207">
        <v>1.9581589958159</v>
      </c>
      <c r="AO46" s="74">
        <f t="shared" si="0"/>
        <v>45475</v>
      </c>
      <c r="AP46" s="44">
        <f t="shared" si="0"/>
        <v>82255</v>
      </c>
      <c r="AQ46" s="38">
        <f t="shared" si="1"/>
        <v>1.8087960417811986</v>
      </c>
    </row>
    <row r="47" spans="1:43" s="97" customFormat="1" x14ac:dyDescent="0.2">
      <c r="A47" s="238" t="s">
        <v>28</v>
      </c>
      <c r="B47" s="29">
        <v>1644</v>
      </c>
      <c r="C47" s="138">
        <v>6398</v>
      </c>
      <c r="D47" s="207">
        <v>3.8917274939172799</v>
      </c>
      <c r="E47" s="205">
        <v>810</v>
      </c>
      <c r="F47" s="206">
        <v>1984</v>
      </c>
      <c r="G47" s="207">
        <v>2.4493827160493802</v>
      </c>
      <c r="H47" s="208">
        <v>14013</v>
      </c>
      <c r="I47" s="209">
        <v>24337</v>
      </c>
      <c r="J47" s="207">
        <v>1.73674445158068</v>
      </c>
      <c r="K47" s="208">
        <v>1675</v>
      </c>
      <c r="L47" s="210">
        <v>3685</v>
      </c>
      <c r="M47" s="207">
        <v>2.2000000000000002</v>
      </c>
      <c r="N47" s="211">
        <v>3648</v>
      </c>
      <c r="O47" s="210">
        <v>7267</v>
      </c>
      <c r="P47" s="207">
        <v>1.9920504385964899</v>
      </c>
      <c r="Q47" s="211">
        <v>2396</v>
      </c>
      <c r="R47" s="210">
        <v>5309</v>
      </c>
      <c r="S47" s="207">
        <v>2.2157762938230401</v>
      </c>
      <c r="T47" s="211">
        <v>512</v>
      </c>
      <c r="U47" s="210">
        <v>1430</v>
      </c>
      <c r="V47" s="207">
        <v>2.79296875</v>
      </c>
      <c r="W47" s="211">
        <v>2391</v>
      </c>
      <c r="X47" s="210">
        <v>6459</v>
      </c>
      <c r="Y47" s="207">
        <v>2.7013801756587199</v>
      </c>
      <c r="Z47" s="211">
        <v>7917</v>
      </c>
      <c r="AA47" s="210">
        <v>15995</v>
      </c>
      <c r="AB47" s="207">
        <v>2.0203359858532299</v>
      </c>
      <c r="AC47" s="211">
        <v>755</v>
      </c>
      <c r="AD47" s="210">
        <v>2580</v>
      </c>
      <c r="AE47" s="207">
        <v>3.41721854304636</v>
      </c>
      <c r="AF47" s="211">
        <v>1525</v>
      </c>
      <c r="AG47" s="210">
        <v>2990</v>
      </c>
      <c r="AH47" s="207">
        <v>1.9606557377049201</v>
      </c>
      <c r="AI47" s="211">
        <v>626</v>
      </c>
      <c r="AJ47" s="210">
        <v>1103</v>
      </c>
      <c r="AK47" s="207">
        <v>1.7619808306709299</v>
      </c>
      <c r="AL47" s="211">
        <v>947</v>
      </c>
      <c r="AM47" s="210">
        <v>2623</v>
      </c>
      <c r="AN47" s="207">
        <v>2.76979936642027</v>
      </c>
      <c r="AO47" s="74">
        <f t="shared" si="0"/>
        <v>38859</v>
      </c>
      <c r="AP47" s="44">
        <f t="shared" si="0"/>
        <v>82160</v>
      </c>
      <c r="AQ47" s="38">
        <f t="shared" si="1"/>
        <v>2.1143107130909184</v>
      </c>
    </row>
    <row r="48" spans="1:43" s="97" customFormat="1" x14ac:dyDescent="0.2">
      <c r="A48" s="238" t="s">
        <v>92</v>
      </c>
      <c r="B48" s="29">
        <v>452</v>
      </c>
      <c r="C48" s="138">
        <v>1445</v>
      </c>
      <c r="D48" s="207">
        <v>3.1969026548672601</v>
      </c>
      <c r="E48" s="205">
        <v>236</v>
      </c>
      <c r="F48" s="206">
        <v>733</v>
      </c>
      <c r="G48" s="207">
        <v>3.10593220338983</v>
      </c>
      <c r="H48" s="208">
        <v>4001</v>
      </c>
      <c r="I48" s="209">
        <v>11070</v>
      </c>
      <c r="J48" s="207">
        <v>2.76680829792552</v>
      </c>
      <c r="K48" s="208">
        <v>2716</v>
      </c>
      <c r="L48" s="210">
        <v>5848</v>
      </c>
      <c r="M48" s="207">
        <v>2.15316642120766</v>
      </c>
      <c r="N48" s="211">
        <v>338</v>
      </c>
      <c r="O48" s="210">
        <v>870</v>
      </c>
      <c r="P48" s="207">
        <v>2.5739644970414202</v>
      </c>
      <c r="Q48" s="211">
        <v>7494</v>
      </c>
      <c r="R48" s="210">
        <v>20718</v>
      </c>
      <c r="S48" s="207">
        <v>2.7646116893514798</v>
      </c>
      <c r="T48" s="211">
        <v>38</v>
      </c>
      <c r="U48" s="210">
        <v>81</v>
      </c>
      <c r="V48" s="207">
        <v>2.1315789473684199</v>
      </c>
      <c r="W48" s="211">
        <v>2328</v>
      </c>
      <c r="X48" s="210">
        <v>10013</v>
      </c>
      <c r="Y48" s="207">
        <v>4.3011168384879701</v>
      </c>
      <c r="Z48" s="211">
        <v>6458</v>
      </c>
      <c r="AA48" s="210">
        <v>19869</v>
      </c>
      <c r="AB48" s="207">
        <v>3.0766491173738002</v>
      </c>
      <c r="AC48" s="211">
        <v>1136</v>
      </c>
      <c r="AD48" s="210">
        <v>5478</v>
      </c>
      <c r="AE48" s="207">
        <v>4.8221830985915499</v>
      </c>
      <c r="AF48" s="211">
        <v>1811</v>
      </c>
      <c r="AG48" s="210">
        <v>4509</v>
      </c>
      <c r="AH48" s="207">
        <v>2.48978464936499</v>
      </c>
      <c r="AI48" s="211">
        <v>72</v>
      </c>
      <c r="AJ48" s="210">
        <v>188</v>
      </c>
      <c r="AK48" s="207">
        <v>2.6111111111111098</v>
      </c>
      <c r="AL48" s="211">
        <v>127</v>
      </c>
      <c r="AM48" s="210">
        <v>340</v>
      </c>
      <c r="AN48" s="207">
        <v>2.6771653543307101</v>
      </c>
      <c r="AO48" s="74">
        <f t="shared" si="0"/>
        <v>27207</v>
      </c>
      <c r="AP48" s="44">
        <f t="shared" si="0"/>
        <v>81162</v>
      </c>
      <c r="AQ48" s="38">
        <f t="shared" si="1"/>
        <v>2.9831293417135294</v>
      </c>
    </row>
    <row r="49" spans="1:43" s="97" customFormat="1" x14ac:dyDescent="0.2">
      <c r="A49" s="238" t="s">
        <v>49</v>
      </c>
      <c r="B49" s="29">
        <v>2524</v>
      </c>
      <c r="C49" s="138">
        <v>5662</v>
      </c>
      <c r="D49" s="207">
        <v>2.2432646592709999</v>
      </c>
      <c r="E49" s="205">
        <v>914</v>
      </c>
      <c r="F49" s="206">
        <v>3625</v>
      </c>
      <c r="G49" s="207">
        <v>3.9660831509846801</v>
      </c>
      <c r="H49" s="208">
        <v>9348</v>
      </c>
      <c r="I49" s="209">
        <v>22235</v>
      </c>
      <c r="J49" s="207">
        <v>2.3785836542576</v>
      </c>
      <c r="K49" s="208">
        <v>2127</v>
      </c>
      <c r="L49" s="210">
        <v>5679</v>
      </c>
      <c r="M49" s="207">
        <v>2.6699576868829298</v>
      </c>
      <c r="N49" s="211">
        <v>2754</v>
      </c>
      <c r="O49" s="210">
        <v>6012</v>
      </c>
      <c r="P49" s="207">
        <v>2.18300653594771</v>
      </c>
      <c r="Q49" s="211">
        <v>2737</v>
      </c>
      <c r="R49" s="210">
        <v>6160</v>
      </c>
      <c r="S49" s="207">
        <v>2.2506393861892602</v>
      </c>
      <c r="T49" s="211">
        <v>605</v>
      </c>
      <c r="U49" s="210">
        <v>1805</v>
      </c>
      <c r="V49" s="207">
        <v>2.9834710743801698</v>
      </c>
      <c r="W49" s="211">
        <v>2941</v>
      </c>
      <c r="X49" s="210">
        <v>6534</v>
      </c>
      <c r="Y49" s="207">
        <v>2.2216933015981</v>
      </c>
      <c r="Z49" s="211">
        <v>4624</v>
      </c>
      <c r="AA49" s="210">
        <v>10845</v>
      </c>
      <c r="AB49" s="207">
        <v>2.3453719723183402</v>
      </c>
      <c r="AC49" s="211">
        <v>1931</v>
      </c>
      <c r="AD49" s="210">
        <v>4687</v>
      </c>
      <c r="AE49" s="207">
        <v>2.4272397721387899</v>
      </c>
      <c r="AF49" s="211">
        <v>2338</v>
      </c>
      <c r="AG49" s="210">
        <v>4615</v>
      </c>
      <c r="AH49" s="207">
        <v>1.97390932420873</v>
      </c>
      <c r="AI49" s="211">
        <v>381</v>
      </c>
      <c r="AJ49" s="210">
        <v>983</v>
      </c>
      <c r="AK49" s="207">
        <v>2.5800524934383202</v>
      </c>
      <c r="AL49" s="211">
        <v>692</v>
      </c>
      <c r="AM49" s="210">
        <v>2121</v>
      </c>
      <c r="AN49" s="207">
        <v>3.0650289017341001</v>
      </c>
      <c r="AO49" s="74">
        <f t="shared" si="0"/>
        <v>33916</v>
      </c>
      <c r="AP49" s="44">
        <f t="shared" si="0"/>
        <v>80963</v>
      </c>
      <c r="AQ49" s="38">
        <f t="shared" si="1"/>
        <v>2.3871624012265595</v>
      </c>
    </row>
    <row r="50" spans="1:43" s="97" customFormat="1" x14ac:dyDescent="0.2">
      <c r="A50" s="238" t="s">
        <v>51</v>
      </c>
      <c r="B50" s="29">
        <v>565</v>
      </c>
      <c r="C50" s="138">
        <v>1966</v>
      </c>
      <c r="D50" s="207">
        <v>3.47964601769911</v>
      </c>
      <c r="E50" s="205">
        <v>369</v>
      </c>
      <c r="F50" s="206">
        <v>1198</v>
      </c>
      <c r="G50" s="207">
        <v>3.24661246612466</v>
      </c>
      <c r="H50" s="208">
        <v>6908</v>
      </c>
      <c r="I50" s="209">
        <v>15760</v>
      </c>
      <c r="J50" s="207">
        <v>2.28141285466126</v>
      </c>
      <c r="K50" s="208">
        <v>2335</v>
      </c>
      <c r="L50" s="210">
        <v>3944</v>
      </c>
      <c r="M50" s="207">
        <v>1.68907922912206</v>
      </c>
      <c r="N50" s="211">
        <v>1155</v>
      </c>
      <c r="O50" s="210">
        <v>2759</v>
      </c>
      <c r="P50" s="207">
        <v>2.3887445887445899</v>
      </c>
      <c r="Q50" s="211">
        <v>3076</v>
      </c>
      <c r="R50" s="210">
        <v>7526</v>
      </c>
      <c r="S50" s="207">
        <v>2.4466840052015599</v>
      </c>
      <c r="T50" s="211">
        <v>276</v>
      </c>
      <c r="U50" s="210">
        <v>713</v>
      </c>
      <c r="V50" s="207">
        <v>2.5833333333333299</v>
      </c>
      <c r="W50" s="211">
        <v>2686</v>
      </c>
      <c r="X50" s="210">
        <v>8107</v>
      </c>
      <c r="Y50" s="207">
        <v>3.0182427401340299</v>
      </c>
      <c r="Z50" s="211">
        <v>10478</v>
      </c>
      <c r="AA50" s="210">
        <v>29442</v>
      </c>
      <c r="AB50" s="207">
        <v>2.8098873830883799</v>
      </c>
      <c r="AC50" s="211">
        <v>813</v>
      </c>
      <c r="AD50" s="210">
        <v>2883</v>
      </c>
      <c r="AE50" s="207">
        <v>3.54612546125461</v>
      </c>
      <c r="AF50" s="211">
        <v>1999</v>
      </c>
      <c r="AG50" s="210">
        <v>4223</v>
      </c>
      <c r="AH50" s="207">
        <v>2.1125562781390701</v>
      </c>
      <c r="AI50" s="211">
        <v>132</v>
      </c>
      <c r="AJ50" s="210">
        <v>224</v>
      </c>
      <c r="AK50" s="207">
        <v>1.6969696969696999</v>
      </c>
      <c r="AL50" s="211">
        <v>360</v>
      </c>
      <c r="AM50" s="210">
        <v>699</v>
      </c>
      <c r="AN50" s="207">
        <v>1.94166666666667</v>
      </c>
      <c r="AO50" s="74">
        <f t="shared" si="0"/>
        <v>31152</v>
      </c>
      <c r="AP50" s="44">
        <f t="shared" si="0"/>
        <v>79444</v>
      </c>
      <c r="AQ50" s="38">
        <f t="shared" si="1"/>
        <v>2.5502054442732409</v>
      </c>
    </row>
    <row r="51" spans="1:43" s="97" customFormat="1" x14ac:dyDescent="0.2">
      <c r="A51" s="238" t="s">
        <v>40</v>
      </c>
      <c r="B51" s="29">
        <v>1049</v>
      </c>
      <c r="C51" s="138">
        <v>3104</v>
      </c>
      <c r="D51" s="207">
        <v>2.9590085795996202</v>
      </c>
      <c r="E51" s="205">
        <v>701</v>
      </c>
      <c r="F51" s="206">
        <v>1614</v>
      </c>
      <c r="G51" s="207">
        <v>2.3024251069900101</v>
      </c>
      <c r="H51" s="208">
        <v>11285</v>
      </c>
      <c r="I51" s="209">
        <v>21977</v>
      </c>
      <c r="J51" s="207">
        <v>1.9474523704031901</v>
      </c>
      <c r="K51" s="208">
        <v>2240</v>
      </c>
      <c r="L51" s="210">
        <v>4754</v>
      </c>
      <c r="M51" s="207">
        <v>2.1223214285714298</v>
      </c>
      <c r="N51" s="211">
        <v>3301</v>
      </c>
      <c r="O51" s="210">
        <v>7042</v>
      </c>
      <c r="P51" s="207">
        <v>2.1332929415328699</v>
      </c>
      <c r="Q51" s="211">
        <v>2664</v>
      </c>
      <c r="R51" s="210">
        <v>6726</v>
      </c>
      <c r="S51" s="207">
        <v>2.52477477477477</v>
      </c>
      <c r="T51" s="211">
        <v>1045</v>
      </c>
      <c r="U51" s="210">
        <v>3732</v>
      </c>
      <c r="V51" s="207">
        <v>3.5712918660287101</v>
      </c>
      <c r="W51" s="211">
        <v>3092</v>
      </c>
      <c r="X51" s="210">
        <v>7737</v>
      </c>
      <c r="Y51" s="207">
        <v>2.5022639068563999</v>
      </c>
      <c r="Z51" s="211">
        <v>7279</v>
      </c>
      <c r="AA51" s="210">
        <v>14088</v>
      </c>
      <c r="AB51" s="207">
        <v>1.93543069102899</v>
      </c>
      <c r="AC51" s="211">
        <v>2020</v>
      </c>
      <c r="AD51" s="210">
        <v>5183</v>
      </c>
      <c r="AE51" s="207">
        <v>2.5658415841584201</v>
      </c>
      <c r="AF51" s="211">
        <v>1030</v>
      </c>
      <c r="AG51" s="210">
        <v>2234</v>
      </c>
      <c r="AH51" s="207">
        <v>2.1689320388349498</v>
      </c>
      <c r="AI51" s="211">
        <v>178</v>
      </c>
      <c r="AJ51" s="210">
        <v>343</v>
      </c>
      <c r="AK51" s="207">
        <v>1.9269662921348301</v>
      </c>
      <c r="AL51" s="211">
        <v>382</v>
      </c>
      <c r="AM51" s="210">
        <v>793</v>
      </c>
      <c r="AN51" s="207">
        <v>2.0759162303664902</v>
      </c>
      <c r="AO51" s="74">
        <f t="shared" si="0"/>
        <v>36266</v>
      </c>
      <c r="AP51" s="44">
        <f t="shared" si="0"/>
        <v>79327</v>
      </c>
      <c r="AQ51" s="38">
        <f t="shared" si="1"/>
        <v>2.1873655765730988</v>
      </c>
    </row>
    <row r="52" spans="1:43" s="97" customFormat="1" x14ac:dyDescent="0.2">
      <c r="A52" s="238" t="s">
        <v>56</v>
      </c>
      <c r="B52" s="29">
        <v>1143</v>
      </c>
      <c r="C52" s="138">
        <v>2350</v>
      </c>
      <c r="D52" s="207">
        <v>2.0559930008748899</v>
      </c>
      <c r="E52" s="205">
        <v>373</v>
      </c>
      <c r="F52" s="206">
        <v>995</v>
      </c>
      <c r="G52" s="207">
        <v>2.6675603217158201</v>
      </c>
      <c r="H52" s="208">
        <v>12036</v>
      </c>
      <c r="I52" s="209">
        <v>22441</v>
      </c>
      <c r="J52" s="207">
        <v>1.8644898637421099</v>
      </c>
      <c r="K52" s="208">
        <v>3579</v>
      </c>
      <c r="L52" s="210">
        <v>5826</v>
      </c>
      <c r="M52" s="207">
        <v>1.62782900251467</v>
      </c>
      <c r="N52" s="211">
        <v>1276</v>
      </c>
      <c r="O52" s="210">
        <v>2862</v>
      </c>
      <c r="P52" s="207">
        <v>2.2429467084639501</v>
      </c>
      <c r="Q52" s="211">
        <v>4148</v>
      </c>
      <c r="R52" s="210">
        <v>7942</v>
      </c>
      <c r="S52" s="207">
        <v>1.9146576663452299</v>
      </c>
      <c r="T52" s="211">
        <v>182</v>
      </c>
      <c r="U52" s="210">
        <v>462</v>
      </c>
      <c r="V52" s="207">
        <v>2.5384615384615401</v>
      </c>
      <c r="W52" s="211">
        <v>2231</v>
      </c>
      <c r="X52" s="210">
        <v>6060</v>
      </c>
      <c r="Y52" s="207">
        <v>2.7162707306140699</v>
      </c>
      <c r="Z52" s="211">
        <v>7292</v>
      </c>
      <c r="AA52" s="210">
        <v>21051</v>
      </c>
      <c r="AB52" s="207">
        <v>2.8868623148656098</v>
      </c>
      <c r="AC52" s="211">
        <v>1226</v>
      </c>
      <c r="AD52" s="210">
        <v>3618</v>
      </c>
      <c r="AE52" s="207">
        <v>2.9510603588906998</v>
      </c>
      <c r="AF52" s="211">
        <v>1523</v>
      </c>
      <c r="AG52" s="210">
        <v>3097</v>
      </c>
      <c r="AH52" s="207">
        <v>2.0334865397242301</v>
      </c>
      <c r="AI52" s="211">
        <v>245</v>
      </c>
      <c r="AJ52" s="210">
        <v>459</v>
      </c>
      <c r="AK52" s="207">
        <v>1.8734693877551001</v>
      </c>
      <c r="AL52" s="211">
        <v>163</v>
      </c>
      <c r="AM52" s="210">
        <v>342</v>
      </c>
      <c r="AN52" s="207">
        <v>2.0981595092024499</v>
      </c>
      <c r="AO52" s="74">
        <f t="shared" si="0"/>
        <v>35417</v>
      </c>
      <c r="AP52" s="44">
        <f t="shared" si="0"/>
        <v>77505</v>
      </c>
      <c r="AQ52" s="38">
        <f t="shared" si="1"/>
        <v>2.1883558742976539</v>
      </c>
    </row>
    <row r="53" spans="1:43" s="97" customFormat="1" x14ac:dyDescent="0.2">
      <c r="A53" s="238" t="s">
        <v>45</v>
      </c>
      <c r="B53" s="29">
        <v>2639</v>
      </c>
      <c r="C53" s="138">
        <v>7946</v>
      </c>
      <c r="D53" s="207">
        <v>3.0109890109890101</v>
      </c>
      <c r="E53" s="205">
        <v>1024</v>
      </c>
      <c r="F53" s="206">
        <v>2035</v>
      </c>
      <c r="G53" s="207">
        <v>1.9873046875</v>
      </c>
      <c r="H53" s="208">
        <v>8695</v>
      </c>
      <c r="I53" s="209">
        <v>17009</v>
      </c>
      <c r="J53" s="207">
        <v>1.95618171362852</v>
      </c>
      <c r="K53" s="208">
        <v>2179</v>
      </c>
      <c r="L53" s="210">
        <v>4914</v>
      </c>
      <c r="M53" s="207">
        <v>2.2551629187700799</v>
      </c>
      <c r="N53" s="211">
        <v>1356</v>
      </c>
      <c r="O53" s="210">
        <v>2974</v>
      </c>
      <c r="P53" s="207">
        <v>2.1932153392330398</v>
      </c>
      <c r="Q53" s="211">
        <v>3469</v>
      </c>
      <c r="R53" s="210">
        <v>8844</v>
      </c>
      <c r="S53" s="207">
        <v>2.5494378783511098</v>
      </c>
      <c r="T53" s="211">
        <v>511</v>
      </c>
      <c r="U53" s="210">
        <v>1373</v>
      </c>
      <c r="V53" s="207">
        <v>2.6868884540117399</v>
      </c>
      <c r="W53" s="211">
        <v>2107</v>
      </c>
      <c r="X53" s="210">
        <v>4517</v>
      </c>
      <c r="Y53" s="207">
        <v>2.1438063597532002</v>
      </c>
      <c r="Z53" s="211">
        <v>5137</v>
      </c>
      <c r="AA53" s="210">
        <v>11545</v>
      </c>
      <c r="AB53" s="207">
        <v>2.2474206735448701</v>
      </c>
      <c r="AC53" s="211">
        <v>1988</v>
      </c>
      <c r="AD53" s="210">
        <v>5582</v>
      </c>
      <c r="AE53" s="207">
        <v>2.8078470824949702</v>
      </c>
      <c r="AF53" s="211">
        <v>1380</v>
      </c>
      <c r="AG53" s="210">
        <v>2636</v>
      </c>
      <c r="AH53" s="207">
        <v>1.9101449275362301</v>
      </c>
      <c r="AI53" s="211">
        <v>219</v>
      </c>
      <c r="AJ53" s="210">
        <v>444</v>
      </c>
      <c r="AK53" s="207">
        <v>2.02739726027397</v>
      </c>
      <c r="AL53" s="211">
        <v>567</v>
      </c>
      <c r="AM53" s="210">
        <v>1149</v>
      </c>
      <c r="AN53" s="207">
        <v>2.0264550264550301</v>
      </c>
      <c r="AO53" s="74">
        <f t="shared" si="0"/>
        <v>31271</v>
      </c>
      <c r="AP53" s="44">
        <f t="shared" si="0"/>
        <v>70968</v>
      </c>
      <c r="AQ53" s="38">
        <f t="shared" si="1"/>
        <v>2.2694509289757283</v>
      </c>
    </row>
    <row r="54" spans="1:43" s="97" customFormat="1" x14ac:dyDescent="0.2">
      <c r="A54" s="238" t="s">
        <v>63</v>
      </c>
      <c r="B54" s="29">
        <v>917</v>
      </c>
      <c r="C54" s="138">
        <v>1442</v>
      </c>
      <c r="D54" s="207">
        <v>1.57251908396947</v>
      </c>
      <c r="E54" s="205">
        <v>415</v>
      </c>
      <c r="F54" s="206">
        <v>1608</v>
      </c>
      <c r="G54" s="207">
        <v>3.8746987951807199</v>
      </c>
      <c r="H54" s="208">
        <v>9299</v>
      </c>
      <c r="I54" s="209">
        <v>17336</v>
      </c>
      <c r="J54" s="207">
        <v>1.8642864824174601</v>
      </c>
      <c r="K54" s="208">
        <v>8238</v>
      </c>
      <c r="L54" s="210">
        <v>12608</v>
      </c>
      <c r="M54" s="207">
        <v>1.53046856033018</v>
      </c>
      <c r="N54" s="211">
        <v>1369</v>
      </c>
      <c r="O54" s="210">
        <v>3472</v>
      </c>
      <c r="P54" s="207">
        <v>2.5361577794010199</v>
      </c>
      <c r="Q54" s="211">
        <v>6801</v>
      </c>
      <c r="R54" s="210">
        <v>12054</v>
      </c>
      <c r="S54" s="207">
        <v>1.7723864137626799</v>
      </c>
      <c r="T54" s="211">
        <v>185</v>
      </c>
      <c r="U54" s="210">
        <v>794</v>
      </c>
      <c r="V54" s="207">
        <v>4.2918918918918898</v>
      </c>
      <c r="W54" s="211">
        <v>1805</v>
      </c>
      <c r="X54" s="210">
        <v>3625</v>
      </c>
      <c r="Y54" s="207">
        <v>2.0083102493074798</v>
      </c>
      <c r="Z54" s="211">
        <v>3322</v>
      </c>
      <c r="AA54" s="210">
        <v>7685</v>
      </c>
      <c r="AB54" s="207">
        <v>2.3133654425045198</v>
      </c>
      <c r="AC54" s="211">
        <v>2866</v>
      </c>
      <c r="AD54" s="210">
        <v>4968</v>
      </c>
      <c r="AE54" s="207">
        <v>1.7334263782274899</v>
      </c>
      <c r="AF54" s="211">
        <v>754</v>
      </c>
      <c r="AG54" s="210">
        <v>1331</v>
      </c>
      <c r="AH54" s="207">
        <v>1.7652519893899199</v>
      </c>
      <c r="AI54" s="211">
        <v>145</v>
      </c>
      <c r="AJ54" s="210">
        <v>169</v>
      </c>
      <c r="AK54" s="207">
        <v>1.16551724137931</v>
      </c>
      <c r="AL54" s="211">
        <v>727</v>
      </c>
      <c r="AM54" s="210">
        <v>1311</v>
      </c>
      <c r="AN54" s="207">
        <v>1.8033012379642399</v>
      </c>
      <c r="AO54" s="74">
        <f t="shared" si="0"/>
        <v>36843</v>
      </c>
      <c r="AP54" s="44">
        <f t="shared" si="0"/>
        <v>68403</v>
      </c>
      <c r="AQ54" s="38">
        <f t="shared" si="1"/>
        <v>1.8566077680970605</v>
      </c>
    </row>
    <row r="55" spans="1:43" s="97" customFormat="1" x14ac:dyDescent="0.2">
      <c r="A55" s="238" t="s">
        <v>42</v>
      </c>
      <c r="B55" s="29">
        <v>1288</v>
      </c>
      <c r="C55" s="138">
        <v>5838</v>
      </c>
      <c r="D55" s="207">
        <v>4.5326086956521703</v>
      </c>
      <c r="E55" s="205">
        <v>976</v>
      </c>
      <c r="F55" s="206">
        <v>2743</v>
      </c>
      <c r="G55" s="207">
        <v>2.8104508196721301</v>
      </c>
      <c r="H55" s="208">
        <v>7241</v>
      </c>
      <c r="I55" s="209">
        <v>14402</v>
      </c>
      <c r="J55" s="207">
        <v>1.9889518022372601</v>
      </c>
      <c r="K55" s="208">
        <v>2270</v>
      </c>
      <c r="L55" s="210">
        <v>5231</v>
      </c>
      <c r="M55" s="207">
        <v>2.3044052863436102</v>
      </c>
      <c r="N55" s="211">
        <v>1013</v>
      </c>
      <c r="O55" s="210">
        <v>2635</v>
      </c>
      <c r="P55" s="207">
        <v>2.6011846001974299</v>
      </c>
      <c r="Q55" s="211">
        <v>1836</v>
      </c>
      <c r="R55" s="210">
        <v>3847</v>
      </c>
      <c r="S55" s="207">
        <v>2.0953159041394298</v>
      </c>
      <c r="T55" s="211">
        <v>200</v>
      </c>
      <c r="U55" s="210">
        <v>949</v>
      </c>
      <c r="V55" s="207">
        <v>4.7450000000000001</v>
      </c>
      <c r="W55" s="211">
        <v>2028</v>
      </c>
      <c r="X55" s="210">
        <v>4830</v>
      </c>
      <c r="Y55" s="207">
        <v>2.3816568047337299</v>
      </c>
      <c r="Z55" s="211">
        <v>6432</v>
      </c>
      <c r="AA55" s="210">
        <v>13483</v>
      </c>
      <c r="AB55" s="207">
        <v>2.0962375621890499</v>
      </c>
      <c r="AC55" s="211">
        <v>1254</v>
      </c>
      <c r="AD55" s="210">
        <v>4617</v>
      </c>
      <c r="AE55" s="207">
        <v>3.6818181818181799</v>
      </c>
      <c r="AF55" s="211">
        <v>2033</v>
      </c>
      <c r="AG55" s="210">
        <v>4885</v>
      </c>
      <c r="AH55" s="207">
        <v>2.4028529267093002</v>
      </c>
      <c r="AI55" s="211">
        <v>619</v>
      </c>
      <c r="AJ55" s="210">
        <v>835</v>
      </c>
      <c r="AK55" s="207">
        <v>1.34894991922456</v>
      </c>
      <c r="AL55" s="211">
        <v>453</v>
      </c>
      <c r="AM55" s="210">
        <v>725</v>
      </c>
      <c r="AN55" s="207">
        <v>1.6004415011037501</v>
      </c>
      <c r="AO55" s="74">
        <f t="shared" si="0"/>
        <v>27643</v>
      </c>
      <c r="AP55" s="44">
        <f t="shared" si="0"/>
        <v>65020</v>
      </c>
      <c r="AQ55" s="38">
        <f t="shared" si="1"/>
        <v>2.3521325471186194</v>
      </c>
    </row>
    <row r="56" spans="1:43" s="97" customFormat="1" x14ac:dyDescent="0.2">
      <c r="A56" s="238" t="s">
        <v>32</v>
      </c>
      <c r="B56" s="29">
        <v>1278</v>
      </c>
      <c r="C56" s="138">
        <v>4076</v>
      </c>
      <c r="D56" s="207">
        <v>3.1893583724569599</v>
      </c>
      <c r="E56" s="205">
        <v>511</v>
      </c>
      <c r="F56" s="206">
        <v>1281</v>
      </c>
      <c r="G56" s="207">
        <v>2.5068493150684898</v>
      </c>
      <c r="H56" s="208">
        <v>8982</v>
      </c>
      <c r="I56" s="209">
        <v>18227</v>
      </c>
      <c r="J56" s="207">
        <v>2.0292807837898001</v>
      </c>
      <c r="K56" s="208">
        <v>1400</v>
      </c>
      <c r="L56" s="210">
        <v>2597</v>
      </c>
      <c r="M56" s="207">
        <v>1.855</v>
      </c>
      <c r="N56" s="211">
        <v>1763</v>
      </c>
      <c r="O56" s="210">
        <v>4025</v>
      </c>
      <c r="P56" s="207">
        <v>2.28304027226319</v>
      </c>
      <c r="Q56" s="211">
        <v>1390</v>
      </c>
      <c r="R56" s="210">
        <v>3437</v>
      </c>
      <c r="S56" s="207">
        <v>2.4726618705035999</v>
      </c>
      <c r="T56" s="211">
        <v>221</v>
      </c>
      <c r="U56" s="210">
        <v>559</v>
      </c>
      <c r="V56" s="207">
        <v>2.52941176470588</v>
      </c>
      <c r="W56" s="211">
        <v>2908</v>
      </c>
      <c r="X56" s="210">
        <v>7404</v>
      </c>
      <c r="Y56" s="207">
        <v>2.5460797799174699</v>
      </c>
      <c r="Z56" s="211">
        <v>6386</v>
      </c>
      <c r="AA56" s="210">
        <v>14927</v>
      </c>
      <c r="AB56" s="207">
        <v>2.3374569370498</v>
      </c>
      <c r="AC56" s="211">
        <v>645</v>
      </c>
      <c r="AD56" s="210">
        <v>2591</v>
      </c>
      <c r="AE56" s="207">
        <v>4.0170542635658899</v>
      </c>
      <c r="AF56" s="211">
        <v>1324</v>
      </c>
      <c r="AG56" s="210">
        <v>2636</v>
      </c>
      <c r="AH56" s="207">
        <v>1.99093655589124</v>
      </c>
      <c r="AI56" s="211">
        <v>163</v>
      </c>
      <c r="AJ56" s="210">
        <v>364</v>
      </c>
      <c r="AK56" s="207">
        <v>2.23312883435583</v>
      </c>
      <c r="AL56" s="211">
        <v>278</v>
      </c>
      <c r="AM56" s="210">
        <v>1376</v>
      </c>
      <c r="AN56" s="207">
        <v>4.94964028776978</v>
      </c>
      <c r="AO56" s="74">
        <f t="shared" si="0"/>
        <v>27249</v>
      </c>
      <c r="AP56" s="44">
        <f t="shared" si="0"/>
        <v>63500</v>
      </c>
      <c r="AQ56" s="38">
        <f t="shared" si="1"/>
        <v>2.3303607471833829</v>
      </c>
    </row>
    <row r="57" spans="1:43" s="97" customFormat="1" x14ac:dyDescent="0.2">
      <c r="A57" s="238" t="s">
        <v>89</v>
      </c>
      <c r="B57" s="29">
        <v>627</v>
      </c>
      <c r="C57" s="138">
        <v>1497</v>
      </c>
      <c r="D57" s="207">
        <v>2.3875598086124401</v>
      </c>
      <c r="E57" s="205">
        <v>336</v>
      </c>
      <c r="F57" s="206">
        <v>741</v>
      </c>
      <c r="G57" s="207">
        <v>2.2053571428571401</v>
      </c>
      <c r="H57" s="208">
        <v>7442</v>
      </c>
      <c r="I57" s="209">
        <v>13697</v>
      </c>
      <c r="J57" s="207">
        <v>1.84049986562752</v>
      </c>
      <c r="K57" s="208">
        <v>1376</v>
      </c>
      <c r="L57" s="210">
        <v>2392</v>
      </c>
      <c r="M57" s="207">
        <v>1.73837209302326</v>
      </c>
      <c r="N57" s="211">
        <v>1062</v>
      </c>
      <c r="O57" s="210">
        <v>2737</v>
      </c>
      <c r="P57" s="207">
        <v>2.5772128060263699</v>
      </c>
      <c r="Q57" s="211">
        <v>11138</v>
      </c>
      <c r="R57" s="210">
        <v>15265</v>
      </c>
      <c r="S57" s="207">
        <v>1.3705333093912699</v>
      </c>
      <c r="T57" s="211">
        <v>180</v>
      </c>
      <c r="U57" s="210">
        <v>416</v>
      </c>
      <c r="V57" s="207">
        <v>2.31111111111111</v>
      </c>
      <c r="W57" s="211">
        <v>1366</v>
      </c>
      <c r="X57" s="210">
        <v>3842</v>
      </c>
      <c r="Y57" s="207">
        <v>2.81259150805271</v>
      </c>
      <c r="Z57" s="211">
        <v>5545</v>
      </c>
      <c r="AA57" s="210">
        <v>17533</v>
      </c>
      <c r="AB57" s="207">
        <v>3.1619477006311998</v>
      </c>
      <c r="AC57" s="211">
        <v>1009</v>
      </c>
      <c r="AD57" s="210">
        <v>2493</v>
      </c>
      <c r="AE57" s="207">
        <v>2.4707631318136798</v>
      </c>
      <c r="AF57" s="211">
        <v>969</v>
      </c>
      <c r="AG57" s="210">
        <v>1837</v>
      </c>
      <c r="AH57" s="207">
        <v>1.8957688338493299</v>
      </c>
      <c r="AI57" s="211">
        <v>71</v>
      </c>
      <c r="AJ57" s="210">
        <v>140</v>
      </c>
      <c r="AK57" s="207">
        <v>1.9718309859154901</v>
      </c>
      <c r="AL57" s="211">
        <v>135</v>
      </c>
      <c r="AM57" s="210">
        <v>355</v>
      </c>
      <c r="AN57" s="207">
        <v>2.6296296296296302</v>
      </c>
      <c r="AO57" s="74">
        <f t="shared" si="0"/>
        <v>31256</v>
      </c>
      <c r="AP57" s="44">
        <f t="shared" si="0"/>
        <v>62945</v>
      </c>
      <c r="AQ57" s="38">
        <f t="shared" si="1"/>
        <v>2.0138533401586893</v>
      </c>
    </row>
    <row r="58" spans="1:43" s="97" customFormat="1" x14ac:dyDescent="0.2">
      <c r="A58" s="238" t="s">
        <v>90</v>
      </c>
      <c r="B58" s="29">
        <v>707</v>
      </c>
      <c r="C58" s="138">
        <v>1531</v>
      </c>
      <c r="D58" s="207">
        <v>2.1654879773691702</v>
      </c>
      <c r="E58" s="205">
        <v>195</v>
      </c>
      <c r="F58" s="206">
        <v>598</v>
      </c>
      <c r="G58" s="207">
        <v>3.06666666666667</v>
      </c>
      <c r="H58" s="208">
        <v>10964</v>
      </c>
      <c r="I58" s="209">
        <v>19717</v>
      </c>
      <c r="J58" s="207">
        <v>1.79834002188982</v>
      </c>
      <c r="K58" s="208">
        <v>2865</v>
      </c>
      <c r="L58" s="210">
        <v>4968</v>
      </c>
      <c r="M58" s="207">
        <v>1.7340314136125701</v>
      </c>
      <c r="N58" s="211">
        <v>1198</v>
      </c>
      <c r="O58" s="210">
        <v>2797</v>
      </c>
      <c r="P58" s="207">
        <v>2.3347245409015001</v>
      </c>
      <c r="Q58" s="211">
        <v>3512</v>
      </c>
      <c r="R58" s="210">
        <v>6149</v>
      </c>
      <c r="S58" s="207">
        <v>1.7508542141230099</v>
      </c>
      <c r="T58" s="211">
        <v>178</v>
      </c>
      <c r="U58" s="210">
        <v>431</v>
      </c>
      <c r="V58" s="207">
        <v>2.4213483146067398</v>
      </c>
      <c r="W58" s="211">
        <v>2076</v>
      </c>
      <c r="X58" s="210">
        <v>5447</v>
      </c>
      <c r="Y58" s="207">
        <v>2.6237957610790001</v>
      </c>
      <c r="Z58" s="211">
        <v>5180</v>
      </c>
      <c r="AA58" s="210">
        <v>12142</v>
      </c>
      <c r="AB58" s="207">
        <v>2.3440154440154402</v>
      </c>
      <c r="AC58" s="211">
        <v>858</v>
      </c>
      <c r="AD58" s="210">
        <v>1789</v>
      </c>
      <c r="AE58" s="207">
        <v>2.08508158508159</v>
      </c>
      <c r="AF58" s="211">
        <v>827</v>
      </c>
      <c r="AG58" s="210">
        <v>1655</v>
      </c>
      <c r="AH58" s="207">
        <v>2.0012091898428102</v>
      </c>
      <c r="AI58" s="211">
        <v>261</v>
      </c>
      <c r="AJ58" s="210">
        <v>492</v>
      </c>
      <c r="AK58" s="207">
        <v>1.88505747126437</v>
      </c>
      <c r="AL58" s="211">
        <v>242</v>
      </c>
      <c r="AM58" s="210">
        <v>491</v>
      </c>
      <c r="AN58" s="207">
        <v>2.0289256198347099</v>
      </c>
      <c r="AO58" s="74">
        <f t="shared" si="0"/>
        <v>29063</v>
      </c>
      <c r="AP58" s="44">
        <f t="shared" si="0"/>
        <v>58207</v>
      </c>
      <c r="AQ58" s="38">
        <f t="shared" si="1"/>
        <v>2.0027870488249664</v>
      </c>
    </row>
    <row r="59" spans="1:43" s="97" customFormat="1" x14ac:dyDescent="0.2">
      <c r="A59" s="238" t="s">
        <v>39</v>
      </c>
      <c r="B59" s="29">
        <v>1161</v>
      </c>
      <c r="C59" s="138">
        <v>4032</v>
      </c>
      <c r="D59" s="207">
        <v>3.47286821705426</v>
      </c>
      <c r="E59" s="205">
        <v>322</v>
      </c>
      <c r="F59" s="206">
        <v>912</v>
      </c>
      <c r="G59" s="207">
        <v>2.8322981366459601</v>
      </c>
      <c r="H59" s="208">
        <v>5013</v>
      </c>
      <c r="I59" s="209">
        <v>10834</v>
      </c>
      <c r="J59" s="207">
        <v>2.1611809295830802</v>
      </c>
      <c r="K59" s="208">
        <v>1645</v>
      </c>
      <c r="L59" s="210">
        <v>3910</v>
      </c>
      <c r="M59" s="207">
        <v>2.3768996960486302</v>
      </c>
      <c r="N59" s="211">
        <v>858</v>
      </c>
      <c r="O59" s="210">
        <v>2509</v>
      </c>
      <c r="P59" s="207">
        <v>2.9242424242424199</v>
      </c>
      <c r="Q59" s="211">
        <v>2140</v>
      </c>
      <c r="R59" s="210">
        <v>5614</v>
      </c>
      <c r="S59" s="207">
        <v>2.6233644859813099</v>
      </c>
      <c r="T59" s="211">
        <v>131</v>
      </c>
      <c r="U59" s="210">
        <v>405</v>
      </c>
      <c r="V59" s="207">
        <v>3.0916030534351102</v>
      </c>
      <c r="W59" s="211">
        <v>1141</v>
      </c>
      <c r="X59" s="210">
        <v>3777</v>
      </c>
      <c r="Y59" s="207">
        <v>3.3102541630148998</v>
      </c>
      <c r="Z59" s="211">
        <v>4393</v>
      </c>
      <c r="AA59" s="210">
        <v>13250</v>
      </c>
      <c r="AB59" s="207">
        <v>3.0161620760300498</v>
      </c>
      <c r="AC59" s="211">
        <v>856</v>
      </c>
      <c r="AD59" s="210">
        <v>2756</v>
      </c>
      <c r="AE59" s="207">
        <v>3.2196261682243001</v>
      </c>
      <c r="AF59" s="211">
        <v>485</v>
      </c>
      <c r="AG59" s="210">
        <v>1087</v>
      </c>
      <c r="AH59" s="207">
        <v>2.2412371134020601</v>
      </c>
      <c r="AI59" s="211">
        <v>46</v>
      </c>
      <c r="AJ59" s="210">
        <v>99</v>
      </c>
      <c r="AK59" s="207">
        <v>2.1521739130434798</v>
      </c>
      <c r="AL59" s="211">
        <v>106</v>
      </c>
      <c r="AM59" s="210">
        <v>246</v>
      </c>
      <c r="AN59" s="207">
        <v>2.32075471698113</v>
      </c>
      <c r="AO59" s="74">
        <f t="shared" si="0"/>
        <v>18297</v>
      </c>
      <c r="AP59" s="44">
        <f t="shared" si="0"/>
        <v>49431</v>
      </c>
      <c r="AQ59" s="38">
        <f t="shared" si="1"/>
        <v>2.7015904246597802</v>
      </c>
    </row>
    <row r="60" spans="1:43" s="97" customFormat="1" x14ac:dyDescent="0.2">
      <c r="A60" s="238" t="s">
        <v>48</v>
      </c>
      <c r="B60" s="29">
        <v>253</v>
      </c>
      <c r="C60" s="138">
        <v>651</v>
      </c>
      <c r="D60" s="207">
        <v>2.5731225296442699</v>
      </c>
      <c r="E60" s="205">
        <v>127</v>
      </c>
      <c r="F60" s="206">
        <v>345</v>
      </c>
      <c r="G60" s="207">
        <v>2.7165354330708702</v>
      </c>
      <c r="H60" s="208">
        <v>2348</v>
      </c>
      <c r="I60" s="209">
        <v>5515</v>
      </c>
      <c r="J60" s="207">
        <v>2.3488074957410601</v>
      </c>
      <c r="K60" s="208">
        <v>495</v>
      </c>
      <c r="L60" s="210">
        <v>1091</v>
      </c>
      <c r="M60" s="207">
        <v>2.2040404040403998</v>
      </c>
      <c r="N60" s="211">
        <v>527</v>
      </c>
      <c r="O60" s="210">
        <v>1580</v>
      </c>
      <c r="P60" s="207">
        <v>2.9981024667931702</v>
      </c>
      <c r="Q60" s="211">
        <v>1135</v>
      </c>
      <c r="R60" s="210">
        <v>2933</v>
      </c>
      <c r="S60" s="207">
        <v>2.5841409691630002</v>
      </c>
      <c r="T60" s="211">
        <v>265</v>
      </c>
      <c r="U60" s="210">
        <v>893</v>
      </c>
      <c r="V60" s="207">
        <v>3.36981132075472</v>
      </c>
      <c r="W60" s="211">
        <v>1942</v>
      </c>
      <c r="X60" s="210">
        <v>6779</v>
      </c>
      <c r="Y60" s="207">
        <v>3.4907312049433599</v>
      </c>
      <c r="Z60" s="211">
        <v>7255</v>
      </c>
      <c r="AA60" s="210">
        <v>22615</v>
      </c>
      <c r="AB60" s="207">
        <v>3.1171605789111001</v>
      </c>
      <c r="AC60" s="211">
        <v>380</v>
      </c>
      <c r="AD60" s="210">
        <v>986</v>
      </c>
      <c r="AE60" s="207">
        <v>2.5947368421052599</v>
      </c>
      <c r="AF60" s="211">
        <v>658</v>
      </c>
      <c r="AG60" s="210">
        <v>1495</v>
      </c>
      <c r="AH60" s="207">
        <v>2.2720364741641301</v>
      </c>
      <c r="AI60" s="211">
        <v>116</v>
      </c>
      <c r="AJ60" s="210">
        <v>290</v>
      </c>
      <c r="AK60" s="207">
        <v>2.5</v>
      </c>
      <c r="AL60" s="211">
        <v>94</v>
      </c>
      <c r="AM60" s="210">
        <v>381</v>
      </c>
      <c r="AN60" s="207">
        <v>4.0531914893616996</v>
      </c>
      <c r="AO60" s="74">
        <f t="shared" si="0"/>
        <v>15595</v>
      </c>
      <c r="AP60" s="44">
        <f t="shared" si="0"/>
        <v>45554</v>
      </c>
      <c r="AQ60" s="38">
        <f t="shared" si="1"/>
        <v>2.9210644437319653</v>
      </c>
    </row>
    <row r="61" spans="1:43" s="97" customFormat="1" x14ac:dyDescent="0.2">
      <c r="A61" s="238" t="s">
        <v>67</v>
      </c>
      <c r="B61" s="29">
        <v>773</v>
      </c>
      <c r="C61" s="138">
        <v>1681</v>
      </c>
      <c r="D61" s="207">
        <v>2.17464424320828</v>
      </c>
      <c r="E61" s="205">
        <v>228</v>
      </c>
      <c r="F61" s="206">
        <v>455</v>
      </c>
      <c r="G61" s="207">
        <v>1.9956140350877201</v>
      </c>
      <c r="H61" s="208">
        <v>6893</v>
      </c>
      <c r="I61" s="209">
        <v>13598</v>
      </c>
      <c r="J61" s="207">
        <v>1.9727259538662401</v>
      </c>
      <c r="K61" s="208">
        <v>1881</v>
      </c>
      <c r="L61" s="210">
        <v>3440</v>
      </c>
      <c r="M61" s="207">
        <v>1.82881446039341</v>
      </c>
      <c r="N61" s="211">
        <v>873</v>
      </c>
      <c r="O61" s="210">
        <v>1873</v>
      </c>
      <c r="P61" s="207">
        <v>2.1454753722794999</v>
      </c>
      <c r="Q61" s="211">
        <v>2950</v>
      </c>
      <c r="R61" s="210">
        <v>5731</v>
      </c>
      <c r="S61" s="207">
        <v>1.94271186440678</v>
      </c>
      <c r="T61" s="211">
        <v>99</v>
      </c>
      <c r="U61" s="210">
        <v>225</v>
      </c>
      <c r="V61" s="207">
        <v>2.2727272727272698</v>
      </c>
      <c r="W61" s="211">
        <v>1048</v>
      </c>
      <c r="X61" s="210">
        <v>2894</v>
      </c>
      <c r="Y61" s="207">
        <v>2.7614503816793898</v>
      </c>
      <c r="Z61" s="211">
        <v>3887</v>
      </c>
      <c r="AA61" s="210">
        <v>9652</v>
      </c>
      <c r="AB61" s="207">
        <v>2.4831489580653501</v>
      </c>
      <c r="AC61" s="211">
        <v>756</v>
      </c>
      <c r="AD61" s="210">
        <v>1964</v>
      </c>
      <c r="AE61" s="207">
        <v>2.5978835978835999</v>
      </c>
      <c r="AF61" s="211">
        <v>1334</v>
      </c>
      <c r="AG61" s="210">
        <v>2743</v>
      </c>
      <c r="AH61" s="207">
        <v>2.05622188905547</v>
      </c>
      <c r="AI61" s="211">
        <v>213</v>
      </c>
      <c r="AJ61" s="210">
        <v>361</v>
      </c>
      <c r="AK61" s="207">
        <v>1.69483568075117</v>
      </c>
      <c r="AL61" s="211">
        <v>135</v>
      </c>
      <c r="AM61" s="210">
        <v>334</v>
      </c>
      <c r="AN61" s="207">
        <v>2.4740740740740699</v>
      </c>
      <c r="AO61" s="74">
        <f t="shared" si="0"/>
        <v>21070</v>
      </c>
      <c r="AP61" s="44">
        <f t="shared" si="0"/>
        <v>44951</v>
      </c>
      <c r="AQ61" s="38">
        <f t="shared" si="1"/>
        <v>2.1334124347413383</v>
      </c>
    </row>
    <row r="62" spans="1:43" s="97" customFormat="1" x14ac:dyDescent="0.2">
      <c r="A62" s="238" t="s">
        <v>83</v>
      </c>
      <c r="B62" s="29">
        <v>1018</v>
      </c>
      <c r="C62" s="138">
        <v>2021</v>
      </c>
      <c r="D62" s="207">
        <v>1.9852652259332</v>
      </c>
      <c r="E62" s="205">
        <v>291</v>
      </c>
      <c r="F62" s="206">
        <v>590</v>
      </c>
      <c r="G62" s="207">
        <v>2.02749140893471</v>
      </c>
      <c r="H62" s="208">
        <v>6777</v>
      </c>
      <c r="I62" s="209">
        <v>11474</v>
      </c>
      <c r="J62" s="207">
        <v>1.6930795337169799</v>
      </c>
      <c r="K62" s="208">
        <v>1925</v>
      </c>
      <c r="L62" s="210">
        <v>3659</v>
      </c>
      <c r="M62" s="207">
        <v>1.90077922077922</v>
      </c>
      <c r="N62" s="211">
        <v>900</v>
      </c>
      <c r="O62" s="210">
        <v>1964</v>
      </c>
      <c r="P62" s="207">
        <v>2.1822222222222201</v>
      </c>
      <c r="Q62" s="211">
        <v>2495</v>
      </c>
      <c r="R62" s="210">
        <v>5506</v>
      </c>
      <c r="S62" s="207">
        <v>2.20681362725451</v>
      </c>
      <c r="T62" s="211">
        <v>129</v>
      </c>
      <c r="U62" s="210">
        <v>401</v>
      </c>
      <c r="V62" s="207">
        <v>3.1085271317829499</v>
      </c>
      <c r="W62" s="211">
        <v>1190</v>
      </c>
      <c r="X62" s="210">
        <v>3007</v>
      </c>
      <c r="Y62" s="207">
        <v>2.52689075630252</v>
      </c>
      <c r="Z62" s="211">
        <v>3123</v>
      </c>
      <c r="AA62" s="210">
        <v>9220</v>
      </c>
      <c r="AB62" s="207">
        <v>2.95228946525777</v>
      </c>
      <c r="AC62" s="211">
        <v>1425</v>
      </c>
      <c r="AD62" s="210">
        <v>2847</v>
      </c>
      <c r="AE62" s="207">
        <v>1.9978947368421101</v>
      </c>
      <c r="AF62" s="211">
        <v>625</v>
      </c>
      <c r="AG62" s="210">
        <v>1393</v>
      </c>
      <c r="AH62" s="207">
        <v>2.2288000000000001</v>
      </c>
      <c r="AI62" s="211">
        <v>133</v>
      </c>
      <c r="AJ62" s="210">
        <v>407</v>
      </c>
      <c r="AK62" s="207">
        <v>3.0601503759398501</v>
      </c>
      <c r="AL62" s="211">
        <v>103</v>
      </c>
      <c r="AM62" s="210">
        <v>235</v>
      </c>
      <c r="AN62" s="207">
        <v>2.2815533980582501</v>
      </c>
      <c r="AO62" s="74">
        <f t="shared" si="0"/>
        <v>20134</v>
      </c>
      <c r="AP62" s="44">
        <f t="shared" si="0"/>
        <v>42724</v>
      </c>
      <c r="AQ62" s="38">
        <f t="shared" si="1"/>
        <v>2.1219827158041125</v>
      </c>
    </row>
    <row r="63" spans="1:43" s="97" customFormat="1" x14ac:dyDescent="0.2">
      <c r="A63" s="238" t="s">
        <v>61</v>
      </c>
      <c r="B63" s="29">
        <v>1361</v>
      </c>
      <c r="C63" s="138">
        <v>4119</v>
      </c>
      <c r="D63" s="207">
        <v>3.0264511388684801</v>
      </c>
      <c r="E63" s="205">
        <v>992</v>
      </c>
      <c r="F63" s="206">
        <v>3498</v>
      </c>
      <c r="G63" s="207">
        <v>3.5262096774193501</v>
      </c>
      <c r="H63" s="211">
        <v>4484</v>
      </c>
      <c r="I63" s="210">
        <v>10298</v>
      </c>
      <c r="J63" s="207">
        <v>2.29661016949153</v>
      </c>
      <c r="K63" s="208">
        <v>1336</v>
      </c>
      <c r="L63" s="210">
        <v>3406</v>
      </c>
      <c r="M63" s="207">
        <v>2.5494011976047899</v>
      </c>
      <c r="N63" s="211">
        <v>1015</v>
      </c>
      <c r="O63" s="210">
        <v>2269</v>
      </c>
      <c r="P63" s="207">
        <v>2.2354679802955699</v>
      </c>
      <c r="Q63" s="211">
        <v>1418</v>
      </c>
      <c r="R63" s="210">
        <v>3183</v>
      </c>
      <c r="S63" s="207">
        <v>2.2447108603667099</v>
      </c>
      <c r="T63" s="211">
        <v>206</v>
      </c>
      <c r="U63" s="210">
        <v>726</v>
      </c>
      <c r="V63" s="207">
        <v>3.5242718446601899</v>
      </c>
      <c r="W63" s="211">
        <v>845</v>
      </c>
      <c r="X63" s="210">
        <v>1950</v>
      </c>
      <c r="Y63" s="207">
        <v>2.3076923076923102</v>
      </c>
      <c r="Z63" s="211">
        <v>1461</v>
      </c>
      <c r="AA63" s="210">
        <v>3397</v>
      </c>
      <c r="AB63" s="207">
        <v>2.3251197809719399</v>
      </c>
      <c r="AC63" s="211">
        <v>925</v>
      </c>
      <c r="AD63" s="210">
        <v>2184</v>
      </c>
      <c r="AE63" s="207">
        <v>2.3610810810810801</v>
      </c>
      <c r="AF63" s="211">
        <v>553</v>
      </c>
      <c r="AG63" s="210">
        <v>1241</v>
      </c>
      <c r="AH63" s="207">
        <v>2.2441229656419499</v>
      </c>
      <c r="AI63" s="211">
        <v>229</v>
      </c>
      <c r="AJ63" s="210">
        <v>558</v>
      </c>
      <c r="AK63" s="207">
        <v>2.4366812227074202</v>
      </c>
      <c r="AL63" s="211">
        <v>647</v>
      </c>
      <c r="AM63" s="210">
        <v>2227</v>
      </c>
      <c r="AN63" s="207">
        <v>3.4420401854714102</v>
      </c>
      <c r="AO63" s="74">
        <f t="shared" si="0"/>
        <v>15472</v>
      </c>
      <c r="AP63" s="44">
        <f t="shared" si="0"/>
        <v>39056</v>
      </c>
      <c r="AQ63" s="38">
        <f t="shared" si="1"/>
        <v>2.5243019648397103</v>
      </c>
    </row>
    <row r="64" spans="1:43" s="97" customFormat="1" x14ac:dyDescent="0.2">
      <c r="A64" s="240" t="s">
        <v>72</v>
      </c>
      <c r="B64" s="35">
        <v>270</v>
      </c>
      <c r="C64" s="142">
        <v>452</v>
      </c>
      <c r="D64" s="212">
        <v>1.6740740740740701</v>
      </c>
      <c r="E64" s="211">
        <v>150</v>
      </c>
      <c r="F64" s="210">
        <v>322</v>
      </c>
      <c r="G64" s="212">
        <v>2.1466666666666701</v>
      </c>
      <c r="H64" s="213">
        <v>4710</v>
      </c>
      <c r="I64" s="214">
        <v>10881</v>
      </c>
      <c r="J64" s="212">
        <v>2.3101910828025498</v>
      </c>
      <c r="K64" s="213">
        <v>3047</v>
      </c>
      <c r="L64" s="210">
        <v>5476</v>
      </c>
      <c r="M64" s="212">
        <v>1.79717755169019</v>
      </c>
      <c r="N64" s="211">
        <v>405</v>
      </c>
      <c r="O64" s="210">
        <v>1172</v>
      </c>
      <c r="P64" s="212">
        <v>2.8938271604938302</v>
      </c>
      <c r="Q64" s="211">
        <v>2407</v>
      </c>
      <c r="R64" s="210">
        <v>5117</v>
      </c>
      <c r="S64" s="212">
        <v>2.12588284171167</v>
      </c>
      <c r="T64" s="211">
        <v>57</v>
      </c>
      <c r="U64" s="210">
        <v>155</v>
      </c>
      <c r="V64" s="212">
        <v>2.71929824561404</v>
      </c>
      <c r="W64" s="211">
        <v>663</v>
      </c>
      <c r="X64" s="210">
        <v>2051</v>
      </c>
      <c r="Y64" s="212">
        <v>3.0935143288084501</v>
      </c>
      <c r="Z64" s="211">
        <v>2826</v>
      </c>
      <c r="AA64" s="210">
        <v>8341</v>
      </c>
      <c r="AB64" s="212">
        <v>2.9515215852795502</v>
      </c>
      <c r="AC64" s="211">
        <v>728</v>
      </c>
      <c r="AD64" s="210">
        <v>1333</v>
      </c>
      <c r="AE64" s="212">
        <v>1.83104395604396</v>
      </c>
      <c r="AF64" s="211">
        <v>489</v>
      </c>
      <c r="AG64" s="210">
        <v>959</v>
      </c>
      <c r="AH64" s="212">
        <v>1.9611451942740299</v>
      </c>
      <c r="AI64" s="211">
        <v>22</v>
      </c>
      <c r="AJ64" s="210">
        <v>62</v>
      </c>
      <c r="AK64" s="212">
        <v>2.8181818181818201</v>
      </c>
      <c r="AL64" s="211">
        <v>45</v>
      </c>
      <c r="AM64" s="210">
        <v>144</v>
      </c>
      <c r="AN64" s="207">
        <v>3.2</v>
      </c>
      <c r="AO64" s="74">
        <f t="shared" si="0"/>
        <v>15819</v>
      </c>
      <c r="AP64" s="44">
        <f t="shared" si="0"/>
        <v>36465</v>
      </c>
      <c r="AQ64" s="38">
        <f t="shared" si="1"/>
        <v>2.3051393893419307</v>
      </c>
    </row>
    <row r="65" spans="1:43" s="97" customFormat="1" x14ac:dyDescent="0.2">
      <c r="A65" s="238" t="s">
        <v>57</v>
      </c>
      <c r="B65" s="29">
        <v>197</v>
      </c>
      <c r="C65" s="138">
        <v>579</v>
      </c>
      <c r="D65" s="207">
        <v>2.9390862944162399</v>
      </c>
      <c r="E65" s="205">
        <v>136</v>
      </c>
      <c r="F65" s="206">
        <v>517</v>
      </c>
      <c r="G65" s="207">
        <v>3.8014705882352899</v>
      </c>
      <c r="H65" s="208">
        <v>3774</v>
      </c>
      <c r="I65" s="209">
        <v>9701</v>
      </c>
      <c r="J65" s="207">
        <v>2.5704822469528401</v>
      </c>
      <c r="K65" s="208">
        <v>720</v>
      </c>
      <c r="L65" s="210">
        <v>1874</v>
      </c>
      <c r="M65" s="207">
        <v>2.6027777777777801</v>
      </c>
      <c r="N65" s="211">
        <v>498</v>
      </c>
      <c r="O65" s="210">
        <v>1290</v>
      </c>
      <c r="P65" s="207">
        <v>2.5903614457831301</v>
      </c>
      <c r="Q65" s="211">
        <v>895</v>
      </c>
      <c r="R65" s="210">
        <v>2280</v>
      </c>
      <c r="S65" s="207">
        <v>2.5474860335195499</v>
      </c>
      <c r="T65" s="211">
        <v>44</v>
      </c>
      <c r="U65" s="210">
        <v>175</v>
      </c>
      <c r="V65" s="207">
        <v>3.9772727272727302</v>
      </c>
      <c r="W65" s="211">
        <v>825</v>
      </c>
      <c r="X65" s="210">
        <v>2739</v>
      </c>
      <c r="Y65" s="207">
        <v>3.32</v>
      </c>
      <c r="Z65" s="211">
        <v>3797</v>
      </c>
      <c r="AA65" s="210">
        <v>11760</v>
      </c>
      <c r="AB65" s="207">
        <v>3.0971819857782501</v>
      </c>
      <c r="AC65" s="211">
        <v>245</v>
      </c>
      <c r="AD65" s="210">
        <v>1220</v>
      </c>
      <c r="AE65" s="207">
        <v>4.9795918367346896</v>
      </c>
      <c r="AF65" s="211">
        <v>626</v>
      </c>
      <c r="AG65" s="210">
        <v>1356</v>
      </c>
      <c r="AH65" s="207">
        <v>2.1661341853035099</v>
      </c>
      <c r="AI65" s="211">
        <v>73</v>
      </c>
      <c r="AJ65" s="210">
        <v>177</v>
      </c>
      <c r="AK65" s="207">
        <v>2.4246575342465801</v>
      </c>
      <c r="AL65" s="211">
        <v>88</v>
      </c>
      <c r="AM65" s="210">
        <v>321</v>
      </c>
      <c r="AN65" s="207">
        <v>3.6477272727272698</v>
      </c>
      <c r="AO65" s="74">
        <f t="shared" si="0"/>
        <v>11918</v>
      </c>
      <c r="AP65" s="44">
        <f t="shared" si="0"/>
        <v>33989</v>
      </c>
      <c r="AQ65" s="38">
        <f t="shared" si="1"/>
        <v>2.8519046819936231</v>
      </c>
    </row>
    <row r="66" spans="1:43" s="97" customFormat="1" x14ac:dyDescent="0.2">
      <c r="A66" s="238" t="s">
        <v>65</v>
      </c>
      <c r="B66" s="29">
        <v>763</v>
      </c>
      <c r="C66" s="138">
        <v>2919</v>
      </c>
      <c r="D66" s="207">
        <v>3.8256880733944998</v>
      </c>
      <c r="E66" s="205">
        <v>317</v>
      </c>
      <c r="F66" s="206">
        <v>1189</v>
      </c>
      <c r="G66" s="207">
        <v>3.7507886435331201</v>
      </c>
      <c r="H66" s="211">
        <v>3613</v>
      </c>
      <c r="I66" s="210">
        <v>8508</v>
      </c>
      <c r="J66" s="207">
        <v>2.3548297813451402</v>
      </c>
      <c r="K66" s="208">
        <v>668</v>
      </c>
      <c r="L66" s="210">
        <v>1485</v>
      </c>
      <c r="M66" s="207">
        <v>2.22305389221557</v>
      </c>
      <c r="N66" s="211">
        <v>954</v>
      </c>
      <c r="O66" s="210">
        <v>1950</v>
      </c>
      <c r="P66" s="207">
        <v>2.0440251572327002</v>
      </c>
      <c r="Q66" s="211">
        <v>1002</v>
      </c>
      <c r="R66" s="210">
        <v>2164</v>
      </c>
      <c r="S66" s="207">
        <v>2.1596806387225498</v>
      </c>
      <c r="T66" s="211">
        <v>179</v>
      </c>
      <c r="U66" s="210">
        <v>932</v>
      </c>
      <c r="V66" s="207">
        <v>5.2067039106145296</v>
      </c>
      <c r="W66" s="211">
        <v>1179</v>
      </c>
      <c r="X66" s="210">
        <v>2719</v>
      </c>
      <c r="Y66" s="207">
        <v>2.3061916878710802</v>
      </c>
      <c r="Z66" s="211">
        <v>2444</v>
      </c>
      <c r="AA66" s="210">
        <v>5542</v>
      </c>
      <c r="AB66" s="207">
        <v>2.2675941080196398</v>
      </c>
      <c r="AC66" s="211">
        <v>525</v>
      </c>
      <c r="AD66" s="210">
        <v>1573</v>
      </c>
      <c r="AE66" s="207">
        <v>2.9961904761904798</v>
      </c>
      <c r="AF66" s="211">
        <v>816</v>
      </c>
      <c r="AG66" s="210">
        <v>1586</v>
      </c>
      <c r="AH66" s="207">
        <v>1.9436274509803899</v>
      </c>
      <c r="AI66" s="211">
        <v>108</v>
      </c>
      <c r="AJ66" s="210">
        <v>234</v>
      </c>
      <c r="AK66" s="207">
        <v>2.1666666666666701</v>
      </c>
      <c r="AL66" s="211">
        <v>304</v>
      </c>
      <c r="AM66" s="210">
        <v>1033</v>
      </c>
      <c r="AN66" s="207">
        <v>3.3980263157894699</v>
      </c>
      <c r="AO66" s="74">
        <f t="shared" si="0"/>
        <v>12872</v>
      </c>
      <c r="AP66" s="44">
        <f t="shared" si="0"/>
        <v>31834</v>
      </c>
      <c r="AQ66" s="38">
        <f t="shared" si="1"/>
        <v>2.4731199502796768</v>
      </c>
    </row>
    <row r="67" spans="1:43" s="97" customFormat="1" x14ac:dyDescent="0.2">
      <c r="A67" s="238" t="s">
        <v>94</v>
      </c>
      <c r="B67" s="29">
        <v>139</v>
      </c>
      <c r="C67" s="138">
        <v>304</v>
      </c>
      <c r="D67" s="207">
        <v>2.1870503597122299</v>
      </c>
      <c r="E67" s="205">
        <v>104</v>
      </c>
      <c r="F67" s="206">
        <v>224</v>
      </c>
      <c r="G67" s="207">
        <v>2.1538461538461502</v>
      </c>
      <c r="H67" s="208">
        <v>3654</v>
      </c>
      <c r="I67" s="209">
        <v>6971</v>
      </c>
      <c r="J67" s="207">
        <v>1.90777230432403</v>
      </c>
      <c r="K67" s="208">
        <v>956</v>
      </c>
      <c r="L67" s="210">
        <v>2164</v>
      </c>
      <c r="M67" s="207">
        <v>2.2635983263598298</v>
      </c>
      <c r="N67" s="211">
        <v>153</v>
      </c>
      <c r="O67" s="210">
        <v>477</v>
      </c>
      <c r="P67" s="207">
        <v>3.1176470588235299</v>
      </c>
      <c r="Q67" s="211">
        <v>3661</v>
      </c>
      <c r="R67" s="210">
        <v>9612</v>
      </c>
      <c r="S67" s="207">
        <v>2.6255121551488698</v>
      </c>
      <c r="T67" s="211">
        <v>19</v>
      </c>
      <c r="U67" s="210">
        <v>49</v>
      </c>
      <c r="V67" s="207">
        <v>2.57894736842105</v>
      </c>
      <c r="W67" s="211">
        <v>388</v>
      </c>
      <c r="X67" s="210">
        <v>1496</v>
      </c>
      <c r="Y67" s="207">
        <v>3.85567010309278</v>
      </c>
      <c r="Z67" s="211">
        <v>1047</v>
      </c>
      <c r="AA67" s="210">
        <v>3385</v>
      </c>
      <c r="AB67" s="207">
        <v>3.2330468003820401</v>
      </c>
      <c r="AC67" s="211">
        <v>248</v>
      </c>
      <c r="AD67" s="210">
        <v>700</v>
      </c>
      <c r="AE67" s="207">
        <v>2.82258064516129</v>
      </c>
      <c r="AF67" s="211">
        <v>293</v>
      </c>
      <c r="AG67" s="210">
        <v>636</v>
      </c>
      <c r="AH67" s="207">
        <v>2.1706484641638202</v>
      </c>
      <c r="AI67" s="211">
        <v>21</v>
      </c>
      <c r="AJ67" s="210">
        <v>35</v>
      </c>
      <c r="AK67" s="207">
        <v>1.6666666666666701</v>
      </c>
      <c r="AL67" s="211">
        <v>49</v>
      </c>
      <c r="AM67" s="210">
        <v>91</v>
      </c>
      <c r="AN67" s="207">
        <v>1.8571428571428601</v>
      </c>
      <c r="AO67" s="74">
        <f t="shared" si="0"/>
        <v>10732</v>
      </c>
      <c r="AP67" s="44">
        <f t="shared" si="0"/>
        <v>26144</v>
      </c>
      <c r="AQ67" s="38">
        <f t="shared" si="1"/>
        <v>2.4360790160268357</v>
      </c>
    </row>
    <row r="68" spans="1:43" s="97" customFormat="1" x14ac:dyDescent="0.2">
      <c r="A68" s="238" t="s">
        <v>66</v>
      </c>
      <c r="B68" s="29">
        <v>662</v>
      </c>
      <c r="C68" s="138">
        <v>1971</v>
      </c>
      <c r="D68" s="207">
        <v>2.9773413897281</v>
      </c>
      <c r="E68" s="205">
        <v>605</v>
      </c>
      <c r="F68" s="206">
        <v>1538</v>
      </c>
      <c r="G68" s="207">
        <v>2.5421487603305799</v>
      </c>
      <c r="H68" s="208">
        <v>2884</v>
      </c>
      <c r="I68" s="209">
        <v>6357</v>
      </c>
      <c r="J68" s="207">
        <v>2.2042302357836299</v>
      </c>
      <c r="K68" s="208">
        <v>905</v>
      </c>
      <c r="L68" s="210">
        <v>2017</v>
      </c>
      <c r="M68" s="207">
        <v>2.22872928176796</v>
      </c>
      <c r="N68" s="211">
        <v>703</v>
      </c>
      <c r="O68" s="210">
        <v>1664</v>
      </c>
      <c r="P68" s="207">
        <v>2.3669985775248898</v>
      </c>
      <c r="Q68" s="211">
        <v>1089</v>
      </c>
      <c r="R68" s="210">
        <v>2114</v>
      </c>
      <c r="S68" s="207">
        <v>1.9412304866850301</v>
      </c>
      <c r="T68" s="211">
        <v>236</v>
      </c>
      <c r="U68" s="210">
        <v>726</v>
      </c>
      <c r="V68" s="207">
        <v>3.07627118644068</v>
      </c>
      <c r="W68" s="211">
        <v>650</v>
      </c>
      <c r="X68" s="210">
        <v>1699</v>
      </c>
      <c r="Y68" s="207">
        <v>2.6138461538461502</v>
      </c>
      <c r="Z68" s="211">
        <v>980</v>
      </c>
      <c r="AA68" s="210">
        <v>2357</v>
      </c>
      <c r="AB68" s="207">
        <v>2.4051020408163302</v>
      </c>
      <c r="AC68" s="211">
        <v>806</v>
      </c>
      <c r="AD68" s="210">
        <v>2190</v>
      </c>
      <c r="AE68" s="207">
        <v>2.7171215880893298</v>
      </c>
      <c r="AF68" s="211">
        <v>877</v>
      </c>
      <c r="AG68" s="210">
        <v>1744</v>
      </c>
      <c r="AH68" s="207">
        <v>1.9885974914481199</v>
      </c>
      <c r="AI68" s="211">
        <v>185</v>
      </c>
      <c r="AJ68" s="210">
        <v>432</v>
      </c>
      <c r="AK68" s="207">
        <v>2.3351351351351401</v>
      </c>
      <c r="AL68" s="211">
        <v>284</v>
      </c>
      <c r="AM68" s="210">
        <v>1168</v>
      </c>
      <c r="AN68" s="207">
        <v>4.1126760563380298</v>
      </c>
      <c r="AO68" s="74">
        <f t="shared" si="0"/>
        <v>10866</v>
      </c>
      <c r="AP68" s="44">
        <f t="shared" si="0"/>
        <v>25977</v>
      </c>
      <c r="AQ68" s="38">
        <f t="shared" si="1"/>
        <v>2.3906681391496409</v>
      </c>
    </row>
    <row r="69" spans="1:43" s="97" customFormat="1" x14ac:dyDescent="0.2">
      <c r="A69" s="238" t="s">
        <v>84</v>
      </c>
      <c r="B69" s="29">
        <v>312</v>
      </c>
      <c r="C69" s="138">
        <v>909</v>
      </c>
      <c r="D69" s="207">
        <v>2.9134615384615401</v>
      </c>
      <c r="E69" s="205">
        <v>619</v>
      </c>
      <c r="F69" s="206">
        <v>1373</v>
      </c>
      <c r="G69" s="207">
        <v>2.2180936995153502</v>
      </c>
      <c r="H69" s="208">
        <v>3725</v>
      </c>
      <c r="I69" s="209">
        <v>7859</v>
      </c>
      <c r="J69" s="207">
        <v>2.10979865771812</v>
      </c>
      <c r="K69" s="208">
        <v>593</v>
      </c>
      <c r="L69" s="210">
        <v>1104</v>
      </c>
      <c r="M69" s="207">
        <v>1.8617200674536301</v>
      </c>
      <c r="N69" s="211">
        <v>836</v>
      </c>
      <c r="O69" s="210">
        <v>1776</v>
      </c>
      <c r="P69" s="207">
        <v>2.1244019138755998</v>
      </c>
      <c r="Q69" s="211">
        <v>719</v>
      </c>
      <c r="R69" s="210">
        <v>1750</v>
      </c>
      <c r="S69" s="207">
        <v>2.4339360222531301</v>
      </c>
      <c r="T69" s="211">
        <v>256</v>
      </c>
      <c r="U69" s="210">
        <v>674</v>
      </c>
      <c r="V69" s="207">
        <v>2.6328125</v>
      </c>
      <c r="W69" s="211">
        <v>511</v>
      </c>
      <c r="X69" s="210">
        <v>1624</v>
      </c>
      <c r="Y69" s="207">
        <v>3.17808219178082</v>
      </c>
      <c r="Z69" s="211">
        <v>1216</v>
      </c>
      <c r="AA69" s="210">
        <v>3541</v>
      </c>
      <c r="AB69" s="207">
        <v>2.9120065789473699</v>
      </c>
      <c r="AC69" s="211">
        <v>883</v>
      </c>
      <c r="AD69" s="210">
        <v>2259</v>
      </c>
      <c r="AE69" s="207">
        <v>2.5583238958097398</v>
      </c>
      <c r="AF69" s="211">
        <v>612</v>
      </c>
      <c r="AG69" s="210">
        <v>1225</v>
      </c>
      <c r="AH69" s="207">
        <v>2.0016339869281001</v>
      </c>
      <c r="AI69" s="211">
        <v>137</v>
      </c>
      <c r="AJ69" s="210">
        <v>297</v>
      </c>
      <c r="AK69" s="207">
        <v>2.1678832116788298</v>
      </c>
      <c r="AL69" s="211">
        <v>294</v>
      </c>
      <c r="AM69" s="210">
        <v>1527</v>
      </c>
      <c r="AN69" s="207">
        <v>5.1938775510204103</v>
      </c>
      <c r="AO69" s="74">
        <f t="shared" si="0"/>
        <v>10713</v>
      </c>
      <c r="AP69" s="44">
        <f t="shared" si="0"/>
        <v>25918</v>
      </c>
      <c r="AQ69" s="38">
        <f t="shared" si="1"/>
        <v>2.4193036497713059</v>
      </c>
    </row>
    <row r="70" spans="1:43" s="97" customFormat="1" x14ac:dyDescent="0.2">
      <c r="A70" s="238" t="s">
        <v>64</v>
      </c>
      <c r="B70" s="29">
        <v>2039</v>
      </c>
      <c r="C70" s="138">
        <v>5263</v>
      </c>
      <c r="D70" s="207">
        <v>2.5811672388425699</v>
      </c>
      <c r="E70" s="205">
        <v>2371</v>
      </c>
      <c r="F70" s="206">
        <v>4062</v>
      </c>
      <c r="G70" s="207">
        <v>1.7132011809363099</v>
      </c>
      <c r="H70" s="208">
        <v>2835</v>
      </c>
      <c r="I70" s="209">
        <v>3731</v>
      </c>
      <c r="J70" s="207">
        <v>1.31604938271605</v>
      </c>
      <c r="K70" s="208">
        <v>1011</v>
      </c>
      <c r="L70" s="210">
        <v>1563</v>
      </c>
      <c r="M70" s="207">
        <v>1.5459940652819</v>
      </c>
      <c r="N70" s="211">
        <v>725</v>
      </c>
      <c r="O70" s="210">
        <v>1140</v>
      </c>
      <c r="P70" s="207">
        <v>1.5724137931034501</v>
      </c>
      <c r="Q70" s="211">
        <v>1320</v>
      </c>
      <c r="R70" s="210">
        <v>2426</v>
      </c>
      <c r="S70" s="207">
        <v>1.8378787878787901</v>
      </c>
      <c r="T70" s="211">
        <v>372</v>
      </c>
      <c r="U70" s="210">
        <v>576</v>
      </c>
      <c r="V70" s="207">
        <v>1.54838709677419</v>
      </c>
      <c r="W70" s="211">
        <v>426</v>
      </c>
      <c r="X70" s="210">
        <v>678</v>
      </c>
      <c r="Y70" s="207">
        <v>1.59154929577465</v>
      </c>
      <c r="Z70" s="211">
        <v>320</v>
      </c>
      <c r="AA70" s="210">
        <v>535</v>
      </c>
      <c r="AB70" s="207">
        <v>1.671875</v>
      </c>
      <c r="AC70" s="211">
        <v>730</v>
      </c>
      <c r="AD70" s="210">
        <v>1571</v>
      </c>
      <c r="AE70" s="207">
        <v>2.1520547945205499</v>
      </c>
      <c r="AF70" s="211">
        <v>1548</v>
      </c>
      <c r="AG70" s="210">
        <v>3116</v>
      </c>
      <c r="AH70" s="207">
        <v>2.0129198966408302</v>
      </c>
      <c r="AI70" s="211">
        <v>201</v>
      </c>
      <c r="AJ70" s="210">
        <v>380</v>
      </c>
      <c r="AK70" s="207">
        <v>1.8905472636815901</v>
      </c>
      <c r="AL70" s="211">
        <v>362</v>
      </c>
      <c r="AM70" s="210">
        <v>550</v>
      </c>
      <c r="AN70" s="207">
        <v>1.5193370165745901</v>
      </c>
      <c r="AO70" s="74">
        <f t="shared" si="0"/>
        <v>14260</v>
      </c>
      <c r="AP70" s="44">
        <f t="shared" si="0"/>
        <v>25591</v>
      </c>
      <c r="AQ70" s="38">
        <f t="shared" si="1"/>
        <v>1.7946002805049088</v>
      </c>
    </row>
    <row r="71" spans="1:43" s="97" customFormat="1" x14ac:dyDescent="0.2">
      <c r="A71" s="238" t="s">
        <v>54</v>
      </c>
      <c r="B71" s="29">
        <v>578</v>
      </c>
      <c r="C71" s="138">
        <v>2049</v>
      </c>
      <c r="D71" s="207">
        <v>3.54498269896194</v>
      </c>
      <c r="E71" s="205">
        <v>515</v>
      </c>
      <c r="F71" s="206">
        <v>984</v>
      </c>
      <c r="G71" s="207">
        <v>1.9106796116504901</v>
      </c>
      <c r="H71" s="208">
        <v>3175</v>
      </c>
      <c r="I71" s="209">
        <v>6296</v>
      </c>
      <c r="J71" s="207">
        <v>1.98299212598425</v>
      </c>
      <c r="K71" s="208">
        <v>944</v>
      </c>
      <c r="L71" s="210">
        <v>2093</v>
      </c>
      <c r="M71" s="207">
        <v>2.21716101694915</v>
      </c>
      <c r="N71" s="211">
        <v>613</v>
      </c>
      <c r="O71" s="210">
        <v>1223</v>
      </c>
      <c r="P71" s="207">
        <v>1.99510603588907</v>
      </c>
      <c r="Q71" s="211">
        <v>771</v>
      </c>
      <c r="R71" s="210">
        <v>1833</v>
      </c>
      <c r="S71" s="207">
        <v>2.37743190661479</v>
      </c>
      <c r="T71" s="211">
        <v>139</v>
      </c>
      <c r="U71" s="210">
        <v>308</v>
      </c>
      <c r="V71" s="207">
        <v>2.2158273381294999</v>
      </c>
      <c r="W71" s="211">
        <v>705</v>
      </c>
      <c r="X71" s="210">
        <v>1987</v>
      </c>
      <c r="Y71" s="207">
        <v>2.81843971631206</v>
      </c>
      <c r="Z71" s="211">
        <v>1210</v>
      </c>
      <c r="AA71" s="210">
        <v>3248</v>
      </c>
      <c r="AB71" s="207">
        <v>2.6842975206611599</v>
      </c>
      <c r="AC71" s="211">
        <v>451</v>
      </c>
      <c r="AD71" s="210">
        <v>1083</v>
      </c>
      <c r="AE71" s="207">
        <v>2.40133037694013</v>
      </c>
      <c r="AF71" s="211">
        <v>764</v>
      </c>
      <c r="AG71" s="210">
        <v>1367</v>
      </c>
      <c r="AH71" s="207">
        <v>1.78926701570681</v>
      </c>
      <c r="AI71" s="211">
        <v>103</v>
      </c>
      <c r="AJ71" s="210">
        <v>264</v>
      </c>
      <c r="AK71" s="207">
        <v>2.5631067961165099</v>
      </c>
      <c r="AL71" s="211">
        <v>379</v>
      </c>
      <c r="AM71" s="210">
        <v>2662</v>
      </c>
      <c r="AN71" s="207">
        <v>7.0237467018469699</v>
      </c>
      <c r="AO71" s="74">
        <f t="shared" ref="AO71:AP79" si="2">SUM(B71,E71,H71,K71,N71,Q71,T71,W71,Z71,AC71,AF71,AI71,AL71)</f>
        <v>10347</v>
      </c>
      <c r="AP71" s="44">
        <f t="shared" si="2"/>
        <v>25397</v>
      </c>
      <c r="AQ71" s="38">
        <f t="shared" si="1"/>
        <v>2.454527882478013</v>
      </c>
    </row>
    <row r="72" spans="1:43" s="97" customFormat="1" x14ac:dyDescent="0.2">
      <c r="A72" s="238" t="s">
        <v>93</v>
      </c>
      <c r="B72" s="29">
        <v>120</v>
      </c>
      <c r="C72" s="138">
        <v>448</v>
      </c>
      <c r="D72" s="207">
        <v>3.7333333333333298</v>
      </c>
      <c r="E72" s="205">
        <v>93</v>
      </c>
      <c r="F72" s="206">
        <v>317</v>
      </c>
      <c r="G72" s="207">
        <v>3.40860215053763</v>
      </c>
      <c r="H72" s="208">
        <v>1144</v>
      </c>
      <c r="I72" s="209">
        <v>3066</v>
      </c>
      <c r="J72" s="207">
        <v>2.68006993006993</v>
      </c>
      <c r="K72" s="208">
        <v>481</v>
      </c>
      <c r="L72" s="210">
        <v>1321</v>
      </c>
      <c r="M72" s="207">
        <v>2.74636174636175</v>
      </c>
      <c r="N72" s="211">
        <v>213</v>
      </c>
      <c r="O72" s="210">
        <v>546</v>
      </c>
      <c r="P72" s="207">
        <v>2.5633802816901401</v>
      </c>
      <c r="Q72" s="211">
        <v>2147</v>
      </c>
      <c r="R72" s="210">
        <v>5643</v>
      </c>
      <c r="S72" s="207">
        <v>2.6283185840707999</v>
      </c>
      <c r="T72" s="211">
        <v>1</v>
      </c>
      <c r="U72" s="210">
        <v>1</v>
      </c>
      <c r="V72" s="207">
        <v>1</v>
      </c>
      <c r="W72" s="211">
        <v>406</v>
      </c>
      <c r="X72" s="210">
        <v>1315</v>
      </c>
      <c r="Y72" s="207">
        <v>3.2389162561576401</v>
      </c>
      <c r="Z72" s="211">
        <v>1877</v>
      </c>
      <c r="AA72" s="210">
        <v>6177</v>
      </c>
      <c r="AB72" s="207">
        <v>3.2908897176345202</v>
      </c>
      <c r="AC72" s="211">
        <v>194</v>
      </c>
      <c r="AD72" s="210">
        <v>511</v>
      </c>
      <c r="AE72" s="207">
        <v>2.6340206185567001</v>
      </c>
      <c r="AF72" s="211">
        <v>201</v>
      </c>
      <c r="AG72" s="210">
        <v>526</v>
      </c>
      <c r="AH72" s="207">
        <v>2.6169154228855702</v>
      </c>
      <c r="AI72" s="211">
        <v>12</v>
      </c>
      <c r="AJ72" s="210">
        <v>45</v>
      </c>
      <c r="AK72" s="207">
        <v>3.75</v>
      </c>
      <c r="AL72" s="211">
        <v>49</v>
      </c>
      <c r="AM72" s="210">
        <v>155</v>
      </c>
      <c r="AN72" s="207">
        <v>3.16326530612245</v>
      </c>
      <c r="AO72" s="74">
        <f t="shared" si="2"/>
        <v>6938</v>
      </c>
      <c r="AP72" s="44">
        <f t="shared" si="2"/>
        <v>20071</v>
      </c>
      <c r="AQ72" s="38">
        <f t="shared" si="1"/>
        <v>2.8929086191986162</v>
      </c>
    </row>
    <row r="73" spans="1:43" s="97" customFormat="1" x14ac:dyDescent="0.2">
      <c r="A73" s="238" t="s">
        <v>81</v>
      </c>
      <c r="B73" s="29">
        <v>505</v>
      </c>
      <c r="C73" s="138">
        <v>1783</v>
      </c>
      <c r="D73" s="207">
        <v>3.5306930693069298</v>
      </c>
      <c r="E73" s="205">
        <v>172</v>
      </c>
      <c r="F73" s="206">
        <v>565</v>
      </c>
      <c r="G73" s="207">
        <v>3.28488372093023</v>
      </c>
      <c r="H73" s="208">
        <v>1530</v>
      </c>
      <c r="I73" s="209">
        <v>2936</v>
      </c>
      <c r="J73" s="207">
        <v>1.91895424836601</v>
      </c>
      <c r="K73" s="208">
        <v>503</v>
      </c>
      <c r="L73" s="210">
        <v>1201</v>
      </c>
      <c r="M73" s="207">
        <v>2.3876739562624301</v>
      </c>
      <c r="N73" s="211">
        <v>412</v>
      </c>
      <c r="O73" s="210">
        <v>925</v>
      </c>
      <c r="P73" s="207">
        <v>2.2451456310679601</v>
      </c>
      <c r="Q73" s="211">
        <v>572</v>
      </c>
      <c r="R73" s="210">
        <v>1394</v>
      </c>
      <c r="S73" s="207">
        <v>2.4370629370629402</v>
      </c>
      <c r="T73" s="211">
        <v>85</v>
      </c>
      <c r="U73" s="210">
        <v>229</v>
      </c>
      <c r="V73" s="207">
        <v>2.6941176470588202</v>
      </c>
      <c r="W73" s="211">
        <v>568</v>
      </c>
      <c r="X73" s="210">
        <v>1143</v>
      </c>
      <c r="Y73" s="207">
        <v>2.0123239436619702</v>
      </c>
      <c r="Z73" s="211">
        <v>1221</v>
      </c>
      <c r="AA73" s="210">
        <v>2572</v>
      </c>
      <c r="AB73" s="207">
        <v>2.1064701064701099</v>
      </c>
      <c r="AC73" s="211">
        <v>439</v>
      </c>
      <c r="AD73" s="210">
        <v>1406</v>
      </c>
      <c r="AE73" s="207">
        <v>3.2027334851936202</v>
      </c>
      <c r="AF73" s="211">
        <v>588</v>
      </c>
      <c r="AG73" s="210">
        <v>1300</v>
      </c>
      <c r="AH73" s="207">
        <v>2.2108843537415002</v>
      </c>
      <c r="AI73" s="211">
        <v>58</v>
      </c>
      <c r="AJ73" s="210">
        <v>98</v>
      </c>
      <c r="AK73" s="207">
        <v>1.68965517241379</v>
      </c>
      <c r="AL73" s="211">
        <v>101</v>
      </c>
      <c r="AM73" s="210">
        <v>201</v>
      </c>
      <c r="AN73" s="207">
        <v>1.9900990099009901</v>
      </c>
      <c r="AO73" s="74">
        <f t="shared" si="2"/>
        <v>6754</v>
      </c>
      <c r="AP73" s="44">
        <f t="shared" si="2"/>
        <v>15753</v>
      </c>
      <c r="AQ73" s="38">
        <f t="shared" si="1"/>
        <v>2.3323956174119043</v>
      </c>
    </row>
    <row r="74" spans="1:43" s="97" customFormat="1" x14ac:dyDescent="0.2">
      <c r="A74" s="238" t="s">
        <v>85</v>
      </c>
      <c r="B74" s="29">
        <v>307</v>
      </c>
      <c r="C74" s="138">
        <v>1068</v>
      </c>
      <c r="D74" s="207">
        <v>3.4788273615635199</v>
      </c>
      <c r="E74" s="205">
        <v>106</v>
      </c>
      <c r="F74" s="206">
        <v>356</v>
      </c>
      <c r="G74" s="207">
        <v>3.35849056603774</v>
      </c>
      <c r="H74" s="208">
        <v>1888</v>
      </c>
      <c r="I74" s="209">
        <v>4011</v>
      </c>
      <c r="J74" s="207">
        <v>2.1244703389830502</v>
      </c>
      <c r="K74" s="208">
        <v>272</v>
      </c>
      <c r="L74" s="210">
        <v>875</v>
      </c>
      <c r="M74" s="207">
        <v>3.21691176470588</v>
      </c>
      <c r="N74" s="211">
        <v>576</v>
      </c>
      <c r="O74" s="210">
        <v>1330</v>
      </c>
      <c r="P74" s="207">
        <v>2.3090277777777799</v>
      </c>
      <c r="Q74" s="211">
        <v>277</v>
      </c>
      <c r="R74" s="210">
        <v>689</v>
      </c>
      <c r="S74" s="207">
        <v>2.4873646209386302</v>
      </c>
      <c r="T74" s="211">
        <v>17</v>
      </c>
      <c r="U74" s="210">
        <v>55</v>
      </c>
      <c r="V74" s="207">
        <v>3.2352941176470602</v>
      </c>
      <c r="W74" s="211">
        <v>507</v>
      </c>
      <c r="X74" s="210">
        <v>1404</v>
      </c>
      <c r="Y74" s="207">
        <v>2.7692307692307701</v>
      </c>
      <c r="Z74" s="211">
        <v>1042</v>
      </c>
      <c r="AA74" s="210">
        <v>2492</v>
      </c>
      <c r="AB74" s="207">
        <v>2.3915547024952</v>
      </c>
      <c r="AC74" s="211">
        <v>201</v>
      </c>
      <c r="AD74" s="210">
        <v>974</v>
      </c>
      <c r="AE74" s="207">
        <v>4.8457711442786104</v>
      </c>
      <c r="AF74" s="211">
        <v>208</v>
      </c>
      <c r="AG74" s="210">
        <v>565</v>
      </c>
      <c r="AH74" s="207">
        <v>2.7163461538461502</v>
      </c>
      <c r="AI74" s="211">
        <v>15</v>
      </c>
      <c r="AJ74" s="210">
        <v>89</v>
      </c>
      <c r="AK74" s="207">
        <v>5.93333333333333</v>
      </c>
      <c r="AL74" s="211">
        <v>26</v>
      </c>
      <c r="AM74" s="210">
        <v>52</v>
      </c>
      <c r="AN74" s="207">
        <v>2</v>
      </c>
      <c r="AO74" s="74">
        <f t="shared" si="2"/>
        <v>5442</v>
      </c>
      <c r="AP74" s="44">
        <f t="shared" si="2"/>
        <v>13960</v>
      </c>
      <c r="AQ74" s="38">
        <f t="shared" ref="AQ74:AQ79" si="3">AP74/AO74</f>
        <v>2.5652333700845276</v>
      </c>
    </row>
    <row r="75" spans="1:43" s="97" customFormat="1" x14ac:dyDescent="0.2">
      <c r="A75" s="238" t="s">
        <v>79</v>
      </c>
      <c r="B75" s="29">
        <v>528</v>
      </c>
      <c r="C75" s="138">
        <v>1940</v>
      </c>
      <c r="D75" s="207">
        <v>3.6742424242424199</v>
      </c>
      <c r="E75" s="205">
        <v>271</v>
      </c>
      <c r="F75" s="206">
        <v>494</v>
      </c>
      <c r="G75" s="207">
        <v>1.82287822878229</v>
      </c>
      <c r="H75" s="208">
        <v>1346</v>
      </c>
      <c r="I75" s="209">
        <v>2476</v>
      </c>
      <c r="J75" s="207">
        <v>1.83952451708767</v>
      </c>
      <c r="K75" s="208">
        <v>454</v>
      </c>
      <c r="L75" s="210">
        <v>1054</v>
      </c>
      <c r="M75" s="207">
        <v>2.3215859030837001</v>
      </c>
      <c r="N75" s="211">
        <v>257</v>
      </c>
      <c r="O75" s="210">
        <v>567</v>
      </c>
      <c r="P75" s="207">
        <v>2.2062256809338501</v>
      </c>
      <c r="Q75" s="211">
        <v>582</v>
      </c>
      <c r="R75" s="210">
        <v>1498</v>
      </c>
      <c r="S75" s="207">
        <v>2.5738831615120299</v>
      </c>
      <c r="T75" s="211">
        <v>75</v>
      </c>
      <c r="U75" s="210">
        <v>132</v>
      </c>
      <c r="V75" s="207">
        <v>1.76</v>
      </c>
      <c r="W75" s="211">
        <v>423</v>
      </c>
      <c r="X75" s="210">
        <v>959</v>
      </c>
      <c r="Y75" s="207">
        <v>2.2671394799054401</v>
      </c>
      <c r="Z75" s="211">
        <v>932</v>
      </c>
      <c r="AA75" s="210">
        <v>1852</v>
      </c>
      <c r="AB75" s="207">
        <v>1.9871244635193099</v>
      </c>
      <c r="AC75" s="211">
        <v>474</v>
      </c>
      <c r="AD75" s="210">
        <v>1353</v>
      </c>
      <c r="AE75" s="207">
        <v>2.85443037974684</v>
      </c>
      <c r="AF75" s="211">
        <v>414</v>
      </c>
      <c r="AG75" s="210">
        <v>712</v>
      </c>
      <c r="AH75" s="207">
        <v>1.71980676328502</v>
      </c>
      <c r="AI75" s="211">
        <v>145</v>
      </c>
      <c r="AJ75" s="210">
        <v>297</v>
      </c>
      <c r="AK75" s="207">
        <v>2.0482758620689698</v>
      </c>
      <c r="AL75" s="211">
        <v>190</v>
      </c>
      <c r="AM75" s="210">
        <v>275</v>
      </c>
      <c r="AN75" s="207">
        <v>1.4473684210526301</v>
      </c>
      <c r="AO75" s="74">
        <f t="shared" si="2"/>
        <v>6091</v>
      </c>
      <c r="AP75" s="44">
        <f t="shared" si="2"/>
        <v>13609</v>
      </c>
      <c r="AQ75" s="38">
        <f t="shared" si="3"/>
        <v>2.2342800853718603</v>
      </c>
    </row>
    <row r="76" spans="1:43" s="97" customFormat="1" x14ac:dyDescent="0.2">
      <c r="A76" s="238" t="s">
        <v>80</v>
      </c>
      <c r="B76" s="29">
        <v>385</v>
      </c>
      <c r="C76" s="138">
        <v>1450</v>
      </c>
      <c r="D76" s="207">
        <v>3.7662337662337699</v>
      </c>
      <c r="E76" s="205">
        <v>182</v>
      </c>
      <c r="F76" s="206">
        <v>429</v>
      </c>
      <c r="G76" s="207">
        <v>2.3571428571428599</v>
      </c>
      <c r="H76" s="208">
        <v>1670</v>
      </c>
      <c r="I76" s="209">
        <v>3728</v>
      </c>
      <c r="J76" s="207">
        <v>2.23233532934132</v>
      </c>
      <c r="K76" s="208">
        <v>428</v>
      </c>
      <c r="L76" s="210">
        <v>808</v>
      </c>
      <c r="M76" s="207">
        <v>1.8878504672897201</v>
      </c>
      <c r="N76" s="211">
        <v>204</v>
      </c>
      <c r="O76" s="210">
        <v>453</v>
      </c>
      <c r="P76" s="207">
        <v>2.22058823529412</v>
      </c>
      <c r="Q76" s="211">
        <v>536</v>
      </c>
      <c r="R76" s="210">
        <v>1169</v>
      </c>
      <c r="S76" s="207">
        <v>2.1809701492537301</v>
      </c>
      <c r="T76" s="211">
        <v>43</v>
      </c>
      <c r="U76" s="210">
        <v>129</v>
      </c>
      <c r="V76" s="207">
        <v>3</v>
      </c>
      <c r="W76" s="211">
        <v>322</v>
      </c>
      <c r="X76" s="210">
        <v>705</v>
      </c>
      <c r="Y76" s="207">
        <v>2.18944099378882</v>
      </c>
      <c r="Z76" s="211">
        <v>998</v>
      </c>
      <c r="AA76" s="210">
        <v>2070</v>
      </c>
      <c r="AB76" s="207">
        <v>2.0741482965931901</v>
      </c>
      <c r="AC76" s="211">
        <v>307</v>
      </c>
      <c r="AD76" s="210">
        <v>955</v>
      </c>
      <c r="AE76" s="207">
        <v>3.1107491856677498</v>
      </c>
      <c r="AF76" s="211">
        <v>401</v>
      </c>
      <c r="AG76" s="210">
        <v>708</v>
      </c>
      <c r="AH76" s="207">
        <v>1.7655860349127199</v>
      </c>
      <c r="AI76" s="211">
        <v>41</v>
      </c>
      <c r="AJ76" s="210">
        <v>70</v>
      </c>
      <c r="AK76" s="207">
        <v>1.7073170731707299</v>
      </c>
      <c r="AL76" s="211">
        <v>199</v>
      </c>
      <c r="AM76" s="210">
        <v>348</v>
      </c>
      <c r="AN76" s="207">
        <v>1.74874371859296</v>
      </c>
      <c r="AO76" s="74">
        <f t="shared" si="2"/>
        <v>5716</v>
      </c>
      <c r="AP76" s="44">
        <f t="shared" si="2"/>
        <v>13022</v>
      </c>
      <c r="AQ76" s="38">
        <f t="shared" si="3"/>
        <v>2.2781665500349897</v>
      </c>
    </row>
    <row r="77" spans="1:43" s="97" customFormat="1" x14ac:dyDescent="0.2">
      <c r="A77" s="238" t="s">
        <v>69</v>
      </c>
      <c r="B77" s="29">
        <v>301</v>
      </c>
      <c r="C77" s="138">
        <v>799</v>
      </c>
      <c r="D77" s="207">
        <v>2.6544850498338901</v>
      </c>
      <c r="E77" s="205">
        <v>193</v>
      </c>
      <c r="F77" s="206">
        <v>454</v>
      </c>
      <c r="G77" s="207">
        <v>2.3523316062176201</v>
      </c>
      <c r="H77" s="208">
        <v>1184</v>
      </c>
      <c r="I77" s="209">
        <v>2537</v>
      </c>
      <c r="J77" s="207">
        <v>2.14273648648649</v>
      </c>
      <c r="K77" s="208">
        <v>292</v>
      </c>
      <c r="L77" s="210">
        <v>752</v>
      </c>
      <c r="M77" s="207">
        <v>2.5753424657534199</v>
      </c>
      <c r="N77" s="211">
        <v>546</v>
      </c>
      <c r="O77" s="210">
        <v>1347</v>
      </c>
      <c r="P77" s="207">
        <v>2.4670329670329698</v>
      </c>
      <c r="Q77" s="211">
        <v>724</v>
      </c>
      <c r="R77" s="210">
        <v>1681</v>
      </c>
      <c r="S77" s="207">
        <v>2.3218232044198901</v>
      </c>
      <c r="T77" s="211">
        <v>33</v>
      </c>
      <c r="U77" s="210">
        <v>234</v>
      </c>
      <c r="V77" s="207">
        <v>7.0909090909090899</v>
      </c>
      <c r="W77" s="211">
        <v>394</v>
      </c>
      <c r="X77" s="210">
        <v>922</v>
      </c>
      <c r="Y77" s="207">
        <v>2.3401015228426401</v>
      </c>
      <c r="Z77" s="211">
        <v>896</v>
      </c>
      <c r="AA77" s="210">
        <v>2109</v>
      </c>
      <c r="AB77" s="207">
        <v>2.3537946428571401</v>
      </c>
      <c r="AC77" s="211">
        <v>301</v>
      </c>
      <c r="AD77" s="210">
        <v>1013</v>
      </c>
      <c r="AE77" s="207">
        <v>3.36544850498339</v>
      </c>
      <c r="AF77" s="211">
        <v>366</v>
      </c>
      <c r="AG77" s="210">
        <v>926</v>
      </c>
      <c r="AH77" s="207">
        <v>2.53005464480874</v>
      </c>
      <c r="AI77" s="211">
        <v>46</v>
      </c>
      <c r="AJ77" s="210">
        <v>79</v>
      </c>
      <c r="AK77" s="207">
        <v>1.7173913043478299</v>
      </c>
      <c r="AL77" s="211">
        <v>31</v>
      </c>
      <c r="AM77" s="210">
        <v>90</v>
      </c>
      <c r="AN77" s="207">
        <v>2.9032258064516099</v>
      </c>
      <c r="AO77" s="74">
        <f t="shared" si="2"/>
        <v>5307</v>
      </c>
      <c r="AP77" s="44">
        <f t="shared" si="2"/>
        <v>12943</v>
      </c>
      <c r="AQ77" s="38">
        <f t="shared" si="3"/>
        <v>2.4388543433201431</v>
      </c>
    </row>
    <row r="78" spans="1:43" s="97" customFormat="1" x14ac:dyDescent="0.2">
      <c r="A78" s="238" t="s">
        <v>70</v>
      </c>
      <c r="B78" s="29">
        <v>262</v>
      </c>
      <c r="C78" s="138">
        <v>670</v>
      </c>
      <c r="D78" s="207">
        <v>2.55725190839695</v>
      </c>
      <c r="E78" s="205">
        <v>166</v>
      </c>
      <c r="F78" s="206">
        <v>272</v>
      </c>
      <c r="G78" s="207">
        <v>1.63855421686747</v>
      </c>
      <c r="H78" s="208">
        <v>1873</v>
      </c>
      <c r="I78" s="209">
        <v>3494</v>
      </c>
      <c r="J78" s="207">
        <v>1.8654564869193799</v>
      </c>
      <c r="K78" s="208">
        <v>461</v>
      </c>
      <c r="L78" s="210">
        <v>1061</v>
      </c>
      <c r="M78" s="207">
        <v>2.3015184381778702</v>
      </c>
      <c r="N78" s="211">
        <v>357</v>
      </c>
      <c r="O78" s="210">
        <v>728</v>
      </c>
      <c r="P78" s="207">
        <v>2.0392156862745101</v>
      </c>
      <c r="Q78" s="211">
        <v>374</v>
      </c>
      <c r="R78" s="210">
        <v>854</v>
      </c>
      <c r="S78" s="207">
        <v>2.2834224598930501</v>
      </c>
      <c r="T78" s="211">
        <v>59</v>
      </c>
      <c r="U78" s="210">
        <v>97</v>
      </c>
      <c r="V78" s="207">
        <v>1.64406779661017</v>
      </c>
      <c r="W78" s="211">
        <v>420</v>
      </c>
      <c r="X78" s="210">
        <v>976</v>
      </c>
      <c r="Y78" s="207">
        <v>2.32380952380952</v>
      </c>
      <c r="Z78" s="211">
        <v>1089</v>
      </c>
      <c r="AA78" s="210">
        <v>2442</v>
      </c>
      <c r="AB78" s="207">
        <v>2.24242424242424</v>
      </c>
      <c r="AC78" s="211">
        <v>448</v>
      </c>
      <c r="AD78" s="210">
        <v>1072</v>
      </c>
      <c r="AE78" s="207">
        <v>2.3928571428571401</v>
      </c>
      <c r="AF78" s="211">
        <v>422</v>
      </c>
      <c r="AG78" s="210">
        <v>966</v>
      </c>
      <c r="AH78" s="207">
        <v>2.2890995260663498</v>
      </c>
      <c r="AI78" s="211">
        <v>25</v>
      </c>
      <c r="AJ78" s="210">
        <v>40</v>
      </c>
      <c r="AK78" s="207">
        <v>1.6</v>
      </c>
      <c r="AL78" s="211">
        <v>59</v>
      </c>
      <c r="AM78" s="210">
        <v>121</v>
      </c>
      <c r="AN78" s="207">
        <v>2.0508474576271198</v>
      </c>
      <c r="AO78" s="74">
        <f t="shared" si="2"/>
        <v>6015</v>
      </c>
      <c r="AP78" s="44">
        <f t="shared" si="2"/>
        <v>12793</v>
      </c>
      <c r="AQ78" s="38">
        <f t="shared" si="3"/>
        <v>2.1268495428096426</v>
      </c>
    </row>
    <row r="79" spans="1:43" s="97" customFormat="1" x14ac:dyDescent="0.2">
      <c r="A79" s="238" t="s">
        <v>82</v>
      </c>
      <c r="B79" s="29">
        <v>210</v>
      </c>
      <c r="C79" s="138">
        <v>790</v>
      </c>
      <c r="D79" s="207">
        <v>3.7619047619047601</v>
      </c>
      <c r="E79" s="205">
        <v>275</v>
      </c>
      <c r="F79" s="206">
        <v>762</v>
      </c>
      <c r="G79" s="207">
        <v>2.7709090909090901</v>
      </c>
      <c r="H79" s="208">
        <v>1451</v>
      </c>
      <c r="I79" s="209">
        <v>3151</v>
      </c>
      <c r="J79" s="207">
        <v>2.1716057891109601</v>
      </c>
      <c r="K79" s="208">
        <v>483</v>
      </c>
      <c r="L79" s="210">
        <v>1089</v>
      </c>
      <c r="M79" s="207">
        <v>2.2546583850931698</v>
      </c>
      <c r="N79" s="211">
        <v>183</v>
      </c>
      <c r="O79" s="210">
        <v>465</v>
      </c>
      <c r="P79" s="207">
        <v>2.5409836065573801</v>
      </c>
      <c r="Q79" s="211">
        <v>617</v>
      </c>
      <c r="R79" s="210">
        <v>1627</v>
      </c>
      <c r="S79" s="207">
        <v>2.6369529983792499</v>
      </c>
      <c r="T79" s="211">
        <v>23</v>
      </c>
      <c r="U79" s="210">
        <v>53</v>
      </c>
      <c r="V79" s="207">
        <v>2.3043478260869601</v>
      </c>
      <c r="W79" s="211">
        <v>288</v>
      </c>
      <c r="X79" s="210">
        <v>718</v>
      </c>
      <c r="Y79" s="207">
        <v>2.4930555555555598</v>
      </c>
      <c r="Z79" s="211">
        <v>888</v>
      </c>
      <c r="AA79" s="210">
        <v>1957</v>
      </c>
      <c r="AB79" s="207">
        <v>2.2038288288288301</v>
      </c>
      <c r="AC79" s="211">
        <v>189</v>
      </c>
      <c r="AD79" s="210">
        <v>454</v>
      </c>
      <c r="AE79" s="207">
        <v>2.4021164021164001</v>
      </c>
      <c r="AF79" s="211">
        <v>323</v>
      </c>
      <c r="AG79" s="210">
        <v>820</v>
      </c>
      <c r="AH79" s="207">
        <v>2.5386996904024799</v>
      </c>
      <c r="AI79" s="211">
        <v>14</v>
      </c>
      <c r="AJ79" s="210">
        <v>30</v>
      </c>
      <c r="AK79" s="207">
        <v>2.1428571428571401</v>
      </c>
      <c r="AL79" s="211">
        <v>74</v>
      </c>
      <c r="AM79" s="210">
        <v>152</v>
      </c>
      <c r="AN79" s="207">
        <v>2.0540540540540499</v>
      </c>
      <c r="AO79" s="74">
        <f t="shared" si="2"/>
        <v>5018</v>
      </c>
      <c r="AP79" s="44">
        <f t="shared" si="2"/>
        <v>12068</v>
      </c>
      <c r="AQ79" s="38">
        <f t="shared" si="3"/>
        <v>2.4049422080510166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2019-12-03T11:54:34Z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