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'2005'!$CD$1:$CD$76</definedName>
    <definedName name="_xlnm._FilterDatabase" localSheetId="13" hidden="1">'2006'!$CD$1:$CD$76</definedName>
    <definedName name="_xlnm._FilterDatabase" localSheetId="12" hidden="1">'2007'!$CD$1:$CD$76</definedName>
    <definedName name="_xlnm._FilterDatabase" localSheetId="11" hidden="1">'2008'!$CD$1:$CD$76</definedName>
    <definedName name="_xlnm._FilterDatabase" localSheetId="10" hidden="1">'2009'!$CD$1:$CD$76</definedName>
    <definedName name="_xlnm._FilterDatabase" localSheetId="9" hidden="1">'2010'!$CD$1:$CD$81</definedName>
    <definedName name="_xlnm._FilterDatabase" localSheetId="8" hidden="1">'2011'!$CD$1:$CD$87</definedName>
    <definedName name="_xlnm._FilterDatabase" localSheetId="7" hidden="1">'2012'!$BO$1:$BO$87</definedName>
    <definedName name="_xlnm._FilterDatabase" localSheetId="6" hidden="1">'2013'!$CD$1:$CD$87</definedName>
    <definedName name="_xlnm._FilterDatabase" localSheetId="5" hidden="1">'2014'!$CA$1:$CA$87</definedName>
    <definedName name="_xlnm._FilterDatabase" localSheetId="4" hidden="1">'2015'!$A$1:$CD$87</definedName>
    <definedName name="_xlnm._FilterDatabase" localSheetId="3" hidden="1">'2016'!$A$1:$CE$93</definedName>
    <definedName name="_xlnm._FilterDatabase" localSheetId="2" hidden="1">'2017'!$A$1:$CE$97</definedName>
    <definedName name="_xlnm._FilterDatabase" localSheetId="1" hidden="1">'2018'!$A$1:$CE$94</definedName>
    <definedName name="_xlnm._FilterDatabase" localSheetId="0" hidden="1">'2019'!$A$1:$CE$93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45" i="15" l="1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<sst xmlns="http://schemas.openxmlformats.org/spreadsheetml/2006/main" count="3549" uniqueCount="132">
  <si>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</si>
  <si>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</si>
  <si>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</si>
  <si>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</si>
  <si>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</si>
  <si>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</si>
  <si>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</si>
  <si>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</si>
  <si>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</si>
  <si>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</si>
  <si>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</si>
  <si>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</si>
  <si>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</si>
  <si>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</si>
  <si>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</si>
  <si>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</si>
  <si>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</si>
  <si>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</si>
  <si>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</si>
  <si>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</si>
  <si>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</si>
  <si>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</si>
  <si>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</si>
  <si>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</si>
  <si>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</si>
  <si>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</si>
  <si>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</si>
  <si>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</si>
  <si>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</si>
  <si>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</si>
  <si>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</si>
  <si>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</si>
  <si>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</si>
  <si>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</si>
  <si>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</si>
  <si>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</si>
  <si>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</si>
  <si>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</si>
  <si>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</si>
  <si>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</si>
  <si>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</si>
  <si>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</si>
  <si>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</si>
  <si>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</si>
  <si>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</si>
  <si>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</si>
  <si>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</si>
  <si>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</si>
  <si>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</si>
  <si>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</si>
  <si>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</si>
  <si>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</si>
  <si>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</si>
  <si>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</si>
  <si>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</si>
  <si>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</si>
  <si>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</si>
  <si>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</si>
  <si>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</si>
  <si>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</si>
  <si>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</si>
  <si>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</si>
  <si>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</si>
  <si>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</si>
  <si>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</si>
  <si>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</si>
  <si>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</si>
  <si>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</si>
  <si>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</si>
  <si>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</si>
  <si>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</si>
  <si>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</si>
  <si>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</si>
  <si>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</si>
  <si>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</si>
  <si>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</si>
  <si>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</si>
  <si>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</si>
  <si>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</si>
  <si>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</si>
  <si>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</si>
  <si>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</si>
  <si>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</si>
  <si>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</si>
  <si>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</si>
  <si>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</si>
  <si>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</si>
  <si>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</si>
  <si>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</si>
  <si>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</si>
  <si>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</si>
  <si>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</si>
  <si>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</si>
  <si>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</si>
  <si>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</si>
  <si>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</si>
  <si>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</si>
  <si>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</si>
  <si>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</si>
  <si>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</si>
  <si>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</si>
  <si>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</si>
  <si>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</si>
  <si>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</si>
  <si>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</si>
  <si>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</si>
  <si>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</si>
  <si>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</si>
  <si>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</si>
  <si>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</si>
  <si>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</si>
  <si>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</si>
  <si>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</si>
  <si>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</si>
  <si>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</si>
  <si>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</si>
  <si>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</si>
  <si>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</si>
  <si>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</si>
  <si>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</si>
  <si>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</si>
  <si>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</si>
  <si>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</si>
  <si>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</si>
  <si>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</si>
  <si>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</si>
  <si>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</si>
  <si>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</si>
  <si>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</si>
  <si>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</si>
  <si>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</si>
  <si>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Hotels und Kurbetriebe: Gäste nach Herkunftsland und Kanton (kumulierte Ergebnisse Januar bis Oktober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</si>
</sst>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131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321356</v>
      </c>
      <c r="C6" s="190">
        <f>SUM(C9:C79)</f>
        <v>642434</v>
      </c>
      <c r="D6" s="191">
        <f>C6/B6</f>
        <v>1.9991349157943215</v>
      </c>
      <c r="E6" s="189">
        <f>SUM(E9:E79)</f>
        <v>55008</v>
      </c>
      <c r="F6" s="190">
        <f>SUM(F9:F79)</f>
        <v>95403</v>
      </c>
      <c r="G6" s="191">
        <f>F6/E6</f>
        <v>1.7343477312390925</v>
      </c>
      <c r="H6" s="189">
        <f>SUM(H9:H79)</f>
        <v>82992</v>
      </c>
      <c r="I6" s="190">
        <f>SUM(I9:I79)</f>
        <v>146326</v>
      </c>
      <c r="J6" s="191">
        <f>I6/H6</f>
        <v>1.7631337960285329</v>
      </c>
      <c r="K6" s="189">
        <f>SUM(K9:K79)</f>
        <v>122271</v>
      </c>
      <c r="L6" s="190">
        <f>SUM(L9:L79)</f>
        <v>238403</v>
      </c>
      <c r="M6" s="191">
        <f>L6/K6</f>
        <v>1.9497918557957323</v>
      </c>
      <c r="N6" s="189">
        <f>SUM(N9:N79)</f>
        <v>630436</v>
      </c>
      <c r="O6" s="190">
        <f>SUM(O9:O79)</f>
        <v>1193627</v>
      </c>
      <c r="P6" s="191">
        <f>O6/N6</f>
        <v>1.893335723213776</v>
      </c>
      <c r="Q6" s="189">
        <f>SUM(Q9:Q79)</f>
        <v>2556068</v>
      </c>
      <c r="R6" s="190">
        <f>SUM(R9:R79)</f>
        <v>5015536</v>
      </c>
      <c r="S6" s="191">
        <f>R6/Q6</f>
        <v>1.9622075782021449</v>
      </c>
      <c r="T6" s="189">
        <f>SUM(T9:T79)</f>
        <v>262085</v>
      </c>
      <c r="U6" s="190">
        <f>SUM(U9:U79)</f>
        <v>424370</v>
      </c>
      <c r="V6" s="191">
        <f>U6/T6</f>
        <v>1.619207509014251</v>
      </c>
      <c r="W6" s="189">
        <f>SUM(W9:W79)</f>
        <v>1338661</v>
      </c>
      <c r="X6" s="190">
        <f>SUM(X9:X79)</f>
        <v>2760401</v>
      </c>
      <c r="Y6" s="191">
        <f>X6/W6</f>
        <v>2.0620612686856492</v>
      </c>
      <c r="Z6" s="189">
        <f>SUM(Z9:Z79)</f>
        <v>60337</v>
      </c>
      <c r="AA6" s="190">
        <f>SUM(AA9:AA79)</f>
        <v>119900</v>
      </c>
      <c r="AB6" s="191">
        <f>AA6/Z6</f>
        <v>1.987172050317384</v>
      </c>
      <c r="AC6" s="189">
        <f>SUM(AC9:AC79)</f>
        <v>1756770</v>
      </c>
      <c r="AD6" s="190">
        <f>SUM(AD9:AD79)</f>
        <v>4636493</v>
      </c>
      <c r="AE6" s="191">
        <f>AD6/AC6</f>
        <v>2.6392145813054642</v>
      </c>
      <c r="AF6" s="189">
        <f>SUM(AF9:AF79)</f>
        <v>56218</v>
      </c>
      <c r="AG6" s="190">
        <f>SUM(AG9:AG79)</f>
        <v>92226</v>
      </c>
      <c r="AH6" s="191">
        <f>AG6/AF6</f>
        <v>1.6405065993098296</v>
      </c>
      <c r="AI6" s="189">
        <f>SUM(AI9:AI79)</f>
        <v>1117318</v>
      </c>
      <c r="AJ6" s="190">
        <f>SUM(AJ9:AJ79)</f>
        <v>1944742</v>
      </c>
      <c r="AK6" s="191">
        <f>AJ6/AI6</f>
        <v>1.7405447688124598</v>
      </c>
      <c r="AL6" s="189">
        <f>SUM(AL9:AL79)</f>
        <v>111005</v>
      </c>
      <c r="AM6" s="190">
        <f>SUM(AM9:AM79)</f>
        <v>191635</v>
      </c>
      <c r="AN6" s="191">
        <f>AM6/AL6</f>
        <v>1.7263636773118327</v>
      </c>
      <c r="AO6" s="189">
        <f>SUM(AO9:AO79)</f>
        <v>175785</v>
      </c>
      <c r="AP6" s="190">
        <f>SUM(AP9:AP79)</f>
        <v>296162</v>
      </c>
      <c r="AQ6" s="191">
        <f>AP6/AO6</f>
        <v>1.6847967687800438</v>
      </c>
      <c r="AR6" s="189">
        <f>SUM(AR9:AR79)</f>
        <v>317665</v>
      </c>
      <c r="AS6" s="190">
        <f>SUM(AS9:AS79)</f>
        <v>576964</v>
      </c>
      <c r="AT6" s="191">
        <f>AS6/AR6</f>
        <v>1.8162655627783986</v>
      </c>
      <c r="AU6" s="189">
        <f>SUM(AU9:AU79)</f>
        <v>80100</v>
      </c>
      <c r="AV6" s="190">
        <f>SUM(AV9:AV79)</f>
        <v>131617</v>
      </c>
      <c r="AW6" s="191">
        <f>AV6/AU6</f>
        <v>1.6431585518102372</v>
      </c>
      <c r="AX6" s="189">
        <f>SUM(AX9:AX79)</f>
        <v>270986</v>
      </c>
      <c r="AY6" s="190">
        <f>SUM(AY9:AY79)</f>
        <v>501130</v>
      </c>
      <c r="AZ6" s="191">
        <f>AY6/AX6</f>
        <v>1.8492837268345965</v>
      </c>
      <c r="BA6" s="189">
        <f>SUM(BA9:BA79)</f>
        <v>194317</v>
      </c>
      <c r="BB6" s="190">
        <f>SUM(BB9:BB79)</f>
        <v>368672</v>
      </c>
      <c r="BC6" s="191">
        <f>BB6/BA6</f>
        <v>1.8972709541625283</v>
      </c>
      <c r="BD6" s="189">
        <f>SUM(BD9:BD79)</f>
        <v>408541</v>
      </c>
      <c r="BE6" s="190">
        <f>SUM(BE9:BE79)</f>
        <v>840022</v>
      </c>
      <c r="BF6" s="191">
        <f>BE6/BD6</f>
        <v>2.0561510350246364</v>
      </c>
      <c r="BG6" s="189">
        <f>SUM(BG9:BG79)</f>
        <v>174731</v>
      </c>
      <c r="BH6" s="190">
        <f>SUM(BH9:BH79)</f>
        <v>351210</v>
      </c>
      <c r="BI6" s="191">
        <f>BH6/BG6</f>
        <v>2.0100039489272081</v>
      </c>
      <c r="BJ6" s="189">
        <f>SUM(BJ9:BJ79)</f>
        <v>1024779</v>
      </c>
      <c r="BK6" s="190">
        <f>SUM(BK9:BK79)</f>
        <v>2164142</v>
      </c>
      <c r="BL6" s="191">
        <f>BK6/BJ6</f>
        <v>2.1118133763474858</v>
      </c>
      <c r="BM6" s="189">
        <f>SUM(BM9:BM79)</f>
        <v>144536</v>
      </c>
      <c r="BN6" s="190">
        <f>SUM(BN9:BN79)</f>
        <v>251510</v>
      </c>
      <c r="BO6" s="191">
        <f>BN6/BM6</f>
        <v>1.7401201084850833</v>
      </c>
      <c r="BP6" s="189">
        <f>SUM(BP9:BP79)</f>
        <v>1635561</v>
      </c>
      <c r="BQ6" s="190">
        <f>SUM(BQ9:BQ79)</f>
        <v>3750209</v>
      </c>
      <c r="BR6" s="191">
        <f>BQ6/BP6</f>
        <v>2.2929190656906102</v>
      </c>
      <c r="BS6" s="189">
        <f>SUM(BS9:BS79)</f>
        <v>1292603</v>
      </c>
      <c r="BT6" s="190">
        <f>SUM(BT9:BT79)</f>
        <v>2606553</v>
      </c>
      <c r="BU6" s="191">
        <f>BT6/BS6</f>
        <v>2.0165147380905042</v>
      </c>
      <c r="BV6" s="189">
        <f>SUM(BV9:BV79)</f>
        <v>117313</v>
      </c>
      <c r="BW6" s="190">
        <f>SUM(BW9:BW79)</f>
        <v>244514</v>
      </c>
      <c r="BX6" s="191">
        <f>BW6/BV6</f>
        <v>2.0842873338845651</v>
      </c>
      <c r="BY6" s="189">
        <f>SUM(BY9:BY79)</f>
        <v>2869252</v>
      </c>
      <c r="BZ6" s="190">
        <f>SUM(BZ9:BZ79)</f>
        <v>4975471</v>
      </c>
      <c r="CA6" s="191">
        <f>BZ6/BY6</f>
        <v>1.7340655334561064</v>
      </c>
      <c r="CB6" s="189">
        <f>SUM(CB9:CB79)</f>
        <v>17176694</v>
      </c>
      <c r="CC6" s="190">
        <f>SUM(CC9:CC79)</f>
        <v>34559672</v>
      </c>
      <c r="CD6" s="191">
        <f>CC6/CB6</f>
        <v>2.0120095287253763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176649</v>
      </c>
      <c r="C9" s="203">
        <v>334020</v>
      </c>
      <c r="D9" s="204">
        <v>1.8908683321162301</v>
      </c>
      <c r="E9" s="202">
        <v>42870</v>
      </c>
      <c r="F9" s="203">
        <v>71391</v>
      </c>
      <c r="G9" s="204">
        <v>1.6652904128761401</v>
      </c>
      <c r="H9" s="205">
        <v>68586</v>
      </c>
      <c r="I9" s="206">
        <v>121633</v>
      </c>
      <c r="J9" s="204">
        <v>1.7734377278161699</v>
      </c>
      <c r="K9" s="205">
        <v>64848</v>
      </c>
      <c r="L9" s="207">
        <v>123423</v>
      </c>
      <c r="M9" s="204">
        <v>1.9032660991857899</v>
      </c>
      <c r="N9" s="208">
        <v>229878</v>
      </c>
      <c r="O9" s="207">
        <v>385851</v>
      </c>
      <c r="P9" s="204">
        <v>1.6785033800537701</v>
      </c>
      <c r="Q9" s="208">
        <v>1119969</v>
      </c>
      <c r="R9" s="207">
        <v>2073982</v>
      </c>
      <c r="S9" s="204">
        <v>1.85182089861416</v>
      </c>
      <c r="T9" s="208">
        <v>167614</v>
      </c>
      <c r="U9" s="207">
        <v>263378</v>
      </c>
      <c r="V9" s="204">
        <v>1.5713365232021199</v>
      </c>
      <c r="W9" s="208">
        <v>284633</v>
      </c>
      <c r="X9" s="207">
        <v>517836</v>
      </c>
      <c r="Y9" s="204">
        <v>1.81931118317272</v>
      </c>
      <c r="Z9" s="208">
        <v>53091</v>
      </c>
      <c r="AA9" s="207">
        <v>105638</v>
      </c>
      <c r="AB9" s="204">
        <v>1.9897534422030101</v>
      </c>
      <c r="AC9" s="208">
        <v>1142056</v>
      </c>
      <c r="AD9" s="207">
        <v>2824909</v>
      </c>
      <c r="AE9" s="204">
        <v>2.4735293190526599</v>
      </c>
      <c r="AF9" s="208">
        <v>48094</v>
      </c>
      <c r="AG9" s="207">
        <v>76713</v>
      </c>
      <c r="AH9" s="204">
        <v>1.5950638333264</v>
      </c>
      <c r="AI9" s="208">
        <v>354431</v>
      </c>
      <c r="AJ9" s="207">
        <v>633389</v>
      </c>
      <c r="AK9" s="204">
        <v>1.7870586940758599</v>
      </c>
      <c r="AL9" s="208">
        <v>67293</v>
      </c>
      <c r="AM9" s="207">
        <v>101702</v>
      </c>
      <c r="AN9" s="204">
        <v>1.51133104483379</v>
      </c>
      <c r="AO9" s="208">
        <v>79680</v>
      </c>
      <c r="AP9" s="207">
        <v>125471</v>
      </c>
      <c r="AQ9" s="204">
        <v>1.5746862449799199</v>
      </c>
      <c r="AR9" s="208">
        <v>122888</v>
      </c>
      <c r="AS9" s="207">
        <v>231846</v>
      </c>
      <c r="AT9" s="204">
        <v>1.8866447496907801</v>
      </c>
      <c r="AU9" s="208">
        <v>43953</v>
      </c>
      <c r="AV9" s="207">
        <v>69591</v>
      </c>
      <c r="AW9" s="204">
        <v>1.5833048938639001</v>
      </c>
      <c r="AX9" s="208">
        <v>178982</v>
      </c>
      <c r="AY9" s="207">
        <v>328533</v>
      </c>
      <c r="AZ9" s="204">
        <v>1.8355644701701801</v>
      </c>
      <c r="BA9" s="208">
        <v>109485</v>
      </c>
      <c r="BB9" s="207">
        <v>194300</v>
      </c>
      <c r="BC9" s="204">
        <v>1.7746723295428599</v>
      </c>
      <c r="BD9" s="208">
        <v>266747</v>
      </c>
      <c r="BE9" s="207">
        <v>506481</v>
      </c>
      <c r="BF9" s="204">
        <v>1.8987317570581901</v>
      </c>
      <c r="BG9" s="208">
        <v>111236</v>
      </c>
      <c r="BH9" s="207">
        <v>225794</v>
      </c>
      <c r="BI9" s="204">
        <v>2.0298644323780102</v>
      </c>
      <c r="BJ9" s="208">
        <v>622854</v>
      </c>
      <c r="BK9" s="207">
        <v>1351174</v>
      </c>
      <c r="BL9" s="204">
        <v>2.1693270011912902</v>
      </c>
      <c r="BM9" s="208">
        <v>71086</v>
      </c>
      <c r="BN9" s="207">
        <v>118155</v>
      </c>
      <c r="BO9" s="204">
        <v>1.66214163126354</v>
      </c>
      <c r="BP9" s="208">
        <v>909534</v>
      </c>
      <c r="BQ9" s="207">
        <v>1945840</v>
      </c>
      <c r="BR9" s="204">
        <v>2.1393812655711599</v>
      </c>
      <c r="BS9" s="208">
        <v>621703</v>
      </c>
      <c r="BT9" s="207">
        <v>1148351</v>
      </c>
      <c r="BU9" s="204">
        <v>1.8471054506733899</v>
      </c>
      <c r="BV9" s="208">
        <v>43631</v>
      </c>
      <c r="BW9" s="207">
        <v>95211</v>
      </c>
      <c r="BX9" s="204">
        <v>2.1821869771492701</v>
      </c>
      <c r="BY9" s="208">
        <v>939355</v>
      </c>
      <c r="BZ9" s="207">
        <v>1509781</v>
      </c>
      <c r="CA9" s="204">
        <v>1.60725284902939</v>
      </c>
      <c r="CB9" s="209">
        <f>SUM(B9+E9+H9+K9+N9+Q9+T9+W9+Z9+AC9+AF9+AI9+AL9+AO9+AR9+AU9+AX9+BA9+BD9+BG9+BJ9+BM9+BP9+BS9+BV9+BY9)</f>
        <v>7941146</v>
      </c>
      <c r="CC9" s="210">
        <f>SUM(C9+F9+I9+L9+O9+R9+U9+X9+AA9+AD9+AG9+AJ9+AM9+AP9+AS9+AV9+AY9+BB9+BE9+BH9+BK9+BN9+BQ9+BT9+BW9+BZ9)</f>
        <v>15484393</v>
      </c>
      <c r="CD9" s="211">
        <f>SUM(CC9/CB9)</f>
        <v>1.9498940077414519</v>
      </c>
    </row>
    <row r="10" spans="1:83" s="152" customFormat="1" ht="11.25" customHeight="1" x14ac:dyDescent="0.2">
      <c r="A10" s="175" t="s">
        <v>7</v>
      </c>
      <c r="B10" s="202">
        <v>42707</v>
      </c>
      <c r="C10" s="203">
        <v>84046</v>
      </c>
      <c r="D10" s="204">
        <v>1.96796778045754</v>
      </c>
      <c r="E10" s="202">
        <v>7314</v>
      </c>
      <c r="F10" s="203">
        <v>12204</v>
      </c>
      <c r="G10" s="204">
        <v>1.66858080393765</v>
      </c>
      <c r="H10" s="208">
        <v>7975</v>
      </c>
      <c r="I10" s="207">
        <v>13365</v>
      </c>
      <c r="J10" s="204">
        <v>1.6758620689655199</v>
      </c>
      <c r="K10" s="205">
        <v>17471</v>
      </c>
      <c r="L10" s="207">
        <v>33392</v>
      </c>
      <c r="M10" s="204">
        <v>1.91128155228665</v>
      </c>
      <c r="N10" s="208">
        <v>102076</v>
      </c>
      <c r="O10" s="207">
        <v>175161</v>
      </c>
      <c r="P10" s="204">
        <v>1.7159861279830699</v>
      </c>
      <c r="Q10" s="208">
        <v>162993</v>
      </c>
      <c r="R10" s="207">
        <v>386761</v>
      </c>
      <c r="S10" s="204">
        <v>2.3728687735056102</v>
      </c>
      <c r="T10" s="208">
        <v>17276</v>
      </c>
      <c r="U10" s="207">
        <v>30122</v>
      </c>
      <c r="V10" s="204">
        <v>1.7435749015975901</v>
      </c>
      <c r="W10" s="208">
        <v>51156</v>
      </c>
      <c r="X10" s="207">
        <v>101582</v>
      </c>
      <c r="Y10" s="204">
        <v>1.98572992415357</v>
      </c>
      <c r="Z10" s="208">
        <v>3461</v>
      </c>
      <c r="AA10" s="207">
        <v>6704</v>
      </c>
      <c r="AB10" s="204">
        <v>1.9370124241548701</v>
      </c>
      <c r="AC10" s="208">
        <v>227152</v>
      </c>
      <c r="AD10" s="207">
        <v>745198</v>
      </c>
      <c r="AE10" s="204">
        <v>3.2806138620835399</v>
      </c>
      <c r="AF10" s="208">
        <v>1915</v>
      </c>
      <c r="AG10" s="207">
        <v>3432</v>
      </c>
      <c r="AH10" s="204">
        <v>1.7921671018276799</v>
      </c>
      <c r="AI10" s="208">
        <v>83446</v>
      </c>
      <c r="AJ10" s="207">
        <v>155430</v>
      </c>
      <c r="AK10" s="204">
        <v>1.86264170841023</v>
      </c>
      <c r="AL10" s="208">
        <v>5619</v>
      </c>
      <c r="AM10" s="207">
        <v>10375</v>
      </c>
      <c r="AN10" s="204">
        <v>1.84641395266062</v>
      </c>
      <c r="AO10" s="208">
        <v>17748</v>
      </c>
      <c r="AP10" s="207">
        <v>32713</v>
      </c>
      <c r="AQ10" s="204">
        <v>1.84319359927879</v>
      </c>
      <c r="AR10" s="208">
        <v>16196</v>
      </c>
      <c r="AS10" s="207">
        <v>40410</v>
      </c>
      <c r="AT10" s="204">
        <v>2.4950605087676001</v>
      </c>
      <c r="AU10" s="208">
        <v>13372</v>
      </c>
      <c r="AV10" s="207">
        <v>20411</v>
      </c>
      <c r="AW10" s="204">
        <v>1.52639844451092</v>
      </c>
      <c r="AX10" s="208">
        <v>24400</v>
      </c>
      <c r="AY10" s="207">
        <v>53360</v>
      </c>
      <c r="AZ10" s="204">
        <v>2.1868852459016401</v>
      </c>
      <c r="BA10" s="208">
        <v>30062</v>
      </c>
      <c r="BB10" s="207">
        <v>58232</v>
      </c>
      <c r="BC10" s="204">
        <v>1.93706340230191</v>
      </c>
      <c r="BD10" s="208">
        <v>63545</v>
      </c>
      <c r="BE10" s="207">
        <v>142501</v>
      </c>
      <c r="BF10" s="204">
        <v>2.2425210480761701</v>
      </c>
      <c r="BG10" s="208">
        <v>36812</v>
      </c>
      <c r="BH10" s="207">
        <v>65504</v>
      </c>
      <c r="BI10" s="204">
        <v>1.7794197544279</v>
      </c>
      <c r="BJ10" s="208">
        <v>84873</v>
      </c>
      <c r="BK10" s="207">
        <v>220126</v>
      </c>
      <c r="BL10" s="204">
        <v>2.5935927798004101</v>
      </c>
      <c r="BM10" s="208">
        <v>17619</v>
      </c>
      <c r="BN10" s="207">
        <v>38634</v>
      </c>
      <c r="BO10" s="204">
        <v>2.19274646688234</v>
      </c>
      <c r="BP10" s="208">
        <v>94951</v>
      </c>
      <c r="BQ10" s="207">
        <v>298812</v>
      </c>
      <c r="BR10" s="204">
        <v>3.1470126696927898</v>
      </c>
      <c r="BS10" s="208">
        <v>62838</v>
      </c>
      <c r="BT10" s="207">
        <v>135347</v>
      </c>
      <c r="BU10" s="204">
        <v>2.1539036888507002</v>
      </c>
      <c r="BV10" s="208">
        <v>14951</v>
      </c>
      <c r="BW10" s="207">
        <v>29065</v>
      </c>
      <c r="BX10" s="204">
        <v>1.9440171226004901</v>
      </c>
      <c r="BY10" s="208">
        <v>316559</v>
      </c>
      <c r="BZ10" s="207">
        <v>548111</v>
      </c>
      <c r="CA10" s="204">
        <v>1.731465540389</v>
      </c>
      <c r="CB10" s="192">
        <f t="shared" ref="CB10:CC73" si="0">SUM(B10+E10+H10+K10+N10+Q10+T10+W10+Z10+AC10+AF10+AI10+AL10+AO10+AR10+AU10+AX10+BA10+BD10+BG10+BJ10+BM10+BP10+BS10+BV10+BY10)</f>
        <v>1524487</v>
      </c>
      <c r="CC10" s="193">
        <f t="shared" si="0"/>
        <v>3440998</v>
      </c>
      <c r="CD10" s="187">
        <f t="shared" ref="CD10:CD73" si="1">SUM(CC10/CB10)</f>
        <v>2.2571514220849376</v>
      </c>
    </row>
    <row r="11" spans="1:83" s="152" customFormat="1" ht="11.25" customHeight="1" x14ac:dyDescent="0.2">
      <c r="A11" s="175" t="s">
        <v>11</v>
      </c>
      <c r="B11" s="202">
        <v>6877</v>
      </c>
      <c r="C11" s="203">
        <v>17507</v>
      </c>
      <c r="D11" s="204">
        <v>2.5457321506470798</v>
      </c>
      <c r="E11" s="202">
        <v>507</v>
      </c>
      <c r="F11" s="203">
        <v>1992</v>
      </c>
      <c r="G11" s="204">
        <v>3.9289940828402399</v>
      </c>
      <c r="H11" s="208">
        <v>1554</v>
      </c>
      <c r="I11" s="207">
        <v>2918</v>
      </c>
      <c r="J11" s="204">
        <v>1.8777348777348799</v>
      </c>
      <c r="K11" s="205">
        <v>4409</v>
      </c>
      <c r="L11" s="207">
        <v>9979</v>
      </c>
      <c r="M11" s="204">
        <v>2.26332501701066</v>
      </c>
      <c r="N11" s="208">
        <v>50390</v>
      </c>
      <c r="O11" s="207">
        <v>121651</v>
      </c>
      <c r="P11" s="204">
        <v>2.4141893232784302</v>
      </c>
      <c r="Q11" s="208">
        <v>147622</v>
      </c>
      <c r="R11" s="207">
        <v>337445</v>
      </c>
      <c r="S11" s="204">
        <v>2.2858720244949899</v>
      </c>
      <c r="T11" s="208">
        <v>4772</v>
      </c>
      <c r="U11" s="207">
        <v>9401</v>
      </c>
      <c r="V11" s="204">
        <v>1.9700335289186901</v>
      </c>
      <c r="W11" s="208">
        <v>126850</v>
      </c>
      <c r="X11" s="207">
        <v>287343</v>
      </c>
      <c r="Y11" s="204">
        <v>2.2652187623177</v>
      </c>
      <c r="Z11" s="208">
        <v>296</v>
      </c>
      <c r="AA11" s="207">
        <v>568</v>
      </c>
      <c r="AB11" s="204">
        <v>1.91891891891892</v>
      </c>
      <c r="AC11" s="208">
        <v>44755</v>
      </c>
      <c r="AD11" s="207">
        <v>107454</v>
      </c>
      <c r="AE11" s="204">
        <v>2.4009384426321101</v>
      </c>
      <c r="AF11" s="208">
        <v>450</v>
      </c>
      <c r="AG11" s="207">
        <v>764</v>
      </c>
      <c r="AH11" s="204">
        <v>1.6977777777777801</v>
      </c>
      <c r="AI11" s="208">
        <v>133400</v>
      </c>
      <c r="AJ11" s="207">
        <v>263669</v>
      </c>
      <c r="AK11" s="204">
        <v>1.9765292353823101</v>
      </c>
      <c r="AL11" s="208">
        <v>3005</v>
      </c>
      <c r="AM11" s="207">
        <v>8506</v>
      </c>
      <c r="AN11" s="204">
        <v>2.8306156405989999</v>
      </c>
      <c r="AO11" s="208">
        <v>7597</v>
      </c>
      <c r="AP11" s="207">
        <v>15792</v>
      </c>
      <c r="AQ11" s="204">
        <v>2.0787152823483002</v>
      </c>
      <c r="AR11" s="208">
        <v>11674</v>
      </c>
      <c r="AS11" s="207">
        <v>23617</v>
      </c>
      <c r="AT11" s="204">
        <v>2.02304265890012</v>
      </c>
      <c r="AU11" s="208">
        <v>2957</v>
      </c>
      <c r="AV11" s="207">
        <v>7692</v>
      </c>
      <c r="AW11" s="204">
        <v>2.6012850862360501</v>
      </c>
      <c r="AX11" s="208">
        <v>4952</v>
      </c>
      <c r="AY11" s="207">
        <v>10508</v>
      </c>
      <c r="AZ11" s="204">
        <v>2.1219709208400599</v>
      </c>
      <c r="BA11" s="208">
        <v>2539</v>
      </c>
      <c r="BB11" s="207">
        <v>7986</v>
      </c>
      <c r="BC11" s="204">
        <v>3.1453328081922001</v>
      </c>
      <c r="BD11" s="208">
        <v>5639</v>
      </c>
      <c r="BE11" s="207">
        <v>14509</v>
      </c>
      <c r="BF11" s="204">
        <v>2.5729739315481499</v>
      </c>
      <c r="BG11" s="208">
        <v>1755</v>
      </c>
      <c r="BH11" s="207">
        <v>4206</v>
      </c>
      <c r="BI11" s="204">
        <v>2.3965811965812001</v>
      </c>
      <c r="BJ11" s="208">
        <v>31299</v>
      </c>
      <c r="BK11" s="207">
        <v>66982</v>
      </c>
      <c r="BL11" s="204">
        <v>2.1400683727914598</v>
      </c>
      <c r="BM11" s="208">
        <v>3004</v>
      </c>
      <c r="BN11" s="207">
        <v>6474</v>
      </c>
      <c r="BO11" s="204">
        <v>2.1551264980026601</v>
      </c>
      <c r="BP11" s="208">
        <v>85474</v>
      </c>
      <c r="BQ11" s="207">
        <v>190122</v>
      </c>
      <c r="BR11" s="204">
        <v>2.2243255258909098</v>
      </c>
      <c r="BS11" s="208">
        <v>57455</v>
      </c>
      <c r="BT11" s="207">
        <v>146255</v>
      </c>
      <c r="BU11" s="204">
        <v>2.54555739274215</v>
      </c>
      <c r="BV11" s="208">
        <v>4326</v>
      </c>
      <c r="BW11" s="207">
        <v>12044</v>
      </c>
      <c r="BX11" s="204">
        <v>2.7840961627369398</v>
      </c>
      <c r="BY11" s="208">
        <v>292232</v>
      </c>
      <c r="BZ11" s="207">
        <v>538103</v>
      </c>
      <c r="CA11" s="204">
        <v>1.84135549837116</v>
      </c>
      <c r="CB11" s="192">
        <f t="shared" si="0"/>
        <v>1035790</v>
      </c>
      <c r="CC11" s="193">
        <f t="shared" si="0"/>
        <v>2213487</v>
      </c>
      <c r="CD11" s="187">
        <f t="shared" si="1"/>
        <v>2.1370036397339227</v>
      </c>
    </row>
    <row r="12" spans="1:83" s="152" customFormat="1" ht="11.25" customHeight="1" x14ac:dyDescent="0.2">
      <c r="A12" s="212" t="s">
        <v>8</v>
      </c>
      <c r="B12" s="213">
        <v>4702</v>
      </c>
      <c r="C12" s="214">
        <v>11159</v>
      </c>
      <c r="D12" s="215">
        <v>2.37324542747767</v>
      </c>
      <c r="E12" s="213">
        <v>227</v>
      </c>
      <c r="F12" s="214">
        <v>684</v>
      </c>
      <c r="G12" s="215">
        <v>3.01321585903084</v>
      </c>
      <c r="H12" s="216">
        <v>304</v>
      </c>
      <c r="I12" s="217">
        <v>739</v>
      </c>
      <c r="J12" s="215">
        <v>2.4309210526315801</v>
      </c>
      <c r="K12" s="216">
        <v>3059</v>
      </c>
      <c r="L12" s="218">
        <v>5452</v>
      </c>
      <c r="M12" s="215">
        <v>1.7822817914351099</v>
      </c>
      <c r="N12" s="219">
        <v>38182</v>
      </c>
      <c r="O12" s="218">
        <v>74281</v>
      </c>
      <c r="P12" s="215">
        <v>1.94544549787858</v>
      </c>
      <c r="Q12" s="219">
        <v>82934</v>
      </c>
      <c r="R12" s="218">
        <v>249847</v>
      </c>
      <c r="S12" s="215">
        <v>3.0126003810258801</v>
      </c>
      <c r="T12" s="219">
        <v>5062</v>
      </c>
      <c r="U12" s="218">
        <v>7976</v>
      </c>
      <c r="V12" s="215">
        <v>1.57566179375741</v>
      </c>
      <c r="W12" s="219">
        <v>117654</v>
      </c>
      <c r="X12" s="218">
        <v>220521</v>
      </c>
      <c r="Y12" s="215">
        <v>1.8743179152430001</v>
      </c>
      <c r="Z12" s="219">
        <v>349</v>
      </c>
      <c r="AA12" s="218">
        <v>703</v>
      </c>
      <c r="AB12" s="215">
        <v>2.0143266475644701</v>
      </c>
      <c r="AC12" s="219">
        <v>40302</v>
      </c>
      <c r="AD12" s="218">
        <v>142170</v>
      </c>
      <c r="AE12" s="215">
        <v>3.5276164954592799</v>
      </c>
      <c r="AF12" s="219">
        <v>329</v>
      </c>
      <c r="AG12" s="218">
        <v>678</v>
      </c>
      <c r="AH12" s="215">
        <v>2.06079027355623</v>
      </c>
      <c r="AI12" s="219">
        <v>29903</v>
      </c>
      <c r="AJ12" s="218">
        <v>59114</v>
      </c>
      <c r="AK12" s="215">
        <v>1.97685850917968</v>
      </c>
      <c r="AL12" s="219">
        <v>2064</v>
      </c>
      <c r="AM12" s="218">
        <v>4178</v>
      </c>
      <c r="AN12" s="215">
        <v>2.0242248062015502</v>
      </c>
      <c r="AO12" s="219">
        <v>5103</v>
      </c>
      <c r="AP12" s="218">
        <v>12452</v>
      </c>
      <c r="AQ12" s="215">
        <v>2.4401332549480701</v>
      </c>
      <c r="AR12" s="219">
        <v>8875</v>
      </c>
      <c r="AS12" s="218">
        <v>18041</v>
      </c>
      <c r="AT12" s="215">
        <v>2.0327887323943701</v>
      </c>
      <c r="AU12" s="219">
        <v>1991</v>
      </c>
      <c r="AV12" s="218">
        <v>3616</v>
      </c>
      <c r="AW12" s="215">
        <v>1.81617277749874</v>
      </c>
      <c r="AX12" s="219">
        <v>3209</v>
      </c>
      <c r="AY12" s="218">
        <v>5635</v>
      </c>
      <c r="AZ12" s="215">
        <v>1.7559987535057699</v>
      </c>
      <c r="BA12" s="219">
        <v>3624</v>
      </c>
      <c r="BB12" s="218">
        <v>6989</v>
      </c>
      <c r="BC12" s="215">
        <v>1.92853200883002</v>
      </c>
      <c r="BD12" s="219">
        <v>5097</v>
      </c>
      <c r="BE12" s="218">
        <v>11464</v>
      </c>
      <c r="BF12" s="215">
        <v>2.24916617618207</v>
      </c>
      <c r="BG12" s="219">
        <v>1505</v>
      </c>
      <c r="BH12" s="218">
        <v>2679</v>
      </c>
      <c r="BI12" s="215">
        <v>1.7800664451827199</v>
      </c>
      <c r="BJ12" s="219">
        <v>15132</v>
      </c>
      <c r="BK12" s="218">
        <v>33696</v>
      </c>
      <c r="BL12" s="215">
        <v>2.2268041237113398</v>
      </c>
      <c r="BM12" s="219">
        <v>3616</v>
      </c>
      <c r="BN12" s="218">
        <v>9156</v>
      </c>
      <c r="BO12" s="215">
        <v>2.5320796460177002</v>
      </c>
      <c r="BP12" s="219">
        <v>58786</v>
      </c>
      <c r="BQ12" s="218">
        <v>191168</v>
      </c>
      <c r="BR12" s="215">
        <v>3.25193073180689</v>
      </c>
      <c r="BS12" s="219">
        <v>53577</v>
      </c>
      <c r="BT12" s="218">
        <v>120949</v>
      </c>
      <c r="BU12" s="215">
        <v>2.2574798887582399</v>
      </c>
      <c r="BV12" s="219">
        <v>5309</v>
      </c>
      <c r="BW12" s="218">
        <v>11244</v>
      </c>
      <c r="BX12" s="215">
        <v>2.1179129779619501</v>
      </c>
      <c r="BY12" s="219">
        <v>135515</v>
      </c>
      <c r="BZ12" s="218">
        <v>237747</v>
      </c>
      <c r="CA12" s="215">
        <v>1.7543961923034399</v>
      </c>
      <c r="CB12" s="192">
        <f t="shared" si="0"/>
        <v>626410</v>
      </c>
      <c r="CC12" s="193">
        <f t="shared" si="0"/>
        <v>1442338</v>
      </c>
      <c r="CD12" s="187">
        <f t="shared" si="1"/>
        <v>2.3025462556472598</v>
      </c>
    </row>
    <row r="13" spans="1:83" s="152" customFormat="1" ht="11.25" customHeight="1" x14ac:dyDescent="0.2">
      <c r="A13" s="175" t="s">
        <v>29</v>
      </c>
      <c r="B13" s="202">
        <v>19812</v>
      </c>
      <c r="C13" s="203">
        <v>24927</v>
      </c>
      <c r="D13" s="204">
        <v>1.25817686250757</v>
      </c>
      <c r="E13" s="208">
        <v>207</v>
      </c>
      <c r="F13" s="207">
        <v>467</v>
      </c>
      <c r="G13" s="204">
        <v>2.2560386473429901</v>
      </c>
      <c r="H13" s="208">
        <v>133</v>
      </c>
      <c r="I13" s="207">
        <v>173</v>
      </c>
      <c r="J13" s="204">
        <v>1.3007518796992501</v>
      </c>
      <c r="K13" s="205">
        <v>1060</v>
      </c>
      <c r="L13" s="207">
        <v>2128</v>
      </c>
      <c r="M13" s="204">
        <v>2.0075471698113199</v>
      </c>
      <c r="N13" s="208">
        <v>9336</v>
      </c>
      <c r="O13" s="207">
        <v>24009</v>
      </c>
      <c r="P13" s="204">
        <v>2.5716580976863801</v>
      </c>
      <c r="Q13" s="208">
        <v>257297</v>
      </c>
      <c r="R13" s="207">
        <v>347132</v>
      </c>
      <c r="S13" s="204">
        <v>1.3491490378822899</v>
      </c>
      <c r="T13" s="208">
        <v>6265</v>
      </c>
      <c r="U13" s="207">
        <v>7476</v>
      </c>
      <c r="V13" s="204">
        <v>1.19329608938548</v>
      </c>
      <c r="W13" s="208">
        <v>52575</v>
      </c>
      <c r="X13" s="207">
        <v>92543</v>
      </c>
      <c r="Y13" s="204">
        <v>1.76020922491679</v>
      </c>
      <c r="Z13" s="208">
        <v>56</v>
      </c>
      <c r="AA13" s="207">
        <v>137</v>
      </c>
      <c r="AB13" s="204">
        <v>2.4464285714285698</v>
      </c>
      <c r="AC13" s="208">
        <v>19013</v>
      </c>
      <c r="AD13" s="207">
        <v>27231</v>
      </c>
      <c r="AE13" s="204">
        <v>1.4322305790774701</v>
      </c>
      <c r="AF13" s="208">
        <v>154</v>
      </c>
      <c r="AG13" s="207">
        <v>438</v>
      </c>
      <c r="AH13" s="204">
        <v>2.8441558441558401</v>
      </c>
      <c r="AI13" s="208">
        <v>146477</v>
      </c>
      <c r="AJ13" s="207">
        <v>181768</v>
      </c>
      <c r="AK13" s="204">
        <v>1.24093202345761</v>
      </c>
      <c r="AL13" s="208">
        <v>672</v>
      </c>
      <c r="AM13" s="207">
        <v>1458</v>
      </c>
      <c r="AN13" s="204">
        <v>2.1696428571428599</v>
      </c>
      <c r="AO13" s="208">
        <v>26023</v>
      </c>
      <c r="AP13" s="207">
        <v>34142</v>
      </c>
      <c r="AQ13" s="204">
        <v>1.3119932367520999</v>
      </c>
      <c r="AR13" s="208">
        <v>67144</v>
      </c>
      <c r="AS13" s="207">
        <v>72551</v>
      </c>
      <c r="AT13" s="204">
        <v>1.0805284165375899</v>
      </c>
      <c r="AU13" s="208">
        <v>1419</v>
      </c>
      <c r="AV13" s="207">
        <v>2040</v>
      </c>
      <c r="AW13" s="204">
        <v>1.43763213530655</v>
      </c>
      <c r="AX13" s="208">
        <v>22513</v>
      </c>
      <c r="AY13" s="207">
        <v>24565</v>
      </c>
      <c r="AZ13" s="204">
        <v>1.09114733709412</v>
      </c>
      <c r="BA13" s="208">
        <v>9554</v>
      </c>
      <c r="BB13" s="207">
        <v>12038</v>
      </c>
      <c r="BC13" s="204">
        <v>1.25999581327193</v>
      </c>
      <c r="BD13" s="208">
        <v>3109</v>
      </c>
      <c r="BE13" s="207">
        <v>7677</v>
      </c>
      <c r="BF13" s="204">
        <v>2.4692827275651301</v>
      </c>
      <c r="BG13" s="208">
        <v>589</v>
      </c>
      <c r="BH13" s="207">
        <v>1122</v>
      </c>
      <c r="BI13" s="204">
        <v>1.90492359932088</v>
      </c>
      <c r="BJ13" s="208">
        <v>13830</v>
      </c>
      <c r="BK13" s="207">
        <v>18615</v>
      </c>
      <c r="BL13" s="204">
        <v>1.3459869848156201</v>
      </c>
      <c r="BM13" s="208">
        <v>16771</v>
      </c>
      <c r="BN13" s="207">
        <v>17005</v>
      </c>
      <c r="BO13" s="204">
        <v>1.0139526563711201</v>
      </c>
      <c r="BP13" s="208">
        <v>43311</v>
      </c>
      <c r="BQ13" s="207">
        <v>64126</v>
      </c>
      <c r="BR13" s="204">
        <v>1.4805938445198701</v>
      </c>
      <c r="BS13" s="208">
        <v>53127</v>
      </c>
      <c r="BT13" s="207">
        <v>78324</v>
      </c>
      <c r="BU13" s="204">
        <v>1.4742786153933001</v>
      </c>
      <c r="BV13" s="208">
        <v>12784</v>
      </c>
      <c r="BW13" s="207">
        <v>14499</v>
      </c>
      <c r="BX13" s="204">
        <v>1.1341520650813499</v>
      </c>
      <c r="BY13" s="208">
        <v>133756</v>
      </c>
      <c r="BZ13" s="207">
        <v>205730</v>
      </c>
      <c r="CA13" s="204">
        <v>1.5380992254553101</v>
      </c>
      <c r="CB13" s="192">
        <f t="shared" si="0"/>
        <v>916987</v>
      </c>
      <c r="CC13" s="193">
        <f t="shared" si="0"/>
        <v>1262321</v>
      </c>
      <c r="CD13" s="187">
        <f t="shared" si="1"/>
        <v>1.3765963966773793</v>
      </c>
    </row>
    <row r="14" spans="1:83" s="152" customFormat="1" ht="11.25" customHeight="1" x14ac:dyDescent="0.2">
      <c r="A14" s="175" t="s">
        <v>10</v>
      </c>
      <c r="B14" s="202">
        <v>7334</v>
      </c>
      <c r="C14" s="203">
        <v>13342</v>
      </c>
      <c r="D14" s="204">
        <v>1.8191982547041201</v>
      </c>
      <c r="E14" s="202">
        <v>454</v>
      </c>
      <c r="F14" s="203">
        <v>758</v>
      </c>
      <c r="G14" s="204">
        <v>1.6696035242290801</v>
      </c>
      <c r="H14" s="205">
        <v>405</v>
      </c>
      <c r="I14" s="206">
        <v>660</v>
      </c>
      <c r="J14" s="204">
        <v>1.62962962962963</v>
      </c>
      <c r="K14" s="205">
        <v>2988</v>
      </c>
      <c r="L14" s="207">
        <v>4818</v>
      </c>
      <c r="M14" s="204">
        <v>1.6124497991967901</v>
      </c>
      <c r="N14" s="208">
        <v>29177</v>
      </c>
      <c r="O14" s="207">
        <v>48339</v>
      </c>
      <c r="P14" s="204">
        <v>1.6567501799362501</v>
      </c>
      <c r="Q14" s="208">
        <v>48450</v>
      </c>
      <c r="R14" s="207">
        <v>98187</v>
      </c>
      <c r="S14" s="204">
        <v>2.0265634674922599</v>
      </c>
      <c r="T14" s="208">
        <v>20494</v>
      </c>
      <c r="U14" s="207">
        <v>33200</v>
      </c>
      <c r="V14" s="204">
        <v>1.61998633746462</v>
      </c>
      <c r="W14" s="208">
        <v>131132</v>
      </c>
      <c r="X14" s="207">
        <v>210773</v>
      </c>
      <c r="Y14" s="204">
        <v>1.6073345941494099</v>
      </c>
      <c r="Z14" s="208">
        <v>327</v>
      </c>
      <c r="AA14" s="207">
        <v>609</v>
      </c>
      <c r="AB14" s="204">
        <v>1.86238532110092</v>
      </c>
      <c r="AC14" s="208">
        <v>17373</v>
      </c>
      <c r="AD14" s="207">
        <v>48991</v>
      </c>
      <c r="AE14" s="204">
        <v>2.8199504978990402</v>
      </c>
      <c r="AF14" s="208">
        <v>2493</v>
      </c>
      <c r="AG14" s="207">
        <v>3936</v>
      </c>
      <c r="AH14" s="204">
        <v>1.57882069795427</v>
      </c>
      <c r="AI14" s="208">
        <v>16412</v>
      </c>
      <c r="AJ14" s="207">
        <v>25926</v>
      </c>
      <c r="AK14" s="204">
        <v>1.5796977821106499</v>
      </c>
      <c r="AL14" s="208">
        <v>15367</v>
      </c>
      <c r="AM14" s="207">
        <v>25732</v>
      </c>
      <c r="AN14" s="204">
        <v>1.67449729940782</v>
      </c>
      <c r="AO14" s="208">
        <v>2964</v>
      </c>
      <c r="AP14" s="207">
        <v>5035</v>
      </c>
      <c r="AQ14" s="204">
        <v>1.69871794871795</v>
      </c>
      <c r="AR14" s="208">
        <v>2615</v>
      </c>
      <c r="AS14" s="207">
        <v>5729</v>
      </c>
      <c r="AT14" s="204">
        <v>2.1908221797323102</v>
      </c>
      <c r="AU14" s="208">
        <v>1931</v>
      </c>
      <c r="AV14" s="207">
        <v>2745</v>
      </c>
      <c r="AW14" s="204">
        <v>1.4215432418436</v>
      </c>
      <c r="AX14" s="208">
        <v>2449</v>
      </c>
      <c r="AY14" s="207">
        <v>4436</v>
      </c>
      <c r="AZ14" s="204">
        <v>1.81135157207023</v>
      </c>
      <c r="BA14" s="208">
        <v>4129</v>
      </c>
      <c r="BB14" s="207">
        <v>6726</v>
      </c>
      <c r="BC14" s="204">
        <v>1.6289658512957099</v>
      </c>
      <c r="BD14" s="208">
        <v>5456</v>
      </c>
      <c r="BE14" s="207">
        <v>9183</v>
      </c>
      <c r="BF14" s="204">
        <v>1.6831011730205301</v>
      </c>
      <c r="BG14" s="208">
        <v>2927</v>
      </c>
      <c r="BH14" s="207">
        <v>4720</v>
      </c>
      <c r="BI14" s="204">
        <v>1.61257259993167</v>
      </c>
      <c r="BJ14" s="208">
        <v>20099</v>
      </c>
      <c r="BK14" s="207">
        <v>38022</v>
      </c>
      <c r="BL14" s="204">
        <v>1.89173590725907</v>
      </c>
      <c r="BM14" s="208">
        <v>2666</v>
      </c>
      <c r="BN14" s="207">
        <v>4520</v>
      </c>
      <c r="BO14" s="204">
        <v>1.69542385596399</v>
      </c>
      <c r="BP14" s="208">
        <v>75199</v>
      </c>
      <c r="BQ14" s="207">
        <v>155936</v>
      </c>
      <c r="BR14" s="204">
        <v>2.0736445963377199</v>
      </c>
      <c r="BS14" s="208">
        <v>130975</v>
      </c>
      <c r="BT14" s="207">
        <v>240951</v>
      </c>
      <c r="BU14" s="204">
        <v>1.8396716930712</v>
      </c>
      <c r="BV14" s="208">
        <v>2856</v>
      </c>
      <c r="BW14" s="207">
        <v>5316</v>
      </c>
      <c r="BX14" s="204">
        <v>1.8613445378151301</v>
      </c>
      <c r="BY14" s="208">
        <v>67279</v>
      </c>
      <c r="BZ14" s="207">
        <v>104982</v>
      </c>
      <c r="CA14" s="204">
        <v>1.5603977466965899</v>
      </c>
      <c r="CB14" s="192">
        <f t="shared" si="0"/>
        <v>613951</v>
      </c>
      <c r="CC14" s="193">
        <f t="shared" si="0"/>
        <v>1103572</v>
      </c>
      <c r="CD14" s="187">
        <f t="shared" si="1"/>
        <v>1.7974919822591706</v>
      </c>
    </row>
    <row r="15" spans="1:83" s="152" customFormat="1" ht="11.25" customHeight="1" x14ac:dyDescent="0.2">
      <c r="A15" s="175" t="s">
        <v>34</v>
      </c>
      <c r="B15" s="202">
        <v>12057</v>
      </c>
      <c r="C15" s="203">
        <v>32818</v>
      </c>
      <c r="D15" s="204">
        <v>2.7219042879655002</v>
      </c>
      <c r="E15" s="202">
        <v>54</v>
      </c>
      <c r="F15" s="203">
        <v>232</v>
      </c>
      <c r="G15" s="204">
        <v>4.2962962962963003</v>
      </c>
      <c r="H15" s="205">
        <v>19</v>
      </c>
      <c r="I15" s="206">
        <v>31</v>
      </c>
      <c r="J15" s="204">
        <v>1.6315789473684199</v>
      </c>
      <c r="K15" s="205">
        <v>1448</v>
      </c>
      <c r="L15" s="207">
        <v>4852</v>
      </c>
      <c r="M15" s="204">
        <v>3.35082872928177</v>
      </c>
      <c r="N15" s="208">
        <v>5946</v>
      </c>
      <c r="O15" s="207">
        <v>19414</v>
      </c>
      <c r="P15" s="204">
        <v>3.26505213588967</v>
      </c>
      <c r="Q15" s="208">
        <v>50711</v>
      </c>
      <c r="R15" s="207">
        <v>117309</v>
      </c>
      <c r="S15" s="204">
        <v>2.3132850860760001</v>
      </c>
      <c r="T15" s="208">
        <v>730</v>
      </c>
      <c r="U15" s="207">
        <v>1643</v>
      </c>
      <c r="V15" s="204">
        <v>2.25068493150685</v>
      </c>
      <c r="W15" s="208">
        <v>15516</v>
      </c>
      <c r="X15" s="207">
        <v>40913</v>
      </c>
      <c r="Y15" s="204">
        <v>2.63682650167569</v>
      </c>
      <c r="Z15" s="208">
        <v>8</v>
      </c>
      <c r="AA15" s="207">
        <v>23</v>
      </c>
      <c r="AB15" s="204">
        <v>2.875</v>
      </c>
      <c r="AC15" s="208">
        <v>6461</v>
      </c>
      <c r="AD15" s="207">
        <v>15789</v>
      </c>
      <c r="AE15" s="204">
        <v>2.4437393592323202</v>
      </c>
      <c r="AF15" s="208">
        <v>26</v>
      </c>
      <c r="AG15" s="207">
        <v>60</v>
      </c>
      <c r="AH15" s="204">
        <v>2.3076923076923102</v>
      </c>
      <c r="AI15" s="208">
        <v>35096</v>
      </c>
      <c r="AJ15" s="207">
        <v>76517</v>
      </c>
      <c r="AK15" s="204">
        <v>2.1802199680875298</v>
      </c>
      <c r="AL15" s="208">
        <v>256</v>
      </c>
      <c r="AM15" s="207">
        <v>1295</v>
      </c>
      <c r="AN15" s="204">
        <v>5.05859375</v>
      </c>
      <c r="AO15" s="208">
        <v>1229</v>
      </c>
      <c r="AP15" s="207">
        <v>2888</v>
      </c>
      <c r="AQ15" s="204">
        <v>2.34987794955248</v>
      </c>
      <c r="AR15" s="208">
        <v>44400</v>
      </c>
      <c r="AS15" s="207">
        <v>92243</v>
      </c>
      <c r="AT15" s="204">
        <v>2.0775450450450501</v>
      </c>
      <c r="AU15" s="208">
        <v>246</v>
      </c>
      <c r="AV15" s="207">
        <v>643</v>
      </c>
      <c r="AW15" s="204">
        <v>2.6138211382113798</v>
      </c>
      <c r="AX15" s="208">
        <v>7495</v>
      </c>
      <c r="AY15" s="207">
        <v>16383</v>
      </c>
      <c r="AZ15" s="204">
        <v>2.18585723815877</v>
      </c>
      <c r="BA15" s="208">
        <v>4217</v>
      </c>
      <c r="BB15" s="207">
        <v>11044</v>
      </c>
      <c r="BC15" s="204">
        <v>2.6189234052644101</v>
      </c>
      <c r="BD15" s="208">
        <v>763</v>
      </c>
      <c r="BE15" s="207">
        <v>4042</v>
      </c>
      <c r="BF15" s="204">
        <v>5.2975098296199201</v>
      </c>
      <c r="BG15" s="208">
        <v>360</v>
      </c>
      <c r="BH15" s="207">
        <v>793</v>
      </c>
      <c r="BI15" s="204">
        <v>2.2027777777777802</v>
      </c>
      <c r="BJ15" s="208">
        <v>7638</v>
      </c>
      <c r="BK15" s="207">
        <v>10880</v>
      </c>
      <c r="BL15" s="204">
        <v>1.4244566640481799</v>
      </c>
      <c r="BM15" s="208">
        <v>420</v>
      </c>
      <c r="BN15" s="207">
        <v>919</v>
      </c>
      <c r="BO15" s="204">
        <v>2.1880952380952401</v>
      </c>
      <c r="BP15" s="208">
        <v>10376</v>
      </c>
      <c r="BQ15" s="207">
        <v>21165</v>
      </c>
      <c r="BR15" s="204">
        <v>2.0398033924440999</v>
      </c>
      <c r="BS15" s="208">
        <v>23694</v>
      </c>
      <c r="BT15" s="207">
        <v>45240</v>
      </c>
      <c r="BU15" s="204">
        <v>1.90934413775639</v>
      </c>
      <c r="BV15" s="208">
        <v>8041</v>
      </c>
      <c r="BW15" s="207">
        <v>18036</v>
      </c>
      <c r="BX15" s="204">
        <v>2.2430046014177298</v>
      </c>
      <c r="BY15" s="208">
        <v>97853</v>
      </c>
      <c r="BZ15" s="207">
        <v>206461</v>
      </c>
      <c r="CA15" s="204">
        <v>2.10990976260309</v>
      </c>
      <c r="CB15" s="192">
        <f t="shared" si="0"/>
        <v>335060</v>
      </c>
      <c r="CC15" s="193">
        <f t="shared" si="0"/>
        <v>741633</v>
      </c>
      <c r="CD15" s="187">
        <f t="shared" si="1"/>
        <v>2.2134334149107624</v>
      </c>
    </row>
    <row r="16" spans="1:83" s="152" customFormat="1" ht="11.25" customHeight="1" x14ac:dyDescent="0.2">
      <c r="A16" s="175" t="s">
        <v>9</v>
      </c>
      <c r="B16" s="202">
        <v>7814</v>
      </c>
      <c r="C16" s="203">
        <v>17410</v>
      </c>
      <c r="D16" s="204">
        <v>2.2280522139749199</v>
      </c>
      <c r="E16" s="202">
        <v>601</v>
      </c>
      <c r="F16" s="203">
        <v>1153</v>
      </c>
      <c r="G16" s="204">
        <v>1.91846921797005</v>
      </c>
      <c r="H16" s="208">
        <v>228</v>
      </c>
      <c r="I16" s="207">
        <v>362</v>
      </c>
      <c r="J16" s="204">
        <v>1.5877192982456101</v>
      </c>
      <c r="K16" s="205">
        <v>3346</v>
      </c>
      <c r="L16" s="207">
        <v>6698</v>
      </c>
      <c r="M16" s="204">
        <v>2.0017931858935998</v>
      </c>
      <c r="N16" s="208">
        <v>19233</v>
      </c>
      <c r="O16" s="207">
        <v>36937</v>
      </c>
      <c r="P16" s="204">
        <v>1.92050122185826</v>
      </c>
      <c r="Q16" s="208">
        <v>27146</v>
      </c>
      <c r="R16" s="207">
        <v>54700</v>
      </c>
      <c r="S16" s="204">
        <v>2.0150298386502601</v>
      </c>
      <c r="T16" s="208">
        <v>6891</v>
      </c>
      <c r="U16" s="207">
        <v>12685</v>
      </c>
      <c r="V16" s="204">
        <v>1.8408068495138601</v>
      </c>
      <c r="W16" s="208">
        <v>42688</v>
      </c>
      <c r="X16" s="207">
        <v>82637</v>
      </c>
      <c r="Y16" s="204">
        <v>1.9358367691154399</v>
      </c>
      <c r="Z16" s="208">
        <v>317</v>
      </c>
      <c r="AA16" s="207">
        <v>562</v>
      </c>
      <c r="AB16" s="204">
        <v>1.7728706624605699</v>
      </c>
      <c r="AC16" s="208">
        <v>36173</v>
      </c>
      <c r="AD16" s="207">
        <v>78538</v>
      </c>
      <c r="AE16" s="204">
        <v>2.1711773975064301</v>
      </c>
      <c r="AF16" s="208">
        <v>623</v>
      </c>
      <c r="AG16" s="207">
        <v>1072</v>
      </c>
      <c r="AH16" s="204">
        <v>1.7207062600320999</v>
      </c>
      <c r="AI16" s="208">
        <v>19659</v>
      </c>
      <c r="AJ16" s="207">
        <v>32717</v>
      </c>
      <c r="AK16" s="204">
        <v>1.6642250368787801</v>
      </c>
      <c r="AL16" s="208">
        <v>4101</v>
      </c>
      <c r="AM16" s="207">
        <v>8652</v>
      </c>
      <c r="AN16" s="204">
        <v>2.1097293343087098</v>
      </c>
      <c r="AO16" s="208">
        <v>2316</v>
      </c>
      <c r="AP16" s="207">
        <v>3619</v>
      </c>
      <c r="AQ16" s="204">
        <v>1.5626079447323</v>
      </c>
      <c r="AR16" s="208">
        <v>2326</v>
      </c>
      <c r="AS16" s="207">
        <v>3319</v>
      </c>
      <c r="AT16" s="204">
        <v>1.4269131556319901</v>
      </c>
      <c r="AU16" s="208">
        <v>2078</v>
      </c>
      <c r="AV16" s="207">
        <v>3336</v>
      </c>
      <c r="AW16" s="204">
        <v>1.60538979788258</v>
      </c>
      <c r="AX16" s="208">
        <v>2886</v>
      </c>
      <c r="AY16" s="207">
        <v>4493</v>
      </c>
      <c r="AZ16" s="204">
        <v>1.5568260568260599</v>
      </c>
      <c r="BA16" s="208">
        <v>4244</v>
      </c>
      <c r="BB16" s="207">
        <v>7898</v>
      </c>
      <c r="BC16" s="204">
        <v>1.86098020735156</v>
      </c>
      <c r="BD16" s="208">
        <v>7761</v>
      </c>
      <c r="BE16" s="207">
        <v>16786</v>
      </c>
      <c r="BF16" s="204">
        <v>2.16286561010179</v>
      </c>
      <c r="BG16" s="208">
        <v>3274</v>
      </c>
      <c r="BH16" s="207">
        <v>7760</v>
      </c>
      <c r="BI16" s="204">
        <v>2.3701893708002402</v>
      </c>
      <c r="BJ16" s="208">
        <v>72257</v>
      </c>
      <c r="BK16" s="207">
        <v>123616</v>
      </c>
      <c r="BL16" s="204">
        <v>1.7107823463470699</v>
      </c>
      <c r="BM16" s="208">
        <v>2712</v>
      </c>
      <c r="BN16" s="207">
        <v>4695</v>
      </c>
      <c r="BO16" s="204">
        <v>1.73119469026549</v>
      </c>
      <c r="BP16" s="208">
        <v>22370</v>
      </c>
      <c r="BQ16" s="207">
        <v>46904</v>
      </c>
      <c r="BR16" s="204">
        <v>2.0967367009387599</v>
      </c>
      <c r="BS16" s="208">
        <v>33895</v>
      </c>
      <c r="BT16" s="207">
        <v>67654</v>
      </c>
      <c r="BU16" s="204">
        <v>1.99598760879186</v>
      </c>
      <c r="BV16" s="208">
        <v>2857</v>
      </c>
      <c r="BW16" s="207">
        <v>6663</v>
      </c>
      <c r="BX16" s="204">
        <v>2.3321666083304202</v>
      </c>
      <c r="BY16" s="208">
        <v>62493</v>
      </c>
      <c r="BZ16" s="207">
        <v>110581</v>
      </c>
      <c r="CA16" s="204">
        <v>1.76949418334854</v>
      </c>
      <c r="CB16" s="192">
        <f t="shared" si="0"/>
        <v>390289</v>
      </c>
      <c r="CC16" s="193">
        <f t="shared" si="0"/>
        <v>741447</v>
      </c>
      <c r="CD16" s="187">
        <f t="shared" si="1"/>
        <v>1.8997383989812677</v>
      </c>
    </row>
    <row r="17" spans="1:82" s="152" customFormat="1" ht="11.25" customHeight="1" x14ac:dyDescent="0.2">
      <c r="A17" s="175" t="s">
        <v>12</v>
      </c>
      <c r="B17" s="202">
        <v>4888</v>
      </c>
      <c r="C17" s="203">
        <v>8988</v>
      </c>
      <c r="D17" s="204">
        <v>1.8387888707037601</v>
      </c>
      <c r="E17" s="208">
        <v>267</v>
      </c>
      <c r="F17" s="207">
        <v>575</v>
      </c>
      <c r="G17" s="204">
        <v>2.1535580524344602</v>
      </c>
      <c r="H17" s="208">
        <v>0</v>
      </c>
      <c r="I17" s="207">
        <v>0</v>
      </c>
      <c r="J17" s="204" t="s">
        <v>121</v>
      </c>
      <c r="K17" s="205">
        <v>6814</v>
      </c>
      <c r="L17" s="207">
        <v>8257</v>
      </c>
      <c r="M17" s="204">
        <v>1.21176988552979</v>
      </c>
      <c r="N17" s="208">
        <v>18316</v>
      </c>
      <c r="O17" s="207">
        <v>29211</v>
      </c>
      <c r="P17" s="204">
        <v>1.5948351168377399</v>
      </c>
      <c r="Q17" s="208">
        <v>33357</v>
      </c>
      <c r="R17" s="207">
        <v>88508</v>
      </c>
      <c r="S17" s="204">
        <v>2.6533561171568198</v>
      </c>
      <c r="T17" s="208">
        <v>2577</v>
      </c>
      <c r="U17" s="207">
        <v>4543</v>
      </c>
      <c r="V17" s="204">
        <v>1.76290259992239</v>
      </c>
      <c r="W17" s="208">
        <v>19479</v>
      </c>
      <c r="X17" s="207">
        <v>36418</v>
      </c>
      <c r="Y17" s="204">
        <v>1.86960316238</v>
      </c>
      <c r="Z17" s="208">
        <v>586</v>
      </c>
      <c r="AA17" s="207">
        <v>1102</v>
      </c>
      <c r="AB17" s="204">
        <v>1.88054607508532</v>
      </c>
      <c r="AC17" s="208">
        <v>29407</v>
      </c>
      <c r="AD17" s="207">
        <v>94071</v>
      </c>
      <c r="AE17" s="204">
        <v>3.1989322270207801</v>
      </c>
      <c r="AF17" s="208">
        <v>224</v>
      </c>
      <c r="AG17" s="207">
        <v>458</v>
      </c>
      <c r="AH17" s="204">
        <v>2.0446428571428599</v>
      </c>
      <c r="AI17" s="208">
        <v>19029</v>
      </c>
      <c r="AJ17" s="207">
        <v>29978</v>
      </c>
      <c r="AK17" s="204">
        <v>1.5753849387776599</v>
      </c>
      <c r="AL17" s="208">
        <v>1050</v>
      </c>
      <c r="AM17" s="207">
        <v>2005</v>
      </c>
      <c r="AN17" s="204">
        <v>1.9095238095238101</v>
      </c>
      <c r="AO17" s="208">
        <v>4895</v>
      </c>
      <c r="AP17" s="207">
        <v>7179</v>
      </c>
      <c r="AQ17" s="204">
        <v>1.46659856996936</v>
      </c>
      <c r="AR17" s="208">
        <v>2698</v>
      </c>
      <c r="AS17" s="207">
        <v>5803</v>
      </c>
      <c r="AT17" s="204">
        <v>2.1508524833209801</v>
      </c>
      <c r="AU17" s="208">
        <v>1604</v>
      </c>
      <c r="AV17" s="207">
        <v>2660</v>
      </c>
      <c r="AW17" s="204">
        <v>1.6583541147132199</v>
      </c>
      <c r="AX17" s="208">
        <v>2740</v>
      </c>
      <c r="AY17" s="207">
        <v>9996</v>
      </c>
      <c r="AZ17" s="204">
        <v>3.6481751824817499</v>
      </c>
      <c r="BA17" s="208">
        <v>6311</v>
      </c>
      <c r="BB17" s="207">
        <v>8579</v>
      </c>
      <c r="BC17" s="204">
        <v>1.3593725241641601</v>
      </c>
      <c r="BD17" s="208">
        <v>3806</v>
      </c>
      <c r="BE17" s="207">
        <v>7722</v>
      </c>
      <c r="BF17" s="204">
        <v>2.0289017341040498</v>
      </c>
      <c r="BG17" s="208">
        <v>2859</v>
      </c>
      <c r="BH17" s="207">
        <v>4728</v>
      </c>
      <c r="BI17" s="204">
        <v>1.65372507869885</v>
      </c>
      <c r="BJ17" s="208">
        <v>21737</v>
      </c>
      <c r="BK17" s="207">
        <v>37743</v>
      </c>
      <c r="BL17" s="204">
        <v>1.73634816211989</v>
      </c>
      <c r="BM17" s="208">
        <v>7828</v>
      </c>
      <c r="BN17" s="207">
        <v>9768</v>
      </c>
      <c r="BO17" s="204">
        <v>1.2478283086356701</v>
      </c>
      <c r="BP17" s="208">
        <v>26022</v>
      </c>
      <c r="BQ17" s="207">
        <v>85333</v>
      </c>
      <c r="BR17" s="204">
        <v>3.2792636999461999</v>
      </c>
      <c r="BS17" s="208">
        <v>13947</v>
      </c>
      <c r="BT17" s="207">
        <v>28686</v>
      </c>
      <c r="BU17" s="204">
        <v>2.0567864056786398</v>
      </c>
      <c r="BV17" s="208">
        <v>2567</v>
      </c>
      <c r="BW17" s="207">
        <v>4532</v>
      </c>
      <c r="BX17" s="204">
        <v>1.7654850019477999</v>
      </c>
      <c r="BY17" s="208">
        <v>36834</v>
      </c>
      <c r="BZ17" s="207">
        <v>62312</v>
      </c>
      <c r="CA17" s="204">
        <v>1.69169788782104</v>
      </c>
      <c r="CB17" s="192">
        <f t="shared" si="0"/>
        <v>269842</v>
      </c>
      <c r="CC17" s="193">
        <f t="shared" si="0"/>
        <v>579155</v>
      </c>
      <c r="CD17" s="187">
        <f t="shared" si="1"/>
        <v>2.1462744865513894</v>
      </c>
    </row>
    <row r="18" spans="1:82" s="152" customFormat="1" ht="11.25" customHeight="1" x14ac:dyDescent="0.2">
      <c r="A18" s="175" t="s">
        <v>13</v>
      </c>
      <c r="B18" s="202">
        <v>2039</v>
      </c>
      <c r="C18" s="203">
        <v>3483</v>
      </c>
      <c r="D18" s="204">
        <v>1.70819028935753</v>
      </c>
      <c r="E18" s="208">
        <v>117</v>
      </c>
      <c r="F18" s="207">
        <v>260</v>
      </c>
      <c r="G18" s="204">
        <v>2.2222222222222201</v>
      </c>
      <c r="H18" s="208">
        <v>99</v>
      </c>
      <c r="I18" s="207">
        <v>207</v>
      </c>
      <c r="J18" s="204">
        <v>2.0909090909090899</v>
      </c>
      <c r="K18" s="205">
        <v>1930</v>
      </c>
      <c r="L18" s="207">
        <v>2774</v>
      </c>
      <c r="M18" s="204">
        <v>1.43730569948187</v>
      </c>
      <c r="N18" s="208">
        <v>10579</v>
      </c>
      <c r="O18" s="207">
        <v>17257</v>
      </c>
      <c r="P18" s="204">
        <v>1.6312505907930801</v>
      </c>
      <c r="Q18" s="208">
        <v>21190</v>
      </c>
      <c r="R18" s="207">
        <v>92186</v>
      </c>
      <c r="S18" s="204">
        <v>4.3504483246814498</v>
      </c>
      <c r="T18" s="208">
        <v>2497</v>
      </c>
      <c r="U18" s="207">
        <v>4522</v>
      </c>
      <c r="V18" s="204">
        <v>1.8109731678013601</v>
      </c>
      <c r="W18" s="208">
        <v>21685</v>
      </c>
      <c r="X18" s="207">
        <v>39525</v>
      </c>
      <c r="Y18" s="204">
        <v>1.8226884943509301</v>
      </c>
      <c r="Z18" s="208">
        <v>122</v>
      </c>
      <c r="AA18" s="207">
        <v>287</v>
      </c>
      <c r="AB18" s="204">
        <v>2.35245901639344</v>
      </c>
      <c r="AC18" s="208">
        <v>16071</v>
      </c>
      <c r="AD18" s="207">
        <v>88133</v>
      </c>
      <c r="AE18" s="204">
        <v>5.4839773505071303</v>
      </c>
      <c r="AF18" s="208">
        <v>305</v>
      </c>
      <c r="AG18" s="207">
        <v>574</v>
      </c>
      <c r="AH18" s="204">
        <v>1.88196721311475</v>
      </c>
      <c r="AI18" s="208">
        <v>8769</v>
      </c>
      <c r="AJ18" s="207">
        <v>13507</v>
      </c>
      <c r="AK18" s="204">
        <v>1.5403124643631001</v>
      </c>
      <c r="AL18" s="208">
        <v>1465</v>
      </c>
      <c r="AM18" s="207">
        <v>2741</v>
      </c>
      <c r="AN18" s="204">
        <v>1.87098976109215</v>
      </c>
      <c r="AO18" s="208">
        <v>2808</v>
      </c>
      <c r="AP18" s="207">
        <v>4169</v>
      </c>
      <c r="AQ18" s="204">
        <v>1.48468660968661</v>
      </c>
      <c r="AR18" s="208">
        <v>1442</v>
      </c>
      <c r="AS18" s="207">
        <v>4030</v>
      </c>
      <c r="AT18" s="204">
        <v>2.7947295423023601</v>
      </c>
      <c r="AU18" s="208">
        <v>700</v>
      </c>
      <c r="AV18" s="207">
        <v>1209</v>
      </c>
      <c r="AW18" s="204">
        <v>1.72714285714286</v>
      </c>
      <c r="AX18" s="208">
        <v>1177</v>
      </c>
      <c r="AY18" s="207">
        <v>3382</v>
      </c>
      <c r="AZ18" s="204">
        <v>2.87340696686491</v>
      </c>
      <c r="BA18" s="208">
        <v>2522</v>
      </c>
      <c r="BB18" s="207">
        <v>3869</v>
      </c>
      <c r="BC18" s="204">
        <v>1.5340999206978601</v>
      </c>
      <c r="BD18" s="208">
        <v>1655</v>
      </c>
      <c r="BE18" s="207">
        <v>3195</v>
      </c>
      <c r="BF18" s="204">
        <v>1.9305135951661601</v>
      </c>
      <c r="BG18" s="208">
        <v>754</v>
      </c>
      <c r="BH18" s="207">
        <v>1393</v>
      </c>
      <c r="BI18" s="204">
        <v>1.8474801061007999</v>
      </c>
      <c r="BJ18" s="208">
        <v>13396</v>
      </c>
      <c r="BK18" s="207">
        <v>21675</v>
      </c>
      <c r="BL18" s="204">
        <v>1.61802030456853</v>
      </c>
      <c r="BM18" s="208">
        <v>4134</v>
      </c>
      <c r="BN18" s="207">
        <v>7186</v>
      </c>
      <c r="BO18" s="204">
        <v>1.73826802128689</v>
      </c>
      <c r="BP18" s="208">
        <v>26068</v>
      </c>
      <c r="BQ18" s="207">
        <v>142024</v>
      </c>
      <c r="BR18" s="204">
        <v>5.4482123676538299</v>
      </c>
      <c r="BS18" s="208">
        <v>23029</v>
      </c>
      <c r="BT18" s="207">
        <v>83301</v>
      </c>
      <c r="BU18" s="204">
        <v>3.6172217638629598</v>
      </c>
      <c r="BV18" s="208">
        <v>1120</v>
      </c>
      <c r="BW18" s="207">
        <v>2199</v>
      </c>
      <c r="BX18" s="204">
        <v>1.96339285714286</v>
      </c>
      <c r="BY18" s="208">
        <v>16709</v>
      </c>
      <c r="BZ18" s="207">
        <v>28910</v>
      </c>
      <c r="CA18" s="204">
        <v>1.73020527859238</v>
      </c>
      <c r="CB18" s="192">
        <f t="shared" si="0"/>
        <v>182382</v>
      </c>
      <c r="CC18" s="193">
        <f t="shared" si="0"/>
        <v>571998</v>
      </c>
      <c r="CD18" s="187">
        <f t="shared" si="1"/>
        <v>3.1362634470506956</v>
      </c>
    </row>
    <row r="19" spans="1:82" s="152" customFormat="1" ht="11.25" customHeight="1" x14ac:dyDescent="0.2">
      <c r="A19" s="175" t="s">
        <v>30</v>
      </c>
      <c r="B19" s="202">
        <v>2290</v>
      </c>
      <c r="C19" s="203">
        <v>3241</v>
      </c>
      <c r="D19" s="204">
        <v>1.41528384279476</v>
      </c>
      <c r="E19" s="202">
        <v>23</v>
      </c>
      <c r="F19" s="203">
        <v>52</v>
      </c>
      <c r="G19" s="204">
        <v>2.2608695652173898</v>
      </c>
      <c r="H19" s="205">
        <v>0</v>
      </c>
      <c r="I19" s="206">
        <v>0</v>
      </c>
      <c r="J19" s="204" t="s">
        <v>121</v>
      </c>
      <c r="K19" s="205">
        <v>752</v>
      </c>
      <c r="L19" s="207">
        <v>1049</v>
      </c>
      <c r="M19" s="204">
        <v>1.39494680851064</v>
      </c>
      <c r="N19" s="208">
        <v>3333</v>
      </c>
      <c r="O19" s="207">
        <v>6185</v>
      </c>
      <c r="P19" s="204">
        <v>1.8556855685568601</v>
      </c>
      <c r="Q19" s="208">
        <v>133712</v>
      </c>
      <c r="R19" s="207">
        <v>206650</v>
      </c>
      <c r="S19" s="204">
        <v>1.54548582027043</v>
      </c>
      <c r="T19" s="208">
        <v>2564</v>
      </c>
      <c r="U19" s="207">
        <v>2960</v>
      </c>
      <c r="V19" s="204">
        <v>1.15444617784711</v>
      </c>
      <c r="W19" s="208">
        <v>7171</v>
      </c>
      <c r="X19" s="207">
        <v>16375</v>
      </c>
      <c r="Y19" s="204">
        <v>2.28350299818714</v>
      </c>
      <c r="Z19" s="208">
        <v>16</v>
      </c>
      <c r="AA19" s="207">
        <v>28</v>
      </c>
      <c r="AB19" s="204">
        <v>1.75</v>
      </c>
      <c r="AC19" s="208">
        <v>2380</v>
      </c>
      <c r="AD19" s="207">
        <v>4495</v>
      </c>
      <c r="AE19" s="204">
        <v>1.8886554621848699</v>
      </c>
      <c r="AF19" s="208">
        <v>8</v>
      </c>
      <c r="AG19" s="207">
        <v>17</v>
      </c>
      <c r="AH19" s="204">
        <v>2.125</v>
      </c>
      <c r="AI19" s="208">
        <v>30414</v>
      </c>
      <c r="AJ19" s="207">
        <v>41773</v>
      </c>
      <c r="AK19" s="204">
        <v>1.37347931873479</v>
      </c>
      <c r="AL19" s="208">
        <v>120</v>
      </c>
      <c r="AM19" s="207">
        <v>305</v>
      </c>
      <c r="AN19" s="204">
        <v>2.5416666666666701</v>
      </c>
      <c r="AO19" s="208">
        <v>2018</v>
      </c>
      <c r="AP19" s="207">
        <v>2794</v>
      </c>
      <c r="AQ19" s="204">
        <v>1.3845391476709601</v>
      </c>
      <c r="AR19" s="208">
        <v>5878</v>
      </c>
      <c r="AS19" s="207">
        <v>7462</v>
      </c>
      <c r="AT19" s="204">
        <v>1.2694794147669299</v>
      </c>
      <c r="AU19" s="208">
        <v>138</v>
      </c>
      <c r="AV19" s="207">
        <v>209</v>
      </c>
      <c r="AW19" s="204">
        <v>1.51449275362319</v>
      </c>
      <c r="AX19" s="208">
        <v>2965</v>
      </c>
      <c r="AY19" s="207">
        <v>3334</v>
      </c>
      <c r="AZ19" s="204">
        <v>1.12445193929174</v>
      </c>
      <c r="BA19" s="208">
        <v>1371</v>
      </c>
      <c r="BB19" s="207">
        <v>1660</v>
      </c>
      <c r="BC19" s="204">
        <v>1.2107950401167</v>
      </c>
      <c r="BD19" s="208">
        <v>1892</v>
      </c>
      <c r="BE19" s="207">
        <v>2466</v>
      </c>
      <c r="BF19" s="204">
        <v>1.3033826638477799</v>
      </c>
      <c r="BG19" s="208">
        <v>95</v>
      </c>
      <c r="BH19" s="207">
        <v>400</v>
      </c>
      <c r="BI19" s="204">
        <v>4.2105263157894699</v>
      </c>
      <c r="BJ19" s="208">
        <v>1792</v>
      </c>
      <c r="BK19" s="207">
        <v>2489</v>
      </c>
      <c r="BL19" s="204">
        <v>1.3889508928571399</v>
      </c>
      <c r="BM19" s="208">
        <v>104</v>
      </c>
      <c r="BN19" s="207">
        <v>140</v>
      </c>
      <c r="BO19" s="204">
        <v>1.34615384615385</v>
      </c>
      <c r="BP19" s="208">
        <v>28897</v>
      </c>
      <c r="BQ19" s="207">
        <v>40679</v>
      </c>
      <c r="BR19" s="204">
        <v>1.40772398518877</v>
      </c>
      <c r="BS19" s="208">
        <v>9513</v>
      </c>
      <c r="BT19" s="207">
        <v>13630</v>
      </c>
      <c r="BU19" s="204">
        <v>1.43277620098812</v>
      </c>
      <c r="BV19" s="208">
        <v>626</v>
      </c>
      <c r="BW19" s="207">
        <v>897</v>
      </c>
      <c r="BX19" s="204">
        <v>1.4329073482428101</v>
      </c>
      <c r="BY19" s="208">
        <v>27407</v>
      </c>
      <c r="BZ19" s="207">
        <v>39323</v>
      </c>
      <c r="CA19" s="204">
        <v>1.4347794359105299</v>
      </c>
      <c r="CB19" s="192">
        <f t="shared" si="0"/>
        <v>265479</v>
      </c>
      <c r="CC19" s="193">
        <f t="shared" si="0"/>
        <v>398613</v>
      </c>
      <c r="CD19" s="187">
        <f t="shared" si="1"/>
        <v>1.5014859932424034</v>
      </c>
    </row>
    <row r="20" spans="1:82" s="152" customFormat="1" ht="11.25" customHeight="1" x14ac:dyDescent="0.2">
      <c r="A20" s="175" t="s">
        <v>15</v>
      </c>
      <c r="B20" s="202">
        <v>3164</v>
      </c>
      <c r="C20" s="203">
        <v>6825</v>
      </c>
      <c r="D20" s="204">
        <v>2.1570796460177002</v>
      </c>
      <c r="E20" s="202">
        <v>105</v>
      </c>
      <c r="F20" s="203">
        <v>238</v>
      </c>
      <c r="G20" s="204">
        <v>2.2666666666666702</v>
      </c>
      <c r="H20" s="208">
        <v>102</v>
      </c>
      <c r="I20" s="207">
        <v>187</v>
      </c>
      <c r="J20" s="204">
        <v>1.8333333333333299</v>
      </c>
      <c r="K20" s="205">
        <v>992</v>
      </c>
      <c r="L20" s="207">
        <v>2088</v>
      </c>
      <c r="M20" s="204">
        <v>2.1048387096774199</v>
      </c>
      <c r="N20" s="208">
        <v>13883</v>
      </c>
      <c r="O20" s="207">
        <v>27167</v>
      </c>
      <c r="P20" s="204">
        <v>1.95685370597133</v>
      </c>
      <c r="Q20" s="208">
        <v>22853</v>
      </c>
      <c r="R20" s="207">
        <v>44633</v>
      </c>
      <c r="S20" s="204">
        <v>1.9530477399028601</v>
      </c>
      <c r="T20" s="208">
        <v>4968</v>
      </c>
      <c r="U20" s="207">
        <v>7915</v>
      </c>
      <c r="V20" s="204">
        <v>1.59319645732689</v>
      </c>
      <c r="W20" s="208">
        <v>44290</v>
      </c>
      <c r="X20" s="207">
        <v>85663</v>
      </c>
      <c r="Y20" s="204">
        <v>1.93413863174531</v>
      </c>
      <c r="Z20" s="208">
        <v>120</v>
      </c>
      <c r="AA20" s="207">
        <v>291</v>
      </c>
      <c r="AB20" s="204">
        <v>2.4249999999999998</v>
      </c>
      <c r="AC20" s="208">
        <v>4311</v>
      </c>
      <c r="AD20" s="207">
        <v>10721</v>
      </c>
      <c r="AE20" s="204">
        <v>2.4868939921131998</v>
      </c>
      <c r="AF20" s="208">
        <v>327</v>
      </c>
      <c r="AG20" s="207">
        <v>859</v>
      </c>
      <c r="AH20" s="204">
        <v>2.6269113149847101</v>
      </c>
      <c r="AI20" s="208">
        <v>9919</v>
      </c>
      <c r="AJ20" s="207">
        <v>17269</v>
      </c>
      <c r="AK20" s="204">
        <v>1.7410021171489101</v>
      </c>
      <c r="AL20" s="208">
        <v>827</v>
      </c>
      <c r="AM20" s="207">
        <v>1763</v>
      </c>
      <c r="AN20" s="204">
        <v>2.1318016928657801</v>
      </c>
      <c r="AO20" s="208">
        <v>612</v>
      </c>
      <c r="AP20" s="207">
        <v>1266</v>
      </c>
      <c r="AQ20" s="204">
        <v>2.0686274509803901</v>
      </c>
      <c r="AR20" s="208">
        <v>1086</v>
      </c>
      <c r="AS20" s="207">
        <v>1937</v>
      </c>
      <c r="AT20" s="204">
        <v>1.7836095764272599</v>
      </c>
      <c r="AU20" s="208">
        <v>835</v>
      </c>
      <c r="AV20" s="207">
        <v>1250</v>
      </c>
      <c r="AW20" s="204">
        <v>1.4970059880239499</v>
      </c>
      <c r="AX20" s="208">
        <v>528</v>
      </c>
      <c r="AY20" s="207">
        <v>1082</v>
      </c>
      <c r="AZ20" s="204">
        <v>2.0492424242424199</v>
      </c>
      <c r="BA20" s="208">
        <v>864</v>
      </c>
      <c r="BB20" s="207">
        <v>1660</v>
      </c>
      <c r="BC20" s="204">
        <v>1.9212962962963001</v>
      </c>
      <c r="BD20" s="208">
        <v>1745</v>
      </c>
      <c r="BE20" s="207">
        <v>4148</v>
      </c>
      <c r="BF20" s="204">
        <v>2.3770773638968499</v>
      </c>
      <c r="BG20" s="208">
        <v>800</v>
      </c>
      <c r="BH20" s="207">
        <v>2205</v>
      </c>
      <c r="BI20" s="204">
        <v>2.7562500000000001</v>
      </c>
      <c r="BJ20" s="208">
        <v>5769</v>
      </c>
      <c r="BK20" s="207">
        <v>11498</v>
      </c>
      <c r="BL20" s="204">
        <v>1.99306638932224</v>
      </c>
      <c r="BM20" s="208">
        <v>501</v>
      </c>
      <c r="BN20" s="207">
        <v>797</v>
      </c>
      <c r="BO20" s="204">
        <v>1.5908183632734501</v>
      </c>
      <c r="BP20" s="208">
        <v>12046</v>
      </c>
      <c r="BQ20" s="207">
        <v>25537</v>
      </c>
      <c r="BR20" s="204">
        <v>2.1199568321434499</v>
      </c>
      <c r="BS20" s="208">
        <v>14671</v>
      </c>
      <c r="BT20" s="207">
        <v>31294</v>
      </c>
      <c r="BU20" s="204">
        <v>2.13305159839138</v>
      </c>
      <c r="BV20" s="208">
        <v>1165</v>
      </c>
      <c r="BW20" s="207">
        <v>2921</v>
      </c>
      <c r="BX20" s="204">
        <v>2.5072961373390599</v>
      </c>
      <c r="BY20" s="208">
        <v>57136</v>
      </c>
      <c r="BZ20" s="207">
        <v>97794</v>
      </c>
      <c r="CA20" s="204">
        <v>1.7116003920470499</v>
      </c>
      <c r="CB20" s="192">
        <f t="shared" si="0"/>
        <v>203619</v>
      </c>
      <c r="CC20" s="193">
        <f t="shared" si="0"/>
        <v>389008</v>
      </c>
      <c r="CD20" s="187">
        <f t="shared" si="1"/>
        <v>1.9104700445439768</v>
      </c>
    </row>
    <row r="21" spans="1:82" s="152" customFormat="1" ht="11.25" customHeight="1" x14ac:dyDescent="0.2">
      <c r="A21" s="175" t="s">
        <v>21</v>
      </c>
      <c r="B21" s="202">
        <v>840</v>
      </c>
      <c r="C21" s="203">
        <v>2648</v>
      </c>
      <c r="D21" s="204">
        <v>3.1523809523809501</v>
      </c>
      <c r="E21" s="202">
        <v>44</v>
      </c>
      <c r="F21" s="203">
        <v>111</v>
      </c>
      <c r="G21" s="204">
        <v>2.5227272727272698</v>
      </c>
      <c r="H21" s="205">
        <v>128</v>
      </c>
      <c r="I21" s="206">
        <v>291</v>
      </c>
      <c r="J21" s="204">
        <v>2.2734375</v>
      </c>
      <c r="K21" s="205">
        <v>529</v>
      </c>
      <c r="L21" s="207">
        <v>1078</v>
      </c>
      <c r="M21" s="204">
        <v>2.0378071833648401</v>
      </c>
      <c r="N21" s="208">
        <v>4544</v>
      </c>
      <c r="O21" s="207">
        <v>12242</v>
      </c>
      <c r="P21" s="204">
        <v>2.69410211267606</v>
      </c>
      <c r="Q21" s="208">
        <v>49261</v>
      </c>
      <c r="R21" s="207">
        <v>82935</v>
      </c>
      <c r="S21" s="204">
        <v>1.68358336209172</v>
      </c>
      <c r="T21" s="208">
        <v>643</v>
      </c>
      <c r="U21" s="207">
        <v>952</v>
      </c>
      <c r="V21" s="204">
        <v>1.4805598755831999</v>
      </c>
      <c r="W21" s="208">
        <v>16613</v>
      </c>
      <c r="X21" s="207">
        <v>40730</v>
      </c>
      <c r="Y21" s="204">
        <v>2.4516944561487999</v>
      </c>
      <c r="Z21" s="208">
        <v>16</v>
      </c>
      <c r="AA21" s="207">
        <v>28</v>
      </c>
      <c r="AB21" s="204">
        <v>1.75</v>
      </c>
      <c r="AC21" s="208">
        <v>20941</v>
      </c>
      <c r="AD21" s="207">
        <v>35322</v>
      </c>
      <c r="AE21" s="204">
        <v>1.6867389331932601</v>
      </c>
      <c r="AF21" s="208">
        <v>46</v>
      </c>
      <c r="AG21" s="207">
        <v>105</v>
      </c>
      <c r="AH21" s="204">
        <v>2.2826086956521698</v>
      </c>
      <c r="AI21" s="208">
        <v>7520</v>
      </c>
      <c r="AJ21" s="207">
        <v>12580</v>
      </c>
      <c r="AK21" s="204">
        <v>1.6728723404255299</v>
      </c>
      <c r="AL21" s="208">
        <v>553</v>
      </c>
      <c r="AM21" s="207">
        <v>1404</v>
      </c>
      <c r="AN21" s="204">
        <v>2.53887884267631</v>
      </c>
      <c r="AO21" s="208">
        <v>286</v>
      </c>
      <c r="AP21" s="207">
        <v>571</v>
      </c>
      <c r="AQ21" s="204">
        <v>1.9965034965035</v>
      </c>
      <c r="AR21" s="208">
        <v>2564</v>
      </c>
      <c r="AS21" s="207">
        <v>2829</v>
      </c>
      <c r="AT21" s="204">
        <v>1.1033541341653701</v>
      </c>
      <c r="AU21" s="208">
        <v>256</v>
      </c>
      <c r="AV21" s="207">
        <v>506</v>
      </c>
      <c r="AW21" s="204">
        <v>1.9765625</v>
      </c>
      <c r="AX21" s="208">
        <v>246</v>
      </c>
      <c r="AY21" s="207">
        <v>498</v>
      </c>
      <c r="AZ21" s="204">
        <v>2.0243902439024399</v>
      </c>
      <c r="BA21" s="208">
        <v>282</v>
      </c>
      <c r="BB21" s="207">
        <v>960</v>
      </c>
      <c r="BC21" s="204">
        <v>3.4042553191489402</v>
      </c>
      <c r="BD21" s="208">
        <v>1347</v>
      </c>
      <c r="BE21" s="207">
        <v>2472</v>
      </c>
      <c r="BF21" s="204">
        <v>1.8351893095768399</v>
      </c>
      <c r="BG21" s="208">
        <v>150</v>
      </c>
      <c r="BH21" s="207">
        <v>355</v>
      </c>
      <c r="BI21" s="204">
        <v>2.3666666666666698</v>
      </c>
      <c r="BJ21" s="208">
        <v>2304</v>
      </c>
      <c r="BK21" s="207">
        <v>4264</v>
      </c>
      <c r="BL21" s="204">
        <v>1.85069444444444</v>
      </c>
      <c r="BM21" s="208">
        <v>445</v>
      </c>
      <c r="BN21" s="207">
        <v>661</v>
      </c>
      <c r="BO21" s="204">
        <v>1.48539325842697</v>
      </c>
      <c r="BP21" s="208">
        <v>48332</v>
      </c>
      <c r="BQ21" s="207">
        <v>87941</v>
      </c>
      <c r="BR21" s="204">
        <v>1.8195191591492199</v>
      </c>
      <c r="BS21" s="208">
        <v>9416</v>
      </c>
      <c r="BT21" s="207">
        <v>19994</v>
      </c>
      <c r="BU21" s="204">
        <v>2.12340696686491</v>
      </c>
      <c r="BV21" s="208">
        <v>153</v>
      </c>
      <c r="BW21" s="207">
        <v>406</v>
      </c>
      <c r="BX21" s="204">
        <v>2.65359477124183</v>
      </c>
      <c r="BY21" s="208">
        <v>33438</v>
      </c>
      <c r="BZ21" s="207">
        <v>53951</v>
      </c>
      <c r="CA21" s="204">
        <v>1.61346372390693</v>
      </c>
      <c r="CB21" s="192">
        <f t="shared" si="0"/>
        <v>200897</v>
      </c>
      <c r="CC21" s="193">
        <f t="shared" si="0"/>
        <v>365834</v>
      </c>
      <c r="CD21" s="187">
        <f t="shared" si="1"/>
        <v>1.8210028024310965</v>
      </c>
    </row>
    <row r="22" spans="1:82" s="152" customFormat="1" ht="11.25" customHeight="1" x14ac:dyDescent="0.2">
      <c r="A22" s="175" t="s">
        <v>16</v>
      </c>
      <c r="B22" s="202">
        <v>5207</v>
      </c>
      <c r="C22" s="203">
        <v>10396</v>
      </c>
      <c r="D22" s="204">
        <v>1.99654311503745</v>
      </c>
      <c r="E22" s="202">
        <v>550</v>
      </c>
      <c r="F22" s="203">
        <v>945</v>
      </c>
      <c r="G22" s="204">
        <v>1.71818181818182</v>
      </c>
      <c r="H22" s="208">
        <v>377</v>
      </c>
      <c r="I22" s="207">
        <v>665</v>
      </c>
      <c r="J22" s="204">
        <v>1.76392572944297</v>
      </c>
      <c r="K22" s="205">
        <v>1537</v>
      </c>
      <c r="L22" s="207">
        <v>2905</v>
      </c>
      <c r="M22" s="204">
        <v>1.8900455432661001</v>
      </c>
      <c r="N22" s="208">
        <v>8230</v>
      </c>
      <c r="O22" s="207">
        <v>15449</v>
      </c>
      <c r="P22" s="204">
        <v>1.8771567436209</v>
      </c>
      <c r="Q22" s="208">
        <v>15727</v>
      </c>
      <c r="R22" s="207">
        <v>33593</v>
      </c>
      <c r="S22" s="204">
        <v>2.1360081388694598</v>
      </c>
      <c r="T22" s="208">
        <v>1810</v>
      </c>
      <c r="U22" s="207">
        <v>3437</v>
      </c>
      <c r="V22" s="204">
        <v>1.89889502762431</v>
      </c>
      <c r="W22" s="208">
        <v>8581</v>
      </c>
      <c r="X22" s="207">
        <v>17045</v>
      </c>
      <c r="Y22" s="204">
        <v>1.9863652254981901</v>
      </c>
      <c r="Z22" s="208">
        <v>318</v>
      </c>
      <c r="AA22" s="207">
        <v>634</v>
      </c>
      <c r="AB22" s="204">
        <v>1.9937106918239</v>
      </c>
      <c r="AC22" s="208">
        <v>17580</v>
      </c>
      <c r="AD22" s="207">
        <v>43987</v>
      </c>
      <c r="AE22" s="204">
        <v>2.50210466439135</v>
      </c>
      <c r="AF22" s="208">
        <v>142</v>
      </c>
      <c r="AG22" s="207">
        <v>266</v>
      </c>
      <c r="AH22" s="204">
        <v>1.87323943661972</v>
      </c>
      <c r="AI22" s="208">
        <v>7759</v>
      </c>
      <c r="AJ22" s="207">
        <v>15276</v>
      </c>
      <c r="AK22" s="204">
        <v>1.9688104137131099</v>
      </c>
      <c r="AL22" s="208">
        <v>664</v>
      </c>
      <c r="AM22" s="207">
        <v>1272</v>
      </c>
      <c r="AN22" s="204">
        <v>1.9156626506024099</v>
      </c>
      <c r="AO22" s="208">
        <v>895</v>
      </c>
      <c r="AP22" s="207">
        <v>1932</v>
      </c>
      <c r="AQ22" s="204">
        <v>2.1586592178771</v>
      </c>
      <c r="AR22" s="208">
        <v>1447</v>
      </c>
      <c r="AS22" s="207">
        <v>2584</v>
      </c>
      <c r="AT22" s="204">
        <v>1.78576364892882</v>
      </c>
      <c r="AU22" s="208">
        <v>1152</v>
      </c>
      <c r="AV22" s="207">
        <v>1703</v>
      </c>
      <c r="AW22" s="204">
        <v>1.4782986111111101</v>
      </c>
      <c r="AX22" s="208">
        <v>3297</v>
      </c>
      <c r="AY22" s="207">
        <v>6033</v>
      </c>
      <c r="AZ22" s="204">
        <v>1.8298453139217501</v>
      </c>
      <c r="BA22" s="208">
        <v>3013</v>
      </c>
      <c r="BB22" s="207">
        <v>7815</v>
      </c>
      <c r="BC22" s="204">
        <v>2.5937603717225399</v>
      </c>
      <c r="BD22" s="208">
        <v>9234</v>
      </c>
      <c r="BE22" s="207">
        <v>18883</v>
      </c>
      <c r="BF22" s="204">
        <v>2.0449426034221401</v>
      </c>
      <c r="BG22" s="208">
        <v>3167</v>
      </c>
      <c r="BH22" s="207">
        <v>5792</v>
      </c>
      <c r="BI22" s="204">
        <v>1.82886011998737</v>
      </c>
      <c r="BJ22" s="208">
        <v>7072</v>
      </c>
      <c r="BK22" s="207">
        <v>14961</v>
      </c>
      <c r="BL22" s="204">
        <v>2.1155260180995499</v>
      </c>
      <c r="BM22" s="208">
        <v>1314</v>
      </c>
      <c r="BN22" s="207">
        <v>3723</v>
      </c>
      <c r="BO22" s="204">
        <v>2.8333333333333299</v>
      </c>
      <c r="BP22" s="208">
        <v>10658</v>
      </c>
      <c r="BQ22" s="207">
        <v>27873</v>
      </c>
      <c r="BR22" s="204">
        <v>2.6152186151247898</v>
      </c>
      <c r="BS22" s="208">
        <v>6183</v>
      </c>
      <c r="BT22" s="207">
        <v>14012</v>
      </c>
      <c r="BU22" s="204">
        <v>2.2662138120653399</v>
      </c>
      <c r="BV22" s="208">
        <v>1780</v>
      </c>
      <c r="BW22" s="207">
        <v>3908</v>
      </c>
      <c r="BX22" s="204">
        <v>2.1955056179775299</v>
      </c>
      <c r="BY22" s="208">
        <v>47411</v>
      </c>
      <c r="BZ22" s="207">
        <v>79190</v>
      </c>
      <c r="CA22" s="204">
        <v>1.6702874860264501</v>
      </c>
      <c r="CB22" s="192">
        <f t="shared" si="0"/>
        <v>165105</v>
      </c>
      <c r="CC22" s="193">
        <f t="shared" si="0"/>
        <v>334279</v>
      </c>
      <c r="CD22" s="187">
        <f t="shared" si="1"/>
        <v>2.0246449229278336</v>
      </c>
    </row>
    <row r="23" spans="1:82" s="152" customFormat="1" ht="11.25" customHeight="1" x14ac:dyDescent="0.2">
      <c r="A23" s="175" t="s">
        <v>99</v>
      </c>
      <c r="B23" s="202">
        <v>567</v>
      </c>
      <c r="C23" s="203">
        <v>1414</v>
      </c>
      <c r="D23" s="204">
        <v>2.4938271604938298</v>
      </c>
      <c r="E23" s="202">
        <v>79</v>
      </c>
      <c r="F23" s="203">
        <v>380</v>
      </c>
      <c r="G23" s="204">
        <v>4.81012658227848</v>
      </c>
      <c r="H23" s="205">
        <v>113</v>
      </c>
      <c r="I23" s="206">
        <v>229</v>
      </c>
      <c r="J23" s="204">
        <v>2.0265486725663702</v>
      </c>
      <c r="K23" s="205">
        <v>193</v>
      </c>
      <c r="L23" s="207">
        <v>458</v>
      </c>
      <c r="M23" s="204">
        <v>2.3730569948186502</v>
      </c>
      <c r="N23" s="208">
        <v>4447</v>
      </c>
      <c r="O23" s="207">
        <v>10479</v>
      </c>
      <c r="P23" s="204">
        <v>2.3564200584663801</v>
      </c>
      <c r="Q23" s="208">
        <v>20773</v>
      </c>
      <c r="R23" s="207">
        <v>47656</v>
      </c>
      <c r="S23" s="204">
        <v>2.2941318057093301</v>
      </c>
      <c r="T23" s="208">
        <v>385</v>
      </c>
      <c r="U23" s="207">
        <v>782</v>
      </c>
      <c r="V23" s="204">
        <v>2.0311688311688298</v>
      </c>
      <c r="W23" s="208">
        <v>14733</v>
      </c>
      <c r="X23" s="207">
        <v>33432</v>
      </c>
      <c r="Y23" s="204">
        <v>2.2691916106699201</v>
      </c>
      <c r="Z23" s="208">
        <v>75</v>
      </c>
      <c r="AA23" s="207">
        <v>112</v>
      </c>
      <c r="AB23" s="204">
        <v>1.4933333333333301</v>
      </c>
      <c r="AC23" s="208">
        <v>9474</v>
      </c>
      <c r="AD23" s="207">
        <v>19312</v>
      </c>
      <c r="AE23" s="204">
        <v>2.0384209415241701</v>
      </c>
      <c r="AF23" s="208">
        <v>14</v>
      </c>
      <c r="AG23" s="207">
        <v>23</v>
      </c>
      <c r="AH23" s="204">
        <v>1.6428571428571399</v>
      </c>
      <c r="AI23" s="208">
        <v>27428</v>
      </c>
      <c r="AJ23" s="207">
        <v>49258</v>
      </c>
      <c r="AK23" s="204">
        <v>1.79590199795829</v>
      </c>
      <c r="AL23" s="208">
        <v>247</v>
      </c>
      <c r="AM23" s="207">
        <v>654</v>
      </c>
      <c r="AN23" s="204">
        <v>2.6477732793522302</v>
      </c>
      <c r="AO23" s="208">
        <v>732</v>
      </c>
      <c r="AP23" s="207">
        <v>1579</v>
      </c>
      <c r="AQ23" s="204">
        <v>2.1571038251366099</v>
      </c>
      <c r="AR23" s="208">
        <v>2844</v>
      </c>
      <c r="AS23" s="207">
        <v>5745</v>
      </c>
      <c r="AT23" s="204">
        <v>2.0200421940928299</v>
      </c>
      <c r="AU23" s="208">
        <v>393</v>
      </c>
      <c r="AV23" s="207">
        <v>616</v>
      </c>
      <c r="AW23" s="204">
        <v>1.56743002544529</v>
      </c>
      <c r="AX23" s="208">
        <v>355</v>
      </c>
      <c r="AY23" s="207">
        <v>817</v>
      </c>
      <c r="AZ23" s="204">
        <v>2.3014084507042298</v>
      </c>
      <c r="BA23" s="208">
        <v>161</v>
      </c>
      <c r="BB23" s="207">
        <v>389</v>
      </c>
      <c r="BC23" s="204">
        <v>2.41614906832298</v>
      </c>
      <c r="BD23" s="208">
        <v>815</v>
      </c>
      <c r="BE23" s="207">
        <v>2288</v>
      </c>
      <c r="BF23" s="204">
        <v>2.8073619631901798</v>
      </c>
      <c r="BG23" s="208">
        <v>203</v>
      </c>
      <c r="BH23" s="207">
        <v>406</v>
      </c>
      <c r="BI23" s="204">
        <v>2</v>
      </c>
      <c r="BJ23" s="208">
        <v>4949</v>
      </c>
      <c r="BK23" s="207">
        <v>9234</v>
      </c>
      <c r="BL23" s="204">
        <v>1.86583148110729</v>
      </c>
      <c r="BM23" s="208">
        <v>411</v>
      </c>
      <c r="BN23" s="207">
        <v>871</v>
      </c>
      <c r="BO23" s="204">
        <v>2.1192214111922101</v>
      </c>
      <c r="BP23" s="208">
        <v>12247</v>
      </c>
      <c r="BQ23" s="207">
        <v>27680</v>
      </c>
      <c r="BR23" s="204">
        <v>2.2601453417163402</v>
      </c>
      <c r="BS23" s="208">
        <v>9738</v>
      </c>
      <c r="BT23" s="207">
        <v>22018</v>
      </c>
      <c r="BU23" s="204">
        <v>2.26103922776751</v>
      </c>
      <c r="BV23" s="208">
        <v>669</v>
      </c>
      <c r="BW23" s="207">
        <v>1707</v>
      </c>
      <c r="BX23" s="204">
        <v>2.5515695067264601</v>
      </c>
      <c r="BY23" s="208">
        <v>35500</v>
      </c>
      <c r="BZ23" s="207">
        <v>67743</v>
      </c>
      <c r="CA23" s="204">
        <v>1.9082535211267599</v>
      </c>
      <c r="CB23" s="192">
        <f t="shared" si="0"/>
        <v>147545</v>
      </c>
      <c r="CC23" s="193">
        <f t="shared" si="0"/>
        <v>305282</v>
      </c>
      <c r="CD23" s="187">
        <f t="shared" si="1"/>
        <v>2.0690772306753873</v>
      </c>
    </row>
    <row r="24" spans="1:82" s="152" customFormat="1" ht="11.25" customHeight="1" x14ac:dyDescent="0.2">
      <c r="A24" s="175" t="s">
        <v>14</v>
      </c>
      <c r="B24" s="202">
        <v>956</v>
      </c>
      <c r="C24" s="203">
        <v>3221</v>
      </c>
      <c r="D24" s="204">
        <v>3.3692468619246898</v>
      </c>
      <c r="E24" s="202">
        <v>71</v>
      </c>
      <c r="F24" s="203">
        <v>174</v>
      </c>
      <c r="G24" s="204">
        <v>2.4507042253521099</v>
      </c>
      <c r="H24" s="208">
        <v>0</v>
      </c>
      <c r="I24" s="207">
        <v>0</v>
      </c>
      <c r="J24" s="204" t="s">
        <v>121</v>
      </c>
      <c r="K24" s="205">
        <v>298</v>
      </c>
      <c r="L24" s="207">
        <v>693</v>
      </c>
      <c r="M24" s="204">
        <v>2.3255033557046998</v>
      </c>
      <c r="N24" s="208">
        <v>3043</v>
      </c>
      <c r="O24" s="207">
        <v>7036</v>
      </c>
      <c r="P24" s="204">
        <v>2.3121919158724902</v>
      </c>
      <c r="Q24" s="208">
        <v>8836</v>
      </c>
      <c r="R24" s="207">
        <v>20736</v>
      </c>
      <c r="S24" s="204">
        <v>2.3467632412856498</v>
      </c>
      <c r="T24" s="208">
        <v>1261</v>
      </c>
      <c r="U24" s="207">
        <v>2158</v>
      </c>
      <c r="V24" s="204">
        <v>1.71134020618557</v>
      </c>
      <c r="W24" s="208">
        <v>25044</v>
      </c>
      <c r="X24" s="207">
        <v>54110</v>
      </c>
      <c r="Y24" s="204">
        <v>2.1605973486663501</v>
      </c>
      <c r="Z24" s="208">
        <v>70</v>
      </c>
      <c r="AA24" s="207">
        <v>132</v>
      </c>
      <c r="AB24" s="204">
        <v>1.8857142857142899</v>
      </c>
      <c r="AC24" s="208">
        <v>7359</v>
      </c>
      <c r="AD24" s="207">
        <v>34221</v>
      </c>
      <c r="AE24" s="204">
        <v>4.6502242152466398</v>
      </c>
      <c r="AF24" s="208">
        <v>82</v>
      </c>
      <c r="AG24" s="207">
        <v>289</v>
      </c>
      <c r="AH24" s="204">
        <v>3.5243902439024399</v>
      </c>
      <c r="AI24" s="208">
        <v>5883</v>
      </c>
      <c r="AJ24" s="207">
        <v>11400</v>
      </c>
      <c r="AK24" s="204">
        <v>1.9377868434472201</v>
      </c>
      <c r="AL24" s="208">
        <v>404</v>
      </c>
      <c r="AM24" s="207">
        <v>891</v>
      </c>
      <c r="AN24" s="204">
        <v>2.2054455445544598</v>
      </c>
      <c r="AO24" s="208">
        <v>1419</v>
      </c>
      <c r="AP24" s="207">
        <v>2953</v>
      </c>
      <c r="AQ24" s="204">
        <v>2.0810429880197301</v>
      </c>
      <c r="AR24" s="208">
        <v>702</v>
      </c>
      <c r="AS24" s="207">
        <v>1341</v>
      </c>
      <c r="AT24" s="204">
        <v>1.9102564102564099</v>
      </c>
      <c r="AU24" s="208">
        <v>447</v>
      </c>
      <c r="AV24" s="207">
        <v>865</v>
      </c>
      <c r="AW24" s="204">
        <v>1.9351230425055901</v>
      </c>
      <c r="AX24" s="208">
        <v>442</v>
      </c>
      <c r="AY24" s="207">
        <v>810</v>
      </c>
      <c r="AZ24" s="204">
        <v>1.8325791855203599</v>
      </c>
      <c r="BA24" s="208">
        <v>857</v>
      </c>
      <c r="BB24" s="207">
        <v>1743</v>
      </c>
      <c r="BC24" s="204">
        <v>2.0338389731621902</v>
      </c>
      <c r="BD24" s="208">
        <v>2736</v>
      </c>
      <c r="BE24" s="207">
        <v>12028</v>
      </c>
      <c r="BF24" s="204">
        <v>4.39619883040936</v>
      </c>
      <c r="BG24" s="208">
        <v>345</v>
      </c>
      <c r="BH24" s="207">
        <v>620</v>
      </c>
      <c r="BI24" s="204">
        <v>1.7971014492753601</v>
      </c>
      <c r="BJ24" s="208">
        <v>6988</v>
      </c>
      <c r="BK24" s="207">
        <v>16012</v>
      </c>
      <c r="BL24" s="204">
        <v>2.29135661133372</v>
      </c>
      <c r="BM24" s="208">
        <v>760</v>
      </c>
      <c r="BN24" s="207">
        <v>2011</v>
      </c>
      <c r="BO24" s="204">
        <v>2.6460526315789501</v>
      </c>
      <c r="BP24" s="208">
        <v>7362</v>
      </c>
      <c r="BQ24" s="207">
        <v>32931</v>
      </c>
      <c r="BR24" s="204">
        <v>4.4731051344743298</v>
      </c>
      <c r="BS24" s="208">
        <v>13177</v>
      </c>
      <c r="BT24" s="207">
        <v>34106</v>
      </c>
      <c r="BU24" s="204">
        <v>2.5882977916065899</v>
      </c>
      <c r="BV24" s="208">
        <v>1566</v>
      </c>
      <c r="BW24" s="207">
        <v>4862</v>
      </c>
      <c r="BX24" s="204">
        <v>3.1047254150702401</v>
      </c>
      <c r="BY24" s="208">
        <v>29944</v>
      </c>
      <c r="BZ24" s="207">
        <v>59493</v>
      </c>
      <c r="CA24" s="204">
        <v>1.9868087095912399</v>
      </c>
      <c r="CB24" s="192">
        <f t="shared" si="0"/>
        <v>120052</v>
      </c>
      <c r="CC24" s="193">
        <f t="shared" si="0"/>
        <v>304836</v>
      </c>
      <c r="CD24" s="187">
        <f t="shared" si="1"/>
        <v>2.5391996801386068</v>
      </c>
    </row>
    <row r="25" spans="1:82" s="152" customFormat="1" ht="11.25" customHeight="1" x14ac:dyDescent="0.2">
      <c r="A25" s="175" t="s">
        <v>108</v>
      </c>
      <c r="B25" s="202">
        <v>473</v>
      </c>
      <c r="C25" s="203">
        <v>1058</v>
      </c>
      <c r="D25" s="204">
        <v>2.2367864693446098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103</v>
      </c>
      <c r="L25" s="207">
        <v>258</v>
      </c>
      <c r="M25" s="204">
        <v>2.5048543689320399</v>
      </c>
      <c r="N25" s="208">
        <v>1262</v>
      </c>
      <c r="O25" s="207">
        <v>3334</v>
      </c>
      <c r="P25" s="204">
        <v>2.6418383518224999</v>
      </c>
      <c r="Q25" s="208">
        <v>35690</v>
      </c>
      <c r="R25" s="207">
        <v>99112</v>
      </c>
      <c r="S25" s="204">
        <v>2.7770243765760698</v>
      </c>
      <c r="T25" s="208">
        <v>395</v>
      </c>
      <c r="U25" s="207">
        <v>782</v>
      </c>
      <c r="V25" s="204">
        <v>1.9797468354430401</v>
      </c>
      <c r="W25" s="208">
        <v>33497</v>
      </c>
      <c r="X25" s="207">
        <v>92769</v>
      </c>
      <c r="Y25" s="204">
        <v>2.7694718930053401</v>
      </c>
      <c r="Z25" s="208">
        <v>35</v>
      </c>
      <c r="AA25" s="207">
        <v>66</v>
      </c>
      <c r="AB25" s="204">
        <v>1.8857142857142899</v>
      </c>
      <c r="AC25" s="208">
        <v>1671</v>
      </c>
      <c r="AD25" s="207">
        <v>4064</v>
      </c>
      <c r="AE25" s="204">
        <v>2.4320766008378198</v>
      </c>
      <c r="AF25" s="208">
        <v>0</v>
      </c>
      <c r="AG25" s="207">
        <v>0</v>
      </c>
      <c r="AH25" s="204" t="s">
        <v>121</v>
      </c>
      <c r="AI25" s="208">
        <v>4172</v>
      </c>
      <c r="AJ25" s="207">
        <v>10454</v>
      </c>
      <c r="AK25" s="204">
        <v>2.5057526366251199</v>
      </c>
      <c r="AL25" s="208">
        <v>129</v>
      </c>
      <c r="AM25" s="207">
        <v>273</v>
      </c>
      <c r="AN25" s="204">
        <v>2.1162790697674398</v>
      </c>
      <c r="AO25" s="208">
        <v>1582</v>
      </c>
      <c r="AP25" s="207">
        <v>4195</v>
      </c>
      <c r="AQ25" s="204">
        <v>2.65170670037927</v>
      </c>
      <c r="AR25" s="208">
        <v>755</v>
      </c>
      <c r="AS25" s="207">
        <v>1624</v>
      </c>
      <c r="AT25" s="204">
        <v>2.1509933774834402</v>
      </c>
      <c r="AU25" s="208">
        <v>113</v>
      </c>
      <c r="AV25" s="207">
        <v>163</v>
      </c>
      <c r="AW25" s="204">
        <v>1.44247787610619</v>
      </c>
      <c r="AX25" s="208">
        <v>469</v>
      </c>
      <c r="AY25" s="207">
        <v>1101</v>
      </c>
      <c r="AZ25" s="204">
        <v>2.3475479744136498</v>
      </c>
      <c r="BA25" s="208">
        <v>145</v>
      </c>
      <c r="BB25" s="207">
        <v>358</v>
      </c>
      <c r="BC25" s="204">
        <v>2.4689655172413798</v>
      </c>
      <c r="BD25" s="208">
        <v>862</v>
      </c>
      <c r="BE25" s="207">
        <v>3567</v>
      </c>
      <c r="BF25" s="204">
        <v>4.1380510440835296</v>
      </c>
      <c r="BG25" s="208">
        <v>105</v>
      </c>
      <c r="BH25" s="207">
        <v>294</v>
      </c>
      <c r="BI25" s="204">
        <v>2.8</v>
      </c>
      <c r="BJ25" s="208">
        <v>5919</v>
      </c>
      <c r="BK25" s="207">
        <v>14829</v>
      </c>
      <c r="BL25" s="204">
        <v>2.5053218449062302</v>
      </c>
      <c r="BM25" s="208">
        <v>121</v>
      </c>
      <c r="BN25" s="207">
        <v>278</v>
      </c>
      <c r="BO25" s="204">
        <v>2.2975206611570198</v>
      </c>
      <c r="BP25" s="208">
        <v>1542</v>
      </c>
      <c r="BQ25" s="207">
        <v>5638</v>
      </c>
      <c r="BR25" s="204">
        <v>3.6562905317769099</v>
      </c>
      <c r="BS25" s="208">
        <v>7543</v>
      </c>
      <c r="BT25" s="207">
        <v>24260</v>
      </c>
      <c r="BU25" s="204">
        <v>3.2162269653983802</v>
      </c>
      <c r="BV25" s="208">
        <v>148</v>
      </c>
      <c r="BW25" s="207">
        <v>466</v>
      </c>
      <c r="BX25" s="204">
        <v>3.14864864864865</v>
      </c>
      <c r="BY25" s="208">
        <v>12565</v>
      </c>
      <c r="BZ25" s="207">
        <v>29752</v>
      </c>
      <c r="CA25" s="204">
        <v>2.3678471945881401</v>
      </c>
      <c r="CB25" s="192">
        <f t="shared" si="0"/>
        <v>109312</v>
      </c>
      <c r="CC25" s="193">
        <f t="shared" si="0"/>
        <v>298819</v>
      </c>
      <c r="CD25" s="187">
        <f t="shared" si="1"/>
        <v>2.7336340017564402</v>
      </c>
    </row>
    <row r="26" spans="1:82" s="152" customFormat="1" ht="11.25" customHeight="1" x14ac:dyDescent="0.2">
      <c r="A26" s="175" t="s">
        <v>109</v>
      </c>
      <c r="B26" s="202">
        <v>459</v>
      </c>
      <c r="C26" s="203">
        <v>1450</v>
      </c>
      <c r="D26" s="204">
        <v>3.1590413943355098</v>
      </c>
      <c r="E26" s="202">
        <v>30</v>
      </c>
      <c r="F26" s="203">
        <v>114</v>
      </c>
      <c r="G26" s="204">
        <v>3.8</v>
      </c>
      <c r="H26" s="208">
        <v>0</v>
      </c>
      <c r="I26" s="207">
        <v>0</v>
      </c>
      <c r="J26" s="204" t="s">
        <v>121</v>
      </c>
      <c r="K26" s="205">
        <v>55</v>
      </c>
      <c r="L26" s="207">
        <v>123</v>
      </c>
      <c r="M26" s="204">
        <v>2.2363636363636399</v>
      </c>
      <c r="N26" s="208">
        <v>932</v>
      </c>
      <c r="O26" s="207">
        <v>2598</v>
      </c>
      <c r="P26" s="204">
        <v>2.7875536480686698</v>
      </c>
      <c r="Q26" s="208">
        <v>18110</v>
      </c>
      <c r="R26" s="207">
        <v>47899</v>
      </c>
      <c r="S26" s="204">
        <v>2.6448923246825</v>
      </c>
      <c r="T26" s="208">
        <v>153</v>
      </c>
      <c r="U26" s="207">
        <v>274</v>
      </c>
      <c r="V26" s="204">
        <v>1.79084967320261</v>
      </c>
      <c r="W26" s="208">
        <v>27993</v>
      </c>
      <c r="X26" s="207">
        <v>64588</v>
      </c>
      <c r="Y26" s="204">
        <v>2.3072911084914098</v>
      </c>
      <c r="Z26" s="208">
        <v>31</v>
      </c>
      <c r="AA26" s="207">
        <v>64</v>
      </c>
      <c r="AB26" s="204">
        <v>2.0645161290322598</v>
      </c>
      <c r="AC26" s="208">
        <v>2311</v>
      </c>
      <c r="AD26" s="207">
        <v>8030</v>
      </c>
      <c r="AE26" s="204">
        <v>3.4746862829943699</v>
      </c>
      <c r="AF26" s="208">
        <v>0</v>
      </c>
      <c r="AG26" s="207">
        <v>0</v>
      </c>
      <c r="AH26" s="204" t="s">
        <v>121</v>
      </c>
      <c r="AI26" s="208">
        <v>6711</v>
      </c>
      <c r="AJ26" s="207">
        <v>17015</v>
      </c>
      <c r="AK26" s="204">
        <v>2.5353896587691902</v>
      </c>
      <c r="AL26" s="208">
        <v>147</v>
      </c>
      <c r="AM26" s="207">
        <v>348</v>
      </c>
      <c r="AN26" s="204">
        <v>2.3673469387755102</v>
      </c>
      <c r="AO26" s="208">
        <v>1385</v>
      </c>
      <c r="AP26" s="207">
        <v>3375</v>
      </c>
      <c r="AQ26" s="204">
        <v>2.4368231046931399</v>
      </c>
      <c r="AR26" s="208">
        <v>591</v>
      </c>
      <c r="AS26" s="207">
        <v>1240</v>
      </c>
      <c r="AT26" s="204">
        <v>2.0981387478849398</v>
      </c>
      <c r="AU26" s="208">
        <v>138</v>
      </c>
      <c r="AV26" s="207">
        <v>343</v>
      </c>
      <c r="AW26" s="204">
        <v>2.4855072463768102</v>
      </c>
      <c r="AX26" s="208">
        <v>1019</v>
      </c>
      <c r="AY26" s="207">
        <v>3914</v>
      </c>
      <c r="AZ26" s="204">
        <v>3.8410206084396501</v>
      </c>
      <c r="BA26" s="208">
        <v>98</v>
      </c>
      <c r="BB26" s="207">
        <v>249</v>
      </c>
      <c r="BC26" s="204">
        <v>2.5408163265306101</v>
      </c>
      <c r="BD26" s="208">
        <v>767</v>
      </c>
      <c r="BE26" s="207">
        <v>4923</v>
      </c>
      <c r="BF26" s="204">
        <v>6.4185136897001298</v>
      </c>
      <c r="BG26" s="208">
        <v>72</v>
      </c>
      <c r="BH26" s="207">
        <v>150</v>
      </c>
      <c r="BI26" s="204">
        <v>2.0833333333333299</v>
      </c>
      <c r="BJ26" s="208">
        <v>2995</v>
      </c>
      <c r="BK26" s="207">
        <v>7044</v>
      </c>
      <c r="BL26" s="204">
        <v>2.3519198664440699</v>
      </c>
      <c r="BM26" s="208">
        <v>316</v>
      </c>
      <c r="BN26" s="207">
        <v>1043</v>
      </c>
      <c r="BO26" s="204">
        <v>3.3006329113924102</v>
      </c>
      <c r="BP26" s="208">
        <v>3323</v>
      </c>
      <c r="BQ26" s="207">
        <v>12167</v>
      </c>
      <c r="BR26" s="204">
        <v>3.66145049653927</v>
      </c>
      <c r="BS26" s="208">
        <v>7944</v>
      </c>
      <c r="BT26" s="207">
        <v>25433</v>
      </c>
      <c r="BU26" s="204">
        <v>3.2015357502517601</v>
      </c>
      <c r="BV26" s="208">
        <v>154</v>
      </c>
      <c r="BW26" s="207">
        <v>446</v>
      </c>
      <c r="BX26" s="204">
        <v>2.8961038961039001</v>
      </c>
      <c r="BY26" s="208">
        <v>32812</v>
      </c>
      <c r="BZ26" s="207">
        <v>63685</v>
      </c>
      <c r="CA26" s="204">
        <v>1.9409057661831</v>
      </c>
      <c r="CB26" s="192">
        <f t="shared" si="0"/>
        <v>108546</v>
      </c>
      <c r="CC26" s="193">
        <f t="shared" si="0"/>
        <v>266515</v>
      </c>
      <c r="CD26" s="187">
        <f t="shared" si="1"/>
        <v>2.4553184824866876</v>
      </c>
    </row>
    <row r="27" spans="1:82" s="152" customFormat="1" ht="11.25" customHeight="1" x14ac:dyDescent="0.2">
      <c r="A27" s="175" t="s">
        <v>52</v>
      </c>
      <c r="B27" s="202">
        <v>258</v>
      </c>
      <c r="C27" s="203">
        <v>623</v>
      </c>
      <c r="D27" s="204">
        <v>2.4147286821705398</v>
      </c>
      <c r="E27" s="202">
        <v>15</v>
      </c>
      <c r="F27" s="203">
        <v>27</v>
      </c>
      <c r="G27" s="204">
        <v>1.8</v>
      </c>
      <c r="H27" s="208">
        <v>0</v>
      </c>
      <c r="I27" s="207">
        <v>0</v>
      </c>
      <c r="J27" s="204" t="s">
        <v>121</v>
      </c>
      <c r="K27" s="205">
        <v>72</v>
      </c>
      <c r="L27" s="207">
        <v>196</v>
      </c>
      <c r="M27" s="204">
        <v>2.7222222222222201</v>
      </c>
      <c r="N27" s="208">
        <v>2504</v>
      </c>
      <c r="O27" s="207">
        <v>8512</v>
      </c>
      <c r="P27" s="204">
        <v>3.3993610223642201</v>
      </c>
      <c r="Q27" s="208">
        <v>49146</v>
      </c>
      <c r="R27" s="207">
        <v>72259</v>
      </c>
      <c r="S27" s="204">
        <v>1.47029259756643</v>
      </c>
      <c r="T27" s="208">
        <v>266</v>
      </c>
      <c r="U27" s="207">
        <v>353</v>
      </c>
      <c r="V27" s="204">
        <v>1.32706766917293</v>
      </c>
      <c r="W27" s="208">
        <v>2850</v>
      </c>
      <c r="X27" s="207">
        <v>5893</v>
      </c>
      <c r="Y27" s="204">
        <v>2.0677192982456098</v>
      </c>
      <c r="Z27" s="208">
        <v>0</v>
      </c>
      <c r="AA27" s="207">
        <v>0</v>
      </c>
      <c r="AB27" s="204" t="s">
        <v>121</v>
      </c>
      <c r="AC27" s="208">
        <v>12993</v>
      </c>
      <c r="AD27" s="207">
        <v>16924</v>
      </c>
      <c r="AE27" s="204">
        <v>1.3025475255907</v>
      </c>
      <c r="AF27" s="208">
        <v>3</v>
      </c>
      <c r="AG27" s="207">
        <v>8</v>
      </c>
      <c r="AH27" s="204">
        <v>2.6666666666666701</v>
      </c>
      <c r="AI27" s="208">
        <v>26317</v>
      </c>
      <c r="AJ27" s="207">
        <v>36100</v>
      </c>
      <c r="AK27" s="204">
        <v>1.3717369001026001</v>
      </c>
      <c r="AL27" s="208">
        <v>75</v>
      </c>
      <c r="AM27" s="207">
        <v>140</v>
      </c>
      <c r="AN27" s="204">
        <v>1.86666666666667</v>
      </c>
      <c r="AO27" s="208">
        <v>548</v>
      </c>
      <c r="AP27" s="207">
        <v>886</v>
      </c>
      <c r="AQ27" s="204">
        <v>1.61678832116788</v>
      </c>
      <c r="AR27" s="208">
        <v>664</v>
      </c>
      <c r="AS27" s="207">
        <v>805</v>
      </c>
      <c r="AT27" s="204">
        <v>1.2123493975903601</v>
      </c>
      <c r="AU27" s="208">
        <v>238</v>
      </c>
      <c r="AV27" s="207">
        <v>352</v>
      </c>
      <c r="AW27" s="204">
        <v>1.47899159663866</v>
      </c>
      <c r="AX27" s="208">
        <v>637</v>
      </c>
      <c r="AY27" s="207">
        <v>701</v>
      </c>
      <c r="AZ27" s="204">
        <v>1.1004709576138101</v>
      </c>
      <c r="BA27" s="208">
        <v>161</v>
      </c>
      <c r="BB27" s="207">
        <v>270</v>
      </c>
      <c r="BC27" s="204">
        <v>1.6770186335403701</v>
      </c>
      <c r="BD27" s="208">
        <v>698</v>
      </c>
      <c r="BE27" s="207">
        <v>1136</v>
      </c>
      <c r="BF27" s="204">
        <v>1.6275071633237801</v>
      </c>
      <c r="BG27" s="208">
        <v>40</v>
      </c>
      <c r="BH27" s="207">
        <v>61</v>
      </c>
      <c r="BI27" s="204">
        <v>1.5249999999999999</v>
      </c>
      <c r="BJ27" s="208">
        <v>7843</v>
      </c>
      <c r="BK27" s="207">
        <v>8515</v>
      </c>
      <c r="BL27" s="204">
        <v>1.08568149942624</v>
      </c>
      <c r="BM27" s="208">
        <v>214</v>
      </c>
      <c r="BN27" s="207">
        <v>263</v>
      </c>
      <c r="BO27" s="204">
        <v>1.2289719626168201</v>
      </c>
      <c r="BP27" s="208">
        <v>28093</v>
      </c>
      <c r="BQ27" s="207">
        <v>46745</v>
      </c>
      <c r="BR27" s="204">
        <v>1.66393763570996</v>
      </c>
      <c r="BS27" s="208">
        <v>9702</v>
      </c>
      <c r="BT27" s="207">
        <v>11281</v>
      </c>
      <c r="BU27" s="204">
        <v>1.1627499484642301</v>
      </c>
      <c r="BV27" s="208">
        <v>86</v>
      </c>
      <c r="BW27" s="207">
        <v>193</v>
      </c>
      <c r="BX27" s="204">
        <v>2.2441860465116301</v>
      </c>
      <c r="BY27" s="208">
        <v>18816</v>
      </c>
      <c r="BZ27" s="207">
        <v>34438</v>
      </c>
      <c r="CA27" s="204">
        <v>1.83025085034014</v>
      </c>
      <c r="CB27" s="192">
        <f t="shared" si="0"/>
        <v>162239</v>
      </c>
      <c r="CC27" s="193">
        <f t="shared" si="0"/>
        <v>246681</v>
      </c>
      <c r="CD27" s="187">
        <f t="shared" si="1"/>
        <v>1.5204790463452067</v>
      </c>
    </row>
    <row r="28" spans="1:82" s="152" customFormat="1" ht="11.25" customHeight="1" x14ac:dyDescent="0.2">
      <c r="A28" s="175" t="s">
        <v>23</v>
      </c>
      <c r="B28" s="202">
        <v>753</v>
      </c>
      <c r="C28" s="203">
        <v>2275</v>
      </c>
      <c r="D28" s="204">
        <v>3.02124833997344</v>
      </c>
      <c r="E28" s="202">
        <v>50</v>
      </c>
      <c r="F28" s="203">
        <v>233</v>
      </c>
      <c r="G28" s="204">
        <v>4.66</v>
      </c>
      <c r="H28" s="208">
        <v>149</v>
      </c>
      <c r="I28" s="207">
        <v>320</v>
      </c>
      <c r="J28" s="204">
        <v>2.1476510067114098</v>
      </c>
      <c r="K28" s="205">
        <v>331</v>
      </c>
      <c r="L28" s="207">
        <v>686</v>
      </c>
      <c r="M28" s="204">
        <v>2.07250755287009</v>
      </c>
      <c r="N28" s="208">
        <v>5544</v>
      </c>
      <c r="O28" s="207">
        <v>13139</v>
      </c>
      <c r="P28" s="204">
        <v>2.3699494949494899</v>
      </c>
      <c r="Q28" s="208">
        <v>13699</v>
      </c>
      <c r="R28" s="207">
        <v>29258</v>
      </c>
      <c r="S28" s="204">
        <v>2.1357763340389799</v>
      </c>
      <c r="T28" s="208">
        <v>918</v>
      </c>
      <c r="U28" s="207">
        <v>1680</v>
      </c>
      <c r="V28" s="204">
        <v>1.8300653594771199</v>
      </c>
      <c r="W28" s="208">
        <v>21590</v>
      </c>
      <c r="X28" s="207">
        <v>46562</v>
      </c>
      <c r="Y28" s="204">
        <v>2.15664659564613</v>
      </c>
      <c r="Z28" s="208">
        <v>43</v>
      </c>
      <c r="AA28" s="207">
        <v>126</v>
      </c>
      <c r="AB28" s="204">
        <v>2.9302325581395299</v>
      </c>
      <c r="AC28" s="208">
        <v>4005</v>
      </c>
      <c r="AD28" s="207">
        <v>10196</v>
      </c>
      <c r="AE28" s="204">
        <v>2.5458177278402001</v>
      </c>
      <c r="AF28" s="208">
        <v>47</v>
      </c>
      <c r="AG28" s="207">
        <v>96</v>
      </c>
      <c r="AH28" s="204">
        <v>2.0425531914893602</v>
      </c>
      <c r="AI28" s="208">
        <v>9803</v>
      </c>
      <c r="AJ28" s="207">
        <v>18583</v>
      </c>
      <c r="AK28" s="204">
        <v>1.8956441905539101</v>
      </c>
      <c r="AL28" s="208">
        <v>692</v>
      </c>
      <c r="AM28" s="207">
        <v>1798</v>
      </c>
      <c r="AN28" s="204">
        <v>2.5982658959537601</v>
      </c>
      <c r="AO28" s="208">
        <v>567</v>
      </c>
      <c r="AP28" s="207">
        <v>1064</v>
      </c>
      <c r="AQ28" s="204">
        <v>1.87654320987654</v>
      </c>
      <c r="AR28" s="208">
        <v>459</v>
      </c>
      <c r="AS28" s="207">
        <v>848</v>
      </c>
      <c r="AT28" s="204">
        <v>1.84749455337691</v>
      </c>
      <c r="AU28" s="208">
        <v>271</v>
      </c>
      <c r="AV28" s="207">
        <v>507</v>
      </c>
      <c r="AW28" s="204">
        <v>1.87084870848708</v>
      </c>
      <c r="AX28" s="208">
        <v>1058</v>
      </c>
      <c r="AY28" s="207">
        <v>2340</v>
      </c>
      <c r="AZ28" s="204">
        <v>2.2117202268431</v>
      </c>
      <c r="BA28" s="208">
        <v>234</v>
      </c>
      <c r="BB28" s="207">
        <v>545</v>
      </c>
      <c r="BC28" s="204">
        <v>2.3290598290598301</v>
      </c>
      <c r="BD28" s="208">
        <v>795</v>
      </c>
      <c r="BE28" s="207">
        <v>2199</v>
      </c>
      <c r="BF28" s="204">
        <v>2.7660377358490602</v>
      </c>
      <c r="BG28" s="208">
        <v>266</v>
      </c>
      <c r="BH28" s="207">
        <v>676</v>
      </c>
      <c r="BI28" s="204">
        <v>2.5413533834586501</v>
      </c>
      <c r="BJ28" s="208">
        <v>3632</v>
      </c>
      <c r="BK28" s="207">
        <v>7248</v>
      </c>
      <c r="BL28" s="204">
        <v>1.9955947136563901</v>
      </c>
      <c r="BM28" s="208">
        <v>368</v>
      </c>
      <c r="BN28" s="207">
        <v>655</v>
      </c>
      <c r="BO28" s="204">
        <v>1.7798913043478299</v>
      </c>
      <c r="BP28" s="208">
        <v>9034</v>
      </c>
      <c r="BQ28" s="207">
        <v>22961</v>
      </c>
      <c r="BR28" s="204">
        <v>2.5416205446092501</v>
      </c>
      <c r="BS28" s="208">
        <v>7702</v>
      </c>
      <c r="BT28" s="207">
        <v>19103</v>
      </c>
      <c r="BU28" s="204">
        <v>2.4802648662685001</v>
      </c>
      <c r="BV28" s="208">
        <v>428</v>
      </c>
      <c r="BW28" s="207">
        <v>1301</v>
      </c>
      <c r="BX28" s="204">
        <v>3.0397196261682198</v>
      </c>
      <c r="BY28" s="208">
        <v>36437</v>
      </c>
      <c r="BZ28" s="207">
        <v>62265</v>
      </c>
      <c r="CA28" s="204">
        <v>1.70883991547054</v>
      </c>
      <c r="CB28" s="192">
        <f t="shared" si="0"/>
        <v>118875</v>
      </c>
      <c r="CC28" s="193">
        <f t="shared" si="0"/>
        <v>246664</v>
      </c>
      <c r="CD28" s="187">
        <f t="shared" si="1"/>
        <v>2.074986330178759</v>
      </c>
    </row>
    <row r="29" spans="1:82" s="152" customFormat="1" ht="11.25" customHeight="1" x14ac:dyDescent="0.2">
      <c r="A29" s="175" t="s">
        <v>27</v>
      </c>
      <c r="B29" s="202">
        <v>319</v>
      </c>
      <c r="C29" s="203">
        <v>908</v>
      </c>
      <c r="D29" s="204">
        <v>2.8463949843260199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235</v>
      </c>
      <c r="L29" s="207">
        <v>579</v>
      </c>
      <c r="M29" s="204">
        <v>2.4638297872340398</v>
      </c>
      <c r="N29" s="208">
        <v>2992</v>
      </c>
      <c r="O29" s="207">
        <v>8031</v>
      </c>
      <c r="P29" s="204">
        <v>2.6841577540107</v>
      </c>
      <c r="Q29" s="208">
        <v>13755</v>
      </c>
      <c r="R29" s="207">
        <v>28818</v>
      </c>
      <c r="S29" s="204">
        <v>2.0950926935659799</v>
      </c>
      <c r="T29" s="208">
        <v>796</v>
      </c>
      <c r="U29" s="207">
        <v>1709</v>
      </c>
      <c r="V29" s="204">
        <v>2.1469849246231201</v>
      </c>
      <c r="W29" s="208">
        <v>16147</v>
      </c>
      <c r="X29" s="207">
        <v>36484</v>
      </c>
      <c r="Y29" s="204">
        <v>2.2594909271071999</v>
      </c>
      <c r="Z29" s="208">
        <v>8</v>
      </c>
      <c r="AA29" s="207">
        <v>19</v>
      </c>
      <c r="AB29" s="204">
        <v>2.375</v>
      </c>
      <c r="AC29" s="208">
        <v>4825</v>
      </c>
      <c r="AD29" s="207">
        <v>14111</v>
      </c>
      <c r="AE29" s="204">
        <v>2.9245595854922302</v>
      </c>
      <c r="AF29" s="208">
        <v>27</v>
      </c>
      <c r="AG29" s="207">
        <v>56</v>
      </c>
      <c r="AH29" s="204">
        <v>2.07407407407407</v>
      </c>
      <c r="AI29" s="208">
        <v>9109</v>
      </c>
      <c r="AJ29" s="207">
        <v>19485</v>
      </c>
      <c r="AK29" s="204">
        <v>2.1390932045229998</v>
      </c>
      <c r="AL29" s="208">
        <v>179</v>
      </c>
      <c r="AM29" s="207">
        <v>595</v>
      </c>
      <c r="AN29" s="204">
        <v>3.3240223463687202</v>
      </c>
      <c r="AO29" s="208">
        <v>796</v>
      </c>
      <c r="AP29" s="207">
        <v>1612</v>
      </c>
      <c r="AQ29" s="204">
        <v>2.0251256281407</v>
      </c>
      <c r="AR29" s="208">
        <v>316</v>
      </c>
      <c r="AS29" s="207">
        <v>623</v>
      </c>
      <c r="AT29" s="204">
        <v>1.97151898734177</v>
      </c>
      <c r="AU29" s="208">
        <v>172</v>
      </c>
      <c r="AV29" s="207">
        <v>388</v>
      </c>
      <c r="AW29" s="204">
        <v>2.2558139534883699</v>
      </c>
      <c r="AX29" s="208">
        <v>109</v>
      </c>
      <c r="AY29" s="207">
        <v>259</v>
      </c>
      <c r="AZ29" s="204">
        <v>2.3761467889908299</v>
      </c>
      <c r="BA29" s="208">
        <v>99</v>
      </c>
      <c r="BB29" s="207">
        <v>310</v>
      </c>
      <c r="BC29" s="204">
        <v>3.1313131313131302</v>
      </c>
      <c r="BD29" s="208">
        <v>541</v>
      </c>
      <c r="BE29" s="207">
        <v>1838</v>
      </c>
      <c r="BF29" s="204">
        <v>3.3974121996303102</v>
      </c>
      <c r="BG29" s="208">
        <v>93</v>
      </c>
      <c r="BH29" s="207">
        <v>304</v>
      </c>
      <c r="BI29" s="204">
        <v>3.2688172043010799</v>
      </c>
      <c r="BJ29" s="208">
        <v>4395</v>
      </c>
      <c r="BK29" s="207">
        <v>8411</v>
      </c>
      <c r="BL29" s="204">
        <v>1.91376564277588</v>
      </c>
      <c r="BM29" s="208">
        <v>232</v>
      </c>
      <c r="BN29" s="207">
        <v>424</v>
      </c>
      <c r="BO29" s="204">
        <v>1.82758620689655</v>
      </c>
      <c r="BP29" s="208">
        <v>5036</v>
      </c>
      <c r="BQ29" s="207">
        <v>12451</v>
      </c>
      <c r="BR29" s="204">
        <v>2.4723987291501199</v>
      </c>
      <c r="BS29" s="208">
        <v>6396</v>
      </c>
      <c r="BT29" s="207">
        <v>17297</v>
      </c>
      <c r="BU29" s="204">
        <v>2.7043464665415899</v>
      </c>
      <c r="BV29" s="208">
        <v>243</v>
      </c>
      <c r="BW29" s="207">
        <v>1190</v>
      </c>
      <c r="BX29" s="204">
        <v>4.8971193415637897</v>
      </c>
      <c r="BY29" s="208">
        <v>30286</v>
      </c>
      <c r="BZ29" s="207">
        <v>61192</v>
      </c>
      <c r="CA29" s="204">
        <v>2.0204715049858</v>
      </c>
      <c r="CB29" s="192">
        <f t="shared" si="0"/>
        <v>97199</v>
      </c>
      <c r="CC29" s="193">
        <f t="shared" si="0"/>
        <v>217361</v>
      </c>
      <c r="CD29" s="187">
        <f t="shared" si="1"/>
        <v>2.2362472864947169</v>
      </c>
    </row>
    <row r="30" spans="1:82" s="152" customFormat="1" ht="11.25" customHeight="1" x14ac:dyDescent="0.2">
      <c r="A30" s="175" t="s">
        <v>53</v>
      </c>
      <c r="B30" s="202">
        <v>566</v>
      </c>
      <c r="C30" s="203">
        <v>981</v>
      </c>
      <c r="D30" s="204">
        <v>1.7332155477031801</v>
      </c>
      <c r="E30" s="202">
        <v>44</v>
      </c>
      <c r="F30" s="203">
        <v>111</v>
      </c>
      <c r="G30" s="204">
        <v>2.5227272727272698</v>
      </c>
      <c r="H30" s="205">
        <v>97</v>
      </c>
      <c r="I30" s="206">
        <v>120</v>
      </c>
      <c r="J30" s="204">
        <v>1.2371134020618599</v>
      </c>
      <c r="K30" s="205">
        <v>106</v>
      </c>
      <c r="L30" s="207">
        <v>325</v>
      </c>
      <c r="M30" s="204">
        <v>3.06603773584906</v>
      </c>
      <c r="N30" s="208">
        <v>1088</v>
      </c>
      <c r="O30" s="207">
        <v>2512</v>
      </c>
      <c r="P30" s="204">
        <v>2.3088235294117601</v>
      </c>
      <c r="Q30" s="208">
        <v>34584</v>
      </c>
      <c r="R30" s="207">
        <v>53329</v>
      </c>
      <c r="S30" s="204">
        <v>1.54201364792968</v>
      </c>
      <c r="T30" s="208">
        <v>551</v>
      </c>
      <c r="U30" s="207">
        <v>771</v>
      </c>
      <c r="V30" s="204">
        <v>1.39927404718693</v>
      </c>
      <c r="W30" s="208">
        <v>5253</v>
      </c>
      <c r="X30" s="207">
        <v>12399</v>
      </c>
      <c r="Y30" s="204">
        <v>2.3603655054254702</v>
      </c>
      <c r="Z30" s="208">
        <v>10</v>
      </c>
      <c r="AA30" s="207">
        <v>18</v>
      </c>
      <c r="AB30" s="204">
        <v>1.8</v>
      </c>
      <c r="AC30" s="208">
        <v>4335</v>
      </c>
      <c r="AD30" s="207">
        <v>5464</v>
      </c>
      <c r="AE30" s="204">
        <v>1.2604382929642399</v>
      </c>
      <c r="AF30" s="208">
        <v>10</v>
      </c>
      <c r="AG30" s="207">
        <v>18</v>
      </c>
      <c r="AH30" s="204">
        <v>1.8</v>
      </c>
      <c r="AI30" s="208">
        <v>18768</v>
      </c>
      <c r="AJ30" s="207">
        <v>25561</v>
      </c>
      <c r="AK30" s="204">
        <v>1.3619458653026399</v>
      </c>
      <c r="AL30" s="208">
        <v>108</v>
      </c>
      <c r="AM30" s="207">
        <v>359</v>
      </c>
      <c r="AN30" s="204">
        <v>3.32407407407407</v>
      </c>
      <c r="AO30" s="208">
        <v>1434</v>
      </c>
      <c r="AP30" s="207">
        <v>2075</v>
      </c>
      <c r="AQ30" s="204">
        <v>1.4470013947001401</v>
      </c>
      <c r="AR30" s="208">
        <v>2987</v>
      </c>
      <c r="AS30" s="207">
        <v>16608</v>
      </c>
      <c r="AT30" s="204">
        <v>5.5600937395379999</v>
      </c>
      <c r="AU30" s="208">
        <v>191</v>
      </c>
      <c r="AV30" s="207">
        <v>225</v>
      </c>
      <c r="AW30" s="204">
        <v>1.1780104712041899</v>
      </c>
      <c r="AX30" s="208">
        <v>446</v>
      </c>
      <c r="AY30" s="207">
        <v>643</v>
      </c>
      <c r="AZ30" s="204">
        <v>1.44170403587444</v>
      </c>
      <c r="BA30" s="208">
        <v>369</v>
      </c>
      <c r="BB30" s="207">
        <v>686</v>
      </c>
      <c r="BC30" s="204">
        <v>1.85907859078591</v>
      </c>
      <c r="BD30" s="208">
        <v>637</v>
      </c>
      <c r="BE30" s="207">
        <v>1044</v>
      </c>
      <c r="BF30" s="204">
        <v>1.63893249607535</v>
      </c>
      <c r="BG30" s="208">
        <v>65</v>
      </c>
      <c r="BH30" s="207">
        <v>237</v>
      </c>
      <c r="BI30" s="204">
        <v>3.6461538461538501</v>
      </c>
      <c r="BJ30" s="208">
        <v>2662</v>
      </c>
      <c r="BK30" s="207">
        <v>3475</v>
      </c>
      <c r="BL30" s="204">
        <v>1.3054094665664899</v>
      </c>
      <c r="BM30" s="208">
        <v>137</v>
      </c>
      <c r="BN30" s="207">
        <v>199</v>
      </c>
      <c r="BO30" s="204">
        <v>1.45255474452555</v>
      </c>
      <c r="BP30" s="208">
        <v>17121</v>
      </c>
      <c r="BQ30" s="207">
        <v>23466</v>
      </c>
      <c r="BR30" s="204">
        <v>1.3705975118275799</v>
      </c>
      <c r="BS30" s="208">
        <v>10461</v>
      </c>
      <c r="BT30" s="207">
        <v>14014</v>
      </c>
      <c r="BU30" s="204">
        <v>1.3396424815983199</v>
      </c>
      <c r="BV30" s="208">
        <v>1215</v>
      </c>
      <c r="BW30" s="207">
        <v>1766</v>
      </c>
      <c r="BX30" s="204">
        <v>1.4534979423868299</v>
      </c>
      <c r="BY30" s="208">
        <v>22762</v>
      </c>
      <c r="BZ30" s="207">
        <v>35727</v>
      </c>
      <c r="CA30" s="204">
        <v>1.5695896669888401</v>
      </c>
      <c r="CB30" s="192">
        <f t="shared" si="0"/>
        <v>126007</v>
      </c>
      <c r="CC30" s="193">
        <f t="shared" si="0"/>
        <v>202133</v>
      </c>
      <c r="CD30" s="187">
        <f t="shared" si="1"/>
        <v>1.6041410397835041</v>
      </c>
    </row>
    <row r="31" spans="1:82" s="152" customFormat="1" ht="11.25" customHeight="1" x14ac:dyDescent="0.2">
      <c r="A31" s="175" t="s">
        <v>26</v>
      </c>
      <c r="B31" s="202">
        <v>967</v>
      </c>
      <c r="C31" s="203">
        <v>2741</v>
      </c>
      <c r="D31" s="204">
        <v>2.8345398138572899</v>
      </c>
      <c r="E31" s="202">
        <v>35</v>
      </c>
      <c r="F31" s="203">
        <v>103</v>
      </c>
      <c r="G31" s="204">
        <v>2.94285714285714</v>
      </c>
      <c r="H31" s="205">
        <v>66</v>
      </c>
      <c r="I31" s="206">
        <v>157</v>
      </c>
      <c r="J31" s="204">
        <v>2.3787878787878798</v>
      </c>
      <c r="K31" s="205">
        <v>1771</v>
      </c>
      <c r="L31" s="207">
        <v>7876</v>
      </c>
      <c r="M31" s="204">
        <v>4.4472049689441002</v>
      </c>
      <c r="N31" s="208">
        <v>3241</v>
      </c>
      <c r="O31" s="207">
        <v>7502</v>
      </c>
      <c r="P31" s="204">
        <v>2.3147176797284801</v>
      </c>
      <c r="Q31" s="208">
        <v>7580</v>
      </c>
      <c r="R31" s="207">
        <v>17596</v>
      </c>
      <c r="S31" s="204">
        <v>2.3213720316622699</v>
      </c>
      <c r="T31" s="208">
        <v>304</v>
      </c>
      <c r="U31" s="207">
        <v>584</v>
      </c>
      <c r="V31" s="204">
        <v>1.92105263157895</v>
      </c>
      <c r="W31" s="208">
        <v>10194</v>
      </c>
      <c r="X31" s="207">
        <v>19318</v>
      </c>
      <c r="Y31" s="204">
        <v>1.89503629586031</v>
      </c>
      <c r="Z31" s="208">
        <v>20</v>
      </c>
      <c r="AA31" s="207">
        <v>45</v>
      </c>
      <c r="AB31" s="204">
        <v>2.25</v>
      </c>
      <c r="AC31" s="208">
        <v>8511</v>
      </c>
      <c r="AD31" s="207">
        <v>36703</v>
      </c>
      <c r="AE31" s="204">
        <v>4.3124192221830597</v>
      </c>
      <c r="AF31" s="208">
        <v>31</v>
      </c>
      <c r="AG31" s="207">
        <v>83</v>
      </c>
      <c r="AH31" s="204">
        <v>2.67741935483871</v>
      </c>
      <c r="AI31" s="208">
        <v>3801</v>
      </c>
      <c r="AJ31" s="207">
        <v>7845</v>
      </c>
      <c r="AK31" s="204">
        <v>2.0639305445935299</v>
      </c>
      <c r="AL31" s="208">
        <v>180</v>
      </c>
      <c r="AM31" s="207">
        <v>394</v>
      </c>
      <c r="AN31" s="204">
        <v>2.18888888888889</v>
      </c>
      <c r="AO31" s="208">
        <v>915</v>
      </c>
      <c r="AP31" s="207">
        <v>1820</v>
      </c>
      <c r="AQ31" s="204">
        <v>1.9890710382513701</v>
      </c>
      <c r="AR31" s="208">
        <v>1044</v>
      </c>
      <c r="AS31" s="207">
        <v>2479</v>
      </c>
      <c r="AT31" s="204">
        <v>2.3745210727969299</v>
      </c>
      <c r="AU31" s="208">
        <v>433</v>
      </c>
      <c r="AV31" s="207">
        <v>621</v>
      </c>
      <c r="AW31" s="204">
        <v>1.4341801385681301</v>
      </c>
      <c r="AX31" s="208">
        <v>436</v>
      </c>
      <c r="AY31" s="207">
        <v>1545</v>
      </c>
      <c r="AZ31" s="204">
        <v>3.5435779816513802</v>
      </c>
      <c r="BA31" s="208">
        <v>222</v>
      </c>
      <c r="BB31" s="207">
        <v>614</v>
      </c>
      <c r="BC31" s="204">
        <v>2.7657657657657699</v>
      </c>
      <c r="BD31" s="208">
        <v>687</v>
      </c>
      <c r="BE31" s="207">
        <v>2258</v>
      </c>
      <c r="BF31" s="204">
        <v>3.2867540029112101</v>
      </c>
      <c r="BG31" s="208">
        <v>241</v>
      </c>
      <c r="BH31" s="207">
        <v>408</v>
      </c>
      <c r="BI31" s="204">
        <v>1.6929460580912901</v>
      </c>
      <c r="BJ31" s="208">
        <v>2745</v>
      </c>
      <c r="BK31" s="207">
        <v>5778</v>
      </c>
      <c r="BL31" s="204">
        <v>2.1049180327868902</v>
      </c>
      <c r="BM31" s="208">
        <v>372</v>
      </c>
      <c r="BN31" s="207">
        <v>742</v>
      </c>
      <c r="BO31" s="204">
        <v>1.9946236559139801</v>
      </c>
      <c r="BP31" s="208">
        <v>3808</v>
      </c>
      <c r="BQ31" s="207">
        <v>8197</v>
      </c>
      <c r="BR31" s="204">
        <v>2.1525735294117601</v>
      </c>
      <c r="BS31" s="208">
        <v>8233</v>
      </c>
      <c r="BT31" s="207">
        <v>18140</v>
      </c>
      <c r="BU31" s="204">
        <v>2.2033280699623501</v>
      </c>
      <c r="BV31" s="208">
        <v>240</v>
      </c>
      <c r="BW31" s="207">
        <v>501</v>
      </c>
      <c r="BX31" s="204">
        <v>2.0874999999999999</v>
      </c>
      <c r="BY31" s="208">
        <v>19828</v>
      </c>
      <c r="BZ31" s="207">
        <v>37627</v>
      </c>
      <c r="CA31" s="204">
        <v>1.8976699616703701</v>
      </c>
      <c r="CB31" s="192">
        <f t="shared" si="0"/>
        <v>75905</v>
      </c>
      <c r="CC31" s="193">
        <f t="shared" si="0"/>
        <v>181677</v>
      </c>
      <c r="CD31" s="187">
        <f t="shared" si="1"/>
        <v>2.3934786904683487</v>
      </c>
    </row>
    <row r="32" spans="1:82" s="152" customFormat="1" ht="11.25" customHeight="1" x14ac:dyDescent="0.2">
      <c r="A32" s="175" t="s">
        <v>47</v>
      </c>
      <c r="B32" s="202">
        <v>302</v>
      </c>
      <c r="C32" s="203">
        <v>790</v>
      </c>
      <c r="D32" s="204">
        <v>2.6158940397351</v>
      </c>
      <c r="E32" s="202">
        <v>88</v>
      </c>
      <c r="F32" s="203">
        <v>103</v>
      </c>
      <c r="G32" s="204">
        <v>1.1704545454545501</v>
      </c>
      <c r="H32" s="208">
        <v>0</v>
      </c>
      <c r="I32" s="207">
        <v>0</v>
      </c>
      <c r="J32" s="204" t="s">
        <v>121</v>
      </c>
      <c r="K32" s="205">
        <v>168</v>
      </c>
      <c r="L32" s="207">
        <v>434</v>
      </c>
      <c r="M32" s="204">
        <v>2.5833333333333299</v>
      </c>
      <c r="N32" s="208">
        <v>1079</v>
      </c>
      <c r="O32" s="207">
        <v>2767</v>
      </c>
      <c r="P32" s="204">
        <v>2.56441149212234</v>
      </c>
      <c r="Q32" s="208">
        <v>20665</v>
      </c>
      <c r="R32" s="207">
        <v>35250</v>
      </c>
      <c r="S32" s="204">
        <v>1.70578272441326</v>
      </c>
      <c r="T32" s="208">
        <v>276</v>
      </c>
      <c r="U32" s="207">
        <v>404</v>
      </c>
      <c r="V32" s="204">
        <v>1.4637681159420299</v>
      </c>
      <c r="W32" s="208">
        <v>5603</v>
      </c>
      <c r="X32" s="207">
        <v>10555</v>
      </c>
      <c r="Y32" s="204">
        <v>1.8838122434410101</v>
      </c>
      <c r="Z32" s="208">
        <v>5</v>
      </c>
      <c r="AA32" s="207">
        <v>5</v>
      </c>
      <c r="AB32" s="204">
        <v>1</v>
      </c>
      <c r="AC32" s="208">
        <v>7410</v>
      </c>
      <c r="AD32" s="207">
        <v>10831</v>
      </c>
      <c r="AE32" s="204">
        <v>1.4616734143049901</v>
      </c>
      <c r="AF32" s="208">
        <v>11</v>
      </c>
      <c r="AG32" s="207">
        <v>17</v>
      </c>
      <c r="AH32" s="204">
        <v>1.5454545454545501</v>
      </c>
      <c r="AI32" s="208">
        <v>19420</v>
      </c>
      <c r="AJ32" s="207">
        <v>26204</v>
      </c>
      <c r="AK32" s="204">
        <v>1.34933058702369</v>
      </c>
      <c r="AL32" s="208">
        <v>130</v>
      </c>
      <c r="AM32" s="207">
        <v>367</v>
      </c>
      <c r="AN32" s="204">
        <v>2.8230769230769202</v>
      </c>
      <c r="AO32" s="208">
        <v>1104</v>
      </c>
      <c r="AP32" s="207">
        <v>1506</v>
      </c>
      <c r="AQ32" s="204">
        <v>1.36413043478261</v>
      </c>
      <c r="AR32" s="208">
        <v>1593</v>
      </c>
      <c r="AS32" s="207">
        <v>1880</v>
      </c>
      <c r="AT32" s="204">
        <v>1.1801632140615199</v>
      </c>
      <c r="AU32" s="208">
        <v>144</v>
      </c>
      <c r="AV32" s="207">
        <v>270</v>
      </c>
      <c r="AW32" s="204">
        <v>1.875</v>
      </c>
      <c r="AX32" s="208">
        <v>980</v>
      </c>
      <c r="AY32" s="207">
        <v>1133</v>
      </c>
      <c r="AZ32" s="204">
        <v>1.15612244897959</v>
      </c>
      <c r="BA32" s="208">
        <v>271</v>
      </c>
      <c r="BB32" s="207">
        <v>558</v>
      </c>
      <c r="BC32" s="204">
        <v>2.0590405904059002</v>
      </c>
      <c r="BD32" s="208">
        <v>1045</v>
      </c>
      <c r="BE32" s="207">
        <v>1507</v>
      </c>
      <c r="BF32" s="204">
        <v>1.4421052631578899</v>
      </c>
      <c r="BG32" s="208">
        <v>91</v>
      </c>
      <c r="BH32" s="207">
        <v>190</v>
      </c>
      <c r="BI32" s="204">
        <v>2.0879120879120898</v>
      </c>
      <c r="BJ32" s="208">
        <v>1363</v>
      </c>
      <c r="BK32" s="207">
        <v>2174</v>
      </c>
      <c r="BL32" s="204">
        <v>1.59501100513573</v>
      </c>
      <c r="BM32" s="208">
        <v>208</v>
      </c>
      <c r="BN32" s="207">
        <v>297</v>
      </c>
      <c r="BO32" s="204">
        <v>1.4278846153846201</v>
      </c>
      <c r="BP32" s="208">
        <v>18199</v>
      </c>
      <c r="BQ32" s="207">
        <v>26956</v>
      </c>
      <c r="BR32" s="204">
        <v>1.48118028463102</v>
      </c>
      <c r="BS32" s="208">
        <v>3888</v>
      </c>
      <c r="BT32" s="207">
        <v>6495</v>
      </c>
      <c r="BU32" s="204">
        <v>1.6705246913580201</v>
      </c>
      <c r="BV32" s="208">
        <v>646</v>
      </c>
      <c r="BW32" s="207">
        <v>917</v>
      </c>
      <c r="BX32" s="204">
        <v>1.41950464396285</v>
      </c>
      <c r="BY32" s="208">
        <v>19082</v>
      </c>
      <c r="BZ32" s="207">
        <v>36860</v>
      </c>
      <c r="CA32" s="204">
        <v>1.93166334765748</v>
      </c>
      <c r="CB32" s="192">
        <f t="shared" si="0"/>
        <v>103771</v>
      </c>
      <c r="CC32" s="193">
        <f t="shared" si="0"/>
        <v>168470</v>
      </c>
      <c r="CD32" s="187">
        <f t="shared" si="1"/>
        <v>1.6234786211947461</v>
      </c>
    </row>
    <row r="33" spans="1:82" s="152" customFormat="1" ht="11.25" customHeight="1" x14ac:dyDescent="0.2">
      <c r="A33" s="175" t="s">
        <v>18</v>
      </c>
      <c r="B33" s="202">
        <v>1548</v>
      </c>
      <c r="C33" s="203">
        <v>4166</v>
      </c>
      <c r="D33" s="204">
        <v>2.69121447028424</v>
      </c>
      <c r="E33" s="202">
        <v>53</v>
      </c>
      <c r="F33" s="203">
        <v>113</v>
      </c>
      <c r="G33" s="204">
        <v>2.1320754716981098</v>
      </c>
      <c r="H33" s="205">
        <v>53</v>
      </c>
      <c r="I33" s="206">
        <v>93</v>
      </c>
      <c r="J33" s="204">
        <v>1.75471698113208</v>
      </c>
      <c r="K33" s="205">
        <v>464</v>
      </c>
      <c r="L33" s="207">
        <v>888</v>
      </c>
      <c r="M33" s="204">
        <v>1.91379310344828</v>
      </c>
      <c r="N33" s="208">
        <v>3334</v>
      </c>
      <c r="O33" s="207">
        <v>6404</v>
      </c>
      <c r="P33" s="204">
        <v>1.92081583683263</v>
      </c>
      <c r="Q33" s="208">
        <v>6383</v>
      </c>
      <c r="R33" s="207">
        <v>15806</v>
      </c>
      <c r="S33" s="204">
        <v>2.4762650791163998</v>
      </c>
      <c r="T33" s="208">
        <v>674</v>
      </c>
      <c r="U33" s="207">
        <v>1242</v>
      </c>
      <c r="V33" s="204">
        <v>1.8427299703264099</v>
      </c>
      <c r="W33" s="208">
        <v>9579</v>
      </c>
      <c r="X33" s="207">
        <v>19049</v>
      </c>
      <c r="Y33" s="204">
        <v>1.9886209416431799</v>
      </c>
      <c r="Z33" s="208">
        <v>81</v>
      </c>
      <c r="AA33" s="207">
        <v>125</v>
      </c>
      <c r="AB33" s="204">
        <v>1.5432098765432101</v>
      </c>
      <c r="AC33" s="208">
        <v>6786</v>
      </c>
      <c r="AD33" s="207">
        <v>19022</v>
      </c>
      <c r="AE33" s="204">
        <v>2.80312407898615</v>
      </c>
      <c r="AF33" s="208">
        <v>51</v>
      </c>
      <c r="AG33" s="207">
        <v>177</v>
      </c>
      <c r="AH33" s="204">
        <v>3.47058823529412</v>
      </c>
      <c r="AI33" s="208">
        <v>2713</v>
      </c>
      <c r="AJ33" s="207">
        <v>5102</v>
      </c>
      <c r="AK33" s="204">
        <v>1.8805750092148901</v>
      </c>
      <c r="AL33" s="208">
        <v>304</v>
      </c>
      <c r="AM33" s="207">
        <v>615</v>
      </c>
      <c r="AN33" s="204">
        <v>2.0230263157894699</v>
      </c>
      <c r="AO33" s="208">
        <v>295</v>
      </c>
      <c r="AP33" s="207">
        <v>565</v>
      </c>
      <c r="AQ33" s="204">
        <v>1.91525423728814</v>
      </c>
      <c r="AR33" s="208">
        <v>2663</v>
      </c>
      <c r="AS33" s="207">
        <v>9359</v>
      </c>
      <c r="AT33" s="204">
        <v>3.5144573788959801</v>
      </c>
      <c r="AU33" s="208">
        <v>310</v>
      </c>
      <c r="AV33" s="207">
        <v>499</v>
      </c>
      <c r="AW33" s="204">
        <v>1.60967741935484</v>
      </c>
      <c r="AX33" s="208">
        <v>417</v>
      </c>
      <c r="AY33" s="207">
        <v>773</v>
      </c>
      <c r="AZ33" s="204">
        <v>1.8537170263789</v>
      </c>
      <c r="BA33" s="208">
        <v>486</v>
      </c>
      <c r="BB33" s="207">
        <v>849</v>
      </c>
      <c r="BC33" s="204">
        <v>1.74691358024691</v>
      </c>
      <c r="BD33" s="208">
        <v>1225</v>
      </c>
      <c r="BE33" s="207">
        <v>2283</v>
      </c>
      <c r="BF33" s="204">
        <v>1.8636734693877599</v>
      </c>
      <c r="BG33" s="208">
        <v>410</v>
      </c>
      <c r="BH33" s="207">
        <v>714</v>
      </c>
      <c r="BI33" s="204">
        <v>1.7414634146341501</v>
      </c>
      <c r="BJ33" s="208">
        <v>3687</v>
      </c>
      <c r="BK33" s="207">
        <v>7005</v>
      </c>
      <c r="BL33" s="204">
        <v>1.89991863303499</v>
      </c>
      <c r="BM33" s="208">
        <v>1045</v>
      </c>
      <c r="BN33" s="207">
        <v>2916</v>
      </c>
      <c r="BO33" s="204">
        <v>2.7904306220095698</v>
      </c>
      <c r="BP33" s="208">
        <v>7735</v>
      </c>
      <c r="BQ33" s="207">
        <v>24993</v>
      </c>
      <c r="BR33" s="204">
        <v>3.2311570782159</v>
      </c>
      <c r="BS33" s="208">
        <v>5177</v>
      </c>
      <c r="BT33" s="207">
        <v>10674</v>
      </c>
      <c r="BU33" s="204">
        <v>2.0618118601506699</v>
      </c>
      <c r="BV33" s="208">
        <v>727</v>
      </c>
      <c r="BW33" s="207">
        <v>1534</v>
      </c>
      <c r="BX33" s="204">
        <v>2.1100412654745502</v>
      </c>
      <c r="BY33" s="208">
        <v>17251</v>
      </c>
      <c r="BZ33" s="207">
        <v>28588</v>
      </c>
      <c r="CA33" s="204">
        <v>1.65717929395397</v>
      </c>
      <c r="CB33" s="192">
        <f t="shared" si="0"/>
        <v>73451</v>
      </c>
      <c r="CC33" s="193">
        <f t="shared" si="0"/>
        <v>163554</v>
      </c>
      <c r="CD33" s="187">
        <f t="shared" si="1"/>
        <v>2.2267089624375433</v>
      </c>
    </row>
    <row r="34" spans="1:82" s="152" customFormat="1" ht="11.25" customHeight="1" x14ac:dyDescent="0.2">
      <c r="A34" s="175" t="s">
        <v>33</v>
      </c>
      <c r="B34" s="202">
        <v>2928</v>
      </c>
      <c r="C34" s="203">
        <v>7465</v>
      </c>
      <c r="D34" s="204">
        <v>2.5495218579235002</v>
      </c>
      <c r="E34" s="202">
        <v>97</v>
      </c>
      <c r="F34" s="203">
        <v>264</v>
      </c>
      <c r="G34" s="204">
        <v>2.7216494845360799</v>
      </c>
      <c r="H34" s="205">
        <v>0</v>
      </c>
      <c r="I34" s="206">
        <v>0</v>
      </c>
      <c r="J34" s="204" t="s">
        <v>121</v>
      </c>
      <c r="K34" s="205">
        <v>650</v>
      </c>
      <c r="L34" s="207">
        <v>1818</v>
      </c>
      <c r="M34" s="204">
        <v>2.79692307692308</v>
      </c>
      <c r="N34" s="208">
        <v>4705</v>
      </c>
      <c r="O34" s="207">
        <v>10277</v>
      </c>
      <c r="P34" s="204">
        <v>2.1842720510095601</v>
      </c>
      <c r="Q34" s="208">
        <v>5305</v>
      </c>
      <c r="R34" s="207">
        <v>14517</v>
      </c>
      <c r="S34" s="204">
        <v>2.7364750235626798</v>
      </c>
      <c r="T34" s="208">
        <v>998</v>
      </c>
      <c r="U34" s="207">
        <v>2374</v>
      </c>
      <c r="V34" s="204">
        <v>2.3787575150300602</v>
      </c>
      <c r="W34" s="208">
        <v>6997</v>
      </c>
      <c r="X34" s="207">
        <v>14995</v>
      </c>
      <c r="Y34" s="204">
        <v>2.1430613119908499</v>
      </c>
      <c r="Z34" s="208">
        <v>91</v>
      </c>
      <c r="AA34" s="207">
        <v>181</v>
      </c>
      <c r="AB34" s="204">
        <v>1.9890109890109899</v>
      </c>
      <c r="AC34" s="208">
        <v>6212</v>
      </c>
      <c r="AD34" s="207">
        <v>25413</v>
      </c>
      <c r="AE34" s="204">
        <v>4.0909529942047698</v>
      </c>
      <c r="AF34" s="208">
        <v>65</v>
      </c>
      <c r="AG34" s="207">
        <v>137</v>
      </c>
      <c r="AH34" s="204">
        <v>2.10769230769231</v>
      </c>
      <c r="AI34" s="208">
        <v>2597</v>
      </c>
      <c r="AJ34" s="207">
        <v>6809</v>
      </c>
      <c r="AK34" s="204">
        <v>2.62187139006546</v>
      </c>
      <c r="AL34" s="208">
        <v>377</v>
      </c>
      <c r="AM34" s="207">
        <v>999</v>
      </c>
      <c r="AN34" s="204">
        <v>2.6498673740053098</v>
      </c>
      <c r="AO34" s="208">
        <v>239</v>
      </c>
      <c r="AP34" s="207">
        <v>510</v>
      </c>
      <c r="AQ34" s="204">
        <v>2.1338912133891199</v>
      </c>
      <c r="AR34" s="208">
        <v>451</v>
      </c>
      <c r="AS34" s="207">
        <v>859</v>
      </c>
      <c r="AT34" s="204">
        <v>1.90465631929047</v>
      </c>
      <c r="AU34" s="208">
        <v>379</v>
      </c>
      <c r="AV34" s="207">
        <v>695</v>
      </c>
      <c r="AW34" s="204">
        <v>1.8337730870712401</v>
      </c>
      <c r="AX34" s="208">
        <v>567</v>
      </c>
      <c r="AY34" s="207">
        <v>1151</v>
      </c>
      <c r="AZ34" s="204">
        <v>2.0299823633157001</v>
      </c>
      <c r="BA34" s="208">
        <v>859</v>
      </c>
      <c r="BB34" s="207">
        <v>4120</v>
      </c>
      <c r="BC34" s="204">
        <v>4.7962747380675204</v>
      </c>
      <c r="BD34" s="208">
        <v>1808</v>
      </c>
      <c r="BE34" s="207">
        <v>6392</v>
      </c>
      <c r="BF34" s="204">
        <v>3.5353982300885001</v>
      </c>
      <c r="BG34" s="208">
        <v>827</v>
      </c>
      <c r="BH34" s="207">
        <v>3310</v>
      </c>
      <c r="BI34" s="204">
        <v>4.0024183796856097</v>
      </c>
      <c r="BJ34" s="208">
        <v>2817</v>
      </c>
      <c r="BK34" s="207">
        <v>6351</v>
      </c>
      <c r="BL34" s="204">
        <v>2.25452609158679</v>
      </c>
      <c r="BM34" s="208">
        <v>293</v>
      </c>
      <c r="BN34" s="207">
        <v>415</v>
      </c>
      <c r="BO34" s="204">
        <v>1.41638225255973</v>
      </c>
      <c r="BP34" s="208">
        <v>2908</v>
      </c>
      <c r="BQ34" s="207">
        <v>7126</v>
      </c>
      <c r="BR34" s="204">
        <v>2.45048143053645</v>
      </c>
      <c r="BS34" s="208">
        <v>4636</v>
      </c>
      <c r="BT34" s="207">
        <v>11460</v>
      </c>
      <c r="BU34" s="204">
        <v>2.47195858498706</v>
      </c>
      <c r="BV34" s="208">
        <v>757</v>
      </c>
      <c r="BW34" s="207">
        <v>1548</v>
      </c>
      <c r="BX34" s="204">
        <v>2.0449141347423998</v>
      </c>
      <c r="BY34" s="208">
        <v>15451</v>
      </c>
      <c r="BZ34" s="207">
        <v>33716</v>
      </c>
      <c r="CA34" s="204">
        <v>2.1821241343602402</v>
      </c>
      <c r="CB34" s="192">
        <f t="shared" si="0"/>
        <v>63014</v>
      </c>
      <c r="CC34" s="193">
        <f t="shared" si="0"/>
        <v>162902</v>
      </c>
      <c r="CD34" s="187">
        <f t="shared" si="1"/>
        <v>2.5851715491795475</v>
      </c>
    </row>
    <row r="35" spans="1:82" s="152" customFormat="1" ht="11.25" customHeight="1" x14ac:dyDescent="0.2">
      <c r="A35" s="175" t="s">
        <v>39</v>
      </c>
      <c r="B35" s="202">
        <v>385</v>
      </c>
      <c r="C35" s="203">
        <v>2216</v>
      </c>
      <c r="D35" s="204">
        <v>5.7558441558441604</v>
      </c>
      <c r="E35" s="202">
        <v>34</v>
      </c>
      <c r="F35" s="203">
        <v>169</v>
      </c>
      <c r="G35" s="204">
        <v>4.9705882352941204</v>
      </c>
      <c r="H35" s="208">
        <v>465</v>
      </c>
      <c r="I35" s="207">
        <v>730</v>
      </c>
      <c r="J35" s="204">
        <v>1.56989247311828</v>
      </c>
      <c r="K35" s="205">
        <v>113</v>
      </c>
      <c r="L35" s="207">
        <v>235</v>
      </c>
      <c r="M35" s="204">
        <v>2.0796460176991101</v>
      </c>
      <c r="N35" s="208">
        <v>1498</v>
      </c>
      <c r="O35" s="207">
        <v>3846</v>
      </c>
      <c r="P35" s="204">
        <v>2.5674232309746299</v>
      </c>
      <c r="Q35" s="208">
        <v>9296</v>
      </c>
      <c r="R35" s="207">
        <v>16836</v>
      </c>
      <c r="S35" s="204">
        <v>1.81110154905336</v>
      </c>
      <c r="T35" s="208">
        <v>1119</v>
      </c>
      <c r="U35" s="207">
        <v>1356</v>
      </c>
      <c r="V35" s="204">
        <v>1.2117962466487899</v>
      </c>
      <c r="W35" s="208">
        <v>16077</v>
      </c>
      <c r="X35" s="207">
        <v>44216</v>
      </c>
      <c r="Y35" s="204">
        <v>2.75026435280214</v>
      </c>
      <c r="Z35" s="208">
        <v>6</v>
      </c>
      <c r="AA35" s="207">
        <v>7</v>
      </c>
      <c r="AB35" s="204">
        <v>1.1666666666666701</v>
      </c>
      <c r="AC35" s="208">
        <v>1333</v>
      </c>
      <c r="AD35" s="207">
        <v>3063</v>
      </c>
      <c r="AE35" s="204">
        <v>2.29782445611403</v>
      </c>
      <c r="AF35" s="208">
        <v>11</v>
      </c>
      <c r="AG35" s="207">
        <v>13</v>
      </c>
      <c r="AH35" s="204">
        <v>1.1818181818181801</v>
      </c>
      <c r="AI35" s="208">
        <v>5971</v>
      </c>
      <c r="AJ35" s="207">
        <v>8849</v>
      </c>
      <c r="AK35" s="204">
        <v>1.48199631552504</v>
      </c>
      <c r="AL35" s="208">
        <v>131</v>
      </c>
      <c r="AM35" s="207">
        <v>344</v>
      </c>
      <c r="AN35" s="204">
        <v>2.6259541984732802</v>
      </c>
      <c r="AO35" s="208">
        <v>332</v>
      </c>
      <c r="AP35" s="207">
        <v>574</v>
      </c>
      <c r="AQ35" s="204">
        <v>1.7289156626505999</v>
      </c>
      <c r="AR35" s="208">
        <v>3340</v>
      </c>
      <c r="AS35" s="207">
        <v>3693</v>
      </c>
      <c r="AT35" s="204">
        <v>1.10568862275449</v>
      </c>
      <c r="AU35" s="208">
        <v>129</v>
      </c>
      <c r="AV35" s="207">
        <v>334</v>
      </c>
      <c r="AW35" s="204">
        <v>2.58914728682171</v>
      </c>
      <c r="AX35" s="208">
        <v>281</v>
      </c>
      <c r="AY35" s="207">
        <v>542</v>
      </c>
      <c r="AZ35" s="204">
        <v>1.9288256227758001</v>
      </c>
      <c r="BA35" s="208">
        <v>143</v>
      </c>
      <c r="BB35" s="207">
        <v>241</v>
      </c>
      <c r="BC35" s="204">
        <v>1.6853146853146901</v>
      </c>
      <c r="BD35" s="208">
        <v>356</v>
      </c>
      <c r="BE35" s="207">
        <v>774</v>
      </c>
      <c r="BF35" s="204">
        <v>2.1741573033707899</v>
      </c>
      <c r="BG35" s="208">
        <v>79</v>
      </c>
      <c r="BH35" s="207">
        <v>282</v>
      </c>
      <c r="BI35" s="204">
        <v>3.56962025316456</v>
      </c>
      <c r="BJ35" s="208">
        <v>3767</v>
      </c>
      <c r="BK35" s="207">
        <v>7861</v>
      </c>
      <c r="BL35" s="204">
        <v>2.0868064773028898</v>
      </c>
      <c r="BM35" s="208">
        <v>52</v>
      </c>
      <c r="BN35" s="207">
        <v>107</v>
      </c>
      <c r="BO35" s="204">
        <v>2.0576923076923102</v>
      </c>
      <c r="BP35" s="208">
        <v>3209</v>
      </c>
      <c r="BQ35" s="207">
        <v>5402</v>
      </c>
      <c r="BR35" s="204">
        <v>1.6833904643191</v>
      </c>
      <c r="BS35" s="208">
        <v>4287</v>
      </c>
      <c r="BT35" s="207">
        <v>10528</v>
      </c>
      <c r="BU35" s="204">
        <v>2.4557965943550299</v>
      </c>
      <c r="BV35" s="208">
        <v>355</v>
      </c>
      <c r="BW35" s="207">
        <v>901</v>
      </c>
      <c r="BX35" s="204">
        <v>2.5380281690140798</v>
      </c>
      <c r="BY35" s="208">
        <v>20671</v>
      </c>
      <c r="BZ35" s="207">
        <v>38800</v>
      </c>
      <c r="CA35" s="204">
        <v>1.8770257849160701</v>
      </c>
      <c r="CB35" s="192">
        <f t="shared" si="0"/>
        <v>73440</v>
      </c>
      <c r="CC35" s="193">
        <f t="shared" si="0"/>
        <v>151919</v>
      </c>
      <c r="CD35" s="187">
        <f t="shared" si="1"/>
        <v>2.0686138344226581</v>
      </c>
    </row>
    <row r="36" spans="1:82" s="152" customFormat="1" ht="11.25" customHeight="1" x14ac:dyDescent="0.2">
      <c r="A36" s="175" t="s">
        <v>54</v>
      </c>
      <c r="B36" s="202">
        <v>241</v>
      </c>
      <c r="C36" s="203">
        <v>730</v>
      </c>
      <c r="D36" s="204">
        <v>3.02904564315353</v>
      </c>
      <c r="E36" s="208">
        <v>33</v>
      </c>
      <c r="F36" s="207">
        <v>99</v>
      </c>
      <c r="G36" s="204">
        <v>3</v>
      </c>
      <c r="H36" s="208">
        <v>0</v>
      </c>
      <c r="I36" s="207">
        <v>0</v>
      </c>
      <c r="J36" s="204" t="s">
        <v>121</v>
      </c>
      <c r="K36" s="208">
        <v>101</v>
      </c>
      <c r="L36" s="207">
        <v>304</v>
      </c>
      <c r="M36" s="204">
        <v>3.0099009900990099</v>
      </c>
      <c r="N36" s="208">
        <v>1384</v>
      </c>
      <c r="O36" s="207">
        <v>4329</v>
      </c>
      <c r="P36" s="204">
        <v>3.1278901734104001</v>
      </c>
      <c r="Q36" s="208">
        <v>10855</v>
      </c>
      <c r="R36" s="207">
        <v>21378</v>
      </c>
      <c r="S36" s="204">
        <v>1.9694150161216</v>
      </c>
      <c r="T36" s="208">
        <v>76</v>
      </c>
      <c r="U36" s="207">
        <v>163</v>
      </c>
      <c r="V36" s="204">
        <v>2.1447368421052602</v>
      </c>
      <c r="W36" s="208">
        <v>5571</v>
      </c>
      <c r="X36" s="207">
        <v>13649</v>
      </c>
      <c r="Y36" s="204">
        <v>2.4500089750493599</v>
      </c>
      <c r="Z36" s="208">
        <v>4</v>
      </c>
      <c r="AA36" s="207">
        <v>13</v>
      </c>
      <c r="AB36" s="204">
        <v>3.25</v>
      </c>
      <c r="AC36" s="208">
        <v>1863</v>
      </c>
      <c r="AD36" s="207">
        <v>4188</v>
      </c>
      <c r="AE36" s="204">
        <v>2.24798711755234</v>
      </c>
      <c r="AF36" s="208">
        <v>4</v>
      </c>
      <c r="AG36" s="207">
        <v>28</v>
      </c>
      <c r="AH36" s="204">
        <v>7</v>
      </c>
      <c r="AI36" s="208">
        <v>8509</v>
      </c>
      <c r="AJ36" s="207">
        <v>15633</v>
      </c>
      <c r="AK36" s="204">
        <v>1.8372311669996499</v>
      </c>
      <c r="AL36" s="208">
        <v>131</v>
      </c>
      <c r="AM36" s="207">
        <v>332</v>
      </c>
      <c r="AN36" s="204">
        <v>2.5343511450381699</v>
      </c>
      <c r="AO36" s="208">
        <v>476</v>
      </c>
      <c r="AP36" s="207">
        <v>707</v>
      </c>
      <c r="AQ36" s="204">
        <v>1.48529411764706</v>
      </c>
      <c r="AR36" s="208">
        <v>299</v>
      </c>
      <c r="AS36" s="207">
        <v>508</v>
      </c>
      <c r="AT36" s="204">
        <v>1.69899665551839</v>
      </c>
      <c r="AU36" s="208">
        <v>159</v>
      </c>
      <c r="AV36" s="207">
        <v>353</v>
      </c>
      <c r="AW36" s="204">
        <v>2.22012578616352</v>
      </c>
      <c r="AX36" s="208">
        <v>461</v>
      </c>
      <c r="AY36" s="207">
        <v>782</v>
      </c>
      <c r="AZ36" s="204">
        <v>1.6963123644251601</v>
      </c>
      <c r="BA36" s="208">
        <v>77</v>
      </c>
      <c r="BB36" s="207">
        <v>218</v>
      </c>
      <c r="BC36" s="204">
        <v>2.8311688311688301</v>
      </c>
      <c r="BD36" s="208">
        <v>449</v>
      </c>
      <c r="BE36" s="207">
        <v>1451</v>
      </c>
      <c r="BF36" s="204">
        <v>3.2316258351893099</v>
      </c>
      <c r="BG36" s="208">
        <v>58</v>
      </c>
      <c r="BH36" s="207">
        <v>132</v>
      </c>
      <c r="BI36" s="204">
        <v>2.27586206896552</v>
      </c>
      <c r="BJ36" s="208">
        <v>924</v>
      </c>
      <c r="BK36" s="207">
        <v>1824</v>
      </c>
      <c r="BL36" s="204">
        <v>1.97402597402597</v>
      </c>
      <c r="BM36" s="208">
        <v>92</v>
      </c>
      <c r="BN36" s="207">
        <v>232</v>
      </c>
      <c r="BO36" s="204">
        <v>2.52173913043478</v>
      </c>
      <c r="BP36" s="208">
        <v>4872</v>
      </c>
      <c r="BQ36" s="207">
        <v>9980</v>
      </c>
      <c r="BR36" s="204">
        <v>2.0484400656814499</v>
      </c>
      <c r="BS36" s="208">
        <v>2701</v>
      </c>
      <c r="BT36" s="207">
        <v>6490</v>
      </c>
      <c r="BU36" s="204">
        <v>2.4028137726767902</v>
      </c>
      <c r="BV36" s="208">
        <v>402</v>
      </c>
      <c r="BW36" s="207">
        <v>1194</v>
      </c>
      <c r="BX36" s="204">
        <v>2.9701492537313401</v>
      </c>
      <c r="BY36" s="208">
        <v>22912</v>
      </c>
      <c r="BZ36" s="207">
        <v>45305</v>
      </c>
      <c r="CA36" s="204">
        <v>1.9773481145251399</v>
      </c>
      <c r="CB36" s="192">
        <f t="shared" si="0"/>
        <v>62654</v>
      </c>
      <c r="CC36" s="193">
        <f t="shared" si="0"/>
        <v>130022</v>
      </c>
      <c r="CD36" s="187">
        <f t="shared" si="1"/>
        <v>2.0752386120598842</v>
      </c>
    </row>
    <row r="37" spans="1:82" s="152" customFormat="1" ht="11.25" customHeight="1" x14ac:dyDescent="0.2">
      <c r="A37" s="175" t="s">
        <v>22</v>
      </c>
      <c r="B37" s="202">
        <v>1032</v>
      </c>
      <c r="C37" s="203">
        <v>2064</v>
      </c>
      <c r="D37" s="204">
        <v>2</v>
      </c>
      <c r="E37" s="202">
        <v>8</v>
      </c>
      <c r="F37" s="203">
        <v>10</v>
      </c>
      <c r="G37" s="204">
        <v>1.25</v>
      </c>
      <c r="H37" s="208">
        <v>1049</v>
      </c>
      <c r="I37" s="207">
        <v>1694</v>
      </c>
      <c r="J37" s="204">
        <v>1.61487130600572</v>
      </c>
      <c r="K37" s="205">
        <v>900</v>
      </c>
      <c r="L37" s="207">
        <v>1633</v>
      </c>
      <c r="M37" s="204">
        <v>1.8144444444444401</v>
      </c>
      <c r="N37" s="208">
        <v>3145</v>
      </c>
      <c r="O37" s="207">
        <v>5690</v>
      </c>
      <c r="P37" s="204">
        <v>1.80922098569157</v>
      </c>
      <c r="Q37" s="208">
        <v>7354</v>
      </c>
      <c r="R37" s="207">
        <v>13589</v>
      </c>
      <c r="S37" s="204">
        <v>1.8478379113407699</v>
      </c>
      <c r="T37" s="208">
        <v>424</v>
      </c>
      <c r="U37" s="207">
        <v>589</v>
      </c>
      <c r="V37" s="204">
        <v>1.3891509433962299</v>
      </c>
      <c r="W37" s="208">
        <v>6824</v>
      </c>
      <c r="X37" s="207">
        <v>16493</v>
      </c>
      <c r="Y37" s="204">
        <v>2.4169109026963702</v>
      </c>
      <c r="Z37" s="208">
        <v>65</v>
      </c>
      <c r="AA37" s="207">
        <v>158</v>
      </c>
      <c r="AB37" s="204">
        <v>2.4307692307692301</v>
      </c>
      <c r="AC37" s="208">
        <v>3030</v>
      </c>
      <c r="AD37" s="207">
        <v>8008</v>
      </c>
      <c r="AE37" s="204">
        <v>2.6429042904290401</v>
      </c>
      <c r="AF37" s="208">
        <v>26</v>
      </c>
      <c r="AG37" s="207">
        <v>42</v>
      </c>
      <c r="AH37" s="204">
        <v>1.6153846153846201</v>
      </c>
      <c r="AI37" s="208">
        <v>1987</v>
      </c>
      <c r="AJ37" s="207">
        <v>4257</v>
      </c>
      <c r="AK37" s="204">
        <v>2.14242576748868</v>
      </c>
      <c r="AL37" s="208">
        <v>124</v>
      </c>
      <c r="AM37" s="207">
        <v>292</v>
      </c>
      <c r="AN37" s="204">
        <v>2.3548387096774199</v>
      </c>
      <c r="AO37" s="208">
        <v>586</v>
      </c>
      <c r="AP37" s="207">
        <v>1206</v>
      </c>
      <c r="AQ37" s="204">
        <v>2.0580204778156999</v>
      </c>
      <c r="AR37" s="208">
        <v>47</v>
      </c>
      <c r="AS37" s="207">
        <v>137</v>
      </c>
      <c r="AT37" s="204">
        <v>2.91489361702128</v>
      </c>
      <c r="AU37" s="208">
        <v>254</v>
      </c>
      <c r="AV37" s="207">
        <v>686</v>
      </c>
      <c r="AW37" s="204">
        <v>2.7007874015748001</v>
      </c>
      <c r="AX37" s="208">
        <v>526</v>
      </c>
      <c r="AY37" s="207">
        <v>920</v>
      </c>
      <c r="AZ37" s="204">
        <v>1.7490494296577901</v>
      </c>
      <c r="BA37" s="208">
        <v>377</v>
      </c>
      <c r="BB37" s="207">
        <v>1250</v>
      </c>
      <c r="BC37" s="204">
        <v>3.31564986737401</v>
      </c>
      <c r="BD37" s="208">
        <v>1902</v>
      </c>
      <c r="BE37" s="207">
        <v>4568</v>
      </c>
      <c r="BF37" s="204">
        <v>2.4016824395373302</v>
      </c>
      <c r="BG37" s="208">
        <v>663</v>
      </c>
      <c r="BH37" s="207">
        <v>1780</v>
      </c>
      <c r="BI37" s="204">
        <v>2.68476621417798</v>
      </c>
      <c r="BJ37" s="208">
        <v>3092</v>
      </c>
      <c r="BK37" s="207">
        <v>5506</v>
      </c>
      <c r="BL37" s="204">
        <v>1.78072445019405</v>
      </c>
      <c r="BM37" s="208">
        <v>289</v>
      </c>
      <c r="BN37" s="207">
        <v>1064</v>
      </c>
      <c r="BO37" s="204">
        <v>3.6816608996539801</v>
      </c>
      <c r="BP37" s="208">
        <v>5225</v>
      </c>
      <c r="BQ37" s="207">
        <v>11491</v>
      </c>
      <c r="BR37" s="204">
        <v>2.1992344497607701</v>
      </c>
      <c r="BS37" s="208">
        <v>4623</v>
      </c>
      <c r="BT37" s="207">
        <v>10798</v>
      </c>
      <c r="BU37" s="204">
        <v>2.3357127406445999</v>
      </c>
      <c r="BV37" s="208">
        <v>504</v>
      </c>
      <c r="BW37" s="207">
        <v>813</v>
      </c>
      <c r="BX37" s="204">
        <v>1.6130952380952399</v>
      </c>
      <c r="BY37" s="208">
        <v>15633</v>
      </c>
      <c r="BZ37" s="207">
        <v>25287</v>
      </c>
      <c r="CA37" s="204">
        <v>1.61753981961236</v>
      </c>
      <c r="CB37" s="192">
        <f t="shared" si="0"/>
        <v>59689</v>
      </c>
      <c r="CC37" s="193">
        <f t="shared" si="0"/>
        <v>120025</v>
      </c>
      <c r="CD37" s="187">
        <f t="shared" si="1"/>
        <v>2.0108395181691767</v>
      </c>
    </row>
    <row r="38" spans="1:82" s="152" customFormat="1" ht="11.25" customHeight="1" x14ac:dyDescent="0.2">
      <c r="A38" s="175" t="s">
        <v>40</v>
      </c>
      <c r="B38" s="202">
        <v>465</v>
      </c>
      <c r="C38" s="203">
        <v>2104</v>
      </c>
      <c r="D38" s="204">
        <v>4.5247311827957004</v>
      </c>
      <c r="E38" s="202">
        <v>23</v>
      </c>
      <c r="F38" s="203">
        <v>52</v>
      </c>
      <c r="G38" s="204">
        <v>2.2608695652173898</v>
      </c>
      <c r="H38" s="205">
        <v>0</v>
      </c>
      <c r="I38" s="206">
        <v>0</v>
      </c>
      <c r="J38" s="204" t="s">
        <v>121</v>
      </c>
      <c r="K38" s="208">
        <v>318</v>
      </c>
      <c r="L38" s="207">
        <v>661</v>
      </c>
      <c r="M38" s="204">
        <v>2.07861635220126</v>
      </c>
      <c r="N38" s="208">
        <v>2861</v>
      </c>
      <c r="O38" s="207">
        <v>5593</v>
      </c>
      <c r="P38" s="204">
        <v>1.9549108703250599</v>
      </c>
      <c r="Q38" s="208">
        <v>3558</v>
      </c>
      <c r="R38" s="207">
        <v>7346</v>
      </c>
      <c r="S38" s="204">
        <v>2.0646430578977002</v>
      </c>
      <c r="T38" s="208">
        <v>1610</v>
      </c>
      <c r="U38" s="207">
        <v>3514</v>
      </c>
      <c r="V38" s="204">
        <v>2.1826086956521702</v>
      </c>
      <c r="W38" s="208">
        <v>15850</v>
      </c>
      <c r="X38" s="207">
        <v>29585</v>
      </c>
      <c r="Y38" s="204">
        <v>1.86656151419558</v>
      </c>
      <c r="Z38" s="208">
        <v>36</v>
      </c>
      <c r="AA38" s="207">
        <v>91</v>
      </c>
      <c r="AB38" s="204">
        <v>2.5277777777777799</v>
      </c>
      <c r="AC38" s="208">
        <v>1576</v>
      </c>
      <c r="AD38" s="207">
        <v>4807</v>
      </c>
      <c r="AE38" s="204">
        <v>3.0501269035532999</v>
      </c>
      <c r="AF38" s="208">
        <v>138</v>
      </c>
      <c r="AG38" s="207">
        <v>206</v>
      </c>
      <c r="AH38" s="204">
        <v>1.49275362318841</v>
      </c>
      <c r="AI38" s="208">
        <v>2044</v>
      </c>
      <c r="AJ38" s="207">
        <v>3761</v>
      </c>
      <c r="AK38" s="204">
        <v>1.8400195694716199</v>
      </c>
      <c r="AL38" s="208">
        <v>655</v>
      </c>
      <c r="AM38" s="207">
        <v>1899</v>
      </c>
      <c r="AN38" s="204">
        <v>2.8992366412213699</v>
      </c>
      <c r="AO38" s="208">
        <v>213</v>
      </c>
      <c r="AP38" s="207">
        <v>592</v>
      </c>
      <c r="AQ38" s="204">
        <v>2.7793427230046901</v>
      </c>
      <c r="AR38" s="208">
        <v>190</v>
      </c>
      <c r="AS38" s="207">
        <v>345</v>
      </c>
      <c r="AT38" s="204">
        <v>1.81578947368421</v>
      </c>
      <c r="AU38" s="208">
        <v>96</v>
      </c>
      <c r="AV38" s="207">
        <v>206</v>
      </c>
      <c r="AW38" s="204">
        <v>2.1458333333333299</v>
      </c>
      <c r="AX38" s="208">
        <v>213</v>
      </c>
      <c r="AY38" s="207">
        <v>697</v>
      </c>
      <c r="AZ38" s="204">
        <v>3.2723004694835698</v>
      </c>
      <c r="BA38" s="208">
        <v>225</v>
      </c>
      <c r="BB38" s="207">
        <v>627</v>
      </c>
      <c r="BC38" s="204">
        <v>2.7866666666666702</v>
      </c>
      <c r="BD38" s="208">
        <v>589</v>
      </c>
      <c r="BE38" s="207">
        <v>1628</v>
      </c>
      <c r="BF38" s="204">
        <v>2.7640067911714801</v>
      </c>
      <c r="BG38" s="208">
        <v>221</v>
      </c>
      <c r="BH38" s="207">
        <v>1029</v>
      </c>
      <c r="BI38" s="204">
        <v>4.65610859728507</v>
      </c>
      <c r="BJ38" s="208">
        <v>2781</v>
      </c>
      <c r="BK38" s="207">
        <v>5308</v>
      </c>
      <c r="BL38" s="204">
        <v>1.9086659475009</v>
      </c>
      <c r="BM38" s="208">
        <v>130</v>
      </c>
      <c r="BN38" s="207">
        <v>378</v>
      </c>
      <c r="BO38" s="204">
        <v>2.9076923076923098</v>
      </c>
      <c r="BP38" s="208">
        <v>2784</v>
      </c>
      <c r="BQ38" s="207">
        <v>5922</v>
      </c>
      <c r="BR38" s="204">
        <v>2.12715517241379</v>
      </c>
      <c r="BS38" s="208">
        <v>6180</v>
      </c>
      <c r="BT38" s="207">
        <v>14792</v>
      </c>
      <c r="BU38" s="204">
        <v>2.39352750809062</v>
      </c>
      <c r="BV38" s="208">
        <v>323</v>
      </c>
      <c r="BW38" s="207">
        <v>646</v>
      </c>
      <c r="BX38" s="204">
        <v>2</v>
      </c>
      <c r="BY38" s="208">
        <v>11306</v>
      </c>
      <c r="BZ38" s="207">
        <v>20895</v>
      </c>
      <c r="CA38" s="204">
        <v>1.8481337343003701</v>
      </c>
      <c r="CB38" s="192">
        <f t="shared" si="0"/>
        <v>54385</v>
      </c>
      <c r="CC38" s="193">
        <f t="shared" si="0"/>
        <v>112684</v>
      </c>
      <c r="CD38" s="187">
        <f t="shared" si="1"/>
        <v>2.0719683736324352</v>
      </c>
    </row>
    <row r="39" spans="1:82" s="152" customFormat="1" ht="11.25" customHeight="1" x14ac:dyDescent="0.2">
      <c r="A39" s="175" t="s">
        <v>37</v>
      </c>
      <c r="B39" s="202">
        <v>288</v>
      </c>
      <c r="C39" s="203">
        <v>1295</v>
      </c>
      <c r="D39" s="204">
        <v>4.4965277777777803</v>
      </c>
      <c r="E39" s="208">
        <v>14</v>
      </c>
      <c r="F39" s="207">
        <v>33</v>
      </c>
      <c r="G39" s="204">
        <v>2.3571428571428599</v>
      </c>
      <c r="H39" s="208">
        <v>15</v>
      </c>
      <c r="I39" s="207">
        <v>43</v>
      </c>
      <c r="J39" s="204">
        <v>2.8666666666666698</v>
      </c>
      <c r="K39" s="205">
        <v>108</v>
      </c>
      <c r="L39" s="207">
        <v>375</v>
      </c>
      <c r="M39" s="204">
        <v>3.4722222222222201</v>
      </c>
      <c r="N39" s="208">
        <v>1298</v>
      </c>
      <c r="O39" s="207">
        <v>4145</v>
      </c>
      <c r="P39" s="204">
        <v>3.1933744221879801</v>
      </c>
      <c r="Q39" s="208">
        <v>2545</v>
      </c>
      <c r="R39" s="207">
        <v>6441</v>
      </c>
      <c r="S39" s="204">
        <v>2.5308447937131602</v>
      </c>
      <c r="T39" s="208">
        <v>187</v>
      </c>
      <c r="U39" s="207">
        <v>457</v>
      </c>
      <c r="V39" s="204">
        <v>2.44385026737968</v>
      </c>
      <c r="W39" s="208">
        <v>16689</v>
      </c>
      <c r="X39" s="207">
        <v>62224</v>
      </c>
      <c r="Y39" s="204">
        <v>3.72844388519384</v>
      </c>
      <c r="Z39" s="208">
        <v>2</v>
      </c>
      <c r="AA39" s="207">
        <v>3</v>
      </c>
      <c r="AB39" s="204">
        <v>1.5</v>
      </c>
      <c r="AC39" s="208">
        <v>621</v>
      </c>
      <c r="AD39" s="207">
        <v>1778</v>
      </c>
      <c r="AE39" s="204">
        <v>2.86312399355878</v>
      </c>
      <c r="AF39" s="208">
        <v>43</v>
      </c>
      <c r="AG39" s="207">
        <v>129</v>
      </c>
      <c r="AH39" s="204">
        <v>3</v>
      </c>
      <c r="AI39" s="208">
        <v>1125</v>
      </c>
      <c r="AJ39" s="207">
        <v>2564</v>
      </c>
      <c r="AK39" s="204">
        <v>2.27911111111111</v>
      </c>
      <c r="AL39" s="208">
        <v>189</v>
      </c>
      <c r="AM39" s="207">
        <v>380</v>
      </c>
      <c r="AN39" s="204">
        <v>2.0105820105820098</v>
      </c>
      <c r="AO39" s="208">
        <v>91</v>
      </c>
      <c r="AP39" s="207">
        <v>305</v>
      </c>
      <c r="AQ39" s="204">
        <v>3.35164835164835</v>
      </c>
      <c r="AR39" s="208">
        <v>123</v>
      </c>
      <c r="AS39" s="207">
        <v>494</v>
      </c>
      <c r="AT39" s="204">
        <v>4.0162601626016299</v>
      </c>
      <c r="AU39" s="208">
        <v>60</v>
      </c>
      <c r="AV39" s="207">
        <v>104</v>
      </c>
      <c r="AW39" s="204">
        <v>1.7333333333333301</v>
      </c>
      <c r="AX39" s="208">
        <v>76</v>
      </c>
      <c r="AY39" s="207">
        <v>158</v>
      </c>
      <c r="AZ39" s="204">
        <v>2.07894736842105</v>
      </c>
      <c r="BA39" s="208">
        <v>85</v>
      </c>
      <c r="BB39" s="207">
        <v>271</v>
      </c>
      <c r="BC39" s="204">
        <v>3.1882352941176499</v>
      </c>
      <c r="BD39" s="208">
        <v>466</v>
      </c>
      <c r="BE39" s="207">
        <v>1366</v>
      </c>
      <c r="BF39" s="204">
        <v>2.9313304721029998</v>
      </c>
      <c r="BG39" s="208">
        <v>41</v>
      </c>
      <c r="BH39" s="207">
        <v>84</v>
      </c>
      <c r="BI39" s="204">
        <v>2.0487804878048799</v>
      </c>
      <c r="BJ39" s="208">
        <v>839</v>
      </c>
      <c r="BK39" s="207">
        <v>1982</v>
      </c>
      <c r="BL39" s="204">
        <v>2.3623361144219301</v>
      </c>
      <c r="BM39" s="208">
        <v>29</v>
      </c>
      <c r="BN39" s="207">
        <v>86</v>
      </c>
      <c r="BO39" s="204">
        <v>2.9655172413793101</v>
      </c>
      <c r="BP39" s="208">
        <v>859</v>
      </c>
      <c r="BQ39" s="207">
        <v>2920</v>
      </c>
      <c r="BR39" s="204">
        <v>3.3993015133876598</v>
      </c>
      <c r="BS39" s="208">
        <v>3316</v>
      </c>
      <c r="BT39" s="207">
        <v>11265</v>
      </c>
      <c r="BU39" s="204">
        <v>3.3971652593486099</v>
      </c>
      <c r="BV39" s="208">
        <v>201</v>
      </c>
      <c r="BW39" s="207">
        <v>662</v>
      </c>
      <c r="BX39" s="204">
        <v>3.2935323383084598</v>
      </c>
      <c r="BY39" s="208">
        <v>5610</v>
      </c>
      <c r="BZ39" s="207">
        <v>12714</v>
      </c>
      <c r="CA39" s="204">
        <v>2.26631016042781</v>
      </c>
      <c r="CB39" s="192">
        <f t="shared" si="0"/>
        <v>34920</v>
      </c>
      <c r="CC39" s="193">
        <f t="shared" si="0"/>
        <v>112278</v>
      </c>
      <c r="CD39" s="187">
        <f t="shared" si="1"/>
        <v>3.2152920962199314</v>
      </c>
    </row>
    <row r="40" spans="1:82" s="152" customFormat="1" ht="11.25" customHeight="1" x14ac:dyDescent="0.2">
      <c r="A40" s="175" t="s">
        <v>28</v>
      </c>
      <c r="B40" s="202">
        <v>970</v>
      </c>
      <c r="C40" s="203">
        <v>1919</v>
      </c>
      <c r="D40" s="204">
        <v>1.97835051546392</v>
      </c>
      <c r="E40" s="202">
        <v>95</v>
      </c>
      <c r="F40" s="203">
        <v>209</v>
      </c>
      <c r="G40" s="204">
        <v>2.2000000000000002</v>
      </c>
      <c r="H40" s="208">
        <v>192</v>
      </c>
      <c r="I40" s="207">
        <v>342</v>
      </c>
      <c r="J40" s="204">
        <v>1.78125</v>
      </c>
      <c r="K40" s="205">
        <v>538</v>
      </c>
      <c r="L40" s="207">
        <v>952</v>
      </c>
      <c r="M40" s="204">
        <v>1.7695167286245399</v>
      </c>
      <c r="N40" s="208">
        <v>3913</v>
      </c>
      <c r="O40" s="207">
        <v>7669</v>
      </c>
      <c r="P40" s="204">
        <v>1.95987733197036</v>
      </c>
      <c r="Q40" s="208">
        <v>4836</v>
      </c>
      <c r="R40" s="207">
        <v>11459</v>
      </c>
      <c r="S40" s="204">
        <v>2.3695202646815501</v>
      </c>
      <c r="T40" s="208">
        <v>504</v>
      </c>
      <c r="U40" s="207">
        <v>808</v>
      </c>
      <c r="V40" s="204">
        <v>1.6031746031745999</v>
      </c>
      <c r="W40" s="208">
        <v>6301</v>
      </c>
      <c r="X40" s="207">
        <v>12106</v>
      </c>
      <c r="Y40" s="204">
        <v>1.9212823361371201</v>
      </c>
      <c r="Z40" s="208">
        <v>91</v>
      </c>
      <c r="AA40" s="207">
        <v>223</v>
      </c>
      <c r="AB40" s="204">
        <v>2.4505494505494498</v>
      </c>
      <c r="AC40" s="208">
        <v>5068</v>
      </c>
      <c r="AD40" s="207">
        <v>14644</v>
      </c>
      <c r="AE40" s="204">
        <v>2.88950276243094</v>
      </c>
      <c r="AF40" s="208">
        <v>44</v>
      </c>
      <c r="AG40" s="207">
        <v>151</v>
      </c>
      <c r="AH40" s="204">
        <v>3.4318181818181799</v>
      </c>
      <c r="AI40" s="208">
        <v>2414</v>
      </c>
      <c r="AJ40" s="207">
        <v>4384</v>
      </c>
      <c r="AK40" s="204">
        <v>1.8160729080364499</v>
      </c>
      <c r="AL40" s="208">
        <v>405</v>
      </c>
      <c r="AM40" s="207">
        <v>933</v>
      </c>
      <c r="AN40" s="204">
        <v>2.3037037037036998</v>
      </c>
      <c r="AO40" s="208">
        <v>648</v>
      </c>
      <c r="AP40" s="207">
        <v>1399</v>
      </c>
      <c r="AQ40" s="204">
        <v>2.1589506172839501</v>
      </c>
      <c r="AR40" s="208">
        <v>412</v>
      </c>
      <c r="AS40" s="207">
        <v>871</v>
      </c>
      <c r="AT40" s="204">
        <v>2.11407766990291</v>
      </c>
      <c r="AU40" s="208">
        <v>429</v>
      </c>
      <c r="AV40" s="207">
        <v>559</v>
      </c>
      <c r="AW40" s="204">
        <v>1.3030303030303001</v>
      </c>
      <c r="AX40" s="208">
        <v>466</v>
      </c>
      <c r="AY40" s="207">
        <v>952</v>
      </c>
      <c r="AZ40" s="204">
        <v>2.0429184549356201</v>
      </c>
      <c r="BA40" s="208">
        <v>680</v>
      </c>
      <c r="BB40" s="207">
        <v>1434</v>
      </c>
      <c r="BC40" s="204">
        <v>2.1088235294117599</v>
      </c>
      <c r="BD40" s="208">
        <v>1114</v>
      </c>
      <c r="BE40" s="207">
        <v>2092</v>
      </c>
      <c r="BF40" s="204">
        <v>1.8779174147217199</v>
      </c>
      <c r="BG40" s="208">
        <v>489</v>
      </c>
      <c r="BH40" s="207">
        <v>824</v>
      </c>
      <c r="BI40" s="204">
        <v>1.6850715746421301</v>
      </c>
      <c r="BJ40" s="208">
        <v>3140</v>
      </c>
      <c r="BK40" s="207">
        <v>5736</v>
      </c>
      <c r="BL40" s="204">
        <v>1.8267515923566899</v>
      </c>
      <c r="BM40" s="208">
        <v>504</v>
      </c>
      <c r="BN40" s="207">
        <v>1178</v>
      </c>
      <c r="BO40" s="204">
        <v>2.3373015873015901</v>
      </c>
      <c r="BP40" s="208">
        <v>4523</v>
      </c>
      <c r="BQ40" s="207">
        <v>12159</v>
      </c>
      <c r="BR40" s="204">
        <v>2.6882600044218399</v>
      </c>
      <c r="BS40" s="208">
        <v>3785</v>
      </c>
      <c r="BT40" s="207">
        <v>8334</v>
      </c>
      <c r="BU40" s="204">
        <v>2.2018494055482201</v>
      </c>
      <c r="BV40" s="208">
        <v>714</v>
      </c>
      <c r="BW40" s="207">
        <v>1558</v>
      </c>
      <c r="BX40" s="204">
        <v>2.1820728291316498</v>
      </c>
      <c r="BY40" s="208">
        <v>9768</v>
      </c>
      <c r="BZ40" s="207">
        <v>17117</v>
      </c>
      <c r="CA40" s="204">
        <v>1.75235462735463</v>
      </c>
      <c r="CB40" s="192">
        <f t="shared" si="0"/>
        <v>52043</v>
      </c>
      <c r="CC40" s="193">
        <f t="shared" si="0"/>
        <v>110012</v>
      </c>
      <c r="CD40" s="187">
        <f t="shared" si="1"/>
        <v>2.113867378898219</v>
      </c>
    </row>
    <row r="41" spans="1:82" s="152" customFormat="1" ht="11.25" customHeight="1" x14ac:dyDescent="0.2">
      <c r="A41" s="221" t="s">
        <v>44</v>
      </c>
      <c r="B41" s="208">
        <v>1102</v>
      </c>
      <c r="C41" s="207">
        <v>2917</v>
      </c>
      <c r="D41" s="222">
        <v>2.6470054446461</v>
      </c>
      <c r="E41" s="208">
        <v>94</v>
      </c>
      <c r="F41" s="207">
        <v>147</v>
      </c>
      <c r="G41" s="222">
        <v>1.5638297872340401</v>
      </c>
      <c r="H41" s="208">
        <v>0</v>
      </c>
      <c r="I41" s="207">
        <v>0</v>
      </c>
      <c r="J41" s="222" t="s">
        <v>121</v>
      </c>
      <c r="K41" s="223">
        <v>591</v>
      </c>
      <c r="L41" s="207">
        <v>1742</v>
      </c>
      <c r="M41" s="222">
        <v>2.9475465313028799</v>
      </c>
      <c r="N41" s="208">
        <v>2136</v>
      </c>
      <c r="O41" s="207">
        <v>4385</v>
      </c>
      <c r="P41" s="222">
        <v>2.0529026217228501</v>
      </c>
      <c r="Q41" s="208">
        <v>4484</v>
      </c>
      <c r="R41" s="207">
        <v>10634</v>
      </c>
      <c r="S41" s="222">
        <v>2.3715432649420198</v>
      </c>
      <c r="T41" s="208">
        <v>566</v>
      </c>
      <c r="U41" s="207">
        <v>1229</v>
      </c>
      <c r="V41" s="222">
        <v>2.1713780918727901</v>
      </c>
      <c r="W41" s="208">
        <v>3573</v>
      </c>
      <c r="X41" s="207">
        <v>7988</v>
      </c>
      <c r="Y41" s="222">
        <v>2.2356563112230599</v>
      </c>
      <c r="Z41" s="208">
        <v>60</v>
      </c>
      <c r="AA41" s="207">
        <v>122</v>
      </c>
      <c r="AB41" s="222">
        <v>2.0333333333333301</v>
      </c>
      <c r="AC41" s="208">
        <v>5392</v>
      </c>
      <c r="AD41" s="207">
        <v>17011</v>
      </c>
      <c r="AE41" s="222">
        <v>3.1548590504451002</v>
      </c>
      <c r="AF41" s="208">
        <v>71</v>
      </c>
      <c r="AG41" s="207">
        <v>207</v>
      </c>
      <c r="AH41" s="222">
        <v>2.9154929577464799</v>
      </c>
      <c r="AI41" s="208">
        <v>2148</v>
      </c>
      <c r="AJ41" s="207">
        <v>4356</v>
      </c>
      <c r="AK41" s="222">
        <v>2.0279329608938501</v>
      </c>
      <c r="AL41" s="208">
        <v>234</v>
      </c>
      <c r="AM41" s="207">
        <v>561</v>
      </c>
      <c r="AN41" s="222">
        <v>2.3974358974359</v>
      </c>
      <c r="AO41" s="208">
        <v>484</v>
      </c>
      <c r="AP41" s="207">
        <v>950</v>
      </c>
      <c r="AQ41" s="222">
        <v>1.9628099173553699</v>
      </c>
      <c r="AR41" s="208">
        <v>317</v>
      </c>
      <c r="AS41" s="207">
        <v>552</v>
      </c>
      <c r="AT41" s="222">
        <v>1.7413249211356501</v>
      </c>
      <c r="AU41" s="208">
        <v>370</v>
      </c>
      <c r="AV41" s="207">
        <v>818</v>
      </c>
      <c r="AW41" s="222">
        <v>2.21081081081081</v>
      </c>
      <c r="AX41" s="208">
        <v>430</v>
      </c>
      <c r="AY41" s="207">
        <v>978</v>
      </c>
      <c r="AZ41" s="222">
        <v>2.2744186046511601</v>
      </c>
      <c r="BA41" s="208">
        <v>615</v>
      </c>
      <c r="BB41" s="207">
        <v>1648</v>
      </c>
      <c r="BC41" s="222">
        <v>2.6796747967479702</v>
      </c>
      <c r="BD41" s="208">
        <v>1201</v>
      </c>
      <c r="BE41" s="207">
        <v>2785</v>
      </c>
      <c r="BF41" s="222">
        <v>2.3189009159034102</v>
      </c>
      <c r="BG41" s="208">
        <v>689</v>
      </c>
      <c r="BH41" s="207">
        <v>1740</v>
      </c>
      <c r="BI41" s="222">
        <v>2.52539912917271</v>
      </c>
      <c r="BJ41" s="208">
        <v>1797</v>
      </c>
      <c r="BK41" s="207">
        <v>3662</v>
      </c>
      <c r="BL41" s="222">
        <v>2.0378408458542001</v>
      </c>
      <c r="BM41" s="208">
        <v>400</v>
      </c>
      <c r="BN41" s="207">
        <v>882</v>
      </c>
      <c r="BO41" s="222">
        <v>2.2050000000000001</v>
      </c>
      <c r="BP41" s="208">
        <v>3888</v>
      </c>
      <c r="BQ41" s="207">
        <v>9979</v>
      </c>
      <c r="BR41" s="222">
        <v>2.5666152263374502</v>
      </c>
      <c r="BS41" s="208">
        <v>3548</v>
      </c>
      <c r="BT41" s="207">
        <v>9351</v>
      </c>
      <c r="BU41" s="222">
        <v>2.6355693348365299</v>
      </c>
      <c r="BV41" s="208">
        <v>417</v>
      </c>
      <c r="BW41" s="207">
        <v>862</v>
      </c>
      <c r="BX41" s="222">
        <v>2.0671462829736198</v>
      </c>
      <c r="BY41" s="208">
        <v>10567</v>
      </c>
      <c r="BZ41" s="207">
        <v>17481</v>
      </c>
      <c r="CA41" s="222">
        <v>1.6543011261474401</v>
      </c>
      <c r="CB41" s="192">
        <f t="shared" si="0"/>
        <v>45174</v>
      </c>
      <c r="CC41" s="193">
        <f t="shared" si="0"/>
        <v>102987</v>
      </c>
      <c r="CD41" s="187">
        <f t="shared" si="1"/>
        <v>2.2797848319829992</v>
      </c>
    </row>
    <row r="42" spans="1:82" s="152" customFormat="1" ht="11.25" customHeight="1" x14ac:dyDescent="0.2">
      <c r="A42" s="175" t="s">
        <v>112</v>
      </c>
      <c r="B42" s="202">
        <v>51</v>
      </c>
      <c r="C42" s="203">
        <v>117</v>
      </c>
      <c r="D42" s="204">
        <v>2.2941176470588198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34</v>
      </c>
      <c r="L42" s="207">
        <v>93</v>
      </c>
      <c r="M42" s="204">
        <v>2.7352941176470602</v>
      </c>
      <c r="N42" s="208">
        <v>295</v>
      </c>
      <c r="O42" s="207">
        <v>1437</v>
      </c>
      <c r="P42" s="204">
        <v>4.8711864406779704</v>
      </c>
      <c r="Q42" s="208">
        <v>6733</v>
      </c>
      <c r="R42" s="207">
        <v>17565</v>
      </c>
      <c r="S42" s="204">
        <v>2.6087925144809101</v>
      </c>
      <c r="T42" s="208">
        <v>29</v>
      </c>
      <c r="U42" s="207">
        <v>78</v>
      </c>
      <c r="V42" s="204">
        <v>2.68965517241379</v>
      </c>
      <c r="W42" s="208">
        <v>11147</v>
      </c>
      <c r="X42" s="207">
        <v>27876</v>
      </c>
      <c r="Y42" s="204">
        <v>2.5007625370054698</v>
      </c>
      <c r="Z42" s="208">
        <v>1</v>
      </c>
      <c r="AA42" s="207">
        <v>3</v>
      </c>
      <c r="AB42" s="204">
        <v>3</v>
      </c>
      <c r="AC42" s="208">
        <v>512</v>
      </c>
      <c r="AD42" s="207">
        <v>1987</v>
      </c>
      <c r="AE42" s="204">
        <v>3.880859375</v>
      </c>
      <c r="AF42" s="208">
        <v>2</v>
      </c>
      <c r="AG42" s="207">
        <v>3</v>
      </c>
      <c r="AH42" s="204">
        <v>1.5</v>
      </c>
      <c r="AI42" s="208">
        <v>2080</v>
      </c>
      <c r="AJ42" s="207">
        <v>7411</v>
      </c>
      <c r="AK42" s="204">
        <v>3.5629807692307698</v>
      </c>
      <c r="AL42" s="208">
        <v>22</v>
      </c>
      <c r="AM42" s="207">
        <v>49</v>
      </c>
      <c r="AN42" s="204">
        <v>2.2272727272727302</v>
      </c>
      <c r="AO42" s="208">
        <v>2110</v>
      </c>
      <c r="AP42" s="207">
        <v>6297</v>
      </c>
      <c r="AQ42" s="204">
        <v>2.9843601895734602</v>
      </c>
      <c r="AR42" s="208">
        <v>108</v>
      </c>
      <c r="AS42" s="207">
        <v>300</v>
      </c>
      <c r="AT42" s="204">
        <v>2.7777777777777799</v>
      </c>
      <c r="AU42" s="208">
        <v>34</v>
      </c>
      <c r="AV42" s="207">
        <v>67</v>
      </c>
      <c r="AW42" s="204">
        <v>1.97058823529412</v>
      </c>
      <c r="AX42" s="208">
        <v>21</v>
      </c>
      <c r="AY42" s="207">
        <v>55</v>
      </c>
      <c r="AZ42" s="204">
        <v>2.61904761904762</v>
      </c>
      <c r="BA42" s="208">
        <v>9</v>
      </c>
      <c r="BB42" s="207">
        <v>30</v>
      </c>
      <c r="BC42" s="204">
        <v>3.3333333333333299</v>
      </c>
      <c r="BD42" s="208">
        <v>64</v>
      </c>
      <c r="BE42" s="207">
        <v>503</v>
      </c>
      <c r="BF42" s="204">
        <v>7.859375</v>
      </c>
      <c r="BG42" s="208">
        <v>68</v>
      </c>
      <c r="BH42" s="207">
        <v>165</v>
      </c>
      <c r="BI42" s="204">
        <v>2.4264705882352899</v>
      </c>
      <c r="BJ42" s="208">
        <v>1059</v>
      </c>
      <c r="BK42" s="207">
        <v>2539</v>
      </c>
      <c r="BL42" s="204">
        <v>2.3975448536355102</v>
      </c>
      <c r="BM42" s="208">
        <v>34</v>
      </c>
      <c r="BN42" s="207">
        <v>85</v>
      </c>
      <c r="BO42" s="204">
        <v>2.5</v>
      </c>
      <c r="BP42" s="208">
        <v>635</v>
      </c>
      <c r="BQ42" s="207">
        <v>1777</v>
      </c>
      <c r="BR42" s="204">
        <v>2.7984251968503902</v>
      </c>
      <c r="BS42" s="208">
        <v>1647</v>
      </c>
      <c r="BT42" s="207">
        <v>5669</v>
      </c>
      <c r="BU42" s="204">
        <v>3.44201578627808</v>
      </c>
      <c r="BV42" s="208">
        <v>26</v>
      </c>
      <c r="BW42" s="207">
        <v>84</v>
      </c>
      <c r="BX42" s="204">
        <v>3.2307692307692299</v>
      </c>
      <c r="BY42" s="208">
        <v>12607</v>
      </c>
      <c r="BZ42" s="207">
        <v>22630</v>
      </c>
      <c r="CA42" s="204">
        <v>1.79503450464028</v>
      </c>
      <c r="CB42" s="192">
        <f t="shared" si="0"/>
        <v>39328</v>
      </c>
      <c r="CC42" s="193">
        <f t="shared" si="0"/>
        <v>96820</v>
      </c>
      <c r="CD42" s="187">
        <f t="shared" si="1"/>
        <v>2.4618592351505288</v>
      </c>
    </row>
    <row r="43" spans="1:82" s="152" customFormat="1" ht="11.25" customHeight="1" x14ac:dyDescent="0.2">
      <c r="A43" s="175" t="s">
        <v>36</v>
      </c>
      <c r="B43" s="202">
        <v>612</v>
      </c>
      <c r="C43" s="203">
        <v>1300</v>
      </c>
      <c r="D43" s="204">
        <v>2.1241830065359499</v>
      </c>
      <c r="E43" s="208">
        <v>59</v>
      </c>
      <c r="F43" s="207">
        <v>145</v>
      </c>
      <c r="G43" s="204">
        <v>2.4576271186440701</v>
      </c>
      <c r="H43" s="208">
        <v>0</v>
      </c>
      <c r="I43" s="207">
        <v>0</v>
      </c>
      <c r="J43" s="204" t="s">
        <v>121</v>
      </c>
      <c r="K43" s="208">
        <v>166</v>
      </c>
      <c r="L43" s="207">
        <v>363</v>
      </c>
      <c r="M43" s="204">
        <v>2.18674698795181</v>
      </c>
      <c r="N43" s="208">
        <v>1620</v>
      </c>
      <c r="O43" s="207">
        <v>3366</v>
      </c>
      <c r="P43" s="204">
        <v>2.0777777777777802</v>
      </c>
      <c r="Q43" s="208">
        <v>3720</v>
      </c>
      <c r="R43" s="207">
        <v>8802</v>
      </c>
      <c r="S43" s="204">
        <v>2.3661290322580601</v>
      </c>
      <c r="T43" s="208">
        <v>295</v>
      </c>
      <c r="U43" s="207">
        <v>659</v>
      </c>
      <c r="V43" s="204">
        <v>2.2338983050847498</v>
      </c>
      <c r="W43" s="208">
        <v>7122</v>
      </c>
      <c r="X43" s="207">
        <v>15022</v>
      </c>
      <c r="Y43" s="204">
        <v>2.1092389778152199</v>
      </c>
      <c r="Z43" s="208">
        <v>19</v>
      </c>
      <c r="AA43" s="207">
        <v>24</v>
      </c>
      <c r="AB43" s="204">
        <v>1.26315789473684</v>
      </c>
      <c r="AC43" s="208">
        <v>3884</v>
      </c>
      <c r="AD43" s="207">
        <v>9184</v>
      </c>
      <c r="AE43" s="204">
        <v>2.3645726055612801</v>
      </c>
      <c r="AF43" s="208">
        <v>25</v>
      </c>
      <c r="AG43" s="207">
        <v>109</v>
      </c>
      <c r="AH43" s="204">
        <v>4.3600000000000003</v>
      </c>
      <c r="AI43" s="208">
        <v>1562</v>
      </c>
      <c r="AJ43" s="207">
        <v>3014</v>
      </c>
      <c r="AK43" s="204">
        <v>1.92957746478873</v>
      </c>
      <c r="AL43" s="208">
        <v>73</v>
      </c>
      <c r="AM43" s="207">
        <v>169</v>
      </c>
      <c r="AN43" s="204">
        <v>2.3150684931506902</v>
      </c>
      <c r="AO43" s="208">
        <v>155</v>
      </c>
      <c r="AP43" s="207">
        <v>273</v>
      </c>
      <c r="AQ43" s="204">
        <v>1.76129032258065</v>
      </c>
      <c r="AR43" s="208">
        <v>847</v>
      </c>
      <c r="AS43" s="207">
        <v>2743</v>
      </c>
      <c r="AT43" s="204">
        <v>3.2384887839433301</v>
      </c>
      <c r="AU43" s="208">
        <v>284</v>
      </c>
      <c r="AV43" s="207">
        <v>397</v>
      </c>
      <c r="AW43" s="204">
        <v>1.39788732394366</v>
      </c>
      <c r="AX43" s="208">
        <v>224</v>
      </c>
      <c r="AY43" s="207">
        <v>413</v>
      </c>
      <c r="AZ43" s="204">
        <v>1.84375</v>
      </c>
      <c r="BA43" s="208">
        <v>188</v>
      </c>
      <c r="BB43" s="207">
        <v>358</v>
      </c>
      <c r="BC43" s="204">
        <v>1.90425531914894</v>
      </c>
      <c r="BD43" s="208">
        <v>705</v>
      </c>
      <c r="BE43" s="207">
        <v>1497</v>
      </c>
      <c r="BF43" s="204">
        <v>2.1234042553191501</v>
      </c>
      <c r="BG43" s="208">
        <v>349</v>
      </c>
      <c r="BH43" s="207">
        <v>491</v>
      </c>
      <c r="BI43" s="204">
        <v>1.4068767908309501</v>
      </c>
      <c r="BJ43" s="208">
        <v>2058</v>
      </c>
      <c r="BK43" s="207">
        <v>3813</v>
      </c>
      <c r="BL43" s="204">
        <v>1.8527696793002899</v>
      </c>
      <c r="BM43" s="208">
        <v>455</v>
      </c>
      <c r="BN43" s="207">
        <v>814</v>
      </c>
      <c r="BO43" s="204">
        <v>1.78901098901099</v>
      </c>
      <c r="BP43" s="208">
        <v>5828</v>
      </c>
      <c r="BQ43" s="207">
        <v>18895</v>
      </c>
      <c r="BR43" s="204">
        <v>3.2421070693205198</v>
      </c>
      <c r="BS43" s="208">
        <v>2253</v>
      </c>
      <c r="BT43" s="207">
        <v>4902</v>
      </c>
      <c r="BU43" s="204">
        <v>2.1757656458055901</v>
      </c>
      <c r="BV43" s="208">
        <v>274</v>
      </c>
      <c r="BW43" s="207">
        <v>1170</v>
      </c>
      <c r="BX43" s="204">
        <v>4.2700729927007304</v>
      </c>
      <c r="BY43" s="208">
        <v>8318</v>
      </c>
      <c r="BZ43" s="207">
        <v>14383</v>
      </c>
      <c r="CA43" s="204">
        <v>1.7291416205818699</v>
      </c>
      <c r="CB43" s="192">
        <f t="shared" si="0"/>
        <v>41095</v>
      </c>
      <c r="CC43" s="193">
        <f t="shared" si="0"/>
        <v>92306</v>
      </c>
      <c r="CD43" s="187">
        <f t="shared" si="1"/>
        <v>2.246161333495559</v>
      </c>
    </row>
    <row r="44" spans="1:82" s="152" customFormat="1" ht="11.25" customHeight="1" x14ac:dyDescent="0.2">
      <c r="A44" s="224" t="s">
        <v>19</v>
      </c>
      <c r="B44" s="219">
        <v>579</v>
      </c>
      <c r="C44" s="218">
        <v>875</v>
      </c>
      <c r="D44" s="225">
        <v>1.5112262521588899</v>
      </c>
      <c r="E44" s="219">
        <v>59</v>
      </c>
      <c r="F44" s="218">
        <v>117</v>
      </c>
      <c r="G44" s="225">
        <v>1.9830508474576301</v>
      </c>
      <c r="H44" s="226">
        <v>0</v>
      </c>
      <c r="I44" s="227">
        <v>0</v>
      </c>
      <c r="J44" s="204" t="s">
        <v>121</v>
      </c>
      <c r="K44" s="226">
        <v>342</v>
      </c>
      <c r="L44" s="218">
        <v>527</v>
      </c>
      <c r="M44" s="225">
        <v>1.5409356725146199</v>
      </c>
      <c r="N44" s="219">
        <v>2225</v>
      </c>
      <c r="O44" s="218">
        <v>3315</v>
      </c>
      <c r="P44" s="225">
        <v>1.4898876404494401</v>
      </c>
      <c r="Q44" s="219">
        <v>4466</v>
      </c>
      <c r="R44" s="218">
        <v>13431</v>
      </c>
      <c r="S44" s="225">
        <v>3.0073891625615801</v>
      </c>
      <c r="T44" s="219">
        <v>587</v>
      </c>
      <c r="U44" s="218">
        <v>1152</v>
      </c>
      <c r="V44" s="225">
        <v>1.9625212947189099</v>
      </c>
      <c r="W44" s="219">
        <v>3569</v>
      </c>
      <c r="X44" s="218">
        <v>6104</v>
      </c>
      <c r="Y44" s="225">
        <v>1.7102829924348599</v>
      </c>
      <c r="Z44" s="219">
        <v>48</v>
      </c>
      <c r="AA44" s="218">
        <v>152</v>
      </c>
      <c r="AB44" s="225">
        <v>3.1666666666666701</v>
      </c>
      <c r="AC44" s="219">
        <v>3495</v>
      </c>
      <c r="AD44" s="218">
        <v>15070</v>
      </c>
      <c r="AE44" s="225">
        <v>4.3118741058655203</v>
      </c>
      <c r="AF44" s="219">
        <v>56</v>
      </c>
      <c r="AG44" s="218">
        <v>87</v>
      </c>
      <c r="AH44" s="225">
        <v>1.5535714285714299</v>
      </c>
      <c r="AI44" s="219">
        <v>2227</v>
      </c>
      <c r="AJ44" s="218">
        <v>3876</v>
      </c>
      <c r="AK44" s="225">
        <v>1.74045801526718</v>
      </c>
      <c r="AL44" s="219">
        <v>156</v>
      </c>
      <c r="AM44" s="218">
        <v>266</v>
      </c>
      <c r="AN44" s="225">
        <v>1.70512820512821</v>
      </c>
      <c r="AO44" s="219">
        <v>716</v>
      </c>
      <c r="AP44" s="218">
        <v>1349</v>
      </c>
      <c r="AQ44" s="225">
        <v>1.8840782122905</v>
      </c>
      <c r="AR44" s="219">
        <v>972</v>
      </c>
      <c r="AS44" s="218">
        <v>2851</v>
      </c>
      <c r="AT44" s="225">
        <v>2.9331275720164598</v>
      </c>
      <c r="AU44" s="219">
        <v>129</v>
      </c>
      <c r="AV44" s="218">
        <v>221</v>
      </c>
      <c r="AW44" s="225">
        <v>1.71317829457364</v>
      </c>
      <c r="AX44" s="219">
        <v>299</v>
      </c>
      <c r="AY44" s="218">
        <v>869</v>
      </c>
      <c r="AZ44" s="225">
        <v>2.90635451505017</v>
      </c>
      <c r="BA44" s="219">
        <v>408</v>
      </c>
      <c r="BB44" s="218">
        <v>558</v>
      </c>
      <c r="BC44" s="225">
        <v>1.3676470588235301</v>
      </c>
      <c r="BD44" s="219">
        <v>779</v>
      </c>
      <c r="BE44" s="218">
        <v>1938</v>
      </c>
      <c r="BF44" s="225">
        <v>2.48780487804878</v>
      </c>
      <c r="BG44" s="219">
        <v>247</v>
      </c>
      <c r="BH44" s="218">
        <v>469</v>
      </c>
      <c r="BI44" s="225">
        <v>1.89878542510121</v>
      </c>
      <c r="BJ44" s="219">
        <v>2650</v>
      </c>
      <c r="BK44" s="218">
        <v>6908</v>
      </c>
      <c r="BL44" s="225">
        <v>2.6067924528301898</v>
      </c>
      <c r="BM44" s="219">
        <v>383</v>
      </c>
      <c r="BN44" s="218">
        <v>709</v>
      </c>
      <c r="BO44" s="225">
        <v>1.8511749347258499</v>
      </c>
      <c r="BP44" s="219">
        <v>2857</v>
      </c>
      <c r="BQ44" s="218">
        <v>11532</v>
      </c>
      <c r="BR44" s="225">
        <v>4.0364018200910001</v>
      </c>
      <c r="BS44" s="219">
        <v>2773</v>
      </c>
      <c r="BT44" s="218">
        <v>6076</v>
      </c>
      <c r="BU44" s="225">
        <v>2.19112874143527</v>
      </c>
      <c r="BV44" s="219">
        <v>174</v>
      </c>
      <c r="BW44" s="218">
        <v>457</v>
      </c>
      <c r="BX44" s="225">
        <v>2.6264367816092</v>
      </c>
      <c r="BY44" s="219">
        <v>6112</v>
      </c>
      <c r="BZ44" s="218">
        <v>10563</v>
      </c>
      <c r="CA44" s="225">
        <v>1.7282395287958101</v>
      </c>
      <c r="CB44" s="192">
        <f t="shared" si="0"/>
        <v>36308</v>
      </c>
      <c r="CC44" s="193">
        <f t="shared" si="0"/>
        <v>89472</v>
      </c>
      <c r="CD44" s="187">
        <f t="shared" si="1"/>
        <v>2.4642503029635341</v>
      </c>
    </row>
    <row r="45" spans="1:82" s="152" customFormat="1" ht="11.25" customHeight="1" x14ac:dyDescent="0.2">
      <c r="A45" s="175" t="s">
        <v>46</v>
      </c>
      <c r="B45" s="202">
        <v>812</v>
      </c>
      <c r="C45" s="203">
        <v>3187</v>
      </c>
      <c r="D45" s="204">
        <v>3.9248768472906401</v>
      </c>
      <c r="E45" s="208">
        <v>40</v>
      </c>
      <c r="F45" s="207">
        <v>106</v>
      </c>
      <c r="G45" s="204">
        <v>2.65</v>
      </c>
      <c r="H45" s="208">
        <v>24</v>
      </c>
      <c r="I45" s="207">
        <v>45</v>
      </c>
      <c r="J45" s="204">
        <v>1.875</v>
      </c>
      <c r="K45" s="205">
        <v>304</v>
      </c>
      <c r="L45" s="207">
        <v>721</v>
      </c>
      <c r="M45" s="204">
        <v>2.3717105263157898</v>
      </c>
      <c r="N45" s="208">
        <v>3024</v>
      </c>
      <c r="O45" s="207">
        <v>6837</v>
      </c>
      <c r="P45" s="204">
        <v>2.2609126984126999</v>
      </c>
      <c r="Q45" s="208">
        <v>2608</v>
      </c>
      <c r="R45" s="207">
        <v>6108</v>
      </c>
      <c r="S45" s="204">
        <v>2.3420245398773001</v>
      </c>
      <c r="T45" s="208">
        <v>334</v>
      </c>
      <c r="U45" s="207">
        <v>705</v>
      </c>
      <c r="V45" s="204">
        <v>2.1107784431137699</v>
      </c>
      <c r="W45" s="208">
        <v>3848</v>
      </c>
      <c r="X45" s="207">
        <v>9146</v>
      </c>
      <c r="Y45" s="204">
        <v>2.3768191268191301</v>
      </c>
      <c r="Z45" s="208">
        <v>18</v>
      </c>
      <c r="AA45" s="207">
        <v>36</v>
      </c>
      <c r="AB45" s="204">
        <v>2</v>
      </c>
      <c r="AC45" s="208">
        <v>1441</v>
      </c>
      <c r="AD45" s="207">
        <v>4027</v>
      </c>
      <c r="AE45" s="204">
        <v>2.7945870922970202</v>
      </c>
      <c r="AF45" s="208">
        <v>27</v>
      </c>
      <c r="AG45" s="207">
        <v>120</v>
      </c>
      <c r="AH45" s="204">
        <v>4.4444444444444402</v>
      </c>
      <c r="AI45" s="208">
        <v>1690</v>
      </c>
      <c r="AJ45" s="207">
        <v>4485</v>
      </c>
      <c r="AK45" s="204">
        <v>2.6538461538461502</v>
      </c>
      <c r="AL45" s="208">
        <v>130</v>
      </c>
      <c r="AM45" s="207">
        <v>330</v>
      </c>
      <c r="AN45" s="204">
        <v>2.5384615384615401</v>
      </c>
      <c r="AO45" s="208">
        <v>537</v>
      </c>
      <c r="AP45" s="207">
        <v>1114</v>
      </c>
      <c r="AQ45" s="204">
        <v>2.0744878957169499</v>
      </c>
      <c r="AR45" s="208">
        <v>148</v>
      </c>
      <c r="AS45" s="207">
        <v>307</v>
      </c>
      <c r="AT45" s="204">
        <v>2.0743243243243201</v>
      </c>
      <c r="AU45" s="208">
        <v>250</v>
      </c>
      <c r="AV45" s="207">
        <v>512</v>
      </c>
      <c r="AW45" s="204">
        <v>2.048</v>
      </c>
      <c r="AX45" s="208">
        <v>210</v>
      </c>
      <c r="AY45" s="207">
        <v>738</v>
      </c>
      <c r="AZ45" s="204">
        <v>3.5142857142857098</v>
      </c>
      <c r="BA45" s="208">
        <v>728</v>
      </c>
      <c r="BB45" s="207">
        <v>6803</v>
      </c>
      <c r="BC45" s="204">
        <v>9.3447802197802208</v>
      </c>
      <c r="BD45" s="208">
        <v>720</v>
      </c>
      <c r="BE45" s="207">
        <v>2480</v>
      </c>
      <c r="BF45" s="204">
        <v>3.4444444444444402</v>
      </c>
      <c r="BG45" s="208">
        <v>479</v>
      </c>
      <c r="BH45" s="207">
        <v>1778</v>
      </c>
      <c r="BI45" s="204">
        <v>3.7118997912317302</v>
      </c>
      <c r="BJ45" s="208">
        <v>1281</v>
      </c>
      <c r="BK45" s="207">
        <v>2485</v>
      </c>
      <c r="BL45" s="204">
        <v>1.93989071038251</v>
      </c>
      <c r="BM45" s="208">
        <v>3020</v>
      </c>
      <c r="BN45" s="207">
        <v>7584</v>
      </c>
      <c r="BO45" s="204">
        <v>2.5112582781457</v>
      </c>
      <c r="BP45" s="208">
        <v>1461</v>
      </c>
      <c r="BQ45" s="207">
        <v>3827</v>
      </c>
      <c r="BR45" s="204">
        <v>2.6194387405886399</v>
      </c>
      <c r="BS45" s="208">
        <v>3712</v>
      </c>
      <c r="BT45" s="207">
        <v>9831</v>
      </c>
      <c r="BU45" s="204">
        <v>2.6484375</v>
      </c>
      <c r="BV45" s="208">
        <v>548</v>
      </c>
      <c r="BW45" s="207">
        <v>1061</v>
      </c>
      <c r="BX45" s="204">
        <v>1.9361313868613099</v>
      </c>
      <c r="BY45" s="208">
        <v>5911</v>
      </c>
      <c r="BZ45" s="207">
        <v>13695</v>
      </c>
      <c r="CA45" s="204">
        <v>2.3168668583995902</v>
      </c>
      <c r="CB45" s="192">
        <f t="shared" si="0"/>
        <v>33305</v>
      </c>
      <c r="CC45" s="193">
        <f t="shared" si="0"/>
        <v>88068</v>
      </c>
      <c r="CD45" s="187">
        <f t="shared" si="1"/>
        <v>2.6442876444978229</v>
      </c>
    </row>
    <row r="46" spans="1:82" s="152" customFormat="1" x14ac:dyDescent="0.2">
      <c r="A46" s="175" t="s">
        <v>62</v>
      </c>
      <c r="B46" s="202">
        <v>216</v>
      </c>
      <c r="C46" s="203">
        <v>472</v>
      </c>
      <c r="D46" s="204">
        <v>2.18518518518519</v>
      </c>
      <c r="E46" s="202">
        <v>2</v>
      </c>
      <c r="F46" s="203">
        <v>7</v>
      </c>
      <c r="G46" s="204">
        <v>3.5</v>
      </c>
      <c r="H46" s="205">
        <v>0</v>
      </c>
      <c r="I46" s="206">
        <v>0</v>
      </c>
      <c r="J46" s="204" t="s">
        <v>121</v>
      </c>
      <c r="K46" s="205">
        <v>16</v>
      </c>
      <c r="L46" s="207">
        <v>49</v>
      </c>
      <c r="M46" s="204">
        <v>3.0625</v>
      </c>
      <c r="N46" s="208">
        <v>920</v>
      </c>
      <c r="O46" s="207">
        <v>2481</v>
      </c>
      <c r="P46" s="204">
        <v>2.6967391304347799</v>
      </c>
      <c r="Q46" s="208">
        <v>7541</v>
      </c>
      <c r="R46" s="207">
        <v>12657</v>
      </c>
      <c r="S46" s="204">
        <v>1.6784246121204101</v>
      </c>
      <c r="T46" s="208">
        <v>159</v>
      </c>
      <c r="U46" s="207">
        <v>249</v>
      </c>
      <c r="V46" s="204">
        <v>1.56603773584906</v>
      </c>
      <c r="W46" s="208">
        <v>3635</v>
      </c>
      <c r="X46" s="207">
        <v>8815</v>
      </c>
      <c r="Y46" s="204">
        <v>2.4250343878954599</v>
      </c>
      <c r="Z46" s="208">
        <v>2</v>
      </c>
      <c r="AA46" s="207">
        <v>4</v>
      </c>
      <c r="AB46" s="204">
        <v>2</v>
      </c>
      <c r="AC46" s="208">
        <v>1711</v>
      </c>
      <c r="AD46" s="207">
        <v>2273</v>
      </c>
      <c r="AE46" s="204">
        <v>1.32846288720047</v>
      </c>
      <c r="AF46" s="208">
        <v>0</v>
      </c>
      <c r="AG46" s="207">
        <v>0</v>
      </c>
      <c r="AH46" s="204" t="s">
        <v>121</v>
      </c>
      <c r="AI46" s="208">
        <v>6027</v>
      </c>
      <c r="AJ46" s="207">
        <v>11801</v>
      </c>
      <c r="AK46" s="204">
        <v>1.95802223328356</v>
      </c>
      <c r="AL46" s="208">
        <v>48</v>
      </c>
      <c r="AM46" s="207">
        <v>107</v>
      </c>
      <c r="AN46" s="204">
        <v>2.2291666666666701</v>
      </c>
      <c r="AO46" s="208">
        <v>334</v>
      </c>
      <c r="AP46" s="207">
        <v>653</v>
      </c>
      <c r="AQ46" s="204">
        <v>1.9550898203592799</v>
      </c>
      <c r="AR46" s="208">
        <v>600</v>
      </c>
      <c r="AS46" s="207">
        <v>802</v>
      </c>
      <c r="AT46" s="204">
        <v>1.33666666666667</v>
      </c>
      <c r="AU46" s="208">
        <v>27</v>
      </c>
      <c r="AV46" s="207">
        <v>96</v>
      </c>
      <c r="AW46" s="204">
        <v>3.5555555555555598</v>
      </c>
      <c r="AX46" s="208">
        <v>69</v>
      </c>
      <c r="AY46" s="207">
        <v>159</v>
      </c>
      <c r="AZ46" s="204">
        <v>2.3043478260869601</v>
      </c>
      <c r="BA46" s="208">
        <v>112</v>
      </c>
      <c r="BB46" s="207">
        <v>243</v>
      </c>
      <c r="BC46" s="204">
        <v>2.1696428571428599</v>
      </c>
      <c r="BD46" s="208">
        <v>207</v>
      </c>
      <c r="BE46" s="207">
        <v>392</v>
      </c>
      <c r="BF46" s="204">
        <v>1.8937198067632901</v>
      </c>
      <c r="BG46" s="208">
        <v>11</v>
      </c>
      <c r="BH46" s="207">
        <v>45</v>
      </c>
      <c r="BI46" s="204">
        <v>4.0909090909090899</v>
      </c>
      <c r="BJ46" s="208">
        <v>1228</v>
      </c>
      <c r="BK46" s="207">
        <v>1582</v>
      </c>
      <c r="BL46" s="204">
        <v>1.2882736156351799</v>
      </c>
      <c r="BM46" s="208">
        <v>49</v>
      </c>
      <c r="BN46" s="207">
        <v>69</v>
      </c>
      <c r="BO46" s="204">
        <v>1.40816326530612</v>
      </c>
      <c r="BP46" s="208">
        <v>2976</v>
      </c>
      <c r="BQ46" s="207">
        <v>4681</v>
      </c>
      <c r="BR46" s="204">
        <v>1.5729166666666701</v>
      </c>
      <c r="BS46" s="208">
        <v>2358</v>
      </c>
      <c r="BT46" s="207">
        <v>4131</v>
      </c>
      <c r="BU46" s="204">
        <v>1.7519083969465701</v>
      </c>
      <c r="BV46" s="208">
        <v>64</v>
      </c>
      <c r="BW46" s="207">
        <v>286</v>
      </c>
      <c r="BX46" s="204">
        <v>4.46875</v>
      </c>
      <c r="BY46" s="208">
        <v>17163</v>
      </c>
      <c r="BZ46" s="207">
        <v>30201</v>
      </c>
      <c r="CA46" s="204">
        <v>1.759657402552</v>
      </c>
      <c r="CB46" s="192">
        <f t="shared" si="0"/>
        <v>45475</v>
      </c>
      <c r="CC46" s="193">
        <f t="shared" si="0"/>
        <v>82255</v>
      </c>
      <c r="CD46" s="187">
        <f t="shared" si="1"/>
        <v>1.8087960417811986</v>
      </c>
    </row>
    <row r="47" spans="1:82" s="152" customFormat="1" ht="11.25" customHeight="1" x14ac:dyDescent="0.2">
      <c r="A47" s="175" t="s">
        <v>20</v>
      </c>
      <c r="B47" s="202">
        <v>759</v>
      </c>
      <c r="C47" s="203">
        <v>2119</v>
      </c>
      <c r="D47" s="204">
        <v>2.7918313570487499</v>
      </c>
      <c r="E47" s="208">
        <v>19</v>
      </c>
      <c r="F47" s="207">
        <v>46</v>
      </c>
      <c r="G47" s="204">
        <v>2.42105263157895</v>
      </c>
      <c r="H47" s="208">
        <v>0</v>
      </c>
      <c r="I47" s="207">
        <v>0</v>
      </c>
      <c r="J47" s="204" t="s">
        <v>121</v>
      </c>
      <c r="K47" s="205">
        <v>374</v>
      </c>
      <c r="L47" s="207">
        <v>936</v>
      </c>
      <c r="M47" s="204">
        <v>2.5026737967914401</v>
      </c>
      <c r="N47" s="208">
        <v>3264</v>
      </c>
      <c r="O47" s="207">
        <v>6311</v>
      </c>
      <c r="P47" s="204">
        <v>1.9335171568627501</v>
      </c>
      <c r="Q47" s="208">
        <v>2616</v>
      </c>
      <c r="R47" s="207">
        <v>5866</v>
      </c>
      <c r="S47" s="204">
        <v>2.2423547400611601</v>
      </c>
      <c r="T47" s="208">
        <v>626</v>
      </c>
      <c r="U47" s="207">
        <v>1103</v>
      </c>
      <c r="V47" s="204">
        <v>1.7619808306709299</v>
      </c>
      <c r="W47" s="208">
        <v>7917</v>
      </c>
      <c r="X47" s="207">
        <v>15995</v>
      </c>
      <c r="Y47" s="204">
        <v>2.0203359858532299</v>
      </c>
      <c r="Z47" s="208">
        <v>29</v>
      </c>
      <c r="AA47" s="207">
        <v>51</v>
      </c>
      <c r="AB47" s="204">
        <v>1.7586206896551699</v>
      </c>
      <c r="AC47" s="208">
        <v>1644</v>
      </c>
      <c r="AD47" s="207">
        <v>6398</v>
      </c>
      <c r="AE47" s="204">
        <v>3.8917274939172799</v>
      </c>
      <c r="AF47" s="208">
        <v>5</v>
      </c>
      <c r="AG47" s="207">
        <v>7</v>
      </c>
      <c r="AH47" s="204">
        <v>1.4</v>
      </c>
      <c r="AI47" s="208">
        <v>1275</v>
      </c>
      <c r="AJ47" s="207">
        <v>2840</v>
      </c>
      <c r="AK47" s="204">
        <v>2.2274509803921601</v>
      </c>
      <c r="AL47" s="208">
        <v>168</v>
      </c>
      <c r="AM47" s="207">
        <v>435</v>
      </c>
      <c r="AN47" s="204">
        <v>2.58928571428571</v>
      </c>
      <c r="AO47" s="208">
        <v>175</v>
      </c>
      <c r="AP47" s="207">
        <v>379</v>
      </c>
      <c r="AQ47" s="204">
        <v>2.1657142857142899</v>
      </c>
      <c r="AR47" s="208">
        <v>70</v>
      </c>
      <c r="AS47" s="207">
        <v>138</v>
      </c>
      <c r="AT47" s="204">
        <v>1.97142857142857</v>
      </c>
      <c r="AU47" s="208">
        <v>105</v>
      </c>
      <c r="AV47" s="207">
        <v>202</v>
      </c>
      <c r="AW47" s="204">
        <v>1.9238095238095201</v>
      </c>
      <c r="AX47" s="208">
        <v>160</v>
      </c>
      <c r="AY47" s="207">
        <v>351</v>
      </c>
      <c r="AZ47" s="204">
        <v>2.1937500000000001</v>
      </c>
      <c r="BA47" s="208">
        <v>472</v>
      </c>
      <c r="BB47" s="207">
        <v>1366</v>
      </c>
      <c r="BC47" s="204">
        <v>2.89406779661017</v>
      </c>
      <c r="BD47" s="208">
        <v>495</v>
      </c>
      <c r="BE47" s="207">
        <v>1301</v>
      </c>
      <c r="BF47" s="204">
        <v>2.6282828282828299</v>
      </c>
      <c r="BG47" s="208">
        <v>187</v>
      </c>
      <c r="BH47" s="207">
        <v>448</v>
      </c>
      <c r="BI47" s="204">
        <v>2.3957219251336901</v>
      </c>
      <c r="BJ47" s="208">
        <v>1525</v>
      </c>
      <c r="BK47" s="207">
        <v>2990</v>
      </c>
      <c r="BL47" s="204">
        <v>1.9606557377049201</v>
      </c>
      <c r="BM47" s="208">
        <v>75</v>
      </c>
      <c r="BN47" s="207">
        <v>127</v>
      </c>
      <c r="BO47" s="204">
        <v>1.69333333333333</v>
      </c>
      <c r="BP47" s="208">
        <v>755</v>
      </c>
      <c r="BQ47" s="207">
        <v>2580</v>
      </c>
      <c r="BR47" s="204">
        <v>3.41721854304636</v>
      </c>
      <c r="BS47" s="208">
        <v>2391</v>
      </c>
      <c r="BT47" s="207">
        <v>6459</v>
      </c>
      <c r="BU47" s="204">
        <v>2.7013801756587199</v>
      </c>
      <c r="BV47" s="208">
        <v>232</v>
      </c>
      <c r="BW47" s="207">
        <v>596</v>
      </c>
      <c r="BX47" s="204">
        <v>2.5689655172413799</v>
      </c>
      <c r="BY47" s="208">
        <v>13521</v>
      </c>
      <c r="BZ47" s="207">
        <v>23116</v>
      </c>
      <c r="CA47" s="204">
        <v>1.7096368611789099</v>
      </c>
      <c r="CB47" s="192">
        <f t="shared" si="0"/>
        <v>38859</v>
      </c>
      <c r="CC47" s="193">
        <f t="shared" si="0"/>
        <v>82160</v>
      </c>
      <c r="CD47" s="187">
        <f t="shared" si="1"/>
        <v>2.1143107130909184</v>
      </c>
    </row>
    <row r="48" spans="1:82" s="152" customFormat="1" ht="11.25" customHeight="1" x14ac:dyDescent="0.2">
      <c r="A48" s="175" t="s">
        <v>113</v>
      </c>
      <c r="B48" s="202">
        <v>87</v>
      </c>
      <c r="C48" s="203">
        <v>223</v>
      </c>
      <c r="D48" s="204">
        <v>2.5632183908045998</v>
      </c>
      <c r="E48" s="202">
        <v>1</v>
      </c>
      <c r="F48" s="203">
        <v>3</v>
      </c>
      <c r="G48" s="204">
        <v>3</v>
      </c>
      <c r="H48" s="208">
        <v>0</v>
      </c>
      <c r="I48" s="207">
        <v>0</v>
      </c>
      <c r="J48" s="204" t="s">
        <v>121</v>
      </c>
      <c r="K48" s="205">
        <v>31</v>
      </c>
      <c r="L48" s="207">
        <v>77</v>
      </c>
      <c r="M48" s="204">
        <v>2.4838709677419399</v>
      </c>
      <c r="N48" s="208">
        <v>307</v>
      </c>
      <c r="O48" s="207">
        <v>793</v>
      </c>
      <c r="P48" s="204">
        <v>2.5830618892508102</v>
      </c>
      <c r="Q48" s="208">
        <v>7501</v>
      </c>
      <c r="R48" s="207">
        <v>20739</v>
      </c>
      <c r="S48" s="204">
        <v>2.7648313558192199</v>
      </c>
      <c r="T48" s="208">
        <v>72</v>
      </c>
      <c r="U48" s="207">
        <v>188</v>
      </c>
      <c r="V48" s="204">
        <v>2.6111111111111098</v>
      </c>
      <c r="W48" s="208">
        <v>6458</v>
      </c>
      <c r="X48" s="207">
        <v>19869</v>
      </c>
      <c r="Y48" s="204">
        <v>3.0766491173738002</v>
      </c>
      <c r="Z48" s="208">
        <v>9</v>
      </c>
      <c r="AA48" s="207">
        <v>49</v>
      </c>
      <c r="AB48" s="204">
        <v>5.44444444444445</v>
      </c>
      <c r="AC48" s="208">
        <v>452</v>
      </c>
      <c r="AD48" s="207">
        <v>1445</v>
      </c>
      <c r="AE48" s="204">
        <v>3.1969026548672601</v>
      </c>
      <c r="AF48" s="208">
        <v>1</v>
      </c>
      <c r="AG48" s="207">
        <v>1</v>
      </c>
      <c r="AH48" s="204">
        <v>1</v>
      </c>
      <c r="AI48" s="208">
        <v>2010</v>
      </c>
      <c r="AJ48" s="207">
        <v>4038</v>
      </c>
      <c r="AK48" s="204">
        <v>2.0089552238806001</v>
      </c>
      <c r="AL48" s="208">
        <v>14</v>
      </c>
      <c r="AM48" s="207">
        <v>25</v>
      </c>
      <c r="AN48" s="204">
        <v>1.78571428571429</v>
      </c>
      <c r="AO48" s="208">
        <v>454</v>
      </c>
      <c r="AP48" s="207">
        <v>1009</v>
      </c>
      <c r="AQ48" s="204">
        <v>2.2224669603524201</v>
      </c>
      <c r="AR48" s="208">
        <v>151</v>
      </c>
      <c r="AS48" s="207">
        <v>469</v>
      </c>
      <c r="AT48" s="204">
        <v>3.1059602649006601</v>
      </c>
      <c r="AU48" s="208">
        <v>28</v>
      </c>
      <c r="AV48" s="207">
        <v>34</v>
      </c>
      <c r="AW48" s="204">
        <v>1.21428571428571</v>
      </c>
      <c r="AX48" s="208">
        <v>84</v>
      </c>
      <c r="AY48" s="207">
        <v>291</v>
      </c>
      <c r="AZ48" s="204">
        <v>3.46428571428571</v>
      </c>
      <c r="BA48" s="208">
        <v>64</v>
      </c>
      <c r="BB48" s="207">
        <v>192</v>
      </c>
      <c r="BC48" s="204">
        <v>3</v>
      </c>
      <c r="BD48" s="208">
        <v>180</v>
      </c>
      <c r="BE48" s="207">
        <v>620</v>
      </c>
      <c r="BF48" s="204">
        <v>3.4444444444444402</v>
      </c>
      <c r="BG48" s="208">
        <v>24</v>
      </c>
      <c r="BH48" s="207">
        <v>59</v>
      </c>
      <c r="BI48" s="204">
        <v>2.4583333333333299</v>
      </c>
      <c r="BJ48" s="208">
        <v>1811</v>
      </c>
      <c r="BK48" s="207">
        <v>4509</v>
      </c>
      <c r="BL48" s="204">
        <v>2.48978464936499</v>
      </c>
      <c r="BM48" s="208">
        <v>42</v>
      </c>
      <c r="BN48" s="207">
        <v>111</v>
      </c>
      <c r="BO48" s="204">
        <v>2.6428571428571401</v>
      </c>
      <c r="BP48" s="208">
        <v>1136</v>
      </c>
      <c r="BQ48" s="207">
        <v>5478</v>
      </c>
      <c r="BR48" s="204">
        <v>4.8221830985915499</v>
      </c>
      <c r="BS48" s="208">
        <v>2328</v>
      </c>
      <c r="BT48" s="207">
        <v>10013</v>
      </c>
      <c r="BU48" s="204">
        <v>4.3011168384879701</v>
      </c>
      <c r="BV48" s="208">
        <v>40</v>
      </c>
      <c r="BW48" s="207">
        <v>92</v>
      </c>
      <c r="BX48" s="204">
        <v>2.2999999999999998</v>
      </c>
      <c r="BY48" s="208">
        <v>3922</v>
      </c>
      <c r="BZ48" s="207">
        <v>10835</v>
      </c>
      <c r="CA48" s="204">
        <v>2.7626211116777202</v>
      </c>
      <c r="CB48" s="192">
        <f t="shared" si="0"/>
        <v>27207</v>
      </c>
      <c r="CC48" s="193">
        <f t="shared" si="0"/>
        <v>81162</v>
      </c>
      <c r="CD48" s="187">
        <f t="shared" si="1"/>
        <v>2.9831293417135294</v>
      </c>
    </row>
    <row r="49" spans="1:82" s="152" customFormat="1" ht="11.25" customHeight="1" x14ac:dyDescent="0.2">
      <c r="A49" s="175" t="s">
        <v>42</v>
      </c>
      <c r="B49" s="202">
        <v>599</v>
      </c>
      <c r="C49" s="203">
        <v>1938</v>
      </c>
      <c r="D49" s="204">
        <v>3.2353923205342201</v>
      </c>
      <c r="E49" s="208">
        <v>22</v>
      </c>
      <c r="F49" s="207">
        <v>37</v>
      </c>
      <c r="G49" s="204">
        <v>1.6818181818181801</v>
      </c>
      <c r="H49" s="208">
        <v>0</v>
      </c>
      <c r="I49" s="207">
        <v>0</v>
      </c>
      <c r="J49" s="204" t="s">
        <v>121</v>
      </c>
      <c r="K49" s="205">
        <v>320</v>
      </c>
      <c r="L49" s="207">
        <v>672</v>
      </c>
      <c r="M49" s="204">
        <v>2.1</v>
      </c>
      <c r="N49" s="208">
        <v>2423</v>
      </c>
      <c r="O49" s="207">
        <v>5245</v>
      </c>
      <c r="P49" s="204">
        <v>2.1646718943458501</v>
      </c>
      <c r="Q49" s="208">
        <v>3002</v>
      </c>
      <c r="R49" s="207">
        <v>6745</v>
      </c>
      <c r="S49" s="204">
        <v>2.2468354430379698</v>
      </c>
      <c r="T49" s="208">
        <v>381</v>
      </c>
      <c r="U49" s="207">
        <v>983</v>
      </c>
      <c r="V49" s="204">
        <v>2.5800524934383202</v>
      </c>
      <c r="W49" s="208">
        <v>4624</v>
      </c>
      <c r="X49" s="207">
        <v>10845</v>
      </c>
      <c r="Y49" s="204">
        <v>2.3453719723183402</v>
      </c>
      <c r="Z49" s="208">
        <v>17</v>
      </c>
      <c r="AA49" s="207">
        <v>32</v>
      </c>
      <c r="AB49" s="204">
        <v>1.8823529411764699</v>
      </c>
      <c r="AC49" s="208">
        <v>2524</v>
      </c>
      <c r="AD49" s="207">
        <v>5662</v>
      </c>
      <c r="AE49" s="204">
        <v>2.2432646592709999</v>
      </c>
      <c r="AF49" s="208">
        <v>29</v>
      </c>
      <c r="AG49" s="207">
        <v>81</v>
      </c>
      <c r="AH49" s="204">
        <v>2.7931034482758599</v>
      </c>
      <c r="AI49" s="208">
        <v>1583</v>
      </c>
      <c r="AJ49" s="207">
        <v>4376</v>
      </c>
      <c r="AK49" s="204">
        <v>2.76437144662034</v>
      </c>
      <c r="AL49" s="208">
        <v>179</v>
      </c>
      <c r="AM49" s="207">
        <v>774</v>
      </c>
      <c r="AN49" s="204">
        <v>4.3240223463687197</v>
      </c>
      <c r="AO49" s="208">
        <v>215</v>
      </c>
      <c r="AP49" s="207">
        <v>566</v>
      </c>
      <c r="AQ49" s="204">
        <v>2.63255813953488</v>
      </c>
      <c r="AR49" s="208">
        <v>107</v>
      </c>
      <c r="AS49" s="207">
        <v>175</v>
      </c>
      <c r="AT49" s="204">
        <v>1.63551401869159</v>
      </c>
      <c r="AU49" s="208">
        <v>153</v>
      </c>
      <c r="AV49" s="207">
        <v>651</v>
      </c>
      <c r="AW49" s="204">
        <v>4.2549019607843102</v>
      </c>
      <c r="AX49" s="208">
        <v>208</v>
      </c>
      <c r="AY49" s="207">
        <v>588</v>
      </c>
      <c r="AZ49" s="204">
        <v>2.8269230769230802</v>
      </c>
      <c r="BA49" s="208">
        <v>358</v>
      </c>
      <c r="BB49" s="207">
        <v>1053</v>
      </c>
      <c r="BC49" s="204">
        <v>2.9413407821229098</v>
      </c>
      <c r="BD49" s="208">
        <v>551</v>
      </c>
      <c r="BE49" s="207">
        <v>1422</v>
      </c>
      <c r="BF49" s="204">
        <v>2.58076225045372</v>
      </c>
      <c r="BG49" s="208">
        <v>215</v>
      </c>
      <c r="BH49" s="207">
        <v>1866</v>
      </c>
      <c r="BI49" s="204">
        <v>8.6790697674418595</v>
      </c>
      <c r="BJ49" s="208">
        <v>2338</v>
      </c>
      <c r="BK49" s="207">
        <v>4615</v>
      </c>
      <c r="BL49" s="204">
        <v>1.97390932420873</v>
      </c>
      <c r="BM49" s="208">
        <v>113</v>
      </c>
      <c r="BN49" s="207">
        <v>328</v>
      </c>
      <c r="BO49" s="204">
        <v>2.9026548672566399</v>
      </c>
      <c r="BP49" s="208">
        <v>1931</v>
      </c>
      <c r="BQ49" s="207">
        <v>4687</v>
      </c>
      <c r="BR49" s="204">
        <v>2.4272397721387899</v>
      </c>
      <c r="BS49" s="208">
        <v>2941</v>
      </c>
      <c r="BT49" s="207">
        <v>6534</v>
      </c>
      <c r="BU49" s="204">
        <v>2.2216933015981</v>
      </c>
      <c r="BV49" s="208">
        <v>314</v>
      </c>
      <c r="BW49" s="207">
        <v>784</v>
      </c>
      <c r="BX49" s="204">
        <v>2.4968152866242002</v>
      </c>
      <c r="BY49" s="208">
        <v>8769</v>
      </c>
      <c r="BZ49" s="207">
        <v>20304</v>
      </c>
      <c r="CA49" s="204">
        <v>2.3154293534040402</v>
      </c>
      <c r="CB49" s="192">
        <f t="shared" si="0"/>
        <v>33916</v>
      </c>
      <c r="CC49" s="193">
        <f t="shared" si="0"/>
        <v>80963</v>
      </c>
      <c r="CD49" s="187">
        <f t="shared" si="1"/>
        <v>2.3871624012265595</v>
      </c>
    </row>
    <row r="50" spans="1:82" s="152" customFormat="1" ht="11.25" customHeight="1" x14ac:dyDescent="0.2">
      <c r="A50" s="175" t="s">
        <v>45</v>
      </c>
      <c r="B50" s="202">
        <v>319</v>
      </c>
      <c r="C50" s="203">
        <v>1128</v>
      </c>
      <c r="D50" s="204">
        <v>3.5360501567398099</v>
      </c>
      <c r="E50" s="202">
        <v>6</v>
      </c>
      <c r="F50" s="203">
        <v>21</v>
      </c>
      <c r="G50" s="204">
        <v>3.5</v>
      </c>
      <c r="H50" s="205">
        <v>0</v>
      </c>
      <c r="I50" s="206">
        <v>0</v>
      </c>
      <c r="J50" s="204" t="s">
        <v>121</v>
      </c>
      <c r="K50" s="205">
        <v>82</v>
      </c>
      <c r="L50" s="207">
        <v>217</v>
      </c>
      <c r="M50" s="204">
        <v>2.6463414634146298</v>
      </c>
      <c r="N50" s="208">
        <v>1072</v>
      </c>
      <c r="O50" s="207">
        <v>2540</v>
      </c>
      <c r="P50" s="204">
        <v>2.3694029850746299</v>
      </c>
      <c r="Q50" s="208">
        <v>3121</v>
      </c>
      <c r="R50" s="207">
        <v>7611</v>
      </c>
      <c r="S50" s="204">
        <v>2.4386414610701701</v>
      </c>
      <c r="T50" s="208">
        <v>132</v>
      </c>
      <c r="U50" s="207">
        <v>224</v>
      </c>
      <c r="V50" s="204">
        <v>1.6969696969696999</v>
      </c>
      <c r="W50" s="208">
        <v>10478</v>
      </c>
      <c r="X50" s="207">
        <v>29442</v>
      </c>
      <c r="Y50" s="204">
        <v>2.8098873830883799</v>
      </c>
      <c r="Z50" s="208">
        <v>7</v>
      </c>
      <c r="AA50" s="207">
        <v>11</v>
      </c>
      <c r="AB50" s="204">
        <v>1.5714285714285701</v>
      </c>
      <c r="AC50" s="208">
        <v>565</v>
      </c>
      <c r="AD50" s="207">
        <v>1966</v>
      </c>
      <c r="AE50" s="204">
        <v>3.47964601769911</v>
      </c>
      <c r="AF50" s="208">
        <v>12</v>
      </c>
      <c r="AG50" s="207">
        <v>18</v>
      </c>
      <c r="AH50" s="204">
        <v>1.5</v>
      </c>
      <c r="AI50" s="208">
        <v>2036</v>
      </c>
      <c r="AJ50" s="207">
        <v>3256</v>
      </c>
      <c r="AK50" s="204">
        <v>1.5992141453830999</v>
      </c>
      <c r="AL50" s="208">
        <v>142</v>
      </c>
      <c r="AM50" s="207">
        <v>415</v>
      </c>
      <c r="AN50" s="204">
        <v>2.92253521126761</v>
      </c>
      <c r="AO50" s="208">
        <v>167</v>
      </c>
      <c r="AP50" s="207">
        <v>383</v>
      </c>
      <c r="AQ50" s="204">
        <v>2.2934131736526902</v>
      </c>
      <c r="AR50" s="208">
        <v>38</v>
      </c>
      <c r="AS50" s="207">
        <v>59</v>
      </c>
      <c r="AT50" s="204">
        <v>1.5526315789473699</v>
      </c>
      <c r="AU50" s="208">
        <v>53</v>
      </c>
      <c r="AV50" s="207">
        <v>90</v>
      </c>
      <c r="AW50" s="204">
        <v>1.6981132075471701</v>
      </c>
      <c r="AX50" s="208">
        <v>82</v>
      </c>
      <c r="AY50" s="207">
        <v>271</v>
      </c>
      <c r="AZ50" s="204">
        <v>3.3048780487804899</v>
      </c>
      <c r="BA50" s="208">
        <v>186</v>
      </c>
      <c r="BB50" s="207">
        <v>337</v>
      </c>
      <c r="BC50" s="204">
        <v>1.8118279569892499</v>
      </c>
      <c r="BD50" s="208">
        <v>266</v>
      </c>
      <c r="BE50" s="207">
        <v>660</v>
      </c>
      <c r="BF50" s="204">
        <v>2.4812030075188001</v>
      </c>
      <c r="BG50" s="208">
        <v>54</v>
      </c>
      <c r="BH50" s="207">
        <v>445</v>
      </c>
      <c r="BI50" s="204">
        <v>8.2407407407407405</v>
      </c>
      <c r="BJ50" s="208">
        <v>1999</v>
      </c>
      <c r="BK50" s="207">
        <v>4223</v>
      </c>
      <c r="BL50" s="204">
        <v>2.1125562781390701</v>
      </c>
      <c r="BM50" s="208">
        <v>45</v>
      </c>
      <c r="BN50" s="207">
        <v>112</v>
      </c>
      <c r="BO50" s="204">
        <v>2.4888888888888898</v>
      </c>
      <c r="BP50" s="208">
        <v>813</v>
      </c>
      <c r="BQ50" s="207">
        <v>2883</v>
      </c>
      <c r="BR50" s="204">
        <v>3.54612546125461</v>
      </c>
      <c r="BS50" s="208">
        <v>2686</v>
      </c>
      <c r="BT50" s="207">
        <v>8107</v>
      </c>
      <c r="BU50" s="204">
        <v>3.0182427401340299</v>
      </c>
      <c r="BV50" s="208">
        <v>139</v>
      </c>
      <c r="BW50" s="207">
        <v>472</v>
      </c>
      <c r="BX50" s="204">
        <v>3.3956834532374098</v>
      </c>
      <c r="BY50" s="208">
        <v>6652</v>
      </c>
      <c r="BZ50" s="207">
        <v>14553</v>
      </c>
      <c r="CA50" s="204">
        <v>2.1877630787732998</v>
      </c>
      <c r="CB50" s="192">
        <f t="shared" si="0"/>
        <v>31152</v>
      </c>
      <c r="CC50" s="193">
        <f t="shared" si="0"/>
        <v>79444</v>
      </c>
      <c r="CD50" s="187">
        <f t="shared" si="1"/>
        <v>2.5502054442732409</v>
      </c>
    </row>
    <row r="51" spans="1:82" s="152" customFormat="1" ht="11.25" customHeight="1" x14ac:dyDescent="0.2">
      <c r="A51" s="175" t="s">
        <v>32</v>
      </c>
      <c r="B51" s="202">
        <v>405</v>
      </c>
      <c r="C51" s="203">
        <v>1003</v>
      </c>
      <c r="D51" s="204">
        <v>2.4765432098765401</v>
      </c>
      <c r="E51" s="202">
        <v>9</v>
      </c>
      <c r="F51" s="203">
        <v>11</v>
      </c>
      <c r="G51" s="204">
        <v>1.2222222222222201</v>
      </c>
      <c r="H51" s="205">
        <v>0</v>
      </c>
      <c r="I51" s="206">
        <v>0</v>
      </c>
      <c r="J51" s="204" t="s">
        <v>121</v>
      </c>
      <c r="K51" s="205">
        <v>191</v>
      </c>
      <c r="L51" s="207">
        <v>462</v>
      </c>
      <c r="M51" s="204">
        <v>2.4188481675392701</v>
      </c>
      <c r="N51" s="208">
        <v>3102</v>
      </c>
      <c r="O51" s="207">
        <v>6542</v>
      </c>
      <c r="P51" s="204">
        <v>2.1089619600257898</v>
      </c>
      <c r="Q51" s="208">
        <v>2772</v>
      </c>
      <c r="R51" s="207">
        <v>6952</v>
      </c>
      <c r="S51" s="204">
        <v>2.5079365079365101</v>
      </c>
      <c r="T51" s="208">
        <v>178</v>
      </c>
      <c r="U51" s="207">
        <v>343</v>
      </c>
      <c r="V51" s="204">
        <v>1.9269662921348301</v>
      </c>
      <c r="W51" s="208">
        <v>7279</v>
      </c>
      <c r="X51" s="207">
        <v>14088</v>
      </c>
      <c r="Y51" s="204">
        <v>1.93543069102899</v>
      </c>
      <c r="Z51" s="208">
        <v>22</v>
      </c>
      <c r="AA51" s="207">
        <v>41</v>
      </c>
      <c r="AB51" s="204">
        <v>1.86363636363636</v>
      </c>
      <c r="AC51" s="208">
        <v>1049</v>
      </c>
      <c r="AD51" s="207">
        <v>3104</v>
      </c>
      <c r="AE51" s="204">
        <v>2.9590085795996202</v>
      </c>
      <c r="AF51" s="208">
        <v>54</v>
      </c>
      <c r="AG51" s="207">
        <v>99</v>
      </c>
      <c r="AH51" s="204">
        <v>1.8333333333333299</v>
      </c>
      <c r="AI51" s="208">
        <v>1789</v>
      </c>
      <c r="AJ51" s="207">
        <v>3724</v>
      </c>
      <c r="AK51" s="204">
        <v>2.0816098378982701</v>
      </c>
      <c r="AL51" s="208">
        <v>434</v>
      </c>
      <c r="AM51" s="207">
        <v>1060</v>
      </c>
      <c r="AN51" s="204">
        <v>2.44239631336406</v>
      </c>
      <c r="AO51" s="208">
        <v>149</v>
      </c>
      <c r="AP51" s="207">
        <v>407</v>
      </c>
      <c r="AQ51" s="204">
        <v>2.7315436241610702</v>
      </c>
      <c r="AR51" s="228">
        <v>141</v>
      </c>
      <c r="AS51" s="229">
        <v>332</v>
      </c>
      <c r="AT51" s="204">
        <v>2.35460992907801</v>
      </c>
      <c r="AU51" s="228">
        <v>209</v>
      </c>
      <c r="AV51" s="229">
        <v>403</v>
      </c>
      <c r="AW51" s="204">
        <v>1.9282296650717701</v>
      </c>
      <c r="AX51" s="228">
        <v>133</v>
      </c>
      <c r="AY51" s="229">
        <v>248</v>
      </c>
      <c r="AZ51" s="204">
        <v>1.86466165413534</v>
      </c>
      <c r="BA51" s="228">
        <v>535</v>
      </c>
      <c r="BB51" s="229">
        <v>2534</v>
      </c>
      <c r="BC51" s="204">
        <v>4.7364485981308402</v>
      </c>
      <c r="BD51" s="228">
        <v>377</v>
      </c>
      <c r="BE51" s="229">
        <v>951</v>
      </c>
      <c r="BF51" s="204">
        <v>2.5225464190981399</v>
      </c>
      <c r="BG51" s="228">
        <v>113</v>
      </c>
      <c r="BH51" s="229">
        <v>287</v>
      </c>
      <c r="BI51" s="204">
        <v>2.5398230088495599</v>
      </c>
      <c r="BJ51" s="228">
        <v>1030</v>
      </c>
      <c r="BK51" s="229">
        <v>2234</v>
      </c>
      <c r="BL51" s="204">
        <v>2.1689320388349498</v>
      </c>
      <c r="BM51" s="228">
        <v>95</v>
      </c>
      <c r="BN51" s="229">
        <v>160</v>
      </c>
      <c r="BO51" s="204">
        <v>1.68421052631579</v>
      </c>
      <c r="BP51" s="228">
        <v>2020</v>
      </c>
      <c r="BQ51" s="229">
        <v>5183</v>
      </c>
      <c r="BR51" s="204">
        <v>2.5658415841584201</v>
      </c>
      <c r="BS51" s="228">
        <v>3092</v>
      </c>
      <c r="BT51" s="229">
        <v>7737</v>
      </c>
      <c r="BU51" s="204">
        <v>2.5022639068563999</v>
      </c>
      <c r="BV51" s="228">
        <v>474</v>
      </c>
      <c r="BW51" s="229">
        <v>1406</v>
      </c>
      <c r="BX51" s="204">
        <v>2.9662447257384001</v>
      </c>
      <c r="BY51" s="228">
        <v>10614</v>
      </c>
      <c r="BZ51" s="229">
        <v>20016</v>
      </c>
      <c r="CA51" s="204">
        <v>1.88581119276427</v>
      </c>
      <c r="CB51" s="192">
        <f t="shared" si="0"/>
        <v>36266</v>
      </c>
      <c r="CC51" s="193">
        <f t="shared" si="0"/>
        <v>79327</v>
      </c>
      <c r="CD51" s="187">
        <f t="shared" si="1"/>
        <v>2.1873655765730988</v>
      </c>
    </row>
    <row r="52" spans="1:82" s="152" customFormat="1" ht="11.25" customHeight="1" x14ac:dyDescent="0.2">
      <c r="A52" s="175" t="s">
        <v>50</v>
      </c>
      <c r="B52" s="202">
        <v>192</v>
      </c>
      <c r="C52" s="203">
        <v>443</v>
      </c>
      <c r="D52" s="204">
        <v>2.3072916666666701</v>
      </c>
      <c r="E52" s="208">
        <v>12</v>
      </c>
      <c r="F52" s="207">
        <v>32</v>
      </c>
      <c r="G52" s="204">
        <v>2.6666666666666701</v>
      </c>
      <c r="H52" s="208">
        <v>38</v>
      </c>
      <c r="I52" s="207">
        <v>65</v>
      </c>
      <c r="J52" s="204">
        <v>1.7105263157894699</v>
      </c>
      <c r="K52" s="205">
        <v>90</v>
      </c>
      <c r="L52" s="207">
        <v>201</v>
      </c>
      <c r="M52" s="204">
        <v>2.2333333333333298</v>
      </c>
      <c r="N52" s="208">
        <v>1180</v>
      </c>
      <c r="O52" s="207">
        <v>2647</v>
      </c>
      <c r="P52" s="204">
        <v>2.2432203389830501</v>
      </c>
      <c r="Q52" s="208">
        <v>4188</v>
      </c>
      <c r="R52" s="207">
        <v>8052</v>
      </c>
      <c r="S52" s="204">
        <v>1.92263610315186</v>
      </c>
      <c r="T52" s="208">
        <v>245</v>
      </c>
      <c r="U52" s="207">
        <v>459</v>
      </c>
      <c r="V52" s="204">
        <v>1.8734693877551001</v>
      </c>
      <c r="W52" s="208">
        <v>7292</v>
      </c>
      <c r="X52" s="207">
        <v>21051</v>
      </c>
      <c r="Y52" s="204">
        <v>2.8868623148656098</v>
      </c>
      <c r="Z52" s="208">
        <v>2</v>
      </c>
      <c r="AA52" s="207">
        <v>2</v>
      </c>
      <c r="AB52" s="204">
        <v>1</v>
      </c>
      <c r="AC52" s="208">
        <v>1143</v>
      </c>
      <c r="AD52" s="207">
        <v>2350</v>
      </c>
      <c r="AE52" s="204">
        <v>2.0559930008748899</v>
      </c>
      <c r="AF52" s="208">
        <v>11</v>
      </c>
      <c r="AG52" s="207">
        <v>13</v>
      </c>
      <c r="AH52" s="204">
        <v>1.1818181818181801</v>
      </c>
      <c r="AI52" s="208">
        <v>3203</v>
      </c>
      <c r="AJ52" s="207">
        <v>5183</v>
      </c>
      <c r="AK52" s="204">
        <v>1.61817046518889</v>
      </c>
      <c r="AL52" s="208">
        <v>99</v>
      </c>
      <c r="AM52" s="207">
        <v>259</v>
      </c>
      <c r="AN52" s="204">
        <v>2.6161616161616199</v>
      </c>
      <c r="AO52" s="208">
        <v>120</v>
      </c>
      <c r="AP52" s="207">
        <v>218</v>
      </c>
      <c r="AQ52" s="204">
        <v>1.81666666666667</v>
      </c>
      <c r="AR52" s="208">
        <v>133</v>
      </c>
      <c r="AS52" s="207">
        <v>200</v>
      </c>
      <c r="AT52" s="204">
        <v>1.5037593984962401</v>
      </c>
      <c r="AU52" s="208">
        <v>87</v>
      </c>
      <c r="AV52" s="207">
        <v>175</v>
      </c>
      <c r="AW52" s="204">
        <v>2.0114942528735602</v>
      </c>
      <c r="AX52" s="208">
        <v>59</v>
      </c>
      <c r="AY52" s="207">
        <v>98</v>
      </c>
      <c r="AZ52" s="204">
        <v>1.6610169491525399</v>
      </c>
      <c r="BA52" s="208">
        <v>53</v>
      </c>
      <c r="BB52" s="207">
        <v>134</v>
      </c>
      <c r="BC52" s="204">
        <v>2.52830188679245</v>
      </c>
      <c r="BD52" s="208">
        <v>191</v>
      </c>
      <c r="BE52" s="207">
        <v>591</v>
      </c>
      <c r="BF52" s="204">
        <v>3.09424083769634</v>
      </c>
      <c r="BG52" s="208">
        <v>53</v>
      </c>
      <c r="BH52" s="207">
        <v>156</v>
      </c>
      <c r="BI52" s="204">
        <v>2.9433962264150901</v>
      </c>
      <c r="BJ52" s="208">
        <v>1523</v>
      </c>
      <c r="BK52" s="207">
        <v>3097</v>
      </c>
      <c r="BL52" s="204">
        <v>2.0334865397242301</v>
      </c>
      <c r="BM52" s="208">
        <v>88</v>
      </c>
      <c r="BN52" s="207">
        <v>165</v>
      </c>
      <c r="BO52" s="204">
        <v>1.875</v>
      </c>
      <c r="BP52" s="208">
        <v>1226</v>
      </c>
      <c r="BQ52" s="207">
        <v>3618</v>
      </c>
      <c r="BR52" s="204">
        <v>2.9510603588906998</v>
      </c>
      <c r="BS52" s="208">
        <v>2231</v>
      </c>
      <c r="BT52" s="207">
        <v>6060</v>
      </c>
      <c r="BU52" s="204">
        <v>2.7162707306140699</v>
      </c>
      <c r="BV52" s="208">
        <v>184</v>
      </c>
      <c r="BW52" s="207">
        <v>498</v>
      </c>
      <c r="BX52" s="204">
        <v>2.7065217391304301</v>
      </c>
      <c r="BY52" s="208">
        <v>11774</v>
      </c>
      <c r="BZ52" s="207">
        <v>21738</v>
      </c>
      <c r="CA52" s="204">
        <v>1.84627144555801</v>
      </c>
      <c r="CB52" s="192">
        <f t="shared" si="0"/>
        <v>35417</v>
      </c>
      <c r="CC52" s="193">
        <f t="shared" si="0"/>
        <v>77505</v>
      </c>
      <c r="CD52" s="187">
        <f t="shared" si="1"/>
        <v>2.1883558742976539</v>
      </c>
    </row>
    <row r="53" spans="1:82" s="152" customFormat="1" ht="11.25" customHeight="1" x14ac:dyDescent="0.2">
      <c r="A53" s="175" t="s">
        <v>38</v>
      </c>
      <c r="B53" s="202">
        <v>921</v>
      </c>
      <c r="C53" s="203">
        <v>1952</v>
      </c>
      <c r="D53" s="204">
        <v>2.1194353963083601</v>
      </c>
      <c r="E53" s="202">
        <v>68</v>
      </c>
      <c r="F53" s="203">
        <v>132</v>
      </c>
      <c r="G53" s="204">
        <v>1.9411764705882399</v>
      </c>
      <c r="H53" s="205">
        <v>2</v>
      </c>
      <c r="I53" s="206">
        <v>28</v>
      </c>
      <c r="J53" s="204">
        <v>14</v>
      </c>
      <c r="K53" s="205">
        <v>178</v>
      </c>
      <c r="L53" s="207">
        <v>314</v>
      </c>
      <c r="M53" s="204">
        <v>1.7640449438202199</v>
      </c>
      <c r="N53" s="208">
        <v>1172</v>
      </c>
      <c r="O53" s="207">
        <v>2633</v>
      </c>
      <c r="P53" s="204">
        <v>2.2465870307167202</v>
      </c>
      <c r="Q53" s="208">
        <v>3682</v>
      </c>
      <c r="R53" s="207">
        <v>9476</v>
      </c>
      <c r="S53" s="204">
        <v>2.5736013036393302</v>
      </c>
      <c r="T53" s="208">
        <v>219</v>
      </c>
      <c r="U53" s="207">
        <v>444</v>
      </c>
      <c r="V53" s="204">
        <v>2.02739726027397</v>
      </c>
      <c r="W53" s="208">
        <v>5137</v>
      </c>
      <c r="X53" s="207">
        <v>11545</v>
      </c>
      <c r="Y53" s="204">
        <v>2.2474206735448701</v>
      </c>
      <c r="Z53" s="208">
        <v>33</v>
      </c>
      <c r="AA53" s="207">
        <v>37</v>
      </c>
      <c r="AB53" s="204">
        <v>1.12121212121212</v>
      </c>
      <c r="AC53" s="208">
        <v>2639</v>
      </c>
      <c r="AD53" s="207">
        <v>7946</v>
      </c>
      <c r="AE53" s="204">
        <v>3.0109890109890101</v>
      </c>
      <c r="AF53" s="208">
        <v>33</v>
      </c>
      <c r="AG53" s="207">
        <v>119</v>
      </c>
      <c r="AH53" s="204">
        <v>3.60606060606061</v>
      </c>
      <c r="AI53" s="208">
        <v>1285</v>
      </c>
      <c r="AJ53" s="207">
        <v>2482</v>
      </c>
      <c r="AK53" s="204">
        <v>1.93151750972763</v>
      </c>
      <c r="AL53" s="208">
        <v>208</v>
      </c>
      <c r="AM53" s="207">
        <v>500</v>
      </c>
      <c r="AN53" s="204">
        <v>2.4038461538461502</v>
      </c>
      <c r="AO53" s="208">
        <v>131</v>
      </c>
      <c r="AP53" s="207">
        <v>217</v>
      </c>
      <c r="AQ53" s="204">
        <v>1.6564885496183199</v>
      </c>
      <c r="AR53" s="208">
        <v>416</v>
      </c>
      <c r="AS53" s="207">
        <v>1140</v>
      </c>
      <c r="AT53" s="204">
        <v>2.7403846153846199</v>
      </c>
      <c r="AU53" s="208">
        <v>178</v>
      </c>
      <c r="AV53" s="207">
        <v>291</v>
      </c>
      <c r="AW53" s="204">
        <v>1.6348314606741601</v>
      </c>
      <c r="AX53" s="208">
        <v>178</v>
      </c>
      <c r="AY53" s="207">
        <v>331</v>
      </c>
      <c r="AZ53" s="204">
        <v>1.8595505617977499</v>
      </c>
      <c r="BA53" s="208">
        <v>165</v>
      </c>
      <c r="BB53" s="207">
        <v>408</v>
      </c>
      <c r="BC53" s="204">
        <v>2.47272727272727</v>
      </c>
      <c r="BD53" s="208">
        <v>663</v>
      </c>
      <c r="BE53" s="207">
        <v>1393</v>
      </c>
      <c r="BF53" s="204">
        <v>2.10105580693816</v>
      </c>
      <c r="BG53" s="208">
        <v>160</v>
      </c>
      <c r="BH53" s="207">
        <v>337</v>
      </c>
      <c r="BI53" s="204">
        <v>2.1062500000000002</v>
      </c>
      <c r="BJ53" s="208">
        <v>1380</v>
      </c>
      <c r="BK53" s="207">
        <v>2636</v>
      </c>
      <c r="BL53" s="204">
        <v>1.9101449275362301</v>
      </c>
      <c r="BM53" s="208">
        <v>242</v>
      </c>
      <c r="BN53" s="207">
        <v>887</v>
      </c>
      <c r="BO53" s="204">
        <v>3.6652892561983501</v>
      </c>
      <c r="BP53" s="208">
        <v>1988</v>
      </c>
      <c r="BQ53" s="207">
        <v>5582</v>
      </c>
      <c r="BR53" s="204">
        <v>2.8078470824949702</v>
      </c>
      <c r="BS53" s="208">
        <v>2107</v>
      </c>
      <c r="BT53" s="207">
        <v>4517</v>
      </c>
      <c r="BU53" s="204">
        <v>2.1438063597532002</v>
      </c>
      <c r="BV53" s="208">
        <v>287</v>
      </c>
      <c r="BW53" s="207">
        <v>627</v>
      </c>
      <c r="BX53" s="204">
        <v>2.1846689895470401</v>
      </c>
      <c r="BY53" s="208">
        <v>7799</v>
      </c>
      <c r="BZ53" s="207">
        <v>14994</v>
      </c>
      <c r="CA53" s="204">
        <v>1.922554173612</v>
      </c>
      <c r="CB53" s="192">
        <f t="shared" si="0"/>
        <v>31271</v>
      </c>
      <c r="CC53" s="193">
        <f t="shared" si="0"/>
        <v>70968</v>
      </c>
      <c r="CD53" s="187">
        <f t="shared" si="1"/>
        <v>2.2694509289757283</v>
      </c>
    </row>
    <row r="54" spans="1:82" s="152" customFormat="1" ht="11.25" customHeight="1" x14ac:dyDescent="0.2">
      <c r="A54" s="175" t="s">
        <v>57</v>
      </c>
      <c r="B54" s="202">
        <v>208</v>
      </c>
      <c r="C54" s="203">
        <v>563</v>
      </c>
      <c r="D54" s="204">
        <v>2.7067307692307701</v>
      </c>
      <c r="E54" s="208">
        <v>19</v>
      </c>
      <c r="F54" s="207">
        <v>125</v>
      </c>
      <c r="G54" s="204">
        <v>6.5789473684210504</v>
      </c>
      <c r="H54" s="208">
        <v>0</v>
      </c>
      <c r="I54" s="207">
        <v>0</v>
      </c>
      <c r="J54" s="204" t="s">
        <v>121</v>
      </c>
      <c r="K54" s="208">
        <v>51</v>
      </c>
      <c r="L54" s="207">
        <v>177</v>
      </c>
      <c r="M54" s="204">
        <v>3.47058823529412</v>
      </c>
      <c r="N54" s="208">
        <v>1318</v>
      </c>
      <c r="O54" s="207">
        <v>3295</v>
      </c>
      <c r="P54" s="204">
        <v>2.5</v>
      </c>
      <c r="Q54" s="208">
        <v>6836</v>
      </c>
      <c r="R54" s="207">
        <v>12157</v>
      </c>
      <c r="S54" s="204">
        <v>1.7783791691047399</v>
      </c>
      <c r="T54" s="208">
        <v>145</v>
      </c>
      <c r="U54" s="207">
        <v>169</v>
      </c>
      <c r="V54" s="204">
        <v>1.16551724137931</v>
      </c>
      <c r="W54" s="208">
        <v>3322</v>
      </c>
      <c r="X54" s="207">
        <v>7685</v>
      </c>
      <c r="Y54" s="204">
        <v>2.3133654425045198</v>
      </c>
      <c r="Z54" s="208">
        <v>3</v>
      </c>
      <c r="AA54" s="207">
        <v>8</v>
      </c>
      <c r="AB54" s="204">
        <v>2.6666666666666701</v>
      </c>
      <c r="AC54" s="208">
        <v>917</v>
      </c>
      <c r="AD54" s="207">
        <v>1442</v>
      </c>
      <c r="AE54" s="204">
        <v>1.57251908396947</v>
      </c>
      <c r="AF54" s="208">
        <v>1</v>
      </c>
      <c r="AG54" s="207">
        <v>1</v>
      </c>
      <c r="AH54" s="204">
        <v>1</v>
      </c>
      <c r="AI54" s="208">
        <v>6923</v>
      </c>
      <c r="AJ54" s="207">
        <v>11038</v>
      </c>
      <c r="AK54" s="204">
        <v>1.59439549328326</v>
      </c>
      <c r="AL54" s="208">
        <v>125</v>
      </c>
      <c r="AM54" s="207">
        <v>518</v>
      </c>
      <c r="AN54" s="204">
        <v>4.1440000000000001</v>
      </c>
      <c r="AO54" s="208">
        <v>171</v>
      </c>
      <c r="AP54" s="207">
        <v>312</v>
      </c>
      <c r="AQ54" s="204">
        <v>1.8245614035087701</v>
      </c>
      <c r="AR54" s="208">
        <v>1067</v>
      </c>
      <c r="AS54" s="207">
        <v>1146</v>
      </c>
      <c r="AT54" s="204">
        <v>1.07403936269916</v>
      </c>
      <c r="AU54" s="208">
        <v>53</v>
      </c>
      <c r="AV54" s="207">
        <v>122</v>
      </c>
      <c r="AW54" s="204">
        <v>2.3018867924528301</v>
      </c>
      <c r="AX54" s="208">
        <v>74</v>
      </c>
      <c r="AY54" s="207">
        <v>118</v>
      </c>
      <c r="AZ54" s="204">
        <v>1.5945945945945901</v>
      </c>
      <c r="BA54" s="208">
        <v>595</v>
      </c>
      <c r="BB54" s="207">
        <v>1181</v>
      </c>
      <c r="BC54" s="204">
        <v>1.98487394957983</v>
      </c>
      <c r="BD54" s="208">
        <v>325</v>
      </c>
      <c r="BE54" s="207">
        <v>1304</v>
      </c>
      <c r="BF54" s="204">
        <v>4.0123076923076901</v>
      </c>
      <c r="BG54" s="208">
        <v>16</v>
      </c>
      <c r="BH54" s="207">
        <v>50</v>
      </c>
      <c r="BI54" s="204">
        <v>3.125</v>
      </c>
      <c r="BJ54" s="208">
        <v>754</v>
      </c>
      <c r="BK54" s="207">
        <v>1331</v>
      </c>
      <c r="BL54" s="204">
        <v>1.7652519893899199</v>
      </c>
      <c r="BM54" s="208">
        <v>61</v>
      </c>
      <c r="BN54" s="207">
        <v>83</v>
      </c>
      <c r="BO54" s="204">
        <v>1.36065573770492</v>
      </c>
      <c r="BP54" s="208">
        <v>2866</v>
      </c>
      <c r="BQ54" s="207">
        <v>4968</v>
      </c>
      <c r="BR54" s="204">
        <v>1.7334263782274899</v>
      </c>
      <c r="BS54" s="208">
        <v>1805</v>
      </c>
      <c r="BT54" s="207">
        <v>3625</v>
      </c>
      <c r="BU54" s="204">
        <v>2.0083102493074798</v>
      </c>
      <c r="BV54" s="208">
        <v>85</v>
      </c>
      <c r="BW54" s="207">
        <v>212</v>
      </c>
      <c r="BX54" s="204">
        <v>2.49411764705882</v>
      </c>
      <c r="BY54" s="208">
        <v>9103</v>
      </c>
      <c r="BZ54" s="207">
        <v>16773</v>
      </c>
      <c r="CA54" s="204">
        <v>1.8425793694386501</v>
      </c>
      <c r="CB54" s="192">
        <f t="shared" si="0"/>
        <v>36843</v>
      </c>
      <c r="CC54" s="193">
        <f t="shared" si="0"/>
        <v>68403</v>
      </c>
      <c r="CD54" s="187">
        <f t="shared" si="1"/>
        <v>1.8566077680970605</v>
      </c>
    </row>
    <row r="55" spans="1:82" s="152" customFormat="1" ht="11.25" customHeight="1" x14ac:dyDescent="0.2">
      <c r="A55" s="175" t="s">
        <v>35</v>
      </c>
      <c r="B55" s="202">
        <v>429</v>
      </c>
      <c r="C55" s="203">
        <v>930</v>
      </c>
      <c r="D55" s="204">
        <v>2.1678321678321701</v>
      </c>
      <c r="E55" s="208">
        <v>26</v>
      </c>
      <c r="F55" s="207">
        <v>27</v>
      </c>
      <c r="G55" s="204">
        <v>1.0384615384615401</v>
      </c>
      <c r="H55" s="208">
        <v>0</v>
      </c>
      <c r="I55" s="207">
        <v>0</v>
      </c>
      <c r="J55" s="204" t="s">
        <v>121</v>
      </c>
      <c r="K55" s="208">
        <v>159</v>
      </c>
      <c r="L55" s="207">
        <v>477</v>
      </c>
      <c r="M55" s="204">
        <v>3</v>
      </c>
      <c r="N55" s="208">
        <v>851</v>
      </c>
      <c r="O55" s="207">
        <v>2152</v>
      </c>
      <c r="P55" s="204">
        <v>2.5287896592244401</v>
      </c>
      <c r="Q55" s="208">
        <v>1890</v>
      </c>
      <c r="R55" s="207">
        <v>3975</v>
      </c>
      <c r="S55" s="204">
        <v>2.1031746031746001</v>
      </c>
      <c r="T55" s="208">
        <v>619</v>
      </c>
      <c r="U55" s="207">
        <v>835</v>
      </c>
      <c r="V55" s="204">
        <v>1.34894991922456</v>
      </c>
      <c r="W55" s="208">
        <v>6432</v>
      </c>
      <c r="X55" s="207">
        <v>13483</v>
      </c>
      <c r="Y55" s="204">
        <v>2.0962375621890499</v>
      </c>
      <c r="Z55" s="208">
        <v>31</v>
      </c>
      <c r="AA55" s="207">
        <v>51</v>
      </c>
      <c r="AB55" s="204">
        <v>1.6451612903225801</v>
      </c>
      <c r="AC55" s="208">
        <v>1288</v>
      </c>
      <c r="AD55" s="207">
        <v>5838</v>
      </c>
      <c r="AE55" s="204">
        <v>4.5326086956521703</v>
      </c>
      <c r="AF55" s="208">
        <v>11</v>
      </c>
      <c r="AG55" s="207">
        <v>18</v>
      </c>
      <c r="AH55" s="204">
        <v>1.63636363636364</v>
      </c>
      <c r="AI55" s="208">
        <v>1420</v>
      </c>
      <c r="AJ55" s="207">
        <v>2769</v>
      </c>
      <c r="AK55" s="204">
        <v>1.95</v>
      </c>
      <c r="AL55" s="208">
        <v>79</v>
      </c>
      <c r="AM55" s="207">
        <v>175</v>
      </c>
      <c r="AN55" s="204">
        <v>2.21518987341772</v>
      </c>
      <c r="AO55" s="208">
        <v>392</v>
      </c>
      <c r="AP55" s="207">
        <v>880</v>
      </c>
      <c r="AQ55" s="204">
        <v>2.2448979591836702</v>
      </c>
      <c r="AR55" s="208">
        <v>228</v>
      </c>
      <c r="AS55" s="207">
        <v>680</v>
      </c>
      <c r="AT55" s="204">
        <v>2.9824561403508798</v>
      </c>
      <c r="AU55" s="208">
        <v>110</v>
      </c>
      <c r="AV55" s="207">
        <v>166</v>
      </c>
      <c r="AW55" s="204">
        <v>1.5090909090909099</v>
      </c>
      <c r="AX55" s="208">
        <v>114</v>
      </c>
      <c r="AY55" s="207">
        <v>241</v>
      </c>
      <c r="AZ55" s="204">
        <v>2.1140350877193002</v>
      </c>
      <c r="BA55" s="208">
        <v>150</v>
      </c>
      <c r="BB55" s="207">
        <v>782</v>
      </c>
      <c r="BC55" s="204">
        <v>5.2133333333333303</v>
      </c>
      <c r="BD55" s="208">
        <v>707</v>
      </c>
      <c r="BE55" s="207">
        <v>2371</v>
      </c>
      <c r="BF55" s="204">
        <v>3.3536067892503501</v>
      </c>
      <c r="BG55" s="208">
        <v>139</v>
      </c>
      <c r="BH55" s="207">
        <v>245</v>
      </c>
      <c r="BI55" s="204">
        <v>1.7625899280575501</v>
      </c>
      <c r="BJ55" s="208">
        <v>2033</v>
      </c>
      <c r="BK55" s="207">
        <v>4885</v>
      </c>
      <c r="BL55" s="204">
        <v>2.4028529267093002</v>
      </c>
      <c r="BM55" s="208">
        <v>165</v>
      </c>
      <c r="BN55" s="207">
        <v>779</v>
      </c>
      <c r="BO55" s="204">
        <v>4.7212121212121199</v>
      </c>
      <c r="BP55" s="208">
        <v>1254</v>
      </c>
      <c r="BQ55" s="207">
        <v>4617</v>
      </c>
      <c r="BR55" s="204">
        <v>3.6818181818181799</v>
      </c>
      <c r="BS55" s="208">
        <v>2028</v>
      </c>
      <c r="BT55" s="207">
        <v>4830</v>
      </c>
      <c r="BU55" s="204">
        <v>2.3816568047337299</v>
      </c>
      <c r="BV55" s="208">
        <v>288</v>
      </c>
      <c r="BW55" s="207">
        <v>730</v>
      </c>
      <c r="BX55" s="204">
        <v>2.5347222222222201</v>
      </c>
      <c r="BY55" s="208">
        <v>6800</v>
      </c>
      <c r="BZ55" s="207">
        <v>13084</v>
      </c>
      <c r="CA55" s="204">
        <v>1.9241176470588199</v>
      </c>
      <c r="CB55" s="192">
        <f t="shared" si="0"/>
        <v>27643</v>
      </c>
      <c r="CC55" s="193">
        <f t="shared" si="0"/>
        <v>65020</v>
      </c>
      <c r="CD55" s="187">
        <f t="shared" si="1"/>
        <v>2.3521325471186194</v>
      </c>
    </row>
    <row r="56" spans="1:82" s="152" customFormat="1" x14ac:dyDescent="0.2">
      <c r="A56" s="212" t="s">
        <v>24</v>
      </c>
      <c r="B56" s="213">
        <v>262</v>
      </c>
      <c r="C56" s="214">
        <v>857</v>
      </c>
      <c r="D56" s="215">
        <v>3.27099236641221</v>
      </c>
      <c r="E56" s="213">
        <v>8</v>
      </c>
      <c r="F56" s="214">
        <v>16</v>
      </c>
      <c r="G56" s="215">
        <v>2</v>
      </c>
      <c r="H56" s="216">
        <v>0</v>
      </c>
      <c r="I56" s="217">
        <v>0</v>
      </c>
      <c r="J56" s="215" t="s">
        <v>121</v>
      </c>
      <c r="K56" s="216">
        <v>90</v>
      </c>
      <c r="L56" s="218">
        <v>204</v>
      </c>
      <c r="M56" s="215">
        <v>2.2666666666666702</v>
      </c>
      <c r="N56" s="219">
        <v>1671</v>
      </c>
      <c r="O56" s="218">
        <v>3819</v>
      </c>
      <c r="P56" s="215">
        <v>2.28545780969479</v>
      </c>
      <c r="Q56" s="219">
        <v>1442</v>
      </c>
      <c r="R56" s="218">
        <v>3548</v>
      </c>
      <c r="S56" s="215">
        <v>2.46047156726768</v>
      </c>
      <c r="T56" s="219">
        <v>163</v>
      </c>
      <c r="U56" s="218">
        <v>364</v>
      </c>
      <c r="V56" s="215">
        <v>2.23312883435583</v>
      </c>
      <c r="W56" s="219">
        <v>6386</v>
      </c>
      <c r="X56" s="218">
        <v>14927</v>
      </c>
      <c r="Y56" s="215">
        <v>2.3374569370498</v>
      </c>
      <c r="Z56" s="219">
        <v>12</v>
      </c>
      <c r="AA56" s="218">
        <v>13</v>
      </c>
      <c r="AB56" s="215">
        <v>1.0833333333333299</v>
      </c>
      <c r="AC56" s="219">
        <v>1278</v>
      </c>
      <c r="AD56" s="218">
        <v>4076</v>
      </c>
      <c r="AE56" s="215">
        <v>3.1893583724569599</v>
      </c>
      <c r="AF56" s="219">
        <v>8</v>
      </c>
      <c r="AG56" s="218">
        <v>12</v>
      </c>
      <c r="AH56" s="215">
        <v>1.5</v>
      </c>
      <c r="AI56" s="219">
        <v>941</v>
      </c>
      <c r="AJ56" s="218">
        <v>1745</v>
      </c>
      <c r="AK56" s="215">
        <v>1.8544102019128601</v>
      </c>
      <c r="AL56" s="219">
        <v>122</v>
      </c>
      <c r="AM56" s="218">
        <v>309</v>
      </c>
      <c r="AN56" s="215">
        <v>2.5327868852458999</v>
      </c>
      <c r="AO56" s="219">
        <v>108</v>
      </c>
      <c r="AP56" s="218">
        <v>232</v>
      </c>
      <c r="AQ56" s="215">
        <v>2.1481481481481501</v>
      </c>
      <c r="AR56" s="219">
        <v>188</v>
      </c>
      <c r="AS56" s="218">
        <v>238</v>
      </c>
      <c r="AT56" s="215">
        <v>1.26595744680851</v>
      </c>
      <c r="AU56" s="219">
        <v>83</v>
      </c>
      <c r="AV56" s="218">
        <v>163</v>
      </c>
      <c r="AW56" s="215">
        <v>1.9638554216867501</v>
      </c>
      <c r="AX56" s="219">
        <v>189</v>
      </c>
      <c r="AY56" s="218">
        <v>290</v>
      </c>
      <c r="AZ56" s="215">
        <v>1.53439153439153</v>
      </c>
      <c r="BA56" s="219">
        <v>116</v>
      </c>
      <c r="BB56" s="218">
        <v>849</v>
      </c>
      <c r="BC56" s="215">
        <v>7.3189655172413799</v>
      </c>
      <c r="BD56" s="219">
        <v>366</v>
      </c>
      <c r="BE56" s="218">
        <v>1020</v>
      </c>
      <c r="BF56" s="215">
        <v>2.7868852459016402</v>
      </c>
      <c r="BG56" s="219">
        <v>65</v>
      </c>
      <c r="BH56" s="218">
        <v>131</v>
      </c>
      <c r="BI56" s="215">
        <v>2.0153846153846202</v>
      </c>
      <c r="BJ56" s="219">
        <v>1324</v>
      </c>
      <c r="BK56" s="218">
        <v>2636</v>
      </c>
      <c r="BL56" s="215">
        <v>1.99093655589124</v>
      </c>
      <c r="BM56" s="219">
        <v>135</v>
      </c>
      <c r="BN56" s="218">
        <v>332</v>
      </c>
      <c r="BO56" s="215">
        <v>2.4592592592592601</v>
      </c>
      <c r="BP56" s="219">
        <v>645</v>
      </c>
      <c r="BQ56" s="218">
        <v>2591</v>
      </c>
      <c r="BR56" s="215">
        <v>4.0170542635658899</v>
      </c>
      <c r="BS56" s="219">
        <v>2908</v>
      </c>
      <c r="BT56" s="218">
        <v>7404</v>
      </c>
      <c r="BU56" s="215">
        <v>2.5460797799174699</v>
      </c>
      <c r="BV56" s="219">
        <v>298</v>
      </c>
      <c r="BW56" s="218">
        <v>802</v>
      </c>
      <c r="BX56" s="215">
        <v>2.6912751677852298</v>
      </c>
      <c r="BY56" s="219">
        <v>8441</v>
      </c>
      <c r="BZ56" s="218">
        <v>16922</v>
      </c>
      <c r="CA56" s="215">
        <v>2.0047387750266599</v>
      </c>
      <c r="CB56" s="192">
        <f t="shared" si="0"/>
        <v>27249</v>
      </c>
      <c r="CC56" s="193">
        <f t="shared" si="0"/>
        <v>63500</v>
      </c>
      <c r="CD56" s="187">
        <f t="shared" si="1"/>
        <v>2.3303607471833829</v>
      </c>
    </row>
    <row r="57" spans="1:82" s="152" customFormat="1" ht="11.25" customHeight="1" x14ac:dyDescent="0.2">
      <c r="A57" s="175" t="s">
        <v>110</v>
      </c>
      <c r="B57" s="202">
        <v>150</v>
      </c>
      <c r="C57" s="203">
        <v>545</v>
      </c>
      <c r="D57" s="204">
        <v>3.6333333333333302</v>
      </c>
      <c r="E57" s="202">
        <v>4</v>
      </c>
      <c r="F57" s="203">
        <v>11</v>
      </c>
      <c r="G57" s="204">
        <v>2.75</v>
      </c>
      <c r="H57" s="208">
        <v>0</v>
      </c>
      <c r="I57" s="207">
        <v>0</v>
      </c>
      <c r="J57" s="204" t="s">
        <v>121</v>
      </c>
      <c r="K57" s="205">
        <v>95</v>
      </c>
      <c r="L57" s="207">
        <v>256</v>
      </c>
      <c r="M57" s="204">
        <v>2.69473684210526</v>
      </c>
      <c r="N57" s="208">
        <v>967</v>
      </c>
      <c r="O57" s="207">
        <v>2481</v>
      </c>
      <c r="P57" s="204">
        <v>2.5656670113753899</v>
      </c>
      <c r="Q57" s="208">
        <v>11188</v>
      </c>
      <c r="R57" s="207">
        <v>15370</v>
      </c>
      <c r="S57" s="204">
        <v>1.3737933500178801</v>
      </c>
      <c r="T57" s="208">
        <v>71</v>
      </c>
      <c r="U57" s="207">
        <v>140</v>
      </c>
      <c r="V57" s="204">
        <v>1.9718309859154901</v>
      </c>
      <c r="W57" s="208">
        <v>5545</v>
      </c>
      <c r="X57" s="207">
        <v>17533</v>
      </c>
      <c r="Y57" s="204">
        <v>3.1619477006311998</v>
      </c>
      <c r="Z57" s="208">
        <v>5</v>
      </c>
      <c r="AA57" s="207">
        <v>10</v>
      </c>
      <c r="AB57" s="204">
        <v>2</v>
      </c>
      <c r="AC57" s="208">
        <v>627</v>
      </c>
      <c r="AD57" s="207">
        <v>1497</v>
      </c>
      <c r="AE57" s="204">
        <v>2.3875598086124401</v>
      </c>
      <c r="AF57" s="208">
        <v>5</v>
      </c>
      <c r="AG57" s="207">
        <v>11</v>
      </c>
      <c r="AH57" s="204">
        <v>2.2000000000000002</v>
      </c>
      <c r="AI57" s="208">
        <v>1157</v>
      </c>
      <c r="AJ57" s="207">
        <v>1891</v>
      </c>
      <c r="AK57" s="204">
        <v>1.63439930855661</v>
      </c>
      <c r="AL57" s="208">
        <v>105</v>
      </c>
      <c r="AM57" s="207">
        <v>237</v>
      </c>
      <c r="AN57" s="204">
        <v>2.2571428571428598</v>
      </c>
      <c r="AO57" s="208">
        <v>96</v>
      </c>
      <c r="AP57" s="207">
        <v>252</v>
      </c>
      <c r="AQ57" s="204">
        <v>2.625</v>
      </c>
      <c r="AR57" s="208">
        <v>61</v>
      </c>
      <c r="AS57" s="207">
        <v>122</v>
      </c>
      <c r="AT57" s="204">
        <v>2</v>
      </c>
      <c r="AU57" s="208">
        <v>38</v>
      </c>
      <c r="AV57" s="207">
        <v>96</v>
      </c>
      <c r="AW57" s="204">
        <v>2.5263157894736801</v>
      </c>
      <c r="AX57" s="208">
        <v>85</v>
      </c>
      <c r="AY57" s="207">
        <v>212</v>
      </c>
      <c r="AZ57" s="204">
        <v>2.49411764705882</v>
      </c>
      <c r="BA57" s="208">
        <v>36</v>
      </c>
      <c r="BB57" s="207">
        <v>104</v>
      </c>
      <c r="BC57" s="204">
        <v>2.8888888888888902</v>
      </c>
      <c r="BD57" s="208">
        <v>269</v>
      </c>
      <c r="BE57" s="207">
        <v>578</v>
      </c>
      <c r="BF57" s="204">
        <v>2.1486988847583599</v>
      </c>
      <c r="BG57" s="208">
        <v>25</v>
      </c>
      <c r="BH57" s="207">
        <v>77</v>
      </c>
      <c r="BI57" s="204">
        <v>3.08</v>
      </c>
      <c r="BJ57" s="208">
        <v>969</v>
      </c>
      <c r="BK57" s="207">
        <v>1837</v>
      </c>
      <c r="BL57" s="204">
        <v>1.8957688338493299</v>
      </c>
      <c r="BM57" s="208">
        <v>23</v>
      </c>
      <c r="BN57" s="207">
        <v>42</v>
      </c>
      <c r="BO57" s="204">
        <v>1.8260869565217399</v>
      </c>
      <c r="BP57" s="208">
        <v>1009</v>
      </c>
      <c r="BQ57" s="207">
        <v>2493</v>
      </c>
      <c r="BR57" s="204">
        <v>2.4707631318136798</v>
      </c>
      <c r="BS57" s="208">
        <v>1366</v>
      </c>
      <c r="BT57" s="207">
        <v>3842</v>
      </c>
      <c r="BU57" s="204">
        <v>2.81259150805271</v>
      </c>
      <c r="BV57" s="208">
        <v>54</v>
      </c>
      <c r="BW57" s="207">
        <v>137</v>
      </c>
      <c r="BX57" s="204">
        <v>2.5370370370370399</v>
      </c>
      <c r="BY57" s="208">
        <v>7306</v>
      </c>
      <c r="BZ57" s="207">
        <v>13171</v>
      </c>
      <c r="CA57" s="204">
        <v>1.80276485080756</v>
      </c>
      <c r="CB57" s="192">
        <f t="shared" si="0"/>
        <v>31256</v>
      </c>
      <c r="CC57" s="193">
        <f t="shared" si="0"/>
        <v>62945</v>
      </c>
      <c r="CD57" s="187">
        <f t="shared" si="1"/>
        <v>2.0138533401586893</v>
      </c>
    </row>
    <row r="58" spans="1:82" s="152" customFormat="1" ht="11.25" customHeight="1" x14ac:dyDescent="0.2">
      <c r="A58" s="175" t="s">
        <v>111</v>
      </c>
      <c r="B58" s="202">
        <v>106</v>
      </c>
      <c r="C58" s="203">
        <v>457</v>
      </c>
      <c r="D58" s="204">
        <v>4.3113207547169798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75</v>
      </c>
      <c r="L58" s="207">
        <v>157</v>
      </c>
      <c r="M58" s="204">
        <v>2.0933333333333302</v>
      </c>
      <c r="N58" s="208">
        <v>1123</v>
      </c>
      <c r="O58" s="207">
        <v>2640</v>
      </c>
      <c r="P58" s="204">
        <v>2.3508459483526298</v>
      </c>
      <c r="Q58" s="208">
        <v>3539</v>
      </c>
      <c r="R58" s="207">
        <v>6208</v>
      </c>
      <c r="S58" s="204">
        <v>1.75416784402374</v>
      </c>
      <c r="T58" s="208">
        <v>261</v>
      </c>
      <c r="U58" s="207">
        <v>492</v>
      </c>
      <c r="V58" s="204">
        <v>1.88505747126437</v>
      </c>
      <c r="W58" s="208">
        <v>5180</v>
      </c>
      <c r="X58" s="207">
        <v>12142</v>
      </c>
      <c r="Y58" s="204">
        <v>2.3440154440154402</v>
      </c>
      <c r="Z58" s="208">
        <v>3</v>
      </c>
      <c r="AA58" s="207">
        <v>5</v>
      </c>
      <c r="AB58" s="204">
        <v>1.6666666666666701</v>
      </c>
      <c r="AC58" s="208">
        <v>707</v>
      </c>
      <c r="AD58" s="207">
        <v>1531</v>
      </c>
      <c r="AE58" s="204">
        <v>2.1654879773691702</v>
      </c>
      <c r="AF58" s="208">
        <v>4</v>
      </c>
      <c r="AG58" s="207">
        <v>4</v>
      </c>
      <c r="AH58" s="204">
        <v>1</v>
      </c>
      <c r="AI58" s="208">
        <v>2419</v>
      </c>
      <c r="AJ58" s="207">
        <v>4112</v>
      </c>
      <c r="AK58" s="204">
        <v>1.6998759818106699</v>
      </c>
      <c r="AL58" s="208">
        <v>88</v>
      </c>
      <c r="AM58" s="207">
        <v>204</v>
      </c>
      <c r="AN58" s="204">
        <v>2.3181818181818201</v>
      </c>
      <c r="AO58" s="208">
        <v>232</v>
      </c>
      <c r="AP58" s="207">
        <v>490</v>
      </c>
      <c r="AQ58" s="204">
        <v>2.1120689655172402</v>
      </c>
      <c r="AR58" s="208">
        <v>113</v>
      </c>
      <c r="AS58" s="207">
        <v>204</v>
      </c>
      <c r="AT58" s="204">
        <v>1.80530973451327</v>
      </c>
      <c r="AU58" s="208">
        <v>46</v>
      </c>
      <c r="AV58" s="207">
        <v>75</v>
      </c>
      <c r="AW58" s="204">
        <v>1.6304347826087</v>
      </c>
      <c r="AX58" s="208">
        <v>58</v>
      </c>
      <c r="AY58" s="207">
        <v>129</v>
      </c>
      <c r="AZ58" s="204">
        <v>2.22413793103448</v>
      </c>
      <c r="BA58" s="208">
        <v>220</v>
      </c>
      <c r="BB58" s="207">
        <v>364</v>
      </c>
      <c r="BC58" s="204">
        <v>1.6545454545454501</v>
      </c>
      <c r="BD58" s="208">
        <v>138</v>
      </c>
      <c r="BE58" s="207">
        <v>486</v>
      </c>
      <c r="BF58" s="204">
        <v>3.52173913043478</v>
      </c>
      <c r="BG58" s="208">
        <v>22</v>
      </c>
      <c r="BH58" s="207">
        <v>67</v>
      </c>
      <c r="BI58" s="204">
        <v>3.0454545454545499</v>
      </c>
      <c r="BJ58" s="208">
        <v>827</v>
      </c>
      <c r="BK58" s="207">
        <v>1655</v>
      </c>
      <c r="BL58" s="204">
        <v>2.0012091898428102</v>
      </c>
      <c r="BM58" s="208">
        <v>80</v>
      </c>
      <c r="BN58" s="207">
        <v>126</v>
      </c>
      <c r="BO58" s="204">
        <v>1.575</v>
      </c>
      <c r="BP58" s="208">
        <v>858</v>
      </c>
      <c r="BQ58" s="207">
        <v>1789</v>
      </c>
      <c r="BR58" s="204">
        <v>2.08508158508159</v>
      </c>
      <c r="BS58" s="208">
        <v>2076</v>
      </c>
      <c r="BT58" s="207">
        <v>5447</v>
      </c>
      <c r="BU58" s="204">
        <v>2.6237957610790001</v>
      </c>
      <c r="BV58" s="208">
        <v>66</v>
      </c>
      <c r="BW58" s="207">
        <v>220</v>
      </c>
      <c r="BX58" s="204">
        <v>3.3333333333333299</v>
      </c>
      <c r="BY58" s="208">
        <v>10815</v>
      </c>
      <c r="BZ58" s="207">
        <v>19173</v>
      </c>
      <c r="CA58" s="204">
        <v>1.77281553398058</v>
      </c>
      <c r="CB58" s="192">
        <f t="shared" si="0"/>
        <v>29063</v>
      </c>
      <c r="CC58" s="193">
        <f t="shared" si="0"/>
        <v>58207</v>
      </c>
      <c r="CD58" s="187">
        <f t="shared" si="1"/>
        <v>2.0027870488249664</v>
      </c>
    </row>
    <row r="59" spans="1:82" s="152" customFormat="1" ht="11.25" customHeight="1" x14ac:dyDescent="0.2">
      <c r="A59" s="175" t="s">
        <v>31</v>
      </c>
      <c r="B59" s="202">
        <v>146</v>
      </c>
      <c r="C59" s="203">
        <v>464</v>
      </c>
      <c r="D59" s="204">
        <v>3.17808219178082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76</v>
      </c>
      <c r="L59" s="207">
        <v>234</v>
      </c>
      <c r="M59" s="204">
        <v>3.07894736842105</v>
      </c>
      <c r="N59" s="208">
        <v>782</v>
      </c>
      <c r="O59" s="207">
        <v>2275</v>
      </c>
      <c r="P59" s="204">
        <v>2.9092071611253201</v>
      </c>
      <c r="Q59" s="208">
        <v>2161</v>
      </c>
      <c r="R59" s="207">
        <v>5677</v>
      </c>
      <c r="S59" s="204">
        <v>2.62702452568255</v>
      </c>
      <c r="T59" s="208">
        <v>46</v>
      </c>
      <c r="U59" s="207">
        <v>99</v>
      </c>
      <c r="V59" s="204">
        <v>2.1521739130434798</v>
      </c>
      <c r="W59" s="208">
        <v>4393</v>
      </c>
      <c r="X59" s="207">
        <v>13250</v>
      </c>
      <c r="Y59" s="204">
        <v>3.0161620760300498</v>
      </c>
      <c r="Z59" s="208">
        <v>7</v>
      </c>
      <c r="AA59" s="207">
        <v>12</v>
      </c>
      <c r="AB59" s="204">
        <v>1.71428571428571</v>
      </c>
      <c r="AC59" s="208">
        <v>1161</v>
      </c>
      <c r="AD59" s="207">
        <v>4032</v>
      </c>
      <c r="AE59" s="204">
        <v>3.47286821705426</v>
      </c>
      <c r="AF59" s="208">
        <v>1</v>
      </c>
      <c r="AG59" s="207">
        <v>2</v>
      </c>
      <c r="AH59" s="204">
        <v>2</v>
      </c>
      <c r="AI59" s="208">
        <v>1101</v>
      </c>
      <c r="AJ59" s="207">
        <v>2584</v>
      </c>
      <c r="AK59" s="204">
        <v>2.34695731153497</v>
      </c>
      <c r="AL59" s="208">
        <v>63</v>
      </c>
      <c r="AM59" s="207">
        <v>234</v>
      </c>
      <c r="AN59" s="204">
        <v>3.71428571428571</v>
      </c>
      <c r="AO59" s="208">
        <v>265</v>
      </c>
      <c r="AP59" s="207">
        <v>487</v>
      </c>
      <c r="AQ59" s="204">
        <v>1.8377358490566</v>
      </c>
      <c r="AR59" s="208">
        <v>69</v>
      </c>
      <c r="AS59" s="207">
        <v>145</v>
      </c>
      <c r="AT59" s="204">
        <v>2.1014492753623202</v>
      </c>
      <c r="AU59" s="208">
        <v>53</v>
      </c>
      <c r="AV59" s="207">
        <v>96</v>
      </c>
      <c r="AW59" s="204">
        <v>1.8113207547169801</v>
      </c>
      <c r="AX59" s="208">
        <v>142</v>
      </c>
      <c r="AY59" s="207">
        <v>450</v>
      </c>
      <c r="AZ59" s="204">
        <v>3.1690140845070398</v>
      </c>
      <c r="BA59" s="208">
        <v>57</v>
      </c>
      <c r="BB59" s="207">
        <v>131</v>
      </c>
      <c r="BC59" s="204">
        <v>2.29824561403509</v>
      </c>
      <c r="BD59" s="208">
        <v>211</v>
      </c>
      <c r="BE59" s="207">
        <v>693</v>
      </c>
      <c r="BF59" s="204">
        <v>3.28436018957346</v>
      </c>
      <c r="BG59" s="208">
        <v>43</v>
      </c>
      <c r="BH59" s="207">
        <v>129</v>
      </c>
      <c r="BI59" s="204">
        <v>3</v>
      </c>
      <c r="BJ59" s="208">
        <v>485</v>
      </c>
      <c r="BK59" s="207">
        <v>1087</v>
      </c>
      <c r="BL59" s="204">
        <v>2.2412371134020601</v>
      </c>
      <c r="BM59" s="208">
        <v>90</v>
      </c>
      <c r="BN59" s="207">
        <v>282</v>
      </c>
      <c r="BO59" s="204">
        <v>3.1333333333333302</v>
      </c>
      <c r="BP59" s="208">
        <v>856</v>
      </c>
      <c r="BQ59" s="207">
        <v>2756</v>
      </c>
      <c r="BR59" s="204">
        <v>3.2196261682243001</v>
      </c>
      <c r="BS59" s="208">
        <v>1141</v>
      </c>
      <c r="BT59" s="207">
        <v>3777</v>
      </c>
      <c r="BU59" s="204">
        <v>3.3102541630148998</v>
      </c>
      <c r="BV59" s="208">
        <v>267</v>
      </c>
      <c r="BW59" s="207">
        <v>764</v>
      </c>
      <c r="BX59" s="204">
        <v>2.86142322097378</v>
      </c>
      <c r="BY59" s="208">
        <v>4653</v>
      </c>
      <c r="BZ59" s="207">
        <v>9701</v>
      </c>
      <c r="CA59" s="204">
        <v>2.08489146787019</v>
      </c>
      <c r="CB59" s="192">
        <f t="shared" si="0"/>
        <v>18297</v>
      </c>
      <c r="CC59" s="193">
        <f t="shared" si="0"/>
        <v>49431</v>
      </c>
      <c r="CD59" s="187">
        <f t="shared" si="1"/>
        <v>2.7015904246597802</v>
      </c>
    </row>
    <row r="60" spans="1:82" s="152" customFormat="1" ht="11.25" customHeight="1" x14ac:dyDescent="0.2">
      <c r="A60" s="175" t="s">
        <v>41</v>
      </c>
      <c r="B60" s="202">
        <v>101</v>
      </c>
      <c r="C60" s="203">
        <v>492</v>
      </c>
      <c r="D60" s="204">
        <v>4.8712871287128703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56</v>
      </c>
      <c r="L60" s="207">
        <v>452</v>
      </c>
      <c r="M60" s="204">
        <v>8.0714285714285694</v>
      </c>
      <c r="N60" s="208">
        <v>471</v>
      </c>
      <c r="O60" s="207">
        <v>1128</v>
      </c>
      <c r="P60" s="204">
        <v>2.39490445859873</v>
      </c>
      <c r="Q60" s="208">
        <v>1188</v>
      </c>
      <c r="R60" s="207">
        <v>3072</v>
      </c>
      <c r="S60" s="204">
        <v>2.5858585858585901</v>
      </c>
      <c r="T60" s="208">
        <v>116</v>
      </c>
      <c r="U60" s="207">
        <v>290</v>
      </c>
      <c r="V60" s="204">
        <v>2.5</v>
      </c>
      <c r="W60" s="208">
        <v>7255</v>
      </c>
      <c r="X60" s="207">
        <v>22615</v>
      </c>
      <c r="Y60" s="204">
        <v>3.1171605789111001</v>
      </c>
      <c r="Z60" s="208">
        <v>5</v>
      </c>
      <c r="AA60" s="207">
        <v>13</v>
      </c>
      <c r="AB60" s="204">
        <v>2.6</v>
      </c>
      <c r="AC60" s="208">
        <v>253</v>
      </c>
      <c r="AD60" s="207">
        <v>651</v>
      </c>
      <c r="AE60" s="204">
        <v>2.5731225296442699</v>
      </c>
      <c r="AF60" s="208">
        <v>23</v>
      </c>
      <c r="AG60" s="207">
        <v>83</v>
      </c>
      <c r="AH60" s="204">
        <v>3.60869565217391</v>
      </c>
      <c r="AI60" s="208">
        <v>379</v>
      </c>
      <c r="AJ60" s="207">
        <v>867</v>
      </c>
      <c r="AK60" s="204">
        <v>2.2875989445910299</v>
      </c>
      <c r="AL60" s="208">
        <v>167</v>
      </c>
      <c r="AM60" s="207">
        <v>614</v>
      </c>
      <c r="AN60" s="204">
        <v>3.6766467065868298</v>
      </c>
      <c r="AO60" s="208">
        <v>42</v>
      </c>
      <c r="AP60" s="207">
        <v>74</v>
      </c>
      <c r="AQ60" s="204">
        <v>1.7619047619047601</v>
      </c>
      <c r="AR60" s="208">
        <v>23</v>
      </c>
      <c r="AS60" s="207">
        <v>32</v>
      </c>
      <c r="AT60" s="204">
        <v>1.39130434782609</v>
      </c>
      <c r="AU60" s="208">
        <v>25</v>
      </c>
      <c r="AV60" s="207">
        <v>63</v>
      </c>
      <c r="AW60" s="204">
        <v>2.52</v>
      </c>
      <c r="AX60" s="208">
        <v>25</v>
      </c>
      <c r="AY60" s="207">
        <v>88</v>
      </c>
      <c r="AZ60" s="204">
        <v>3.52</v>
      </c>
      <c r="BA60" s="208">
        <v>39</v>
      </c>
      <c r="BB60" s="207">
        <v>91</v>
      </c>
      <c r="BC60" s="204">
        <v>2.3333333333333299</v>
      </c>
      <c r="BD60" s="208">
        <v>82</v>
      </c>
      <c r="BE60" s="207">
        <v>213</v>
      </c>
      <c r="BF60" s="204">
        <v>2.5975609756097602</v>
      </c>
      <c r="BG60" s="208">
        <v>12</v>
      </c>
      <c r="BH60" s="207">
        <v>39</v>
      </c>
      <c r="BI60" s="204">
        <v>3.25</v>
      </c>
      <c r="BJ60" s="208">
        <v>658</v>
      </c>
      <c r="BK60" s="207">
        <v>1495</v>
      </c>
      <c r="BL60" s="204">
        <v>2.2720364741641301</v>
      </c>
      <c r="BM60" s="208">
        <v>36</v>
      </c>
      <c r="BN60" s="207">
        <v>64</v>
      </c>
      <c r="BO60" s="204">
        <v>1.7777777777777799</v>
      </c>
      <c r="BP60" s="208">
        <v>380</v>
      </c>
      <c r="BQ60" s="207">
        <v>986</v>
      </c>
      <c r="BR60" s="204">
        <v>2.5947368421052599</v>
      </c>
      <c r="BS60" s="208">
        <v>1942</v>
      </c>
      <c r="BT60" s="207">
        <v>6779</v>
      </c>
      <c r="BU60" s="204">
        <v>3.4907312049433599</v>
      </c>
      <c r="BV60" s="208">
        <v>75</v>
      </c>
      <c r="BW60" s="207">
        <v>256</v>
      </c>
      <c r="BX60" s="204">
        <v>3.41333333333333</v>
      </c>
      <c r="BY60" s="208">
        <v>2233</v>
      </c>
      <c r="BZ60" s="207">
        <v>5052</v>
      </c>
      <c r="CA60" s="204">
        <v>2.2624272279444702</v>
      </c>
      <c r="CB60" s="192">
        <f t="shared" si="0"/>
        <v>15595</v>
      </c>
      <c r="CC60" s="193">
        <f t="shared" si="0"/>
        <v>45554</v>
      </c>
      <c r="CD60" s="187">
        <f t="shared" si="1"/>
        <v>2.9210644437319653</v>
      </c>
    </row>
    <row r="61" spans="1:82" s="152" customFormat="1" ht="11.25" customHeight="1" x14ac:dyDescent="0.2">
      <c r="A61" s="175" t="s">
        <v>61</v>
      </c>
      <c r="B61" s="202">
        <v>180</v>
      </c>
      <c r="C61" s="203">
        <v>501</v>
      </c>
      <c r="D61" s="204">
        <v>2.7833333333333301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49</v>
      </c>
      <c r="L61" s="207">
        <v>82</v>
      </c>
      <c r="M61" s="204">
        <v>1.6734693877550999</v>
      </c>
      <c r="N61" s="208">
        <v>821</v>
      </c>
      <c r="O61" s="207">
        <v>1780</v>
      </c>
      <c r="P61" s="204">
        <v>2.1680876979293502</v>
      </c>
      <c r="Q61" s="208">
        <v>2964</v>
      </c>
      <c r="R61" s="207">
        <v>5756</v>
      </c>
      <c r="S61" s="204">
        <v>1.9419703103913599</v>
      </c>
      <c r="T61" s="208">
        <v>213</v>
      </c>
      <c r="U61" s="207">
        <v>361</v>
      </c>
      <c r="V61" s="204">
        <v>1.69483568075117</v>
      </c>
      <c r="W61" s="208">
        <v>3887</v>
      </c>
      <c r="X61" s="207">
        <v>9652</v>
      </c>
      <c r="Y61" s="204">
        <v>2.4831489580653501</v>
      </c>
      <c r="Z61" s="208">
        <v>2</v>
      </c>
      <c r="AA61" s="207">
        <v>2</v>
      </c>
      <c r="AB61" s="204">
        <v>1</v>
      </c>
      <c r="AC61" s="208">
        <v>773</v>
      </c>
      <c r="AD61" s="207">
        <v>1681</v>
      </c>
      <c r="AE61" s="204">
        <v>2.17464424320828</v>
      </c>
      <c r="AF61" s="208">
        <v>0</v>
      </c>
      <c r="AG61" s="207">
        <v>0</v>
      </c>
      <c r="AH61" s="204" t="s">
        <v>121</v>
      </c>
      <c r="AI61" s="208">
        <v>1677</v>
      </c>
      <c r="AJ61" s="207">
        <v>3090</v>
      </c>
      <c r="AK61" s="204">
        <v>1.8425760286225401</v>
      </c>
      <c r="AL61" s="208">
        <v>63</v>
      </c>
      <c r="AM61" s="207">
        <v>113</v>
      </c>
      <c r="AN61" s="204">
        <v>1.7936507936507899</v>
      </c>
      <c r="AO61" s="208">
        <v>65</v>
      </c>
      <c r="AP61" s="207">
        <v>143</v>
      </c>
      <c r="AQ61" s="204">
        <v>2.2000000000000002</v>
      </c>
      <c r="AR61" s="208">
        <v>45</v>
      </c>
      <c r="AS61" s="207">
        <v>84</v>
      </c>
      <c r="AT61" s="204">
        <v>1.86666666666667</v>
      </c>
      <c r="AU61" s="208">
        <v>42</v>
      </c>
      <c r="AV61" s="207">
        <v>106</v>
      </c>
      <c r="AW61" s="204">
        <v>2.5238095238095202</v>
      </c>
      <c r="AX61" s="208">
        <v>61</v>
      </c>
      <c r="AY61" s="207">
        <v>76</v>
      </c>
      <c r="AZ61" s="204">
        <v>1.2459016393442599</v>
      </c>
      <c r="BA61" s="208">
        <v>33</v>
      </c>
      <c r="BB61" s="207">
        <v>123</v>
      </c>
      <c r="BC61" s="204">
        <v>3.7272727272727302</v>
      </c>
      <c r="BD61" s="208">
        <v>155</v>
      </c>
      <c r="BE61" s="207">
        <v>304</v>
      </c>
      <c r="BF61" s="204">
        <v>1.9612903225806499</v>
      </c>
      <c r="BG61" s="208">
        <v>24</v>
      </c>
      <c r="BH61" s="207">
        <v>36</v>
      </c>
      <c r="BI61" s="204">
        <v>1.5</v>
      </c>
      <c r="BJ61" s="208">
        <v>1334</v>
      </c>
      <c r="BK61" s="207">
        <v>2743</v>
      </c>
      <c r="BL61" s="204">
        <v>2.05622188905547</v>
      </c>
      <c r="BM61" s="208">
        <v>80</v>
      </c>
      <c r="BN61" s="207">
        <v>105</v>
      </c>
      <c r="BO61" s="204">
        <v>1.3125</v>
      </c>
      <c r="BP61" s="208">
        <v>756</v>
      </c>
      <c r="BQ61" s="207">
        <v>1964</v>
      </c>
      <c r="BR61" s="204">
        <v>2.5978835978835999</v>
      </c>
      <c r="BS61" s="208">
        <v>1048</v>
      </c>
      <c r="BT61" s="207">
        <v>2894</v>
      </c>
      <c r="BU61" s="204">
        <v>2.7614503816793898</v>
      </c>
      <c r="BV61" s="208">
        <v>69</v>
      </c>
      <c r="BW61" s="207">
        <v>159</v>
      </c>
      <c r="BX61" s="204">
        <v>2.3043478260869601</v>
      </c>
      <c r="BY61" s="208">
        <v>6723</v>
      </c>
      <c r="BZ61" s="207">
        <v>13182</v>
      </c>
      <c r="CA61" s="204">
        <v>1.9607318161534999</v>
      </c>
      <c r="CB61" s="192">
        <f t="shared" si="0"/>
        <v>21070</v>
      </c>
      <c r="CC61" s="193">
        <f t="shared" si="0"/>
        <v>44951</v>
      </c>
      <c r="CD61" s="187">
        <f t="shared" si="1"/>
        <v>2.1334124347413383</v>
      </c>
    </row>
    <row r="62" spans="1:82" s="152" customFormat="1" ht="11.25" customHeight="1" x14ac:dyDescent="0.2">
      <c r="A62" s="175" t="s">
        <v>104</v>
      </c>
      <c r="B62" s="202">
        <v>94</v>
      </c>
      <c r="C62" s="203">
        <v>239</v>
      </c>
      <c r="D62" s="204">
        <v>2.5425531914893602</v>
      </c>
      <c r="E62" s="208">
        <v>18</v>
      </c>
      <c r="F62" s="207">
        <v>51</v>
      </c>
      <c r="G62" s="204">
        <v>2.8333333333333299</v>
      </c>
      <c r="H62" s="208">
        <v>31</v>
      </c>
      <c r="I62" s="207">
        <v>54</v>
      </c>
      <c r="J62" s="204">
        <v>1.74193548387097</v>
      </c>
      <c r="K62" s="205">
        <v>37</v>
      </c>
      <c r="L62" s="207">
        <v>81</v>
      </c>
      <c r="M62" s="204">
        <v>2.1891891891891899</v>
      </c>
      <c r="N62" s="208">
        <v>861</v>
      </c>
      <c r="O62" s="207">
        <v>1879</v>
      </c>
      <c r="P62" s="204">
        <v>2.1823461091753802</v>
      </c>
      <c r="Q62" s="208">
        <v>2550</v>
      </c>
      <c r="R62" s="207">
        <v>5616</v>
      </c>
      <c r="S62" s="204">
        <v>2.20235294117647</v>
      </c>
      <c r="T62" s="208">
        <v>133</v>
      </c>
      <c r="U62" s="207">
        <v>407</v>
      </c>
      <c r="V62" s="204">
        <v>3.0601503759398501</v>
      </c>
      <c r="W62" s="208">
        <v>3123</v>
      </c>
      <c r="X62" s="207">
        <v>9220</v>
      </c>
      <c r="Y62" s="204">
        <v>2.95228946525777</v>
      </c>
      <c r="Z62" s="208">
        <v>25</v>
      </c>
      <c r="AA62" s="207">
        <v>37</v>
      </c>
      <c r="AB62" s="204">
        <v>1.48</v>
      </c>
      <c r="AC62" s="208">
        <v>1018</v>
      </c>
      <c r="AD62" s="207">
        <v>2021</v>
      </c>
      <c r="AE62" s="204">
        <v>1.9852652259332</v>
      </c>
      <c r="AF62" s="208">
        <v>5</v>
      </c>
      <c r="AG62" s="207">
        <v>6</v>
      </c>
      <c r="AH62" s="204">
        <v>1.2</v>
      </c>
      <c r="AI62" s="208">
        <v>1552</v>
      </c>
      <c r="AJ62" s="207">
        <v>3004</v>
      </c>
      <c r="AK62" s="204">
        <v>1.9355670103092799</v>
      </c>
      <c r="AL62" s="208">
        <v>42</v>
      </c>
      <c r="AM62" s="207">
        <v>89</v>
      </c>
      <c r="AN62" s="204">
        <v>2.11904761904762</v>
      </c>
      <c r="AO62" s="208">
        <v>130</v>
      </c>
      <c r="AP62" s="207">
        <v>240</v>
      </c>
      <c r="AQ62" s="204">
        <v>1.84615384615385</v>
      </c>
      <c r="AR62" s="208">
        <v>119</v>
      </c>
      <c r="AS62" s="207">
        <v>240</v>
      </c>
      <c r="AT62" s="204">
        <v>2.01680672268908</v>
      </c>
      <c r="AU62" s="208">
        <v>69</v>
      </c>
      <c r="AV62" s="207">
        <v>89</v>
      </c>
      <c r="AW62" s="204">
        <v>1.2898550724637701</v>
      </c>
      <c r="AX62" s="208">
        <v>44</v>
      </c>
      <c r="AY62" s="207">
        <v>98</v>
      </c>
      <c r="AZ62" s="204">
        <v>2.2272727272727302</v>
      </c>
      <c r="BA62" s="208">
        <v>48</v>
      </c>
      <c r="BB62" s="207">
        <v>222</v>
      </c>
      <c r="BC62" s="204">
        <v>4.625</v>
      </c>
      <c r="BD62" s="208">
        <v>107</v>
      </c>
      <c r="BE62" s="207">
        <v>291</v>
      </c>
      <c r="BF62" s="204">
        <v>2.7196261682243001</v>
      </c>
      <c r="BG62" s="208">
        <v>50</v>
      </c>
      <c r="BH62" s="207">
        <v>84</v>
      </c>
      <c r="BI62" s="204">
        <v>1.68</v>
      </c>
      <c r="BJ62" s="208">
        <v>625</v>
      </c>
      <c r="BK62" s="207">
        <v>1393</v>
      </c>
      <c r="BL62" s="204">
        <v>2.2288000000000001</v>
      </c>
      <c r="BM62" s="208">
        <v>90</v>
      </c>
      <c r="BN62" s="207">
        <v>116</v>
      </c>
      <c r="BO62" s="204">
        <v>1.2888888888888901</v>
      </c>
      <c r="BP62" s="208">
        <v>1425</v>
      </c>
      <c r="BQ62" s="207">
        <v>2847</v>
      </c>
      <c r="BR62" s="204">
        <v>1.9978947368421101</v>
      </c>
      <c r="BS62" s="208">
        <v>1190</v>
      </c>
      <c r="BT62" s="207">
        <v>3007</v>
      </c>
      <c r="BU62" s="204">
        <v>2.52689075630252</v>
      </c>
      <c r="BV62" s="208">
        <v>51</v>
      </c>
      <c r="BW62" s="207">
        <v>94</v>
      </c>
      <c r="BX62" s="204">
        <v>1.84313725490196</v>
      </c>
      <c r="BY62" s="208">
        <v>6697</v>
      </c>
      <c r="BZ62" s="207">
        <v>11299</v>
      </c>
      <c r="CA62" s="204">
        <v>1.6871733612065101</v>
      </c>
      <c r="CB62" s="192">
        <f t="shared" si="0"/>
        <v>20134</v>
      </c>
      <c r="CC62" s="193">
        <f t="shared" si="0"/>
        <v>42724</v>
      </c>
      <c r="CD62" s="187">
        <f t="shared" si="1"/>
        <v>2.1219827158041125</v>
      </c>
    </row>
    <row r="63" spans="1:82" s="152" customFormat="1" ht="11.25" customHeight="1" x14ac:dyDescent="0.2">
      <c r="A63" s="175" t="s">
        <v>55</v>
      </c>
      <c r="B63" s="202">
        <v>565</v>
      </c>
      <c r="C63" s="203">
        <v>2124</v>
      </c>
      <c r="D63" s="204">
        <v>3.75929203539823</v>
      </c>
      <c r="E63" s="208">
        <v>32</v>
      </c>
      <c r="F63" s="207">
        <v>88</v>
      </c>
      <c r="G63" s="204">
        <v>2.75</v>
      </c>
      <c r="H63" s="208">
        <v>0</v>
      </c>
      <c r="I63" s="207">
        <v>0</v>
      </c>
      <c r="J63" s="204" t="s">
        <v>121</v>
      </c>
      <c r="K63" s="208">
        <v>240</v>
      </c>
      <c r="L63" s="207">
        <v>605</v>
      </c>
      <c r="M63" s="204">
        <v>2.5208333333333299</v>
      </c>
      <c r="N63" s="208">
        <v>759</v>
      </c>
      <c r="O63" s="207">
        <v>1567</v>
      </c>
      <c r="P63" s="204">
        <v>2.0645586297760201</v>
      </c>
      <c r="Q63" s="208">
        <v>1467</v>
      </c>
      <c r="R63" s="207">
        <v>3331</v>
      </c>
      <c r="S63" s="204">
        <v>2.2706203135651002</v>
      </c>
      <c r="T63" s="208">
        <v>229</v>
      </c>
      <c r="U63" s="207">
        <v>558</v>
      </c>
      <c r="V63" s="204">
        <v>2.4366812227074202</v>
      </c>
      <c r="W63" s="208">
        <v>1461</v>
      </c>
      <c r="X63" s="207">
        <v>3397</v>
      </c>
      <c r="Y63" s="204">
        <v>2.3251197809719399</v>
      </c>
      <c r="Z63" s="208">
        <v>38</v>
      </c>
      <c r="AA63" s="207">
        <v>141</v>
      </c>
      <c r="AB63" s="204">
        <v>3.7105263157894699</v>
      </c>
      <c r="AC63" s="208">
        <v>1361</v>
      </c>
      <c r="AD63" s="207">
        <v>4119</v>
      </c>
      <c r="AE63" s="204">
        <v>3.0264511388684801</v>
      </c>
      <c r="AF63" s="208">
        <v>22</v>
      </c>
      <c r="AG63" s="207">
        <v>197</v>
      </c>
      <c r="AH63" s="204">
        <v>8.9545454545454604</v>
      </c>
      <c r="AI63" s="208">
        <v>879</v>
      </c>
      <c r="AJ63" s="207">
        <v>2560</v>
      </c>
      <c r="AK63" s="204">
        <v>2.9124004550625702</v>
      </c>
      <c r="AL63" s="208">
        <v>69</v>
      </c>
      <c r="AM63" s="207">
        <v>185</v>
      </c>
      <c r="AN63" s="204">
        <v>2.6811594202898501</v>
      </c>
      <c r="AO63" s="208">
        <v>95</v>
      </c>
      <c r="AP63" s="207">
        <v>232</v>
      </c>
      <c r="AQ63" s="204">
        <v>2.4421052631578899</v>
      </c>
      <c r="AR63" s="208">
        <v>75</v>
      </c>
      <c r="AS63" s="207">
        <v>131</v>
      </c>
      <c r="AT63" s="204">
        <v>1.7466666666666699</v>
      </c>
      <c r="AU63" s="208">
        <v>122</v>
      </c>
      <c r="AV63" s="207">
        <v>208</v>
      </c>
      <c r="AW63" s="204">
        <v>1.70491803278689</v>
      </c>
      <c r="AX63" s="208">
        <v>186</v>
      </c>
      <c r="AY63" s="207">
        <v>398</v>
      </c>
      <c r="AZ63" s="204">
        <v>2.1397849462365599</v>
      </c>
      <c r="BA63" s="208">
        <v>224</v>
      </c>
      <c r="BB63" s="207">
        <v>549</v>
      </c>
      <c r="BC63" s="204">
        <v>2.4508928571428599</v>
      </c>
      <c r="BD63" s="208">
        <v>591</v>
      </c>
      <c r="BE63" s="207">
        <v>2081</v>
      </c>
      <c r="BF63" s="204">
        <v>3.5211505922165802</v>
      </c>
      <c r="BG63" s="208">
        <v>234</v>
      </c>
      <c r="BH63" s="207">
        <v>1038</v>
      </c>
      <c r="BI63" s="204">
        <v>4.4358974358974397</v>
      </c>
      <c r="BJ63" s="208">
        <v>553</v>
      </c>
      <c r="BK63" s="207">
        <v>1241</v>
      </c>
      <c r="BL63" s="204">
        <v>2.2441229656419499</v>
      </c>
      <c r="BM63" s="208">
        <v>182</v>
      </c>
      <c r="BN63" s="207">
        <v>254</v>
      </c>
      <c r="BO63" s="204">
        <v>1.3956043956044</v>
      </c>
      <c r="BP63" s="208">
        <v>925</v>
      </c>
      <c r="BQ63" s="207">
        <v>2184</v>
      </c>
      <c r="BR63" s="204">
        <v>2.3610810810810801</v>
      </c>
      <c r="BS63" s="208">
        <v>845</v>
      </c>
      <c r="BT63" s="207">
        <v>1950</v>
      </c>
      <c r="BU63" s="204">
        <v>2.3076923076923102</v>
      </c>
      <c r="BV63" s="208">
        <v>177</v>
      </c>
      <c r="BW63" s="207">
        <v>567</v>
      </c>
      <c r="BX63" s="204">
        <v>3.20338983050847</v>
      </c>
      <c r="BY63" s="208">
        <v>4141</v>
      </c>
      <c r="BZ63" s="207">
        <v>9351</v>
      </c>
      <c r="CA63" s="204">
        <v>2.25815020526443</v>
      </c>
      <c r="CB63" s="192">
        <f t="shared" si="0"/>
        <v>15472</v>
      </c>
      <c r="CC63" s="193">
        <f t="shared" si="0"/>
        <v>39056</v>
      </c>
      <c r="CD63" s="187">
        <f t="shared" si="1"/>
        <v>2.5243019648397103</v>
      </c>
    </row>
    <row r="64" spans="1:82" s="152" customFormat="1" ht="11.25" customHeight="1" x14ac:dyDescent="0.2">
      <c r="A64" s="175" t="s">
        <v>66</v>
      </c>
      <c r="B64" s="202">
        <v>62</v>
      </c>
      <c r="C64" s="203">
        <v>214</v>
      </c>
      <c r="D64" s="204">
        <v>3.45161290322581</v>
      </c>
      <c r="E64" s="202">
        <v>6</v>
      </c>
      <c r="F64" s="203">
        <v>12</v>
      </c>
      <c r="G64" s="204">
        <v>2</v>
      </c>
      <c r="H64" s="208">
        <v>0</v>
      </c>
      <c r="I64" s="207">
        <v>0</v>
      </c>
      <c r="J64" s="204" t="s">
        <v>121</v>
      </c>
      <c r="K64" s="205">
        <v>22</v>
      </c>
      <c r="L64" s="207">
        <v>92</v>
      </c>
      <c r="M64" s="204">
        <v>4.1818181818181799</v>
      </c>
      <c r="N64" s="208">
        <v>382</v>
      </c>
      <c r="O64" s="207">
        <v>1069</v>
      </c>
      <c r="P64" s="204">
        <v>2.79842931937173</v>
      </c>
      <c r="Q64" s="208">
        <v>2441</v>
      </c>
      <c r="R64" s="207">
        <v>5179</v>
      </c>
      <c r="S64" s="204">
        <v>2.1216714461286399</v>
      </c>
      <c r="T64" s="208">
        <v>22</v>
      </c>
      <c r="U64" s="207">
        <v>62</v>
      </c>
      <c r="V64" s="204">
        <v>2.8181818181818201</v>
      </c>
      <c r="W64" s="208">
        <v>2826</v>
      </c>
      <c r="X64" s="207">
        <v>8341</v>
      </c>
      <c r="Y64" s="204">
        <v>2.9515215852795502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452</v>
      </c>
      <c r="AE64" s="204">
        <v>1.6740740740740701</v>
      </c>
      <c r="AF64" s="208">
        <v>0</v>
      </c>
      <c r="AG64" s="207">
        <v>0</v>
      </c>
      <c r="AH64" s="204" t="s">
        <v>121</v>
      </c>
      <c r="AI64" s="208">
        <v>2824</v>
      </c>
      <c r="AJ64" s="207">
        <v>5053</v>
      </c>
      <c r="AK64" s="204">
        <v>1.7893059490084999</v>
      </c>
      <c r="AL64" s="208">
        <v>16</v>
      </c>
      <c r="AM64" s="207">
        <v>55</v>
      </c>
      <c r="AN64" s="204">
        <v>3.4375</v>
      </c>
      <c r="AO64" s="208">
        <v>32</v>
      </c>
      <c r="AP64" s="207">
        <v>59</v>
      </c>
      <c r="AQ64" s="204">
        <v>1.84375</v>
      </c>
      <c r="AR64" s="208">
        <v>105</v>
      </c>
      <c r="AS64" s="207">
        <v>196</v>
      </c>
      <c r="AT64" s="204">
        <v>1.86666666666667</v>
      </c>
      <c r="AU64" s="208">
        <v>17</v>
      </c>
      <c r="AV64" s="207">
        <v>23</v>
      </c>
      <c r="AW64" s="204">
        <v>1.3529411764705901</v>
      </c>
      <c r="AX64" s="208">
        <v>57</v>
      </c>
      <c r="AY64" s="207">
        <v>150</v>
      </c>
      <c r="AZ64" s="204">
        <v>2.6315789473684199</v>
      </c>
      <c r="BA64" s="208">
        <v>13</v>
      </c>
      <c r="BB64" s="207">
        <v>60</v>
      </c>
      <c r="BC64" s="204">
        <v>4.6153846153846203</v>
      </c>
      <c r="BD64" s="208">
        <v>119</v>
      </c>
      <c r="BE64" s="207">
        <v>269</v>
      </c>
      <c r="BF64" s="204">
        <v>2.26050420168067</v>
      </c>
      <c r="BG64" s="208">
        <v>8</v>
      </c>
      <c r="BH64" s="207">
        <v>18</v>
      </c>
      <c r="BI64" s="204">
        <v>2.25</v>
      </c>
      <c r="BJ64" s="208">
        <v>489</v>
      </c>
      <c r="BK64" s="207">
        <v>959</v>
      </c>
      <c r="BL64" s="204">
        <v>1.9611451942740299</v>
      </c>
      <c r="BM64" s="208">
        <v>37</v>
      </c>
      <c r="BN64" s="207">
        <v>43</v>
      </c>
      <c r="BO64" s="204">
        <v>1.1621621621621601</v>
      </c>
      <c r="BP64" s="208">
        <v>728</v>
      </c>
      <c r="BQ64" s="207">
        <v>1333</v>
      </c>
      <c r="BR64" s="204">
        <v>1.83104395604396</v>
      </c>
      <c r="BS64" s="208">
        <v>663</v>
      </c>
      <c r="BT64" s="207">
        <v>2051</v>
      </c>
      <c r="BU64" s="204">
        <v>3.0935143288084501</v>
      </c>
      <c r="BV64" s="208">
        <v>44</v>
      </c>
      <c r="BW64" s="207">
        <v>229</v>
      </c>
      <c r="BX64" s="204">
        <v>5.2045454545454497</v>
      </c>
      <c r="BY64" s="208">
        <v>4636</v>
      </c>
      <c r="BZ64" s="207">
        <v>10546</v>
      </c>
      <c r="CA64" s="204">
        <v>2.2748058671268301</v>
      </c>
      <c r="CB64" s="192">
        <f t="shared" si="0"/>
        <v>15819</v>
      </c>
      <c r="CC64" s="193">
        <f t="shared" si="0"/>
        <v>36465</v>
      </c>
      <c r="CD64" s="187">
        <f t="shared" si="1"/>
        <v>2.3051393893419307</v>
      </c>
    </row>
    <row r="65" spans="1:82" s="152" customFormat="1" ht="11.25" customHeight="1" x14ac:dyDescent="0.2">
      <c r="A65" s="175" t="s">
        <v>51</v>
      </c>
      <c r="B65" s="208">
        <v>131</v>
      </c>
      <c r="C65" s="207">
        <v>909</v>
      </c>
      <c r="D65" s="222">
        <v>6.93893129770992</v>
      </c>
      <c r="E65" s="202">
        <v>5</v>
      </c>
      <c r="F65" s="203">
        <v>10</v>
      </c>
      <c r="G65" s="222">
        <v>2</v>
      </c>
      <c r="H65" s="208">
        <v>0</v>
      </c>
      <c r="I65" s="207">
        <v>0</v>
      </c>
      <c r="J65" s="204" t="s">
        <v>121</v>
      </c>
      <c r="K65" s="205">
        <v>14</v>
      </c>
      <c r="L65" s="207">
        <v>36</v>
      </c>
      <c r="M65" s="222">
        <v>2.5714285714285698</v>
      </c>
      <c r="N65" s="208">
        <v>482</v>
      </c>
      <c r="O65" s="207">
        <v>1248</v>
      </c>
      <c r="P65" s="222">
        <v>2.5892116182572602</v>
      </c>
      <c r="Q65" s="208">
        <v>907</v>
      </c>
      <c r="R65" s="207">
        <v>2302</v>
      </c>
      <c r="S65" s="222">
        <v>2.5380374862182999</v>
      </c>
      <c r="T65" s="208">
        <v>73</v>
      </c>
      <c r="U65" s="207">
        <v>177</v>
      </c>
      <c r="V65" s="222">
        <v>2.4246575342465801</v>
      </c>
      <c r="W65" s="208">
        <v>3797</v>
      </c>
      <c r="X65" s="207">
        <v>11760</v>
      </c>
      <c r="Y65" s="222">
        <v>3.0971819857782501</v>
      </c>
      <c r="Z65" s="208">
        <v>11</v>
      </c>
      <c r="AA65" s="207">
        <v>19</v>
      </c>
      <c r="AB65" s="204">
        <v>1.72727272727273</v>
      </c>
      <c r="AC65" s="208">
        <v>197</v>
      </c>
      <c r="AD65" s="207">
        <v>579</v>
      </c>
      <c r="AE65" s="222">
        <v>2.9390862944162399</v>
      </c>
      <c r="AF65" s="208">
        <v>0</v>
      </c>
      <c r="AG65" s="207">
        <v>0</v>
      </c>
      <c r="AH65" s="222" t="s">
        <v>121</v>
      </c>
      <c r="AI65" s="208">
        <v>533</v>
      </c>
      <c r="AJ65" s="207">
        <v>1385</v>
      </c>
      <c r="AK65" s="222">
        <v>2.5984990619136998</v>
      </c>
      <c r="AL65" s="208">
        <v>16</v>
      </c>
      <c r="AM65" s="207">
        <v>62</v>
      </c>
      <c r="AN65" s="222">
        <v>3.875</v>
      </c>
      <c r="AO65" s="208">
        <v>41</v>
      </c>
      <c r="AP65" s="207">
        <v>90</v>
      </c>
      <c r="AQ65" s="222">
        <v>2.1951219512195101</v>
      </c>
      <c r="AR65" s="208">
        <v>18</v>
      </c>
      <c r="AS65" s="207">
        <v>43</v>
      </c>
      <c r="AT65" s="222">
        <v>2.3888888888888902</v>
      </c>
      <c r="AU65" s="208">
        <v>18</v>
      </c>
      <c r="AV65" s="207">
        <v>97</v>
      </c>
      <c r="AW65" s="222">
        <v>5.3888888888888902</v>
      </c>
      <c r="AX65" s="208">
        <v>30</v>
      </c>
      <c r="AY65" s="207">
        <v>70</v>
      </c>
      <c r="AZ65" s="222">
        <v>2.3333333333333299</v>
      </c>
      <c r="BA65" s="208">
        <v>32</v>
      </c>
      <c r="BB65" s="207">
        <v>150</v>
      </c>
      <c r="BC65" s="222">
        <v>4.6875</v>
      </c>
      <c r="BD65" s="208">
        <v>145</v>
      </c>
      <c r="BE65" s="207">
        <v>519</v>
      </c>
      <c r="BF65" s="222">
        <v>3.57931034482759</v>
      </c>
      <c r="BG65" s="208">
        <v>5</v>
      </c>
      <c r="BH65" s="207">
        <v>13</v>
      </c>
      <c r="BI65" s="222">
        <v>2.6</v>
      </c>
      <c r="BJ65" s="208">
        <v>626</v>
      </c>
      <c r="BK65" s="207">
        <v>1356</v>
      </c>
      <c r="BL65" s="222">
        <v>2.1661341853035099</v>
      </c>
      <c r="BM65" s="208">
        <v>110</v>
      </c>
      <c r="BN65" s="207">
        <v>302</v>
      </c>
      <c r="BO65" s="222">
        <v>2.74545454545455</v>
      </c>
      <c r="BP65" s="208">
        <v>245</v>
      </c>
      <c r="BQ65" s="207">
        <v>1220</v>
      </c>
      <c r="BR65" s="222">
        <v>4.9795918367346896</v>
      </c>
      <c r="BS65" s="208">
        <v>825</v>
      </c>
      <c r="BT65" s="207">
        <v>2739</v>
      </c>
      <c r="BU65" s="222">
        <v>3.32</v>
      </c>
      <c r="BV65" s="208">
        <v>68</v>
      </c>
      <c r="BW65" s="207">
        <v>225</v>
      </c>
      <c r="BX65" s="222">
        <v>3.3088235294117601</v>
      </c>
      <c r="BY65" s="208">
        <v>3589</v>
      </c>
      <c r="BZ65" s="207">
        <v>8678</v>
      </c>
      <c r="CA65" s="222">
        <v>2.4179437169127902</v>
      </c>
      <c r="CB65" s="192">
        <f t="shared" si="0"/>
        <v>11918</v>
      </c>
      <c r="CC65" s="193">
        <f t="shared" si="0"/>
        <v>33989</v>
      </c>
      <c r="CD65" s="187">
        <f t="shared" si="1"/>
        <v>2.8519046819936231</v>
      </c>
    </row>
    <row r="66" spans="1:82" s="152" customFormat="1" ht="11.25" customHeight="1" x14ac:dyDescent="0.2">
      <c r="A66" s="175" t="s">
        <v>59</v>
      </c>
      <c r="B66" s="202">
        <v>330</v>
      </c>
      <c r="C66" s="203">
        <v>753</v>
      </c>
      <c r="D66" s="204">
        <v>2.28181818181818</v>
      </c>
      <c r="E66" s="208">
        <v>17</v>
      </c>
      <c r="F66" s="207">
        <v>73</v>
      </c>
      <c r="G66" s="204">
        <v>4.2941176470588198</v>
      </c>
      <c r="H66" s="208">
        <v>0</v>
      </c>
      <c r="I66" s="207">
        <v>0</v>
      </c>
      <c r="J66" s="204" t="s">
        <v>121</v>
      </c>
      <c r="K66" s="205">
        <v>101</v>
      </c>
      <c r="L66" s="207">
        <v>260</v>
      </c>
      <c r="M66" s="204">
        <v>2.5742574257425699</v>
      </c>
      <c r="N66" s="208">
        <v>853</v>
      </c>
      <c r="O66" s="207">
        <v>1690</v>
      </c>
      <c r="P66" s="204">
        <v>1.9812426729191099</v>
      </c>
      <c r="Q66" s="208">
        <v>1040</v>
      </c>
      <c r="R66" s="207">
        <v>2270</v>
      </c>
      <c r="S66" s="204">
        <v>2.1826923076923102</v>
      </c>
      <c r="T66" s="208">
        <v>108</v>
      </c>
      <c r="U66" s="207">
        <v>234</v>
      </c>
      <c r="V66" s="204">
        <v>2.1666666666666701</v>
      </c>
      <c r="W66" s="208">
        <v>2444</v>
      </c>
      <c r="X66" s="207">
        <v>5542</v>
      </c>
      <c r="Y66" s="204">
        <v>2.2675941080196398</v>
      </c>
      <c r="Z66" s="208">
        <v>12</v>
      </c>
      <c r="AA66" s="207">
        <v>25</v>
      </c>
      <c r="AB66" s="204">
        <v>2.0833333333333299</v>
      </c>
      <c r="AC66" s="208">
        <v>763</v>
      </c>
      <c r="AD66" s="207">
        <v>2919</v>
      </c>
      <c r="AE66" s="204">
        <v>3.8256880733944998</v>
      </c>
      <c r="AF66" s="208">
        <v>8</v>
      </c>
      <c r="AG66" s="207">
        <v>9</v>
      </c>
      <c r="AH66" s="204">
        <v>1.125</v>
      </c>
      <c r="AI66" s="208">
        <v>464</v>
      </c>
      <c r="AJ66" s="207">
        <v>920</v>
      </c>
      <c r="AK66" s="204">
        <v>1.9827586206896599</v>
      </c>
      <c r="AL66" s="208">
        <v>56</v>
      </c>
      <c r="AM66" s="207">
        <v>124</v>
      </c>
      <c r="AN66" s="204">
        <v>2.21428571428571</v>
      </c>
      <c r="AO66" s="208">
        <v>57</v>
      </c>
      <c r="AP66" s="207">
        <v>115</v>
      </c>
      <c r="AQ66" s="204">
        <v>2.0175438596491202</v>
      </c>
      <c r="AR66" s="208">
        <v>84</v>
      </c>
      <c r="AS66" s="207">
        <v>128</v>
      </c>
      <c r="AT66" s="204">
        <v>1.52380952380952</v>
      </c>
      <c r="AU66" s="208">
        <v>54</v>
      </c>
      <c r="AV66" s="207">
        <v>177</v>
      </c>
      <c r="AW66" s="204">
        <v>3.2777777777777799</v>
      </c>
      <c r="AX66" s="208">
        <v>75</v>
      </c>
      <c r="AY66" s="207">
        <v>207</v>
      </c>
      <c r="AZ66" s="204">
        <v>2.76</v>
      </c>
      <c r="BA66" s="208">
        <v>171</v>
      </c>
      <c r="BB66" s="207">
        <v>1254</v>
      </c>
      <c r="BC66" s="204">
        <v>7.3333333333333304</v>
      </c>
      <c r="BD66" s="208">
        <v>219</v>
      </c>
      <c r="BE66" s="207">
        <v>594</v>
      </c>
      <c r="BF66" s="204">
        <v>2.7123287671232901</v>
      </c>
      <c r="BG66" s="208">
        <v>52</v>
      </c>
      <c r="BH66" s="207">
        <v>384</v>
      </c>
      <c r="BI66" s="204">
        <v>7.3846153846153904</v>
      </c>
      <c r="BJ66" s="208">
        <v>816</v>
      </c>
      <c r="BK66" s="207">
        <v>1586</v>
      </c>
      <c r="BL66" s="204">
        <v>1.9436274509803899</v>
      </c>
      <c r="BM66" s="208">
        <v>33</v>
      </c>
      <c r="BN66" s="207">
        <v>276</v>
      </c>
      <c r="BO66" s="204">
        <v>8.3636363636363598</v>
      </c>
      <c r="BP66" s="208">
        <v>525</v>
      </c>
      <c r="BQ66" s="207">
        <v>1573</v>
      </c>
      <c r="BR66" s="204">
        <v>2.9961904761904798</v>
      </c>
      <c r="BS66" s="208">
        <v>1179</v>
      </c>
      <c r="BT66" s="207">
        <v>2719</v>
      </c>
      <c r="BU66" s="204">
        <v>2.3061916878710802</v>
      </c>
      <c r="BV66" s="208">
        <v>182</v>
      </c>
      <c r="BW66" s="207">
        <v>385</v>
      </c>
      <c r="BX66" s="204">
        <v>2.1153846153846199</v>
      </c>
      <c r="BY66" s="208">
        <v>3229</v>
      </c>
      <c r="BZ66" s="207">
        <v>7617</v>
      </c>
      <c r="CA66" s="204">
        <v>2.3589346546918599</v>
      </c>
      <c r="CB66" s="192">
        <f t="shared" si="0"/>
        <v>12872</v>
      </c>
      <c r="CC66" s="193">
        <f t="shared" si="0"/>
        <v>31834</v>
      </c>
      <c r="CD66" s="187">
        <f t="shared" si="1"/>
        <v>2.4731199502796768</v>
      </c>
    </row>
    <row r="67" spans="1:82" s="152" customFormat="1" ht="11.25" customHeight="1" x14ac:dyDescent="0.2">
      <c r="A67" s="175" t="s">
        <v>115</v>
      </c>
      <c r="B67" s="202">
        <v>74</v>
      </c>
      <c r="C67" s="203">
        <v>260</v>
      </c>
      <c r="D67" s="204">
        <v>3.51351351351351</v>
      </c>
      <c r="E67" s="202">
        <v>4</v>
      </c>
      <c r="F67" s="203">
        <v>4</v>
      </c>
      <c r="G67" s="204">
        <v>1</v>
      </c>
      <c r="H67" s="208">
        <v>0</v>
      </c>
      <c r="I67" s="207">
        <v>0</v>
      </c>
      <c r="J67" s="204" t="s">
        <v>121</v>
      </c>
      <c r="K67" s="205">
        <v>27</v>
      </c>
      <c r="L67" s="207">
        <v>63</v>
      </c>
      <c r="M67" s="204">
        <v>2.3333333333333299</v>
      </c>
      <c r="N67" s="208">
        <v>126</v>
      </c>
      <c r="O67" s="207">
        <v>414</v>
      </c>
      <c r="P67" s="204">
        <v>3.28571428571429</v>
      </c>
      <c r="Q67" s="208">
        <v>3667</v>
      </c>
      <c r="R67" s="207">
        <v>9624</v>
      </c>
      <c r="S67" s="204">
        <v>2.62448868284701</v>
      </c>
      <c r="T67" s="208">
        <v>21</v>
      </c>
      <c r="U67" s="207">
        <v>35</v>
      </c>
      <c r="V67" s="204">
        <v>1.6666666666666701</v>
      </c>
      <c r="W67" s="208">
        <v>1047</v>
      </c>
      <c r="X67" s="207">
        <v>3385</v>
      </c>
      <c r="Y67" s="204">
        <v>3.2330468003820401</v>
      </c>
      <c r="Z67" s="208">
        <v>2</v>
      </c>
      <c r="AA67" s="207">
        <v>2</v>
      </c>
      <c r="AB67" s="204">
        <v>1</v>
      </c>
      <c r="AC67" s="208">
        <v>139</v>
      </c>
      <c r="AD67" s="207">
        <v>304</v>
      </c>
      <c r="AE67" s="204">
        <v>2.1870503597122299</v>
      </c>
      <c r="AF67" s="208">
        <v>2</v>
      </c>
      <c r="AG67" s="207">
        <v>5</v>
      </c>
      <c r="AH67" s="204">
        <v>2.5</v>
      </c>
      <c r="AI67" s="208">
        <v>595</v>
      </c>
      <c r="AJ67" s="207">
        <v>1284</v>
      </c>
      <c r="AK67" s="204">
        <v>2.1579831932773099</v>
      </c>
      <c r="AL67" s="208">
        <v>5</v>
      </c>
      <c r="AM67" s="207">
        <v>14</v>
      </c>
      <c r="AN67" s="204">
        <v>2.8</v>
      </c>
      <c r="AO67" s="208">
        <v>238</v>
      </c>
      <c r="AP67" s="207">
        <v>611</v>
      </c>
      <c r="AQ67" s="204">
        <v>2.5672268907563001</v>
      </c>
      <c r="AR67" s="208">
        <v>82</v>
      </c>
      <c r="AS67" s="207">
        <v>157</v>
      </c>
      <c r="AT67" s="204">
        <v>1.91463414634146</v>
      </c>
      <c r="AU67" s="208">
        <v>25</v>
      </c>
      <c r="AV67" s="207">
        <v>46</v>
      </c>
      <c r="AW67" s="204">
        <v>1.84</v>
      </c>
      <c r="AX67" s="208">
        <v>26</v>
      </c>
      <c r="AY67" s="207">
        <v>37</v>
      </c>
      <c r="AZ67" s="204">
        <v>1.42307692307692</v>
      </c>
      <c r="BA67" s="208">
        <v>10</v>
      </c>
      <c r="BB67" s="207">
        <v>22</v>
      </c>
      <c r="BC67" s="204">
        <v>2.2000000000000002</v>
      </c>
      <c r="BD67" s="208">
        <v>73</v>
      </c>
      <c r="BE67" s="207">
        <v>172</v>
      </c>
      <c r="BF67" s="204">
        <v>2.3561643835616399</v>
      </c>
      <c r="BG67" s="208">
        <v>1</v>
      </c>
      <c r="BH67" s="207">
        <v>1</v>
      </c>
      <c r="BI67" s="204">
        <v>1</v>
      </c>
      <c r="BJ67" s="208">
        <v>293</v>
      </c>
      <c r="BK67" s="207">
        <v>636</v>
      </c>
      <c r="BL67" s="204">
        <v>2.1706484641638202</v>
      </c>
      <c r="BM67" s="208">
        <v>26</v>
      </c>
      <c r="BN67" s="207">
        <v>93</v>
      </c>
      <c r="BO67" s="204">
        <v>3.5769230769230802</v>
      </c>
      <c r="BP67" s="208">
        <v>248</v>
      </c>
      <c r="BQ67" s="207">
        <v>700</v>
      </c>
      <c r="BR67" s="204">
        <v>2.82258064516129</v>
      </c>
      <c r="BS67" s="208">
        <v>388</v>
      </c>
      <c r="BT67" s="207">
        <v>1496</v>
      </c>
      <c r="BU67" s="204">
        <v>3.85567010309278</v>
      </c>
      <c r="BV67" s="208">
        <v>10</v>
      </c>
      <c r="BW67" s="207">
        <v>22</v>
      </c>
      <c r="BX67" s="204">
        <v>2.2000000000000002</v>
      </c>
      <c r="BY67" s="208">
        <v>3603</v>
      </c>
      <c r="BZ67" s="207">
        <v>6757</v>
      </c>
      <c r="CA67" s="204">
        <v>1.8753816264224299</v>
      </c>
      <c r="CB67" s="192">
        <f t="shared" si="0"/>
        <v>10732</v>
      </c>
      <c r="CC67" s="193">
        <f t="shared" si="0"/>
        <v>26144</v>
      </c>
      <c r="CD67" s="187">
        <f t="shared" si="1"/>
        <v>2.4360790160268357</v>
      </c>
    </row>
    <row r="68" spans="1:82" s="152" customFormat="1" ht="11.25" customHeight="1" x14ac:dyDescent="0.2">
      <c r="A68" s="175" t="s">
        <v>60</v>
      </c>
      <c r="B68" s="202">
        <v>307</v>
      </c>
      <c r="C68" s="203">
        <v>1080</v>
      </c>
      <c r="D68" s="204">
        <v>3.5179153094462499</v>
      </c>
      <c r="E68" s="202">
        <v>39</v>
      </c>
      <c r="F68" s="203">
        <v>103</v>
      </c>
      <c r="G68" s="204">
        <v>2.6410256410256401</v>
      </c>
      <c r="H68" s="208">
        <v>0</v>
      </c>
      <c r="I68" s="207">
        <v>0</v>
      </c>
      <c r="J68" s="204" t="s">
        <v>121</v>
      </c>
      <c r="K68" s="205">
        <v>108</v>
      </c>
      <c r="L68" s="207">
        <v>258</v>
      </c>
      <c r="M68" s="204">
        <v>2.3888888888888902</v>
      </c>
      <c r="N68" s="208">
        <v>593</v>
      </c>
      <c r="O68" s="207">
        <v>1375</v>
      </c>
      <c r="P68" s="204">
        <v>2.3187183811129901</v>
      </c>
      <c r="Q68" s="208">
        <v>1189</v>
      </c>
      <c r="R68" s="207">
        <v>2469</v>
      </c>
      <c r="S68" s="204">
        <v>2.07653490328007</v>
      </c>
      <c r="T68" s="208">
        <v>185</v>
      </c>
      <c r="U68" s="207">
        <v>432</v>
      </c>
      <c r="V68" s="204">
        <v>2.3351351351351401</v>
      </c>
      <c r="W68" s="208">
        <v>980</v>
      </c>
      <c r="X68" s="207">
        <v>2357</v>
      </c>
      <c r="Y68" s="204">
        <v>2.4051020408163302</v>
      </c>
      <c r="Z68" s="208">
        <v>23</v>
      </c>
      <c r="AA68" s="207">
        <v>46</v>
      </c>
      <c r="AB68" s="204">
        <v>2</v>
      </c>
      <c r="AC68" s="208">
        <v>662</v>
      </c>
      <c r="AD68" s="207">
        <v>1971</v>
      </c>
      <c r="AE68" s="204">
        <v>2.9773413897281</v>
      </c>
      <c r="AF68" s="208">
        <v>15</v>
      </c>
      <c r="AG68" s="207">
        <v>106</v>
      </c>
      <c r="AH68" s="204">
        <v>7.06666666666667</v>
      </c>
      <c r="AI68" s="208">
        <v>471</v>
      </c>
      <c r="AJ68" s="207">
        <v>1067</v>
      </c>
      <c r="AK68" s="204">
        <v>2.2653927813163501</v>
      </c>
      <c r="AL68" s="208">
        <v>72</v>
      </c>
      <c r="AM68" s="207">
        <v>129</v>
      </c>
      <c r="AN68" s="204">
        <v>1.7916666666666701</v>
      </c>
      <c r="AO68" s="208">
        <v>56</v>
      </c>
      <c r="AP68" s="207">
        <v>108</v>
      </c>
      <c r="AQ68" s="204">
        <v>1.9285714285714299</v>
      </c>
      <c r="AR68" s="208">
        <v>88</v>
      </c>
      <c r="AS68" s="207">
        <v>159</v>
      </c>
      <c r="AT68" s="204">
        <v>1.8068181818181801</v>
      </c>
      <c r="AU68" s="208">
        <v>42</v>
      </c>
      <c r="AV68" s="207">
        <v>58</v>
      </c>
      <c r="AW68" s="204">
        <v>1.38095238095238</v>
      </c>
      <c r="AX68" s="208">
        <v>155</v>
      </c>
      <c r="AY68" s="207">
        <v>431</v>
      </c>
      <c r="AZ68" s="204">
        <v>2.78064516129032</v>
      </c>
      <c r="BA68" s="208">
        <v>104</v>
      </c>
      <c r="BB68" s="207">
        <v>373</v>
      </c>
      <c r="BC68" s="204">
        <v>3.5865384615384599</v>
      </c>
      <c r="BD68" s="208">
        <v>401</v>
      </c>
      <c r="BE68" s="207">
        <v>1100</v>
      </c>
      <c r="BF68" s="204">
        <v>2.7431421446384001</v>
      </c>
      <c r="BG68" s="208">
        <v>144</v>
      </c>
      <c r="BH68" s="207">
        <v>312</v>
      </c>
      <c r="BI68" s="204">
        <v>2.1666666666666701</v>
      </c>
      <c r="BJ68" s="208">
        <v>877</v>
      </c>
      <c r="BK68" s="207">
        <v>1744</v>
      </c>
      <c r="BL68" s="204">
        <v>1.9885974914481199</v>
      </c>
      <c r="BM68" s="208">
        <v>173</v>
      </c>
      <c r="BN68" s="207">
        <v>330</v>
      </c>
      <c r="BO68" s="204">
        <v>1.9075144508670501</v>
      </c>
      <c r="BP68" s="208">
        <v>806</v>
      </c>
      <c r="BQ68" s="207">
        <v>2190</v>
      </c>
      <c r="BR68" s="204">
        <v>2.7171215880893298</v>
      </c>
      <c r="BS68" s="208">
        <v>650</v>
      </c>
      <c r="BT68" s="207">
        <v>1699</v>
      </c>
      <c r="BU68" s="204">
        <v>2.6138461538461502</v>
      </c>
      <c r="BV68" s="208">
        <v>218</v>
      </c>
      <c r="BW68" s="207">
        <v>519</v>
      </c>
      <c r="BX68" s="204">
        <v>2.3807339449541298</v>
      </c>
      <c r="BY68" s="208">
        <v>2508</v>
      </c>
      <c r="BZ68" s="207">
        <v>5561</v>
      </c>
      <c r="CA68" s="204">
        <v>2.2173046251993598</v>
      </c>
      <c r="CB68" s="192">
        <f t="shared" si="0"/>
        <v>10866</v>
      </c>
      <c r="CC68" s="193">
        <f t="shared" si="0"/>
        <v>25977</v>
      </c>
      <c r="CD68" s="187">
        <f t="shared" si="1"/>
        <v>2.3906681391496409</v>
      </c>
    </row>
    <row r="69" spans="1:82" s="152" customFormat="1" ht="11.25" customHeight="1" x14ac:dyDescent="0.2">
      <c r="A69" s="212" t="s">
        <v>105</v>
      </c>
      <c r="B69" s="213">
        <v>281</v>
      </c>
      <c r="C69" s="214">
        <v>1109</v>
      </c>
      <c r="D69" s="215">
        <v>3.9466192170818499</v>
      </c>
      <c r="E69" s="213">
        <v>23</v>
      </c>
      <c r="F69" s="214">
        <v>39</v>
      </c>
      <c r="G69" s="215">
        <v>1.6956521739130399</v>
      </c>
      <c r="H69" s="216">
        <v>0</v>
      </c>
      <c r="I69" s="217">
        <v>0</v>
      </c>
      <c r="J69" s="204" t="s">
        <v>121</v>
      </c>
      <c r="K69" s="216">
        <v>218</v>
      </c>
      <c r="L69" s="218">
        <v>377</v>
      </c>
      <c r="M69" s="215">
        <v>1.72935779816514</v>
      </c>
      <c r="N69" s="219">
        <v>617</v>
      </c>
      <c r="O69" s="218">
        <v>1398</v>
      </c>
      <c r="P69" s="215">
        <v>2.26580226904376</v>
      </c>
      <c r="Q69" s="219">
        <v>805</v>
      </c>
      <c r="R69" s="218">
        <v>1902</v>
      </c>
      <c r="S69" s="215">
        <v>2.3627329192546598</v>
      </c>
      <c r="T69" s="219">
        <v>137</v>
      </c>
      <c r="U69" s="218">
        <v>297</v>
      </c>
      <c r="V69" s="215">
        <v>2.1678832116788298</v>
      </c>
      <c r="W69" s="219">
        <v>1216</v>
      </c>
      <c r="X69" s="218">
        <v>3541</v>
      </c>
      <c r="Y69" s="215">
        <v>2.9120065789473699</v>
      </c>
      <c r="Z69" s="219">
        <v>10</v>
      </c>
      <c r="AA69" s="218">
        <v>29</v>
      </c>
      <c r="AB69" s="215">
        <v>2.9</v>
      </c>
      <c r="AC69" s="219">
        <v>312</v>
      </c>
      <c r="AD69" s="218">
        <v>909</v>
      </c>
      <c r="AE69" s="215">
        <v>2.9134615384615401</v>
      </c>
      <c r="AF69" s="219">
        <v>8</v>
      </c>
      <c r="AG69" s="218">
        <v>14</v>
      </c>
      <c r="AH69" s="215">
        <v>1.75</v>
      </c>
      <c r="AI69" s="219">
        <v>374</v>
      </c>
      <c r="AJ69" s="218">
        <v>784</v>
      </c>
      <c r="AK69" s="215">
        <v>2.0962566844919799</v>
      </c>
      <c r="AL69" s="219">
        <v>79</v>
      </c>
      <c r="AM69" s="218">
        <v>129</v>
      </c>
      <c r="AN69" s="215">
        <v>1.63291139240506</v>
      </c>
      <c r="AO69" s="219">
        <v>37</v>
      </c>
      <c r="AP69" s="218">
        <v>78</v>
      </c>
      <c r="AQ69" s="215">
        <v>2.1081081081081101</v>
      </c>
      <c r="AR69" s="219">
        <v>18</v>
      </c>
      <c r="AS69" s="218">
        <v>36</v>
      </c>
      <c r="AT69" s="215">
        <v>2</v>
      </c>
      <c r="AU69" s="219">
        <v>45</v>
      </c>
      <c r="AV69" s="218">
        <v>88</v>
      </c>
      <c r="AW69" s="215">
        <v>1.9555555555555599</v>
      </c>
      <c r="AX69" s="219">
        <v>178</v>
      </c>
      <c r="AY69" s="218">
        <v>225</v>
      </c>
      <c r="AZ69" s="215">
        <v>1.2640449438202199</v>
      </c>
      <c r="BA69" s="219">
        <v>180</v>
      </c>
      <c r="BB69" s="218">
        <v>951</v>
      </c>
      <c r="BC69" s="215">
        <v>5.2833333333333297</v>
      </c>
      <c r="BD69" s="219">
        <v>450</v>
      </c>
      <c r="BE69" s="218">
        <v>841</v>
      </c>
      <c r="BF69" s="215">
        <v>1.8688888888888899</v>
      </c>
      <c r="BG69" s="219">
        <v>103</v>
      </c>
      <c r="BH69" s="218">
        <v>403</v>
      </c>
      <c r="BI69" s="215">
        <v>3.9126213592233001</v>
      </c>
      <c r="BJ69" s="219">
        <v>612</v>
      </c>
      <c r="BK69" s="218">
        <v>1225</v>
      </c>
      <c r="BL69" s="215">
        <v>2.0016339869281001</v>
      </c>
      <c r="BM69" s="219">
        <v>10</v>
      </c>
      <c r="BN69" s="218">
        <v>23</v>
      </c>
      <c r="BO69" s="215">
        <v>2.2999999999999998</v>
      </c>
      <c r="BP69" s="219">
        <v>883</v>
      </c>
      <c r="BQ69" s="218">
        <v>2259</v>
      </c>
      <c r="BR69" s="215">
        <v>2.5583238958097398</v>
      </c>
      <c r="BS69" s="219">
        <v>511</v>
      </c>
      <c r="BT69" s="218">
        <v>1624</v>
      </c>
      <c r="BU69" s="215">
        <v>3.17808219178082</v>
      </c>
      <c r="BV69" s="219">
        <v>118</v>
      </c>
      <c r="BW69" s="218">
        <v>314</v>
      </c>
      <c r="BX69" s="215">
        <v>2.6610169491525402</v>
      </c>
      <c r="BY69" s="219">
        <v>3488</v>
      </c>
      <c r="BZ69" s="218">
        <v>7323</v>
      </c>
      <c r="CA69" s="215">
        <v>2.0994839449541298</v>
      </c>
      <c r="CB69" s="192">
        <f t="shared" si="0"/>
        <v>10713</v>
      </c>
      <c r="CC69" s="193">
        <f t="shared" si="0"/>
        <v>25918</v>
      </c>
      <c r="CD69" s="187">
        <f t="shared" si="1"/>
        <v>2.4193036497713059</v>
      </c>
    </row>
    <row r="70" spans="1:82" s="152" customFormat="1" ht="11.25" customHeight="1" x14ac:dyDescent="0.2">
      <c r="A70" s="175" t="s">
        <v>58</v>
      </c>
      <c r="B70" s="202">
        <v>271</v>
      </c>
      <c r="C70" s="203">
        <v>421</v>
      </c>
      <c r="D70" s="204">
        <v>1.5535055350553499</v>
      </c>
      <c r="E70" s="208">
        <v>156</v>
      </c>
      <c r="F70" s="207">
        <v>203</v>
      </c>
      <c r="G70" s="204">
        <v>1.30128205128205</v>
      </c>
      <c r="H70" s="208">
        <v>652</v>
      </c>
      <c r="I70" s="207">
        <v>908</v>
      </c>
      <c r="J70" s="204">
        <v>1.3926380368098199</v>
      </c>
      <c r="K70" s="208">
        <v>99</v>
      </c>
      <c r="L70" s="207">
        <v>192</v>
      </c>
      <c r="M70" s="204">
        <v>1.9393939393939399</v>
      </c>
      <c r="N70" s="208">
        <v>625</v>
      </c>
      <c r="O70" s="207">
        <v>947</v>
      </c>
      <c r="P70" s="204">
        <v>1.5152000000000001</v>
      </c>
      <c r="Q70" s="208">
        <v>1444</v>
      </c>
      <c r="R70" s="207">
        <v>2638</v>
      </c>
      <c r="S70" s="204">
        <v>1.8268698060941799</v>
      </c>
      <c r="T70" s="208">
        <v>201</v>
      </c>
      <c r="U70" s="207">
        <v>380</v>
      </c>
      <c r="V70" s="204">
        <v>1.8905472636815901</v>
      </c>
      <c r="W70" s="208">
        <v>320</v>
      </c>
      <c r="X70" s="207">
        <v>535</v>
      </c>
      <c r="Y70" s="204">
        <v>1.671875</v>
      </c>
      <c r="Z70" s="208">
        <v>66</v>
      </c>
      <c r="AA70" s="207">
        <v>99</v>
      </c>
      <c r="AB70" s="204">
        <v>1.5</v>
      </c>
      <c r="AC70" s="208">
        <v>2039</v>
      </c>
      <c r="AD70" s="207">
        <v>5263</v>
      </c>
      <c r="AE70" s="204">
        <v>2.5811672388425699</v>
      </c>
      <c r="AF70" s="208">
        <v>8</v>
      </c>
      <c r="AG70" s="207">
        <v>11</v>
      </c>
      <c r="AH70" s="204">
        <v>1.375</v>
      </c>
      <c r="AI70" s="208">
        <v>686</v>
      </c>
      <c r="AJ70" s="207">
        <v>1002</v>
      </c>
      <c r="AK70" s="204">
        <v>1.4606413994169101</v>
      </c>
      <c r="AL70" s="208">
        <v>63</v>
      </c>
      <c r="AM70" s="207">
        <v>96</v>
      </c>
      <c r="AN70" s="204">
        <v>1.52380952380952</v>
      </c>
      <c r="AO70" s="208">
        <v>69</v>
      </c>
      <c r="AP70" s="207">
        <v>115</v>
      </c>
      <c r="AQ70" s="204">
        <v>1.6666666666666701</v>
      </c>
      <c r="AR70" s="208">
        <v>82</v>
      </c>
      <c r="AS70" s="207">
        <v>149</v>
      </c>
      <c r="AT70" s="204">
        <v>1.81707317073171</v>
      </c>
      <c r="AU70" s="208">
        <v>77</v>
      </c>
      <c r="AV70" s="207">
        <v>102</v>
      </c>
      <c r="AW70" s="204">
        <v>1.32467532467532</v>
      </c>
      <c r="AX70" s="208">
        <v>183</v>
      </c>
      <c r="AY70" s="207">
        <v>255</v>
      </c>
      <c r="AZ70" s="204">
        <v>1.3934426229508201</v>
      </c>
      <c r="BA70" s="208">
        <v>315</v>
      </c>
      <c r="BB70" s="207">
        <v>442</v>
      </c>
      <c r="BC70" s="204">
        <v>1.4031746031746</v>
      </c>
      <c r="BD70" s="208">
        <v>1236</v>
      </c>
      <c r="BE70" s="207">
        <v>2403</v>
      </c>
      <c r="BF70" s="204">
        <v>1.94417475728155</v>
      </c>
      <c r="BG70" s="208">
        <v>205</v>
      </c>
      <c r="BH70" s="207">
        <v>371</v>
      </c>
      <c r="BI70" s="204">
        <v>1.8097560975609801</v>
      </c>
      <c r="BJ70" s="208">
        <v>1548</v>
      </c>
      <c r="BK70" s="207">
        <v>3116</v>
      </c>
      <c r="BL70" s="204">
        <v>2.0129198966408302</v>
      </c>
      <c r="BM70" s="208">
        <v>88</v>
      </c>
      <c r="BN70" s="207">
        <v>156</v>
      </c>
      <c r="BO70" s="204">
        <v>1.77272727272727</v>
      </c>
      <c r="BP70" s="208">
        <v>730</v>
      </c>
      <c r="BQ70" s="207">
        <v>1571</v>
      </c>
      <c r="BR70" s="204">
        <v>2.1520547945205499</v>
      </c>
      <c r="BS70" s="208">
        <v>426</v>
      </c>
      <c r="BT70" s="207">
        <v>678</v>
      </c>
      <c r="BU70" s="204">
        <v>1.59154929577465</v>
      </c>
      <c r="BV70" s="208">
        <v>79</v>
      </c>
      <c r="BW70" s="207">
        <v>140</v>
      </c>
      <c r="BX70" s="204">
        <v>1.77215189873418</v>
      </c>
      <c r="BY70" s="208">
        <v>2592</v>
      </c>
      <c r="BZ70" s="207">
        <v>3398</v>
      </c>
      <c r="CA70" s="204">
        <v>1.31095679012346</v>
      </c>
      <c r="CB70" s="192">
        <f t="shared" si="0"/>
        <v>14260</v>
      </c>
      <c r="CC70" s="193">
        <f t="shared" si="0"/>
        <v>25591</v>
      </c>
      <c r="CD70" s="187">
        <f t="shared" si="1"/>
        <v>1.7946002805049088</v>
      </c>
    </row>
    <row r="71" spans="1:82" s="152" customFormat="1" ht="11.25" customHeight="1" x14ac:dyDescent="0.2">
      <c r="A71" s="175" t="s">
        <v>48</v>
      </c>
      <c r="B71" s="202">
        <v>447</v>
      </c>
      <c r="C71" s="203">
        <v>2943</v>
      </c>
      <c r="D71" s="204">
        <v>6.5838926174496599</v>
      </c>
      <c r="E71" s="208">
        <v>17</v>
      </c>
      <c r="F71" s="207">
        <v>30</v>
      </c>
      <c r="G71" s="204">
        <v>1.76470588235294</v>
      </c>
      <c r="H71" s="205">
        <v>0</v>
      </c>
      <c r="I71" s="206">
        <v>0</v>
      </c>
      <c r="J71" s="204" t="s">
        <v>121</v>
      </c>
      <c r="K71" s="205">
        <v>103</v>
      </c>
      <c r="L71" s="207">
        <v>205</v>
      </c>
      <c r="M71" s="204">
        <v>1.9902912621359199</v>
      </c>
      <c r="N71" s="208">
        <v>505</v>
      </c>
      <c r="O71" s="207">
        <v>1013</v>
      </c>
      <c r="P71" s="204">
        <v>2.0059405940594099</v>
      </c>
      <c r="Q71" s="208">
        <v>830</v>
      </c>
      <c r="R71" s="207">
        <v>1964</v>
      </c>
      <c r="S71" s="204">
        <v>2.3662650602409601</v>
      </c>
      <c r="T71" s="208">
        <v>103</v>
      </c>
      <c r="U71" s="207">
        <v>264</v>
      </c>
      <c r="V71" s="204">
        <v>2.5631067961165099</v>
      </c>
      <c r="W71" s="208">
        <v>1210</v>
      </c>
      <c r="X71" s="207">
        <v>3248</v>
      </c>
      <c r="Y71" s="204">
        <v>2.6842975206611599</v>
      </c>
      <c r="Z71" s="208">
        <v>10</v>
      </c>
      <c r="AA71" s="207">
        <v>13</v>
      </c>
      <c r="AB71" s="204">
        <v>1.3</v>
      </c>
      <c r="AC71" s="208">
        <v>578</v>
      </c>
      <c r="AD71" s="207">
        <v>2049</v>
      </c>
      <c r="AE71" s="204">
        <v>3.54498269896194</v>
      </c>
      <c r="AF71" s="208">
        <v>13</v>
      </c>
      <c r="AG71" s="207">
        <v>22</v>
      </c>
      <c r="AH71" s="204">
        <v>1.6923076923076901</v>
      </c>
      <c r="AI71" s="208">
        <v>628</v>
      </c>
      <c r="AJ71" s="207">
        <v>1181</v>
      </c>
      <c r="AK71" s="204">
        <v>1.8805732484076401</v>
      </c>
      <c r="AL71" s="208">
        <v>21</v>
      </c>
      <c r="AM71" s="207">
        <v>55</v>
      </c>
      <c r="AN71" s="204">
        <v>2.61904761904762</v>
      </c>
      <c r="AO71" s="208">
        <v>102</v>
      </c>
      <c r="AP71" s="207">
        <v>169</v>
      </c>
      <c r="AQ71" s="204">
        <v>1.65686274509804</v>
      </c>
      <c r="AR71" s="208">
        <v>76</v>
      </c>
      <c r="AS71" s="207">
        <v>109</v>
      </c>
      <c r="AT71" s="204">
        <v>1.43421052631579</v>
      </c>
      <c r="AU71" s="208">
        <v>25</v>
      </c>
      <c r="AV71" s="207">
        <v>38</v>
      </c>
      <c r="AW71" s="204">
        <v>1.52</v>
      </c>
      <c r="AX71" s="208">
        <v>104</v>
      </c>
      <c r="AY71" s="207">
        <v>293</v>
      </c>
      <c r="AZ71" s="204">
        <v>2.8173076923076898</v>
      </c>
      <c r="BA71" s="208">
        <v>77</v>
      </c>
      <c r="BB71" s="207">
        <v>141</v>
      </c>
      <c r="BC71" s="204">
        <v>1.8311688311688299</v>
      </c>
      <c r="BD71" s="208">
        <v>382</v>
      </c>
      <c r="BE71" s="207">
        <v>793</v>
      </c>
      <c r="BF71" s="204">
        <v>2.0759162303664902</v>
      </c>
      <c r="BG71" s="208">
        <v>99</v>
      </c>
      <c r="BH71" s="207">
        <v>159</v>
      </c>
      <c r="BI71" s="204">
        <v>1.60606060606061</v>
      </c>
      <c r="BJ71" s="208">
        <v>764</v>
      </c>
      <c r="BK71" s="207">
        <v>1367</v>
      </c>
      <c r="BL71" s="204">
        <v>1.78926701570681</v>
      </c>
      <c r="BM71" s="208">
        <v>62</v>
      </c>
      <c r="BN71" s="207">
        <v>395</v>
      </c>
      <c r="BO71" s="204">
        <v>6.3709677419354804</v>
      </c>
      <c r="BP71" s="208">
        <v>451</v>
      </c>
      <c r="BQ71" s="207">
        <v>1083</v>
      </c>
      <c r="BR71" s="204">
        <v>2.40133037694013</v>
      </c>
      <c r="BS71" s="208">
        <v>705</v>
      </c>
      <c r="BT71" s="207">
        <v>1987</v>
      </c>
      <c r="BU71" s="204">
        <v>2.81843971631206</v>
      </c>
      <c r="BV71" s="208">
        <v>125</v>
      </c>
      <c r="BW71" s="207">
        <v>240</v>
      </c>
      <c r="BX71" s="204">
        <v>1.92</v>
      </c>
      <c r="BY71" s="208">
        <v>2910</v>
      </c>
      <c r="BZ71" s="207">
        <v>5636</v>
      </c>
      <c r="CA71" s="204">
        <v>1.93676975945017</v>
      </c>
      <c r="CB71" s="192">
        <f t="shared" si="0"/>
        <v>10347</v>
      </c>
      <c r="CC71" s="193">
        <f t="shared" si="0"/>
        <v>25397</v>
      </c>
      <c r="CD71" s="187">
        <f t="shared" si="1"/>
        <v>2.454527882478013</v>
      </c>
    </row>
    <row r="72" spans="1:82" s="152" customFormat="1" ht="11.25" customHeight="1" x14ac:dyDescent="0.2">
      <c r="A72" s="175" t="s">
        <v>114</v>
      </c>
      <c r="B72" s="202">
        <v>58</v>
      </c>
      <c r="C72" s="203">
        <v>257</v>
      </c>
      <c r="D72" s="204">
        <v>4.4310344827586201</v>
      </c>
      <c r="E72" s="202">
        <v>3</v>
      </c>
      <c r="F72" s="203">
        <v>4</v>
      </c>
      <c r="G72" s="204">
        <v>1.3333333333333299</v>
      </c>
      <c r="H72" s="205">
        <v>0</v>
      </c>
      <c r="I72" s="206">
        <v>0</v>
      </c>
      <c r="J72" s="204" t="s">
        <v>121</v>
      </c>
      <c r="K72" s="205">
        <v>22</v>
      </c>
      <c r="L72" s="207">
        <v>47</v>
      </c>
      <c r="M72" s="204">
        <v>2.1363636363636398</v>
      </c>
      <c r="N72" s="208">
        <v>191</v>
      </c>
      <c r="O72" s="207">
        <v>499</v>
      </c>
      <c r="P72" s="204">
        <v>2.6125654450261799</v>
      </c>
      <c r="Q72" s="208">
        <v>2147</v>
      </c>
      <c r="R72" s="207">
        <v>5643</v>
      </c>
      <c r="S72" s="204">
        <v>2.6283185840707999</v>
      </c>
      <c r="T72" s="208">
        <v>12</v>
      </c>
      <c r="U72" s="207">
        <v>45</v>
      </c>
      <c r="V72" s="204">
        <v>3.75</v>
      </c>
      <c r="W72" s="208">
        <v>1877</v>
      </c>
      <c r="X72" s="207">
        <v>6177</v>
      </c>
      <c r="Y72" s="204">
        <v>3.2908897176345202</v>
      </c>
      <c r="Z72" s="208">
        <v>0</v>
      </c>
      <c r="AA72" s="207">
        <v>0</v>
      </c>
      <c r="AB72" s="204" t="s">
        <v>121</v>
      </c>
      <c r="AC72" s="208">
        <v>120</v>
      </c>
      <c r="AD72" s="207">
        <v>448</v>
      </c>
      <c r="AE72" s="204">
        <v>3.7333333333333298</v>
      </c>
      <c r="AF72" s="208">
        <v>0</v>
      </c>
      <c r="AG72" s="207">
        <v>0</v>
      </c>
      <c r="AH72" s="204" t="s">
        <v>121</v>
      </c>
      <c r="AI72" s="208">
        <v>360</v>
      </c>
      <c r="AJ72" s="207">
        <v>1011</v>
      </c>
      <c r="AK72" s="204">
        <v>2.80833333333333</v>
      </c>
      <c r="AL72" s="208">
        <v>0</v>
      </c>
      <c r="AM72" s="207">
        <v>0</v>
      </c>
      <c r="AN72" s="204" t="s">
        <v>121</v>
      </c>
      <c r="AO72" s="208">
        <v>35</v>
      </c>
      <c r="AP72" s="207">
        <v>124</v>
      </c>
      <c r="AQ72" s="204">
        <v>3.54285714285714</v>
      </c>
      <c r="AR72" s="208">
        <v>65</v>
      </c>
      <c r="AS72" s="207">
        <v>150</v>
      </c>
      <c r="AT72" s="204">
        <v>2.3076923076923102</v>
      </c>
      <c r="AU72" s="208">
        <v>38</v>
      </c>
      <c r="AV72" s="207">
        <v>65</v>
      </c>
      <c r="AW72" s="204">
        <v>1.7105263157894699</v>
      </c>
      <c r="AX72" s="208">
        <v>50</v>
      </c>
      <c r="AY72" s="207">
        <v>80</v>
      </c>
      <c r="AZ72" s="204">
        <v>1.6</v>
      </c>
      <c r="BA72" s="208">
        <v>3</v>
      </c>
      <c r="BB72" s="207">
        <v>11</v>
      </c>
      <c r="BC72" s="204">
        <v>3.6666666666666701</v>
      </c>
      <c r="BD72" s="208">
        <v>47</v>
      </c>
      <c r="BE72" s="207">
        <v>241</v>
      </c>
      <c r="BF72" s="204">
        <v>5.1276595744680904</v>
      </c>
      <c r="BG72" s="208">
        <v>7</v>
      </c>
      <c r="BH72" s="207">
        <v>11</v>
      </c>
      <c r="BI72" s="204">
        <v>1.5714285714285701</v>
      </c>
      <c r="BJ72" s="208">
        <v>201</v>
      </c>
      <c r="BK72" s="207">
        <v>526</v>
      </c>
      <c r="BL72" s="204">
        <v>2.6169154228855702</v>
      </c>
      <c r="BM72" s="208">
        <v>9</v>
      </c>
      <c r="BN72" s="207">
        <v>22</v>
      </c>
      <c r="BO72" s="204">
        <v>2.4444444444444402</v>
      </c>
      <c r="BP72" s="208">
        <v>194</v>
      </c>
      <c r="BQ72" s="207">
        <v>511</v>
      </c>
      <c r="BR72" s="204">
        <v>2.6340206185567001</v>
      </c>
      <c r="BS72" s="208">
        <v>406</v>
      </c>
      <c r="BT72" s="207">
        <v>1315</v>
      </c>
      <c r="BU72" s="204">
        <v>3.2389162561576401</v>
      </c>
      <c r="BV72" s="208">
        <v>24</v>
      </c>
      <c r="BW72" s="207">
        <v>91</v>
      </c>
      <c r="BX72" s="204">
        <v>3.7916666666666701</v>
      </c>
      <c r="BY72" s="208">
        <v>1069</v>
      </c>
      <c r="BZ72" s="207">
        <v>2793</v>
      </c>
      <c r="CA72" s="204">
        <v>2.61272217025257</v>
      </c>
      <c r="CB72" s="192">
        <f t="shared" si="0"/>
        <v>6938</v>
      </c>
      <c r="CC72" s="193">
        <f t="shared" si="0"/>
        <v>20071</v>
      </c>
      <c r="CD72" s="187">
        <f t="shared" si="1"/>
        <v>2.8929086191986162</v>
      </c>
    </row>
    <row r="73" spans="1:82" s="152" customFormat="1" ht="11.25" customHeight="1" x14ac:dyDescent="0.2">
      <c r="A73" s="175" t="s">
        <v>102</v>
      </c>
      <c r="B73" s="202">
        <v>94</v>
      </c>
      <c r="C73" s="203">
        <v>182</v>
      </c>
      <c r="D73" s="204">
        <v>1.9361702127659599</v>
      </c>
      <c r="E73" s="202">
        <v>13</v>
      </c>
      <c r="F73" s="203">
        <v>35</v>
      </c>
      <c r="G73" s="204">
        <v>2.6923076923076898</v>
      </c>
      <c r="H73" s="208">
        <v>0</v>
      </c>
      <c r="I73" s="207">
        <v>0</v>
      </c>
      <c r="J73" s="204" t="s">
        <v>121</v>
      </c>
      <c r="K73" s="205">
        <v>66</v>
      </c>
      <c r="L73" s="207">
        <v>141</v>
      </c>
      <c r="M73" s="204">
        <v>2.1363636363636398</v>
      </c>
      <c r="N73" s="208">
        <v>346</v>
      </c>
      <c r="O73" s="207">
        <v>784</v>
      </c>
      <c r="P73" s="204">
        <v>2.2658959537572301</v>
      </c>
      <c r="Q73" s="208">
        <v>593</v>
      </c>
      <c r="R73" s="207">
        <v>1425</v>
      </c>
      <c r="S73" s="204">
        <v>2.4030354131534599</v>
      </c>
      <c r="T73" s="208">
        <v>58</v>
      </c>
      <c r="U73" s="207">
        <v>98</v>
      </c>
      <c r="V73" s="204">
        <v>1.68965517241379</v>
      </c>
      <c r="W73" s="208">
        <v>1221</v>
      </c>
      <c r="X73" s="207">
        <v>2572</v>
      </c>
      <c r="Y73" s="204">
        <v>2.1064701064701099</v>
      </c>
      <c r="Z73" s="208">
        <v>2</v>
      </c>
      <c r="AA73" s="207">
        <v>2</v>
      </c>
      <c r="AB73" s="204">
        <v>1</v>
      </c>
      <c r="AC73" s="208">
        <v>505</v>
      </c>
      <c r="AD73" s="207">
        <v>1783</v>
      </c>
      <c r="AE73" s="204">
        <v>3.5306930693069298</v>
      </c>
      <c r="AF73" s="208">
        <v>2</v>
      </c>
      <c r="AG73" s="207">
        <v>3</v>
      </c>
      <c r="AH73" s="204">
        <v>1.5</v>
      </c>
      <c r="AI73" s="208">
        <v>359</v>
      </c>
      <c r="AJ73" s="207">
        <v>785</v>
      </c>
      <c r="AK73" s="204">
        <v>2.1866295264623998</v>
      </c>
      <c r="AL73" s="208">
        <v>54</v>
      </c>
      <c r="AM73" s="207">
        <v>93</v>
      </c>
      <c r="AN73" s="204">
        <v>1.7222222222222201</v>
      </c>
      <c r="AO73" s="208">
        <v>29</v>
      </c>
      <c r="AP73" s="207">
        <v>61</v>
      </c>
      <c r="AQ73" s="204">
        <v>2.1034482758620698</v>
      </c>
      <c r="AR73" s="208">
        <v>62</v>
      </c>
      <c r="AS73" s="207">
        <v>191</v>
      </c>
      <c r="AT73" s="204">
        <v>3.0806451612903198</v>
      </c>
      <c r="AU73" s="208">
        <v>27</v>
      </c>
      <c r="AV73" s="207">
        <v>40</v>
      </c>
      <c r="AW73" s="204">
        <v>1.4814814814814801</v>
      </c>
      <c r="AX73" s="208">
        <v>60</v>
      </c>
      <c r="AY73" s="207">
        <v>116</v>
      </c>
      <c r="AZ73" s="204">
        <v>1.93333333333333</v>
      </c>
      <c r="BA73" s="208">
        <v>31</v>
      </c>
      <c r="BB73" s="207">
        <v>149</v>
      </c>
      <c r="BC73" s="204">
        <v>4.8064516129032304</v>
      </c>
      <c r="BD73" s="208">
        <v>116</v>
      </c>
      <c r="BE73" s="207">
        <v>455</v>
      </c>
      <c r="BF73" s="204">
        <v>3.9224137931034502</v>
      </c>
      <c r="BG73" s="208">
        <v>29</v>
      </c>
      <c r="BH73" s="207">
        <v>56</v>
      </c>
      <c r="BI73" s="204">
        <v>1.9310344827586201</v>
      </c>
      <c r="BJ73" s="208">
        <v>588</v>
      </c>
      <c r="BK73" s="207">
        <v>1300</v>
      </c>
      <c r="BL73" s="204">
        <v>2.2108843537415002</v>
      </c>
      <c r="BM73" s="208">
        <v>21</v>
      </c>
      <c r="BN73" s="207">
        <v>84</v>
      </c>
      <c r="BO73" s="204">
        <v>4</v>
      </c>
      <c r="BP73" s="208">
        <v>439</v>
      </c>
      <c r="BQ73" s="207">
        <v>1406</v>
      </c>
      <c r="BR73" s="204">
        <v>3.2027334851936202</v>
      </c>
      <c r="BS73" s="208">
        <v>568</v>
      </c>
      <c r="BT73" s="207">
        <v>1143</v>
      </c>
      <c r="BU73" s="204">
        <v>2.0123239436619702</v>
      </c>
      <c r="BV73" s="208">
        <v>44</v>
      </c>
      <c r="BW73" s="207">
        <v>274</v>
      </c>
      <c r="BX73" s="204">
        <v>6.2272727272727302</v>
      </c>
      <c r="BY73" s="208">
        <v>1427</v>
      </c>
      <c r="BZ73" s="207">
        <v>2575</v>
      </c>
      <c r="CA73" s="204">
        <v>1.8044849334267701</v>
      </c>
      <c r="CB73" s="192">
        <f t="shared" si="0"/>
        <v>6754</v>
      </c>
      <c r="CC73" s="193">
        <f t="shared" si="0"/>
        <v>15753</v>
      </c>
      <c r="CD73" s="187">
        <f t="shared" si="1"/>
        <v>2.3323956174119043</v>
      </c>
    </row>
    <row r="74" spans="1:82" s="152" customFormat="1" ht="11.25" customHeight="1" x14ac:dyDescent="0.2">
      <c r="A74" s="175" t="s">
        <v>106</v>
      </c>
      <c r="B74" s="202">
        <v>23</v>
      </c>
      <c r="C74" s="203">
        <v>53</v>
      </c>
      <c r="D74" s="204">
        <v>2.3043478260869601</v>
      </c>
      <c r="E74" s="202">
        <v>2</v>
      </c>
      <c r="F74" s="203">
        <v>15</v>
      </c>
      <c r="G74" s="204">
        <v>7.5</v>
      </c>
      <c r="H74" s="208">
        <v>0</v>
      </c>
      <c r="I74" s="207">
        <v>0</v>
      </c>
      <c r="J74" s="204" t="s">
        <v>121</v>
      </c>
      <c r="K74" s="205">
        <v>4</v>
      </c>
      <c r="L74" s="207">
        <v>13</v>
      </c>
      <c r="M74" s="204">
        <v>3.25</v>
      </c>
      <c r="N74" s="208">
        <v>569</v>
      </c>
      <c r="O74" s="207">
        <v>1312</v>
      </c>
      <c r="P74" s="204">
        <v>2.30579964850615</v>
      </c>
      <c r="Q74" s="208">
        <v>279</v>
      </c>
      <c r="R74" s="207">
        <v>691</v>
      </c>
      <c r="S74" s="204">
        <v>2.4767025089605701</v>
      </c>
      <c r="T74" s="208">
        <v>15</v>
      </c>
      <c r="U74" s="207">
        <v>89</v>
      </c>
      <c r="V74" s="204">
        <v>5.93333333333333</v>
      </c>
      <c r="W74" s="208">
        <v>1042</v>
      </c>
      <c r="X74" s="207">
        <v>2492</v>
      </c>
      <c r="Y74" s="204">
        <v>2.3915547024952</v>
      </c>
      <c r="Z74" s="208">
        <v>0</v>
      </c>
      <c r="AA74" s="207">
        <v>0</v>
      </c>
      <c r="AB74" s="204" t="s">
        <v>121</v>
      </c>
      <c r="AC74" s="208">
        <v>307</v>
      </c>
      <c r="AD74" s="207">
        <v>1068</v>
      </c>
      <c r="AE74" s="204">
        <v>3.4788273615635199</v>
      </c>
      <c r="AF74" s="208">
        <v>0</v>
      </c>
      <c r="AG74" s="207">
        <v>0</v>
      </c>
      <c r="AH74" s="204" t="s">
        <v>121</v>
      </c>
      <c r="AI74" s="208">
        <v>238</v>
      </c>
      <c r="AJ74" s="207">
        <v>736</v>
      </c>
      <c r="AK74" s="204">
        <v>3.0924369747899201</v>
      </c>
      <c r="AL74" s="208">
        <v>9</v>
      </c>
      <c r="AM74" s="207">
        <v>24</v>
      </c>
      <c r="AN74" s="204">
        <v>2.6666666666666701</v>
      </c>
      <c r="AO74" s="208">
        <v>23</v>
      </c>
      <c r="AP74" s="207">
        <v>89</v>
      </c>
      <c r="AQ74" s="204">
        <v>3.8695652173913002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10</v>
      </c>
      <c r="AY74" s="207">
        <v>16</v>
      </c>
      <c r="AZ74" s="204">
        <v>1.6</v>
      </c>
      <c r="BA74" s="208">
        <v>14</v>
      </c>
      <c r="BB74" s="207">
        <v>41</v>
      </c>
      <c r="BC74" s="204">
        <v>2.9285714285714302</v>
      </c>
      <c r="BD74" s="208">
        <v>77</v>
      </c>
      <c r="BE74" s="207">
        <v>305</v>
      </c>
      <c r="BF74" s="204">
        <v>3.9610389610389598</v>
      </c>
      <c r="BG74" s="208">
        <v>17</v>
      </c>
      <c r="BH74" s="207">
        <v>21</v>
      </c>
      <c r="BI74" s="204">
        <v>1.23529411764706</v>
      </c>
      <c r="BJ74" s="208">
        <v>208</v>
      </c>
      <c r="BK74" s="207">
        <v>565</v>
      </c>
      <c r="BL74" s="204">
        <v>2.7163461538461502</v>
      </c>
      <c r="BM74" s="208">
        <v>0</v>
      </c>
      <c r="BN74" s="207">
        <v>0</v>
      </c>
      <c r="BO74" s="204" t="s">
        <v>121</v>
      </c>
      <c r="BP74" s="208">
        <v>201</v>
      </c>
      <c r="BQ74" s="207">
        <v>974</v>
      </c>
      <c r="BR74" s="204">
        <v>4.8457711442786104</v>
      </c>
      <c r="BS74" s="208">
        <v>507</v>
      </c>
      <c r="BT74" s="207">
        <v>1404</v>
      </c>
      <c r="BU74" s="204">
        <v>2.7692307692307701</v>
      </c>
      <c r="BV74" s="208">
        <v>50</v>
      </c>
      <c r="BW74" s="207">
        <v>131</v>
      </c>
      <c r="BX74" s="204">
        <v>2.62</v>
      </c>
      <c r="BY74" s="208">
        <v>1824</v>
      </c>
      <c r="BZ74" s="207">
        <v>3848</v>
      </c>
      <c r="CA74" s="204">
        <v>2.1096491228070202</v>
      </c>
      <c r="CB74" s="192">
        <f t="shared" ref="CB74:CC79" si="2">SUM(B74+E74+H74+K74+N74+Q74+T74+W74+Z74+AC74+AF74+AI74+AL74+AO74+AR74+AU74+AX74+BA74+BD74+BG74+BJ74+BM74+BP74+BS74+BV74+BY74)</f>
        <v>5442</v>
      </c>
      <c r="CC74" s="193">
        <f t="shared" si="2"/>
        <v>13960</v>
      </c>
      <c r="CD74" s="187">
        <f t="shared" ref="CD74:CD79" si="3">SUM(CC74/CB74)</f>
        <v>2.5652333700845276</v>
      </c>
    </row>
    <row r="75" spans="1:82" s="152" customFormat="1" ht="11.25" customHeight="1" x14ac:dyDescent="0.2">
      <c r="A75" s="175" t="s">
        <v>100</v>
      </c>
      <c r="B75" s="202">
        <v>159</v>
      </c>
      <c r="C75" s="203">
        <v>257</v>
      </c>
      <c r="D75" s="204">
        <v>1.6163522012578599</v>
      </c>
      <c r="E75" s="208">
        <v>6</v>
      </c>
      <c r="F75" s="207">
        <v>38</v>
      </c>
      <c r="G75" s="204">
        <v>6.3333333333333304</v>
      </c>
      <c r="H75" s="208">
        <v>78</v>
      </c>
      <c r="I75" s="207">
        <v>162</v>
      </c>
      <c r="J75" s="204">
        <v>2.0769230769230802</v>
      </c>
      <c r="K75" s="205">
        <v>35</v>
      </c>
      <c r="L75" s="207">
        <v>60</v>
      </c>
      <c r="M75" s="204">
        <v>1.71428571428571</v>
      </c>
      <c r="N75" s="208">
        <v>222</v>
      </c>
      <c r="O75" s="207">
        <v>507</v>
      </c>
      <c r="P75" s="204">
        <v>2.2837837837837802</v>
      </c>
      <c r="Q75" s="208">
        <v>594</v>
      </c>
      <c r="R75" s="207">
        <v>1511</v>
      </c>
      <c r="S75" s="204">
        <v>2.5437710437710401</v>
      </c>
      <c r="T75" s="208">
        <v>145</v>
      </c>
      <c r="U75" s="207">
        <v>297</v>
      </c>
      <c r="V75" s="204">
        <v>2.0482758620689698</v>
      </c>
      <c r="W75" s="208">
        <v>932</v>
      </c>
      <c r="X75" s="207">
        <v>1852</v>
      </c>
      <c r="Y75" s="204">
        <v>1.9871244635193099</v>
      </c>
      <c r="Z75" s="208">
        <v>13</v>
      </c>
      <c r="AA75" s="207">
        <v>17</v>
      </c>
      <c r="AB75" s="204">
        <v>1.3076923076923099</v>
      </c>
      <c r="AC75" s="208">
        <v>528</v>
      </c>
      <c r="AD75" s="207">
        <v>1940</v>
      </c>
      <c r="AE75" s="204">
        <v>3.6742424242424199</v>
      </c>
      <c r="AF75" s="208">
        <v>5</v>
      </c>
      <c r="AG75" s="207">
        <v>5</v>
      </c>
      <c r="AH75" s="204">
        <v>1</v>
      </c>
      <c r="AI75" s="208">
        <v>331</v>
      </c>
      <c r="AJ75" s="207">
        <v>652</v>
      </c>
      <c r="AK75" s="204">
        <v>1.96978851963746</v>
      </c>
      <c r="AL75" s="208">
        <v>52</v>
      </c>
      <c r="AM75" s="207">
        <v>104</v>
      </c>
      <c r="AN75" s="204">
        <v>2</v>
      </c>
      <c r="AO75" s="208">
        <v>14</v>
      </c>
      <c r="AP75" s="207">
        <v>21</v>
      </c>
      <c r="AQ75" s="204">
        <v>1.5</v>
      </c>
      <c r="AR75" s="208">
        <v>44</v>
      </c>
      <c r="AS75" s="207">
        <v>92</v>
      </c>
      <c r="AT75" s="204">
        <v>2.0909090909090899</v>
      </c>
      <c r="AU75" s="208">
        <v>33</v>
      </c>
      <c r="AV75" s="207">
        <v>56</v>
      </c>
      <c r="AW75" s="204">
        <v>1.6969696969696999</v>
      </c>
      <c r="AX75" s="208">
        <v>32</v>
      </c>
      <c r="AY75" s="207">
        <v>99</v>
      </c>
      <c r="AZ75" s="204">
        <v>3.09375</v>
      </c>
      <c r="BA75" s="208">
        <v>57</v>
      </c>
      <c r="BB75" s="207">
        <v>85</v>
      </c>
      <c r="BC75" s="204">
        <v>1.4912280701754399</v>
      </c>
      <c r="BD75" s="208">
        <v>92</v>
      </c>
      <c r="BE75" s="207">
        <v>155</v>
      </c>
      <c r="BF75" s="204">
        <v>1.6847826086956501</v>
      </c>
      <c r="BG75" s="208">
        <v>52</v>
      </c>
      <c r="BH75" s="207">
        <v>86</v>
      </c>
      <c r="BI75" s="204">
        <v>1.65384615384615</v>
      </c>
      <c r="BJ75" s="208">
        <v>414</v>
      </c>
      <c r="BK75" s="207">
        <v>712</v>
      </c>
      <c r="BL75" s="204">
        <v>1.71980676328502</v>
      </c>
      <c r="BM75" s="208">
        <v>51</v>
      </c>
      <c r="BN75" s="207">
        <v>213</v>
      </c>
      <c r="BO75" s="204">
        <v>4.1764705882352899</v>
      </c>
      <c r="BP75" s="208">
        <v>474</v>
      </c>
      <c r="BQ75" s="207">
        <v>1353</v>
      </c>
      <c r="BR75" s="204">
        <v>2.85443037974684</v>
      </c>
      <c r="BS75" s="208">
        <v>423</v>
      </c>
      <c r="BT75" s="207">
        <v>959</v>
      </c>
      <c r="BU75" s="204">
        <v>2.2671394799054401</v>
      </c>
      <c r="BV75" s="208">
        <v>19</v>
      </c>
      <c r="BW75" s="207">
        <v>55</v>
      </c>
      <c r="BX75" s="204">
        <v>2.8947368421052602</v>
      </c>
      <c r="BY75" s="208">
        <v>1286</v>
      </c>
      <c r="BZ75" s="207">
        <v>2321</v>
      </c>
      <c r="CA75" s="204">
        <v>1.80482115085537</v>
      </c>
      <c r="CB75" s="192">
        <f t="shared" si="2"/>
        <v>6091</v>
      </c>
      <c r="CC75" s="193">
        <f t="shared" si="2"/>
        <v>13609</v>
      </c>
      <c r="CD75" s="187">
        <f t="shared" si="3"/>
        <v>2.2342800853718603</v>
      </c>
    </row>
    <row r="76" spans="1:82" s="152" customFormat="1" ht="11.25" customHeight="1" x14ac:dyDescent="0.2">
      <c r="A76" s="175" t="s">
        <v>101</v>
      </c>
      <c r="B76" s="202">
        <v>171</v>
      </c>
      <c r="C76" s="203">
        <v>355</v>
      </c>
      <c r="D76" s="204">
        <v>2.0760233918128699</v>
      </c>
      <c r="E76" s="202">
        <v>3</v>
      </c>
      <c r="F76" s="203">
        <v>6</v>
      </c>
      <c r="G76" s="204">
        <v>2</v>
      </c>
      <c r="H76" s="208">
        <v>0</v>
      </c>
      <c r="I76" s="207">
        <v>0</v>
      </c>
      <c r="J76" s="204" t="s">
        <v>121</v>
      </c>
      <c r="K76" s="205">
        <v>30</v>
      </c>
      <c r="L76" s="207">
        <v>60</v>
      </c>
      <c r="M76" s="204">
        <v>2</v>
      </c>
      <c r="N76" s="208">
        <v>174</v>
      </c>
      <c r="O76" s="207">
        <v>393</v>
      </c>
      <c r="P76" s="204">
        <v>2.2586206896551699</v>
      </c>
      <c r="Q76" s="208">
        <v>548</v>
      </c>
      <c r="R76" s="207">
        <v>1207</v>
      </c>
      <c r="S76" s="204">
        <v>2.2025547445255498</v>
      </c>
      <c r="T76" s="208">
        <v>41</v>
      </c>
      <c r="U76" s="207">
        <v>70</v>
      </c>
      <c r="V76" s="204">
        <v>1.7073170731707299</v>
      </c>
      <c r="W76" s="208">
        <v>998</v>
      </c>
      <c r="X76" s="207">
        <v>2070</v>
      </c>
      <c r="Y76" s="204">
        <v>2.0741482965931901</v>
      </c>
      <c r="Z76" s="208">
        <v>6</v>
      </c>
      <c r="AA76" s="207">
        <v>22</v>
      </c>
      <c r="AB76" s="204">
        <v>3.6666666666666701</v>
      </c>
      <c r="AC76" s="208">
        <v>385</v>
      </c>
      <c r="AD76" s="207">
        <v>1450</v>
      </c>
      <c r="AE76" s="204">
        <v>3.7662337662337699</v>
      </c>
      <c r="AF76" s="208">
        <v>3</v>
      </c>
      <c r="AG76" s="207">
        <v>3</v>
      </c>
      <c r="AH76" s="204">
        <v>1</v>
      </c>
      <c r="AI76" s="208">
        <v>310</v>
      </c>
      <c r="AJ76" s="207">
        <v>582</v>
      </c>
      <c r="AK76" s="204">
        <v>1.8774193548387099</v>
      </c>
      <c r="AL76" s="208">
        <v>12</v>
      </c>
      <c r="AM76" s="207">
        <v>17</v>
      </c>
      <c r="AN76" s="204">
        <v>1.4166666666666701</v>
      </c>
      <c r="AO76" s="208">
        <v>36</v>
      </c>
      <c r="AP76" s="207">
        <v>81</v>
      </c>
      <c r="AQ76" s="204">
        <v>2.25</v>
      </c>
      <c r="AR76" s="208">
        <v>35</v>
      </c>
      <c r="AS76" s="207">
        <v>77</v>
      </c>
      <c r="AT76" s="204">
        <v>2.2000000000000002</v>
      </c>
      <c r="AU76" s="208">
        <v>61</v>
      </c>
      <c r="AV76" s="207">
        <v>110</v>
      </c>
      <c r="AW76" s="204">
        <v>1.8032786885245899</v>
      </c>
      <c r="AX76" s="208">
        <v>17</v>
      </c>
      <c r="AY76" s="207">
        <v>22</v>
      </c>
      <c r="AZ76" s="204">
        <v>1.29411764705882</v>
      </c>
      <c r="BA76" s="208">
        <v>58</v>
      </c>
      <c r="BB76" s="207">
        <v>136</v>
      </c>
      <c r="BC76" s="204">
        <v>2.3448275862068999</v>
      </c>
      <c r="BD76" s="208">
        <v>115</v>
      </c>
      <c r="BE76" s="207">
        <v>293</v>
      </c>
      <c r="BF76" s="204">
        <v>2.5478260869565199</v>
      </c>
      <c r="BG76" s="208">
        <v>13</v>
      </c>
      <c r="BH76" s="207">
        <v>25</v>
      </c>
      <c r="BI76" s="204">
        <v>1.92307692307692</v>
      </c>
      <c r="BJ76" s="208">
        <v>401</v>
      </c>
      <c r="BK76" s="207">
        <v>708</v>
      </c>
      <c r="BL76" s="204">
        <v>1.7655860349127199</v>
      </c>
      <c r="BM76" s="208">
        <v>36</v>
      </c>
      <c r="BN76" s="207">
        <v>57</v>
      </c>
      <c r="BO76" s="204">
        <v>1.5833333333333299</v>
      </c>
      <c r="BP76" s="208">
        <v>307</v>
      </c>
      <c r="BQ76" s="207">
        <v>955</v>
      </c>
      <c r="BR76" s="204">
        <v>3.1107491856677498</v>
      </c>
      <c r="BS76" s="208">
        <v>322</v>
      </c>
      <c r="BT76" s="207">
        <v>705</v>
      </c>
      <c r="BU76" s="204">
        <v>2.18944099378882</v>
      </c>
      <c r="BV76" s="208">
        <v>48</v>
      </c>
      <c r="BW76" s="207">
        <v>124</v>
      </c>
      <c r="BX76" s="204">
        <v>2.5833333333333299</v>
      </c>
      <c r="BY76" s="208">
        <v>1586</v>
      </c>
      <c r="BZ76" s="207">
        <v>3494</v>
      </c>
      <c r="CA76" s="204">
        <v>2.20302648171501</v>
      </c>
      <c r="CB76" s="192">
        <f t="shared" si="2"/>
        <v>5716</v>
      </c>
      <c r="CC76" s="193">
        <f t="shared" si="2"/>
        <v>13022</v>
      </c>
      <c r="CD76" s="187">
        <f t="shared" si="3"/>
        <v>2.2781665500349897</v>
      </c>
    </row>
    <row r="77" spans="1:82" s="152" customFormat="1" ht="11.25" customHeight="1" x14ac:dyDescent="0.2">
      <c r="A77" s="175" t="s">
        <v>63</v>
      </c>
      <c r="B77" s="202">
        <v>76</v>
      </c>
      <c r="C77" s="203">
        <v>303</v>
      </c>
      <c r="D77" s="204">
        <v>3.9868421052631602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21</v>
      </c>
      <c r="L77" s="207">
        <v>31</v>
      </c>
      <c r="M77" s="204">
        <v>1.47619047619048</v>
      </c>
      <c r="N77" s="208">
        <v>524</v>
      </c>
      <c r="O77" s="207">
        <v>1312</v>
      </c>
      <c r="P77" s="204">
        <v>2.5038167938931299</v>
      </c>
      <c r="Q77" s="208">
        <v>725</v>
      </c>
      <c r="R77" s="207">
        <v>1684</v>
      </c>
      <c r="S77" s="204">
        <v>2.32275862068966</v>
      </c>
      <c r="T77" s="208">
        <v>46</v>
      </c>
      <c r="U77" s="207">
        <v>79</v>
      </c>
      <c r="V77" s="204">
        <v>1.7173913043478299</v>
      </c>
      <c r="W77" s="208">
        <v>896</v>
      </c>
      <c r="X77" s="207">
        <v>2109</v>
      </c>
      <c r="Y77" s="204">
        <v>2.3537946428571401</v>
      </c>
      <c r="Z77" s="208">
        <v>16</v>
      </c>
      <c r="AA77" s="207">
        <v>42</v>
      </c>
      <c r="AB77" s="204">
        <v>2.625</v>
      </c>
      <c r="AC77" s="208">
        <v>301</v>
      </c>
      <c r="AD77" s="207">
        <v>799</v>
      </c>
      <c r="AE77" s="204">
        <v>2.6544850498338901</v>
      </c>
      <c r="AF77" s="208">
        <v>4</v>
      </c>
      <c r="AG77" s="207">
        <v>4</v>
      </c>
      <c r="AH77" s="204">
        <v>1</v>
      </c>
      <c r="AI77" s="208">
        <v>198</v>
      </c>
      <c r="AJ77" s="207">
        <v>479</v>
      </c>
      <c r="AK77" s="204">
        <v>2.41919191919192</v>
      </c>
      <c r="AL77" s="208">
        <v>19</v>
      </c>
      <c r="AM77" s="207">
        <v>36</v>
      </c>
      <c r="AN77" s="204">
        <v>1.8947368421052599</v>
      </c>
      <c r="AO77" s="208">
        <v>34</v>
      </c>
      <c r="AP77" s="207">
        <v>108</v>
      </c>
      <c r="AQ77" s="204">
        <v>3.1764705882352899</v>
      </c>
      <c r="AR77" s="208">
        <v>20</v>
      </c>
      <c r="AS77" s="207">
        <v>90</v>
      </c>
      <c r="AT77" s="204">
        <v>4.5</v>
      </c>
      <c r="AU77" s="208">
        <v>15</v>
      </c>
      <c r="AV77" s="207">
        <v>20</v>
      </c>
      <c r="AW77" s="204">
        <v>1.3333333333333299</v>
      </c>
      <c r="AX77" s="208">
        <v>32</v>
      </c>
      <c r="AY77" s="207">
        <v>36</v>
      </c>
      <c r="AZ77" s="204">
        <v>1.125</v>
      </c>
      <c r="BA77" s="208">
        <v>13</v>
      </c>
      <c r="BB77" s="207">
        <v>207</v>
      </c>
      <c r="BC77" s="204">
        <v>15.9230769230769</v>
      </c>
      <c r="BD77" s="208">
        <v>84</v>
      </c>
      <c r="BE77" s="207">
        <v>262</v>
      </c>
      <c r="BF77" s="204">
        <v>3.11904761904762</v>
      </c>
      <c r="BG77" s="208">
        <v>85</v>
      </c>
      <c r="BH77" s="207">
        <v>161</v>
      </c>
      <c r="BI77" s="204">
        <v>1.8941176470588199</v>
      </c>
      <c r="BJ77" s="208">
        <v>366</v>
      </c>
      <c r="BK77" s="207">
        <v>926</v>
      </c>
      <c r="BL77" s="204">
        <v>2.53005464480874</v>
      </c>
      <c r="BM77" s="208">
        <v>8</v>
      </c>
      <c r="BN77" s="207">
        <v>39</v>
      </c>
      <c r="BO77" s="204">
        <v>4.875</v>
      </c>
      <c r="BP77" s="208">
        <v>301</v>
      </c>
      <c r="BQ77" s="207">
        <v>1013</v>
      </c>
      <c r="BR77" s="204">
        <v>3.36544850498339</v>
      </c>
      <c r="BS77" s="208">
        <v>394</v>
      </c>
      <c r="BT77" s="207">
        <v>922</v>
      </c>
      <c r="BU77" s="204">
        <v>2.3401015228426401</v>
      </c>
      <c r="BV77" s="208">
        <v>21</v>
      </c>
      <c r="BW77" s="207">
        <v>46</v>
      </c>
      <c r="BX77" s="204">
        <v>2.1904761904761898</v>
      </c>
      <c r="BY77" s="208">
        <v>1108</v>
      </c>
      <c r="BZ77" s="207">
        <v>2235</v>
      </c>
      <c r="CA77" s="204">
        <v>2.0171480144404299</v>
      </c>
      <c r="CB77" s="192">
        <f t="shared" si="2"/>
        <v>5307</v>
      </c>
      <c r="CC77" s="193">
        <f t="shared" si="2"/>
        <v>12943</v>
      </c>
      <c r="CD77" s="187">
        <f t="shared" si="3"/>
        <v>2.4388543433201431</v>
      </c>
    </row>
    <row r="78" spans="1:82" s="152" customFormat="1" ht="11.25" customHeight="1" x14ac:dyDescent="0.2">
      <c r="A78" s="175" t="s">
        <v>64</v>
      </c>
      <c r="B78" s="202">
        <v>47</v>
      </c>
      <c r="C78" s="203">
        <v>93</v>
      </c>
      <c r="D78" s="204">
        <v>1.9787234042553199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29</v>
      </c>
      <c r="L78" s="207">
        <v>51</v>
      </c>
      <c r="M78" s="204">
        <v>1.7586206896551699</v>
      </c>
      <c r="N78" s="208">
        <v>327</v>
      </c>
      <c r="O78" s="207">
        <v>676</v>
      </c>
      <c r="P78" s="204">
        <v>2.0672782874617699</v>
      </c>
      <c r="Q78" s="208">
        <v>384</v>
      </c>
      <c r="R78" s="207">
        <v>876</v>
      </c>
      <c r="S78" s="204">
        <v>2.28125</v>
      </c>
      <c r="T78" s="208">
        <v>25</v>
      </c>
      <c r="U78" s="207">
        <v>40</v>
      </c>
      <c r="V78" s="204">
        <v>1.6</v>
      </c>
      <c r="W78" s="208">
        <v>1089</v>
      </c>
      <c r="X78" s="207">
        <v>2442</v>
      </c>
      <c r="Y78" s="204">
        <v>2.24242424242424</v>
      </c>
      <c r="Z78" s="208">
        <v>2</v>
      </c>
      <c r="AA78" s="207">
        <v>3</v>
      </c>
      <c r="AB78" s="204">
        <v>1.5</v>
      </c>
      <c r="AC78" s="208">
        <v>262</v>
      </c>
      <c r="AD78" s="207">
        <v>670</v>
      </c>
      <c r="AE78" s="204">
        <v>2.55725190839695</v>
      </c>
      <c r="AF78" s="208">
        <v>0</v>
      </c>
      <c r="AG78" s="207">
        <v>0</v>
      </c>
      <c r="AH78" s="204" t="s">
        <v>121</v>
      </c>
      <c r="AI78" s="208">
        <v>248</v>
      </c>
      <c r="AJ78" s="207">
        <v>498</v>
      </c>
      <c r="AK78" s="204">
        <v>2.0080645161290298</v>
      </c>
      <c r="AL78" s="208">
        <v>26</v>
      </c>
      <c r="AM78" s="207">
        <v>42</v>
      </c>
      <c r="AN78" s="204">
        <v>1.6153846153846201</v>
      </c>
      <c r="AO78" s="208">
        <v>49</v>
      </c>
      <c r="AP78" s="207">
        <v>109</v>
      </c>
      <c r="AQ78" s="204">
        <v>2.22448979591837</v>
      </c>
      <c r="AR78" s="208">
        <v>101</v>
      </c>
      <c r="AS78" s="207">
        <v>296</v>
      </c>
      <c r="AT78" s="204">
        <v>2.9306930693069302</v>
      </c>
      <c r="AU78" s="208">
        <v>40</v>
      </c>
      <c r="AV78" s="207">
        <v>62</v>
      </c>
      <c r="AW78" s="204">
        <v>1.55</v>
      </c>
      <c r="AX78" s="208">
        <v>26</v>
      </c>
      <c r="AY78" s="207">
        <v>86</v>
      </c>
      <c r="AZ78" s="204">
        <v>3.3076923076923102</v>
      </c>
      <c r="BA78" s="208">
        <v>47</v>
      </c>
      <c r="BB78" s="207">
        <v>73</v>
      </c>
      <c r="BC78" s="204">
        <v>1.5531914893617</v>
      </c>
      <c r="BD78" s="208">
        <v>126</v>
      </c>
      <c r="BE78" s="207">
        <v>213</v>
      </c>
      <c r="BF78" s="204">
        <v>1.69047619047619</v>
      </c>
      <c r="BG78" s="208">
        <v>30</v>
      </c>
      <c r="BH78" s="207">
        <v>43</v>
      </c>
      <c r="BI78" s="204">
        <v>1.43333333333333</v>
      </c>
      <c r="BJ78" s="208">
        <v>422</v>
      </c>
      <c r="BK78" s="207">
        <v>966</v>
      </c>
      <c r="BL78" s="204">
        <v>2.2890995260663498</v>
      </c>
      <c r="BM78" s="208">
        <v>39</v>
      </c>
      <c r="BN78" s="207">
        <v>76</v>
      </c>
      <c r="BO78" s="204">
        <v>1.94871794871795</v>
      </c>
      <c r="BP78" s="208">
        <v>448</v>
      </c>
      <c r="BQ78" s="207">
        <v>1072</v>
      </c>
      <c r="BR78" s="204">
        <v>2.3928571428571401</v>
      </c>
      <c r="BS78" s="208">
        <v>420</v>
      </c>
      <c r="BT78" s="207">
        <v>976</v>
      </c>
      <c r="BU78" s="204">
        <v>2.32380952380952</v>
      </c>
      <c r="BV78" s="208">
        <v>91</v>
      </c>
      <c r="BW78" s="207">
        <v>171</v>
      </c>
      <c r="BX78" s="204">
        <v>1.87912087912088</v>
      </c>
      <c r="BY78" s="208">
        <v>1737</v>
      </c>
      <c r="BZ78" s="207">
        <v>3259</v>
      </c>
      <c r="CA78" s="204">
        <v>1.8762233736327001</v>
      </c>
      <c r="CB78" s="192">
        <f t="shared" si="2"/>
        <v>6015</v>
      </c>
      <c r="CC78" s="193">
        <f t="shared" si="2"/>
        <v>12793</v>
      </c>
      <c r="CD78" s="187">
        <f t="shared" si="3"/>
        <v>2.1268495428096426</v>
      </c>
    </row>
    <row r="79" spans="1:82" s="152" customFormat="1" ht="11.25" customHeight="1" x14ac:dyDescent="0.2">
      <c r="A79" s="175" t="s">
        <v>103</v>
      </c>
      <c r="B79" s="202">
        <v>73</v>
      </c>
      <c r="C79" s="203">
        <v>169</v>
      </c>
      <c r="D79" s="204">
        <v>2.3150684931506902</v>
      </c>
      <c r="E79" s="202">
        <v>6</v>
      </c>
      <c r="F79" s="203">
        <v>8</v>
      </c>
      <c r="G79" s="204">
        <v>1.3333333333333299</v>
      </c>
      <c r="H79" s="208">
        <v>0</v>
      </c>
      <c r="I79" s="207">
        <v>0</v>
      </c>
      <c r="J79" s="204" t="s">
        <v>121</v>
      </c>
      <c r="K79" s="205">
        <v>18</v>
      </c>
      <c r="L79" s="207">
        <v>31</v>
      </c>
      <c r="M79" s="204">
        <v>1.7222222222222201</v>
      </c>
      <c r="N79" s="208">
        <v>163</v>
      </c>
      <c r="O79" s="207">
        <v>425</v>
      </c>
      <c r="P79" s="204">
        <v>2.6073619631901801</v>
      </c>
      <c r="Q79" s="208">
        <v>624</v>
      </c>
      <c r="R79" s="207">
        <v>1650</v>
      </c>
      <c r="S79" s="204">
        <v>2.6442307692307701</v>
      </c>
      <c r="T79" s="208">
        <v>14</v>
      </c>
      <c r="U79" s="207">
        <v>30</v>
      </c>
      <c r="V79" s="204">
        <v>2.1428571428571401</v>
      </c>
      <c r="W79" s="208">
        <v>888</v>
      </c>
      <c r="X79" s="207">
        <v>1957</v>
      </c>
      <c r="Y79" s="204">
        <v>2.2038288288288301</v>
      </c>
      <c r="Z79" s="208">
        <v>10</v>
      </c>
      <c r="AA79" s="207">
        <v>23</v>
      </c>
      <c r="AB79" s="204">
        <v>2.2999999999999998</v>
      </c>
      <c r="AC79" s="208">
        <v>210</v>
      </c>
      <c r="AD79" s="207">
        <v>790</v>
      </c>
      <c r="AE79" s="204">
        <v>3.7619047619047601</v>
      </c>
      <c r="AF79" s="208">
        <v>1</v>
      </c>
      <c r="AG79" s="207">
        <v>1</v>
      </c>
      <c r="AH79" s="204">
        <v>1</v>
      </c>
      <c r="AI79" s="208">
        <v>330</v>
      </c>
      <c r="AJ79" s="207">
        <v>644</v>
      </c>
      <c r="AK79" s="204">
        <v>1.9515151515151501</v>
      </c>
      <c r="AL79" s="208">
        <v>12</v>
      </c>
      <c r="AM79" s="207">
        <v>26</v>
      </c>
      <c r="AN79" s="204">
        <v>2.1666666666666701</v>
      </c>
      <c r="AO79" s="208">
        <v>54</v>
      </c>
      <c r="AP79" s="207">
        <v>121</v>
      </c>
      <c r="AQ79" s="204">
        <v>2.24074074074074</v>
      </c>
      <c r="AR79" s="208">
        <v>27</v>
      </c>
      <c r="AS79" s="207">
        <v>95</v>
      </c>
      <c r="AT79" s="204">
        <v>3.5185185185185199</v>
      </c>
      <c r="AU79" s="208">
        <v>33</v>
      </c>
      <c r="AV79" s="207">
        <v>70</v>
      </c>
      <c r="AW79" s="204">
        <v>2.1212121212121202</v>
      </c>
      <c r="AX79" s="208">
        <v>19</v>
      </c>
      <c r="AY79" s="207">
        <v>41</v>
      </c>
      <c r="AZ79" s="204">
        <v>2.1578947368421102</v>
      </c>
      <c r="BA79" s="208">
        <v>15</v>
      </c>
      <c r="BB79" s="207">
        <v>29</v>
      </c>
      <c r="BC79" s="204">
        <v>1.93333333333333</v>
      </c>
      <c r="BD79" s="208">
        <v>221</v>
      </c>
      <c r="BE79" s="207">
        <v>662</v>
      </c>
      <c r="BF79" s="204">
        <v>2.9954751131221702</v>
      </c>
      <c r="BG79" s="208">
        <v>10</v>
      </c>
      <c r="BH79" s="207">
        <v>12</v>
      </c>
      <c r="BI79" s="204">
        <v>1.2</v>
      </c>
      <c r="BJ79" s="208">
        <v>323</v>
      </c>
      <c r="BK79" s="207">
        <v>820</v>
      </c>
      <c r="BL79" s="204">
        <v>2.5386996904024799</v>
      </c>
      <c r="BM79" s="208">
        <v>57</v>
      </c>
      <c r="BN79" s="207">
        <v>193</v>
      </c>
      <c r="BO79" s="204">
        <v>3.3859649122806998</v>
      </c>
      <c r="BP79" s="208">
        <v>189</v>
      </c>
      <c r="BQ79" s="207">
        <v>454</v>
      </c>
      <c r="BR79" s="204">
        <v>2.4021164021164001</v>
      </c>
      <c r="BS79" s="208">
        <v>288</v>
      </c>
      <c r="BT79" s="207">
        <v>718</v>
      </c>
      <c r="BU79" s="204">
        <v>2.4930555555555598</v>
      </c>
      <c r="BV79" s="208">
        <v>25</v>
      </c>
      <c r="BW79" s="207">
        <v>66</v>
      </c>
      <c r="BX79" s="204">
        <v>2.64</v>
      </c>
      <c r="BY79" s="208">
        <v>1408</v>
      </c>
      <c r="BZ79" s="207">
        <v>3033</v>
      </c>
      <c r="CA79" s="204">
        <v>2.1541193181818201</v>
      </c>
      <c r="CB79" s="192">
        <f t="shared" si="2"/>
        <v>5018</v>
      </c>
      <c r="CC79" s="193">
        <f t="shared" si="2"/>
        <v>12068</v>
      </c>
      <c r="CD79" s="187">
        <f t="shared" si="3"/>
        <v>2.4049422080510166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8" sqref="A28:XFD28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2019-12-03T07:40:45Z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