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GS\CRIME\19_02_JUSTIZ\Nouvelle publication\Jahrbuch\2018\"/>
    </mc:Choice>
  </mc:AlternateContent>
  <bookViews>
    <workbookView xWindow="8175" yWindow="15" windowWidth="17055" windowHeight="12270" tabRatio="852"/>
  </bookViews>
  <sheets>
    <sheet name="T 19.03.02.02.02.02.01" sheetId="23" r:id="rId1"/>
  </sheets>
  <definedNames>
    <definedName name="_xlnm.Print_Area" localSheetId="0">'T 19.03.02.02.02.02.01'!$A$1:$J$47</definedName>
  </definedNames>
  <calcPr calcId="162913"/>
</workbook>
</file>

<file path=xl/calcChain.xml><?xml version="1.0" encoding="utf-8"?>
<calcChain xmlns="http://schemas.openxmlformats.org/spreadsheetml/2006/main">
  <c r="I5" i="23" l="1"/>
  <c r="I6" i="23"/>
  <c r="I7" i="23"/>
  <c r="I8" i="23"/>
  <c r="I9" i="23"/>
  <c r="I10" i="23"/>
  <c r="I11" i="23"/>
  <c r="I12" i="23"/>
  <c r="I13" i="23"/>
  <c r="I14" i="23"/>
  <c r="I15" i="23"/>
  <c r="I16" i="23"/>
  <c r="I17" i="23"/>
  <c r="I18" i="23"/>
  <c r="I19" i="23"/>
  <c r="I20" i="23"/>
  <c r="I21" i="23"/>
  <c r="I22" i="23"/>
  <c r="I23" i="23"/>
  <c r="I24" i="23"/>
  <c r="I25" i="23"/>
  <c r="I26" i="23"/>
  <c r="I27" i="23"/>
  <c r="I28" i="23"/>
  <c r="I29" i="23"/>
  <c r="I30" i="23"/>
  <c r="I31" i="23"/>
  <c r="I32" i="23"/>
  <c r="I33" i="23"/>
  <c r="I34" i="23"/>
  <c r="I35" i="23"/>
  <c r="I36" i="23"/>
  <c r="I37" i="23"/>
  <c r="I38" i="23"/>
  <c r="G5" i="23"/>
  <c r="G6" i="23"/>
  <c r="G7" i="23"/>
  <c r="G8" i="23"/>
  <c r="G9" i="23"/>
  <c r="G10" i="23"/>
  <c r="G11" i="23"/>
  <c r="G12" i="23"/>
  <c r="G13" i="23"/>
  <c r="G14" i="23"/>
  <c r="G15" i="23"/>
  <c r="G16" i="23"/>
  <c r="G17" i="23"/>
  <c r="G18" i="23"/>
  <c r="G19" i="23"/>
  <c r="G20" i="23"/>
  <c r="G21" i="23"/>
  <c r="G22" i="23"/>
  <c r="G23" i="23"/>
  <c r="G24" i="23"/>
  <c r="G25" i="23"/>
  <c r="G26" i="23"/>
  <c r="G27" i="23"/>
  <c r="G28" i="23"/>
  <c r="G29" i="23"/>
  <c r="G30" i="23"/>
  <c r="G31" i="23"/>
  <c r="G32" i="23"/>
  <c r="G33" i="23"/>
  <c r="G34" i="23"/>
  <c r="G35" i="23"/>
  <c r="G36" i="23"/>
  <c r="G37" i="23"/>
  <c r="G38" i="23"/>
  <c r="I4" i="23"/>
  <c r="G4" i="23"/>
  <c r="E5" i="23"/>
  <c r="E6" i="23"/>
  <c r="E7" i="23"/>
  <c r="E8" i="23"/>
  <c r="E9" i="23"/>
  <c r="E10" i="23"/>
  <c r="E11" i="23"/>
  <c r="E12" i="23"/>
  <c r="E13" i="23"/>
  <c r="E14" i="23"/>
  <c r="E15" i="23"/>
  <c r="E16" i="23"/>
  <c r="E17" i="23"/>
  <c r="E18" i="23"/>
  <c r="E19" i="23"/>
  <c r="E20" i="23"/>
  <c r="E21" i="23"/>
  <c r="E22" i="23"/>
  <c r="E23" i="23"/>
  <c r="E24" i="23"/>
  <c r="E25" i="23"/>
  <c r="E26" i="23"/>
  <c r="E27" i="23"/>
  <c r="E28" i="23"/>
  <c r="E29" i="23"/>
  <c r="E30" i="23"/>
  <c r="E31" i="23"/>
  <c r="E32" i="23"/>
  <c r="E33" i="23"/>
  <c r="E34" i="23"/>
  <c r="E35" i="23"/>
  <c r="E36" i="23"/>
  <c r="E37" i="23"/>
  <c r="E38" i="23"/>
  <c r="E4" i="23"/>
  <c r="C38" i="23"/>
  <c r="C37" i="23"/>
  <c r="C36" i="23"/>
  <c r="C35" i="23"/>
  <c r="C34" i="23"/>
  <c r="C33" i="23"/>
  <c r="C32" i="23"/>
  <c r="C31" i="23"/>
  <c r="C30" i="23"/>
  <c r="C29" i="23"/>
  <c r="C28" i="23"/>
  <c r="C27" i="23"/>
  <c r="C26" i="23"/>
  <c r="C25" i="23"/>
  <c r="C24" i="23"/>
  <c r="C23" i="23"/>
  <c r="C22" i="23"/>
  <c r="C21" i="23"/>
  <c r="C20" i="23"/>
  <c r="C19" i="23"/>
  <c r="C18" i="23"/>
  <c r="C17" i="23"/>
  <c r="C16" i="23"/>
  <c r="C15" i="23"/>
  <c r="C14" i="23"/>
  <c r="C13" i="23"/>
  <c r="C12" i="23"/>
  <c r="C11" i="23"/>
  <c r="C10" i="23"/>
  <c r="C9" i="23"/>
  <c r="C8" i="23"/>
  <c r="C7" i="23"/>
  <c r="C6" i="23"/>
  <c r="C5" i="23"/>
  <c r="C4" i="23"/>
</calcChain>
</file>

<file path=xl/sharedStrings.xml><?xml version="1.0" encoding="utf-8"?>
<sst xmlns="http://schemas.openxmlformats.org/spreadsheetml/2006/main" count="25" uniqueCount="19">
  <si>
    <t>Jahr</t>
  </si>
  <si>
    <t>N</t>
  </si>
  <si>
    <t>%</t>
  </si>
  <si>
    <t>Strafgesetzbuch (StGB)</t>
  </si>
  <si>
    <t>Strassenverkehrsgesetz (SVG)</t>
  </si>
  <si>
    <t>Betäubungsmittelgesetz (BetmG)</t>
  </si>
  <si>
    <t>T 19.03.02.02.02.02.01</t>
  </si>
  <si>
    <r>
      <t xml:space="preserve">Verurteilungen von Erwachsenen für ein Vergehen oder Verbrechen </t>
    </r>
    <r>
      <rPr>
        <b/>
        <vertAlign val="superscript"/>
        <sz val="9"/>
        <rFont val="Arial"/>
        <family val="2"/>
      </rPr>
      <t>1</t>
    </r>
    <r>
      <rPr>
        <b/>
        <sz val="9"/>
        <rFont val="Arial"/>
        <family val="2"/>
      </rPr>
      <t>, nach Gesetz</t>
    </r>
  </si>
  <si>
    <t>Auskunftsstelle: Bundesamt für Statistik (BFS), Sektion Kriminalität und Strafrecht, crime@bfs.admin.ch, 058 463 62 40</t>
  </si>
  <si>
    <r>
      <t xml:space="preserve">Ausländergesetz (AuG) </t>
    </r>
    <r>
      <rPr>
        <vertAlign val="superscript"/>
        <sz val="8"/>
        <color indexed="8"/>
        <rFont val="Arial"/>
        <family val="2"/>
      </rPr>
      <t>2</t>
    </r>
  </si>
  <si>
    <r>
      <t xml:space="preserve">Total </t>
    </r>
    <r>
      <rPr>
        <vertAlign val="superscript"/>
        <sz val="8"/>
        <rFont val="Arial"/>
        <family val="2"/>
      </rPr>
      <t>3</t>
    </r>
  </si>
  <si>
    <r>
      <rPr>
        <vertAlign val="superscript"/>
        <sz val="8"/>
        <rFont val="Arial"/>
        <family val="2"/>
      </rPr>
      <t>1</t>
    </r>
    <r>
      <rPr>
        <sz val="8"/>
        <rFont val="Arial"/>
        <family val="2"/>
      </rPr>
      <t xml:space="preserve"> Für die Auswertung wurden nur die Verbrechen und Vergehen gegen die wichtigsten Gesetzte berücksichtigt. Da nicht alle Übertretungen im Strafregister eingetragen werden, wurden die Übertretungen in dieser Analyse nicht berücksichtigt. Die Bestimmungen über die Eintragung ins Strafregister wurden seit 1984 zweimal revidiert (1992 und 2007). Die Nomenklatur der Straftaten erlaubt die Unterscheidung zwischen Übertretungen, Verbrechen und Vergehen nur für die vier wichtigsten Gesetze [das Strafgesetzbuch (StGB), das Betäubungsmittelgesetz (BetmG), das Ausländergesetz (AuG) und das Strassenverkehrsgesetz (SVG)]. Aus diesem Grund wurden für die Basisanalysen nationale Nebengesetze aus der Grundgesamtheit ausgeschlossen.</t>
    </r>
  </si>
  <si>
    <r>
      <rPr>
        <vertAlign val="superscript"/>
        <sz val="8"/>
        <rFont val="Arial"/>
        <family val="2"/>
      </rPr>
      <t>3</t>
    </r>
    <r>
      <rPr>
        <sz val="8"/>
        <rFont val="Arial"/>
        <family val="2"/>
      </rPr>
      <t xml:space="preserve"> Da sich ein Urteil auf mehrere Gesetze beziehen kann, ist die Summe der Verurteilungen nach den verschiedenen Gesetzen höher als das Total der Verurteilungen.</t>
    </r>
  </si>
  <si>
    <r>
      <rPr>
        <vertAlign val="superscript"/>
        <sz val="8"/>
        <rFont val="Arial"/>
        <family val="2"/>
      </rPr>
      <t>4</t>
    </r>
    <r>
      <rPr>
        <sz val="8"/>
        <rFont val="Arial"/>
        <family val="2"/>
      </rPr>
      <t xml:space="preserve"> Die Strafurteilsstatistik der Erwachsenen (SUS) basiert auf den im Strafregister eingetragenen Urteilen. Die Verurteilungen werden im Register erfasst, sobald das Urteil in Kraft tritt. Die Behandlung von möglichen Rekursen kann Jahre in Anspruch nehmen. Aus diesem Grund dauert es mehrere Jahre bis alle in einem Jahr gefällten Urteile im Strafregister eingetragen sind und in der Statistik erscheinen. Demzufolge sind bei der Interpretation der Entwicklung der Urteilszahlen in den jüngsten Erhebungsjahren Vorsicht und Zurückhaltung geboten.</t>
    </r>
  </si>
  <si>
    <r>
      <rPr>
        <vertAlign val="superscript"/>
        <sz val="8"/>
        <rFont val="Arial"/>
        <family val="2"/>
      </rPr>
      <t>2</t>
    </r>
    <r>
      <rPr>
        <sz val="8"/>
        <rFont val="Arial"/>
        <family val="2"/>
      </rPr>
      <t xml:space="preserve"> Das Ausländergesetz (AuG) ist am 1. Januar 2008 in Kraft getreten. Es ersetzt das Gesetz über Aufenthalt und Niederlassung der Ausländer (ANAG).</t>
    </r>
  </si>
  <si>
    <t>Quelle: Bundesamt für Statistik - Strafurteilsstatistik (SUS)</t>
  </si>
  <si>
    <r>
      <t xml:space="preserve">2018 </t>
    </r>
    <r>
      <rPr>
        <vertAlign val="superscript"/>
        <sz val="8"/>
        <rFont val="Arial"/>
        <family val="2"/>
      </rPr>
      <t>4</t>
    </r>
  </si>
  <si>
    <t>Stand des Strafregisters: 20.05.2019</t>
  </si>
  <si>
    <t>© BFS –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</si>
</sst>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 #,###,##0,,;\-\ \ ;@\ \ "/>
    <numFmt numFmtId="166" formatCode="###\ ###\ ##0"/>
    <numFmt numFmtId="167" formatCode="#,###,##0__;\-#,###,##0__;\-__;@__\ "/>
  </numFmts>
  <fonts count="10" x14ac:knownFonts="1">
    <font>
      <sz val="12"/>
      <name val="Times New Roman"/>
    </font>
    <font>
      <sz val="12"/>
      <name val="Times New Roman"/>
      <family val="1"/>
    </font>
    <font>
      <b/>
      <sz val="9"/>
      <name val="Arial"/>
      <family val="2"/>
    </font>
    <font>
      <b/>
      <vertAlign val="superscript"/>
      <sz val="9"/>
      <name val="Arial"/>
      <family val="2"/>
    </font>
    <font>
      <sz val="8"/>
      <name val="Arial"/>
      <family val="2"/>
    </font>
    <font>
      <sz val="8"/>
      <color indexed="8"/>
      <name val="Arial"/>
      <family val="2"/>
    </font>
    <font>
      <vertAlign val="superscript"/>
      <sz val="8"/>
      <color indexed="8"/>
      <name val="Arial"/>
      <family val="2"/>
    </font>
    <font>
      <vertAlign val="superscript"/>
      <sz val="8"/>
      <name val="Arial"/>
      <family val="2"/>
    </font>
    <font>
      <i/>
      <sz val="8"/>
      <name val="Arial"/>
      <family val="2"/>
    </font>
    <font>
      <sz val="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7">
    <border>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auto="1"/>
      </bottom>
      <diagonal/>
    </border>
  </borders>
  <cellStyleXfs count="3">
    <xf numFmtId="0" fontId="0" fillId="0" borderId="0"/>
    <xf numFmtId="9" fontId="1" fillId="0" borderId="0" applyFont="0" applyFill="0" applyBorder="0" applyAlignment="0" applyProtection="0"/>
    <xf numFmtId="0" fontId="9" fillId="0" borderId="0"/>
  </cellStyleXfs>
  <cellXfs count="35">
    <xf numFmtId="0" fontId="0" fillId="0" borderId="0" xfId="0"/>
    <xf numFmtId="0" fontId="2" fillId="2" borderId="0" xfId="0" applyFont="1" applyFill="1" applyBorder="1" applyAlignment="1">
      <alignment horizontal="right" vertical="top"/>
    </xf>
    <xf numFmtId="0" fontId="2" fillId="3" borderId="0" xfId="0" applyFont="1" applyFill="1" applyBorder="1" applyAlignment="1">
      <alignment vertical="top"/>
    </xf>
    <xf numFmtId="165" fontId="4" fillId="0" borderId="0" xfId="0" applyNumberFormat="1" applyFont="1" applyAlignment="1">
      <alignment vertical="center"/>
    </xf>
    <xf numFmtId="165" fontId="4" fillId="3" borderId="0" xfId="0" applyNumberFormat="1" applyFont="1" applyFill="1" applyAlignment="1">
      <alignment vertical="center"/>
    </xf>
    <xf numFmtId="0" fontId="4" fillId="3" borderId="0" xfId="0" applyFont="1" applyFill="1" applyAlignment="1">
      <alignment wrapText="1"/>
    </xf>
    <xf numFmtId="0" fontId="4" fillId="2" borderId="0" xfId="0" applyFont="1" applyFill="1" applyBorder="1" applyAlignment="1">
      <alignment vertical="center"/>
    </xf>
    <xf numFmtId="0" fontId="4" fillId="2" borderId="5" xfId="0" applyFont="1" applyFill="1" applyBorder="1"/>
    <xf numFmtId="0" fontId="4" fillId="2" borderId="4" xfId="0" applyFont="1" applyFill="1" applyBorder="1"/>
    <xf numFmtId="0" fontId="4" fillId="2" borderId="0" xfId="0" applyFont="1" applyFill="1" applyBorder="1"/>
    <xf numFmtId="0" fontId="4" fillId="2" borderId="1" xfId="0" applyFont="1" applyFill="1" applyBorder="1"/>
    <xf numFmtId="0" fontId="4" fillId="2" borderId="2" xfId="0" applyFont="1" applyFill="1" applyBorder="1" applyAlignment="1">
      <alignment vertical="top"/>
    </xf>
    <xf numFmtId="0" fontId="4" fillId="2" borderId="0" xfId="0" applyFont="1" applyFill="1" applyBorder="1" applyAlignment="1">
      <alignment horizontal="left"/>
    </xf>
    <xf numFmtId="164" fontId="4" fillId="2" borderId="0" xfId="1" applyNumberFormat="1" applyFont="1" applyFill="1" applyBorder="1"/>
    <xf numFmtId="0" fontId="4" fillId="4" borderId="0" xfId="0" applyFont="1" applyFill="1" applyBorder="1" applyAlignment="1">
      <alignment horizontal="left"/>
    </xf>
    <xf numFmtId="164" fontId="4" fillId="4" borderId="0" xfId="1" applyNumberFormat="1" applyFont="1" applyFill="1" applyBorder="1"/>
    <xf numFmtId="0" fontId="8" fillId="2" borderId="0" xfId="0" applyFont="1" applyFill="1" applyBorder="1"/>
    <xf numFmtId="0" fontId="4" fillId="2" borderId="1" xfId="0" applyFont="1" applyFill="1" applyBorder="1" applyAlignment="1">
      <alignment horizontal="left"/>
    </xf>
    <xf numFmtId="3" fontId="4" fillId="2" borderId="5" xfId="0" applyNumberFormat="1" applyFont="1" applyFill="1" applyBorder="1"/>
    <xf numFmtId="164" fontId="4" fillId="2" borderId="5" xfId="1" applyNumberFormat="1" applyFont="1" applyFill="1" applyBorder="1"/>
    <xf numFmtId="0" fontId="4" fillId="2" borderId="0" xfId="0" applyFont="1" applyFill="1" applyAlignment="1">
      <alignment vertical="top" wrapText="1"/>
    </xf>
    <xf numFmtId="0" fontId="4" fillId="3" borderId="0" xfId="0" applyFont="1" applyFill="1" applyAlignment="1">
      <alignment vertical="top" wrapText="1"/>
    </xf>
    <xf numFmtId="0" fontId="4" fillId="3" borderId="0" xfId="0" applyFont="1" applyFill="1" applyAlignment="1"/>
    <xf numFmtId="166" fontId="4" fillId="2" borderId="0" xfId="0" applyNumberFormat="1" applyFont="1" applyFill="1" applyBorder="1"/>
    <xf numFmtId="166" fontId="4" fillId="4" borderId="0" xfId="0" applyNumberFormat="1" applyFont="1" applyFill="1" applyBorder="1"/>
    <xf numFmtId="0" fontId="4" fillId="2" borderId="6" xfId="0" applyFont="1" applyFill="1" applyBorder="1" applyAlignment="1">
      <alignment horizontal="right" vertical="center"/>
    </xf>
    <xf numFmtId="167" fontId="4" fillId="0" borderId="0" xfId="2" applyNumberFormat="1" applyFont="1" applyFill="1" applyBorder="1" applyAlignment="1"/>
    <xf numFmtId="0" fontId="4" fillId="2" borderId="0" xfId="0" applyFont="1" applyFill="1" applyAlignment="1">
      <alignment vertical="top" wrapText="1"/>
    </xf>
    <xf numFmtId="0" fontId="5" fillId="2" borderId="4" xfId="0" applyFont="1" applyFill="1" applyBorder="1" applyAlignment="1">
      <alignment wrapText="1"/>
    </xf>
    <xf numFmtId="0" fontId="4" fillId="0" borderId="3" xfId="0" applyFont="1" applyBorder="1"/>
    <xf numFmtId="0" fontId="4" fillId="2" borderId="0" xfId="0" applyFont="1" applyFill="1" applyBorder="1" applyAlignment="1">
      <alignment vertical="top" wrapText="1"/>
    </xf>
    <xf numFmtId="0" fontId="4" fillId="2" borderId="4" xfId="0" applyFont="1" applyFill="1" applyBorder="1" applyAlignment="1"/>
    <xf numFmtId="0" fontId="4" fillId="0" borderId="3" xfId="0" applyFont="1" applyBorder="1" applyAlignment="1"/>
    <xf numFmtId="0" fontId="4" fillId="2" borderId="4" xfId="0" applyFont="1" applyFill="1" applyBorder="1" applyAlignment="1">
      <alignment horizontal="left"/>
    </xf>
    <xf numFmtId="0" fontId="4" fillId="2" borderId="3" xfId="0" applyFont="1" applyFill="1" applyBorder="1" applyAlignment="1">
      <alignment horizontal="left"/>
    </xf>
  </cellXfs>
  <cellStyles count="3">
    <cellStyle name="Normal" xfId="0" builtinId="0"/>
    <cellStyle name="Normal 2" xfId="2"/>
    <cellStyle name="Pourcentage" xfId="1" builtinId="5"/>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6"/>
  <dimension ref="A1:J47"/>
  <sheetViews>
    <sheetView tabSelected="1" zoomScaleNormal="100" workbookViewId="0">
      <selection activeCell="A3" sqref="A3"/>
    </sheetView>
  </sheetViews>
  <sheetFormatPr baseColWidth="10" defaultColWidth="11" defaultRowHeight="12.6" customHeight="1" x14ac:dyDescent="0.2"/>
  <cols>
    <col min="1" max="1" width="6" style="9" customWidth="1"/>
    <col min="2" max="10" width="10.625" style="9" customWidth="1"/>
    <col min="11" max="11" width="5.375" style="9" customWidth="1"/>
    <col min="12" max="12" width="3.375" style="9" customWidth="1"/>
    <col min="13" max="16384" width="11" style="9"/>
  </cols>
  <sheetData>
    <row r="1" spans="1:10" s="6" customFormat="1" ht="12.95" customHeight="1" x14ac:dyDescent="0.2">
      <c r="A1" s="2" t="s">
        <v>7</v>
      </c>
      <c r="B1" s="22"/>
      <c r="C1" s="22"/>
      <c r="D1" s="22"/>
      <c r="E1" s="22"/>
      <c r="F1" s="22"/>
      <c r="G1" s="22"/>
      <c r="H1" s="22"/>
      <c r="I1" s="5"/>
      <c r="J1" s="1" t="s">
        <v>6</v>
      </c>
    </row>
    <row r="2" spans="1:10" ht="12.95" customHeight="1" x14ac:dyDescent="0.2">
      <c r="A2" s="7" t="s">
        <v>0</v>
      </c>
      <c r="B2" s="8" t="s">
        <v>3</v>
      </c>
      <c r="C2" s="7"/>
      <c r="D2" s="31" t="s">
        <v>4</v>
      </c>
      <c r="E2" s="32"/>
      <c r="F2" s="33" t="s">
        <v>5</v>
      </c>
      <c r="G2" s="34"/>
      <c r="H2" s="28" t="s">
        <v>9</v>
      </c>
      <c r="I2" s="29"/>
      <c r="J2" s="8" t="s">
        <v>10</v>
      </c>
    </row>
    <row r="3" spans="1:10" ht="12.95" customHeight="1" x14ac:dyDescent="0.2">
      <c r="A3" s="10"/>
      <c r="B3" s="25" t="s">
        <v>1</v>
      </c>
      <c r="C3" s="25" t="s">
        <v>2</v>
      </c>
      <c r="D3" s="25" t="s">
        <v>1</v>
      </c>
      <c r="E3" s="25" t="s">
        <v>2</v>
      </c>
      <c r="F3" s="25" t="s">
        <v>1</v>
      </c>
      <c r="G3" s="25" t="s">
        <v>2</v>
      </c>
      <c r="H3" s="25" t="s">
        <v>1</v>
      </c>
      <c r="I3" s="25" t="s">
        <v>2</v>
      </c>
      <c r="J3" s="11"/>
    </row>
    <row r="4" spans="1:10" ht="12.95" customHeight="1" x14ac:dyDescent="0.2">
      <c r="A4" s="12">
        <v>1984</v>
      </c>
      <c r="B4" s="23">
        <v>21895</v>
      </c>
      <c r="C4" s="13">
        <f>B4/J4*100</f>
        <v>47.326214767421753</v>
      </c>
      <c r="D4" s="23">
        <v>21775</v>
      </c>
      <c r="E4" s="13">
        <f>D4/J4*100</f>
        <v>47.066833823275118</v>
      </c>
      <c r="F4" s="23">
        <v>3762</v>
      </c>
      <c r="G4" s="13">
        <f>F4/J4*100</f>
        <v>8.1315925989970594</v>
      </c>
      <c r="H4" s="23">
        <v>3210</v>
      </c>
      <c r="I4" s="13">
        <f>H4/J4*100</f>
        <v>6.938440255922532</v>
      </c>
      <c r="J4" s="23">
        <v>46264</v>
      </c>
    </row>
    <row r="5" spans="1:10" ht="12.95" customHeight="1" x14ac:dyDescent="0.2">
      <c r="A5" s="14">
        <v>1985</v>
      </c>
      <c r="B5" s="24">
        <v>21817</v>
      </c>
      <c r="C5" s="15">
        <f t="shared" ref="C5:C38" si="0">B5/J5*100</f>
        <v>46.174522212110311</v>
      </c>
      <c r="D5" s="24">
        <v>22125</v>
      </c>
      <c r="E5" s="15">
        <f t="shared" ref="E5:E38" si="1">D5/J5*100</f>
        <v>46.826387860060528</v>
      </c>
      <c r="F5" s="24">
        <v>3855</v>
      </c>
      <c r="G5" s="15">
        <f t="shared" ref="G5:G38" si="2">F5/J5*100</f>
        <v>8.1589028339224114</v>
      </c>
      <c r="H5" s="24">
        <v>3649</v>
      </c>
      <c r="I5" s="15">
        <f t="shared" ref="I5:I38" si="3">H5/J5*100</f>
        <v>7.7229147706829773</v>
      </c>
      <c r="J5" s="24">
        <v>47249</v>
      </c>
    </row>
    <row r="6" spans="1:10" ht="12.95" customHeight="1" x14ac:dyDescent="0.2">
      <c r="A6" s="12">
        <v>1986</v>
      </c>
      <c r="B6" s="23">
        <v>22600</v>
      </c>
      <c r="C6" s="13">
        <f t="shared" si="0"/>
        <v>45.089980447707596</v>
      </c>
      <c r="D6" s="23">
        <v>24131</v>
      </c>
      <c r="E6" s="13">
        <f t="shared" si="1"/>
        <v>48.144527353258049</v>
      </c>
      <c r="F6" s="23">
        <v>4001</v>
      </c>
      <c r="G6" s="13">
        <f t="shared" si="2"/>
        <v>7.9825226447468172</v>
      </c>
      <c r="H6" s="23">
        <v>3881</v>
      </c>
      <c r="I6" s="13">
        <f t="shared" si="3"/>
        <v>7.7431068193607597</v>
      </c>
      <c r="J6" s="23">
        <v>50122</v>
      </c>
    </row>
    <row r="7" spans="1:10" ht="12.95" customHeight="1" x14ac:dyDescent="0.2">
      <c r="A7" s="12">
        <v>1987</v>
      </c>
      <c r="B7" s="23">
        <v>22385</v>
      </c>
      <c r="C7" s="13">
        <f t="shared" si="0"/>
        <v>42.797055730809674</v>
      </c>
      <c r="D7" s="23">
        <v>25559</v>
      </c>
      <c r="E7" s="13">
        <f t="shared" si="1"/>
        <v>48.865309243858142</v>
      </c>
      <c r="F7" s="23">
        <v>4174</v>
      </c>
      <c r="G7" s="13">
        <f t="shared" si="2"/>
        <v>7.9801166236497467</v>
      </c>
      <c r="H7" s="23">
        <v>4733</v>
      </c>
      <c r="I7" s="13">
        <f t="shared" si="3"/>
        <v>9.048848102475862</v>
      </c>
      <c r="J7" s="23">
        <v>52305</v>
      </c>
    </row>
    <row r="8" spans="1:10" ht="12.95" customHeight="1" x14ac:dyDescent="0.2">
      <c r="A8" s="12">
        <v>1988</v>
      </c>
      <c r="B8" s="23">
        <v>21614</v>
      </c>
      <c r="C8" s="13">
        <f t="shared" si="0"/>
        <v>41.891656168233354</v>
      </c>
      <c r="D8" s="23">
        <v>25241</v>
      </c>
      <c r="E8" s="13">
        <f t="shared" si="1"/>
        <v>48.92140711309235</v>
      </c>
      <c r="F8" s="23">
        <v>4317</v>
      </c>
      <c r="G8" s="13">
        <f t="shared" si="2"/>
        <v>8.3670898342862685</v>
      </c>
      <c r="H8" s="23">
        <v>5111</v>
      </c>
      <c r="I8" s="13">
        <f t="shared" si="3"/>
        <v>9.9059986432793874</v>
      </c>
      <c r="J8" s="23">
        <v>51595</v>
      </c>
    </row>
    <row r="9" spans="1:10" ht="12.95" customHeight="1" x14ac:dyDescent="0.2">
      <c r="A9" s="12">
        <v>1989</v>
      </c>
      <c r="B9" s="23">
        <v>21628</v>
      </c>
      <c r="C9" s="13">
        <f t="shared" si="0"/>
        <v>38.488094814393001</v>
      </c>
      <c r="D9" s="23">
        <v>28130</v>
      </c>
      <c r="E9" s="13">
        <f t="shared" si="1"/>
        <v>50.05872513079688</v>
      </c>
      <c r="F9" s="23">
        <v>4397</v>
      </c>
      <c r="G9" s="13">
        <f t="shared" si="2"/>
        <v>7.8246787913300349</v>
      </c>
      <c r="H9" s="23">
        <v>6822</v>
      </c>
      <c r="I9" s="13">
        <f t="shared" si="3"/>
        <v>12.140086130191834</v>
      </c>
      <c r="J9" s="23">
        <v>56194</v>
      </c>
    </row>
    <row r="10" spans="1:10" ht="12.95" customHeight="1" x14ac:dyDescent="0.2">
      <c r="A10" s="14">
        <v>1990</v>
      </c>
      <c r="B10" s="24">
        <v>21148</v>
      </c>
      <c r="C10" s="15">
        <f t="shared" si="0"/>
        <v>37.751477177386242</v>
      </c>
      <c r="D10" s="24">
        <v>28041</v>
      </c>
      <c r="E10" s="15">
        <f t="shared" si="1"/>
        <v>50.056230921651576</v>
      </c>
      <c r="F10" s="24">
        <v>4176</v>
      </c>
      <c r="G10" s="15">
        <f t="shared" si="2"/>
        <v>7.454613613238366</v>
      </c>
      <c r="H10" s="24">
        <v>7471</v>
      </c>
      <c r="I10" s="15">
        <f t="shared" si="3"/>
        <v>13.33654652885628</v>
      </c>
      <c r="J10" s="24">
        <v>56019</v>
      </c>
    </row>
    <row r="11" spans="1:10" ht="12.95" customHeight="1" x14ac:dyDescent="0.2">
      <c r="A11" s="12">
        <v>1991</v>
      </c>
      <c r="B11" s="23">
        <v>23217</v>
      </c>
      <c r="C11" s="13">
        <f t="shared" si="0"/>
        <v>38.035714285714285</v>
      </c>
      <c r="D11" s="23">
        <v>30204</v>
      </c>
      <c r="E11" s="13">
        <f t="shared" si="1"/>
        <v>49.482306684141548</v>
      </c>
      <c r="F11" s="23">
        <v>4748</v>
      </c>
      <c r="G11" s="13">
        <f t="shared" si="2"/>
        <v>7.7785058977719537</v>
      </c>
      <c r="H11" s="23">
        <v>8421</v>
      </c>
      <c r="I11" s="13">
        <f t="shared" si="3"/>
        <v>13.795871559633028</v>
      </c>
      <c r="J11" s="23">
        <v>61040</v>
      </c>
    </row>
    <row r="12" spans="1:10" ht="12.95" customHeight="1" x14ac:dyDescent="0.2">
      <c r="A12" s="12">
        <v>1992</v>
      </c>
      <c r="B12" s="23">
        <v>21692</v>
      </c>
      <c r="C12" s="13">
        <f t="shared" si="0"/>
        <v>34.162781907521733</v>
      </c>
      <c r="D12" s="23">
        <v>32289</v>
      </c>
      <c r="E12" s="13">
        <f t="shared" si="1"/>
        <v>50.852022174625176</v>
      </c>
      <c r="F12" s="23">
        <v>5173</v>
      </c>
      <c r="G12" s="13">
        <f t="shared" si="2"/>
        <v>8.1469698878669519</v>
      </c>
      <c r="H12" s="23">
        <v>10093</v>
      </c>
      <c r="I12" s="13">
        <f t="shared" si="3"/>
        <v>15.895489479652261</v>
      </c>
      <c r="J12" s="23">
        <v>63496</v>
      </c>
    </row>
    <row r="13" spans="1:10" ht="12.95" customHeight="1" x14ac:dyDescent="0.2">
      <c r="A13" s="12">
        <v>1993</v>
      </c>
      <c r="B13" s="23">
        <v>22091</v>
      </c>
      <c r="C13" s="13">
        <f t="shared" si="0"/>
        <v>31.328974798973242</v>
      </c>
      <c r="D13" s="23">
        <v>36317</v>
      </c>
      <c r="E13" s="13">
        <f t="shared" si="1"/>
        <v>51.503977989874208</v>
      </c>
      <c r="F13" s="23">
        <v>6058</v>
      </c>
      <c r="G13" s="13">
        <f t="shared" si="2"/>
        <v>8.5913235857217813</v>
      </c>
      <c r="H13" s="23">
        <v>12271</v>
      </c>
      <c r="I13" s="13">
        <f t="shared" si="3"/>
        <v>17.402464793725979</v>
      </c>
      <c r="J13" s="23">
        <v>70513</v>
      </c>
    </row>
    <row r="14" spans="1:10" ht="12.95" customHeight="1" x14ac:dyDescent="0.2">
      <c r="A14" s="12">
        <v>1994</v>
      </c>
      <c r="B14" s="23">
        <v>21744</v>
      </c>
      <c r="C14" s="13">
        <f t="shared" si="0"/>
        <v>31.624416423055106</v>
      </c>
      <c r="D14" s="23">
        <v>36102</v>
      </c>
      <c r="E14" s="13">
        <f t="shared" si="1"/>
        <v>52.50665386796981</v>
      </c>
      <c r="F14" s="23">
        <v>6162</v>
      </c>
      <c r="G14" s="13">
        <f t="shared" si="2"/>
        <v>8.9619965967101543</v>
      </c>
      <c r="H14" s="23">
        <v>11200</v>
      </c>
      <c r="I14" s="13">
        <f t="shared" si="3"/>
        <v>16.28925054903501</v>
      </c>
      <c r="J14" s="23">
        <v>68757</v>
      </c>
    </row>
    <row r="15" spans="1:10" ht="12.95" customHeight="1" x14ac:dyDescent="0.2">
      <c r="A15" s="14">
        <v>1995</v>
      </c>
      <c r="B15" s="24">
        <v>18617</v>
      </c>
      <c r="C15" s="15">
        <f t="shared" si="0"/>
        <v>29.95542969315677</v>
      </c>
      <c r="D15" s="24">
        <v>34205</v>
      </c>
      <c r="E15" s="15">
        <f t="shared" si="1"/>
        <v>55.037088287824417</v>
      </c>
      <c r="F15" s="24">
        <v>5443</v>
      </c>
      <c r="G15" s="15">
        <f t="shared" si="2"/>
        <v>8.757984842877601</v>
      </c>
      <c r="H15" s="24">
        <v>9488</v>
      </c>
      <c r="I15" s="15">
        <f t="shared" si="3"/>
        <v>15.266536871067919</v>
      </c>
      <c r="J15" s="24">
        <v>62149</v>
      </c>
    </row>
    <row r="16" spans="1:10" ht="12.95" customHeight="1" x14ac:dyDescent="0.2">
      <c r="A16" s="12">
        <v>1996</v>
      </c>
      <c r="B16" s="23">
        <v>19686</v>
      </c>
      <c r="C16" s="13">
        <f t="shared" si="0"/>
        <v>31.968690625050751</v>
      </c>
      <c r="D16" s="23">
        <v>33191</v>
      </c>
      <c r="E16" s="13">
        <f t="shared" si="1"/>
        <v>53.89986846165089</v>
      </c>
      <c r="F16" s="23">
        <v>5348</v>
      </c>
      <c r="G16" s="13">
        <f t="shared" si="2"/>
        <v>8.6847789018983743</v>
      </c>
      <c r="H16" s="23">
        <v>8943</v>
      </c>
      <c r="I16" s="13">
        <f t="shared" si="3"/>
        <v>14.522808100164017</v>
      </c>
      <c r="J16" s="23">
        <v>61579</v>
      </c>
    </row>
    <row r="17" spans="1:10" ht="12.95" customHeight="1" x14ac:dyDescent="0.2">
      <c r="A17" s="12">
        <v>1997</v>
      </c>
      <c r="B17" s="23">
        <v>21197</v>
      </c>
      <c r="C17" s="13">
        <f t="shared" si="0"/>
        <v>33.339100346020764</v>
      </c>
      <c r="D17" s="23">
        <v>33387</v>
      </c>
      <c r="E17" s="13">
        <f t="shared" si="1"/>
        <v>52.511796162315193</v>
      </c>
      <c r="F17" s="23">
        <v>5789</v>
      </c>
      <c r="G17" s="13">
        <f t="shared" si="2"/>
        <v>9.105064485687322</v>
      </c>
      <c r="H17" s="23">
        <v>8834</v>
      </c>
      <c r="I17" s="13">
        <f t="shared" si="3"/>
        <v>13.894306385655867</v>
      </c>
      <c r="J17" s="23">
        <v>63580</v>
      </c>
    </row>
    <row r="18" spans="1:10" ht="12.95" customHeight="1" x14ac:dyDescent="0.2">
      <c r="A18" s="12">
        <v>1998</v>
      </c>
      <c r="B18" s="23">
        <v>21866</v>
      </c>
      <c r="C18" s="13">
        <f t="shared" si="0"/>
        <v>32.411840564457556</v>
      </c>
      <c r="D18" s="23">
        <v>35940</v>
      </c>
      <c r="E18" s="13">
        <f t="shared" si="1"/>
        <v>53.273646295006152</v>
      </c>
      <c r="F18" s="23">
        <v>5413</v>
      </c>
      <c r="G18" s="13">
        <f t="shared" si="2"/>
        <v>8.0236574122111382</v>
      </c>
      <c r="H18" s="23">
        <v>9686</v>
      </c>
      <c r="I18" s="13">
        <f t="shared" si="3"/>
        <v>14.35749966648385</v>
      </c>
      <c r="J18" s="23">
        <v>67463</v>
      </c>
    </row>
    <row r="19" spans="1:10" ht="12.95" customHeight="1" x14ac:dyDescent="0.2">
      <c r="A19" s="12">
        <v>1999</v>
      </c>
      <c r="B19" s="23">
        <v>22172</v>
      </c>
      <c r="C19" s="13">
        <f t="shared" si="0"/>
        <v>32.456011944842935</v>
      </c>
      <c r="D19" s="23">
        <v>35809</v>
      </c>
      <c r="E19" s="13">
        <f t="shared" si="1"/>
        <v>52.418245162045849</v>
      </c>
      <c r="F19" s="23">
        <v>5627</v>
      </c>
      <c r="G19" s="13">
        <f t="shared" si="2"/>
        <v>8.2369646046198444</v>
      </c>
      <c r="H19" s="23">
        <v>10280</v>
      </c>
      <c r="I19" s="13">
        <f t="shared" si="3"/>
        <v>15.048159967210234</v>
      </c>
      <c r="J19" s="23">
        <v>68314</v>
      </c>
    </row>
    <row r="20" spans="1:10" ht="12.95" customHeight="1" x14ac:dyDescent="0.2">
      <c r="A20" s="14">
        <v>2000</v>
      </c>
      <c r="B20" s="24">
        <v>21711</v>
      </c>
      <c r="C20" s="15">
        <f t="shared" si="0"/>
        <v>30.064391054490063</v>
      </c>
      <c r="D20" s="24">
        <v>41237</v>
      </c>
      <c r="E20" s="15">
        <f t="shared" si="1"/>
        <v>57.103094924877105</v>
      </c>
      <c r="F20" s="24">
        <v>5840</v>
      </c>
      <c r="G20" s="15">
        <f t="shared" si="2"/>
        <v>8.0869625424080862</v>
      </c>
      <c r="H20" s="24">
        <v>8817</v>
      </c>
      <c r="I20" s="15">
        <f t="shared" si="3"/>
        <v>12.20937478363221</v>
      </c>
      <c r="J20" s="24">
        <v>72215</v>
      </c>
    </row>
    <row r="21" spans="1:10" ht="12.95" customHeight="1" x14ac:dyDescent="0.2">
      <c r="A21" s="12">
        <v>2001</v>
      </c>
      <c r="B21" s="23">
        <v>21168</v>
      </c>
      <c r="C21" s="13">
        <f t="shared" si="0"/>
        <v>28.324836417646821</v>
      </c>
      <c r="D21" s="23">
        <v>44031</v>
      </c>
      <c r="E21" s="13">
        <f t="shared" si="1"/>
        <v>58.917747179960656</v>
      </c>
      <c r="F21" s="23">
        <v>5297</v>
      </c>
      <c r="G21" s="13">
        <f t="shared" si="2"/>
        <v>7.087899589204234</v>
      </c>
      <c r="H21" s="23">
        <v>9121</v>
      </c>
      <c r="I21" s="13">
        <f t="shared" si="3"/>
        <v>12.2047823585297</v>
      </c>
      <c r="J21" s="23">
        <v>74733</v>
      </c>
    </row>
    <row r="22" spans="1:10" ht="12.95" customHeight="1" x14ac:dyDescent="0.2">
      <c r="A22" s="12">
        <v>2002</v>
      </c>
      <c r="B22" s="23">
        <v>22281</v>
      </c>
      <c r="C22" s="13">
        <f t="shared" si="0"/>
        <v>29.250137842308398</v>
      </c>
      <c r="D22" s="23">
        <v>44245</v>
      </c>
      <c r="E22" s="13">
        <f t="shared" si="1"/>
        <v>58.084123191640188</v>
      </c>
      <c r="F22" s="23">
        <v>5273</v>
      </c>
      <c r="G22" s="13">
        <f t="shared" si="2"/>
        <v>6.922309449418437</v>
      </c>
      <c r="H22" s="23">
        <v>9215</v>
      </c>
      <c r="I22" s="13">
        <f t="shared" si="3"/>
        <v>12.097303541890934</v>
      </c>
      <c r="J22" s="23">
        <v>76174</v>
      </c>
    </row>
    <row r="23" spans="1:10" ht="12.95" customHeight="1" x14ac:dyDescent="0.2">
      <c r="A23" s="12">
        <v>2003</v>
      </c>
      <c r="B23" s="23">
        <v>24560</v>
      </c>
      <c r="C23" s="13">
        <f t="shared" si="0"/>
        <v>30.404694405585747</v>
      </c>
      <c r="D23" s="23">
        <v>46286</v>
      </c>
      <c r="E23" s="13">
        <f t="shared" si="1"/>
        <v>57.300964383425978</v>
      </c>
      <c r="F23" s="23">
        <v>5515</v>
      </c>
      <c r="G23" s="13">
        <f t="shared" si="2"/>
        <v>6.8274385035344221</v>
      </c>
      <c r="H23" s="23">
        <v>9511</v>
      </c>
      <c r="I23" s="13">
        <f t="shared" si="3"/>
        <v>11.774391225225003</v>
      </c>
      <c r="J23" s="23">
        <v>80777</v>
      </c>
    </row>
    <row r="24" spans="1:10" ht="12.95" customHeight="1" x14ac:dyDescent="0.2">
      <c r="A24" s="12">
        <v>2004</v>
      </c>
      <c r="B24" s="23">
        <v>27652</v>
      </c>
      <c r="C24" s="13">
        <f t="shared" si="0"/>
        <v>31.079440722924069</v>
      </c>
      <c r="D24" s="23">
        <v>50647</v>
      </c>
      <c r="E24" s="13">
        <f t="shared" si="1"/>
        <v>56.924650451827539</v>
      </c>
      <c r="F24" s="23">
        <v>6335</v>
      </c>
      <c r="G24" s="13">
        <f t="shared" si="2"/>
        <v>7.1202175965472279</v>
      </c>
      <c r="H24" s="23">
        <v>10136</v>
      </c>
      <c r="I24" s="13">
        <f t="shared" si="3"/>
        <v>11.392348154475565</v>
      </c>
      <c r="J24" s="23">
        <v>88972</v>
      </c>
    </row>
    <row r="25" spans="1:10" ht="12.95" customHeight="1" x14ac:dyDescent="0.2">
      <c r="A25" s="14">
        <v>2005</v>
      </c>
      <c r="B25" s="24">
        <v>28384</v>
      </c>
      <c r="C25" s="15">
        <f t="shared" si="0"/>
        <v>32.909748631852331</v>
      </c>
      <c r="D25" s="24">
        <v>47437</v>
      </c>
      <c r="E25" s="15">
        <f t="shared" si="1"/>
        <v>55.000695668305355</v>
      </c>
      <c r="F25" s="24">
        <v>5870</v>
      </c>
      <c r="G25" s="15">
        <f t="shared" si="2"/>
        <v>6.8059549206938126</v>
      </c>
      <c r="H25" s="24">
        <v>10746</v>
      </c>
      <c r="I25" s="15">
        <f t="shared" si="3"/>
        <v>12.459419348854466</v>
      </c>
      <c r="J25" s="24">
        <v>86248</v>
      </c>
    </row>
    <row r="26" spans="1:10" ht="12.95" customHeight="1" x14ac:dyDescent="0.2">
      <c r="A26" s="12">
        <v>2006</v>
      </c>
      <c r="B26" s="23">
        <v>28599</v>
      </c>
      <c r="C26" s="13">
        <f t="shared" si="0"/>
        <v>31.089586798421546</v>
      </c>
      <c r="D26" s="23">
        <v>51488</v>
      </c>
      <c r="E26" s="13">
        <f t="shared" si="1"/>
        <v>55.971909684853628</v>
      </c>
      <c r="F26" s="23">
        <v>5706</v>
      </c>
      <c r="G26" s="13">
        <f t="shared" si="2"/>
        <v>6.202915565991586</v>
      </c>
      <c r="H26" s="23">
        <v>10888</v>
      </c>
      <c r="I26" s="13">
        <f t="shared" si="3"/>
        <v>11.836197806259444</v>
      </c>
      <c r="J26" s="23">
        <v>91989</v>
      </c>
    </row>
    <row r="27" spans="1:10" ht="12.95" customHeight="1" x14ac:dyDescent="0.2">
      <c r="A27" s="12">
        <v>2007</v>
      </c>
      <c r="B27" s="23">
        <v>25916</v>
      </c>
      <c r="C27" s="13">
        <f t="shared" si="0"/>
        <v>30.127877237851663</v>
      </c>
      <c r="D27" s="23">
        <v>49792</v>
      </c>
      <c r="E27" s="13">
        <f t="shared" si="1"/>
        <v>57.884212973727045</v>
      </c>
      <c r="F27" s="23">
        <v>5303</v>
      </c>
      <c r="G27" s="13">
        <f t="shared" si="2"/>
        <v>6.1648453847942344</v>
      </c>
      <c r="H27" s="23">
        <v>9459</v>
      </c>
      <c r="I27" s="13">
        <f t="shared" si="3"/>
        <v>10.99627993489886</v>
      </c>
      <c r="J27" s="23">
        <v>86020</v>
      </c>
    </row>
    <row r="28" spans="1:10" s="16" customFormat="1" ht="12.95" customHeight="1" x14ac:dyDescent="0.2">
      <c r="A28" s="12">
        <v>2008</v>
      </c>
      <c r="B28" s="23">
        <v>28029</v>
      </c>
      <c r="C28" s="13">
        <f t="shared" si="0"/>
        <v>29.841895129092361</v>
      </c>
      <c r="D28" s="23">
        <v>54882</v>
      </c>
      <c r="E28" s="13">
        <f t="shared" si="1"/>
        <v>58.431727442108063</v>
      </c>
      <c r="F28" s="23">
        <v>5597</v>
      </c>
      <c r="G28" s="13">
        <f t="shared" si="2"/>
        <v>5.9590098482832046</v>
      </c>
      <c r="H28" s="23">
        <v>10837</v>
      </c>
      <c r="I28" s="13">
        <f t="shared" si="3"/>
        <v>11.537929198828852</v>
      </c>
      <c r="J28" s="23">
        <v>93925</v>
      </c>
    </row>
    <row r="29" spans="1:10" s="16" customFormat="1" ht="12.95" customHeight="1" x14ac:dyDescent="0.2">
      <c r="A29" s="12">
        <v>2009</v>
      </c>
      <c r="B29" s="23">
        <v>29516</v>
      </c>
      <c r="C29" s="13">
        <f t="shared" si="0"/>
        <v>30.526424656117491</v>
      </c>
      <c r="D29" s="23">
        <v>54589</v>
      </c>
      <c r="E29" s="13">
        <f t="shared" si="1"/>
        <v>56.457751577205507</v>
      </c>
      <c r="F29" s="23">
        <v>5734</v>
      </c>
      <c r="G29" s="13">
        <f t="shared" si="2"/>
        <v>5.9302926879718685</v>
      </c>
      <c r="H29" s="23">
        <v>12679</v>
      </c>
      <c r="I29" s="13">
        <f t="shared" si="3"/>
        <v>13.113041679594581</v>
      </c>
      <c r="J29" s="23">
        <v>96690</v>
      </c>
    </row>
    <row r="30" spans="1:10" s="16" customFormat="1" ht="12.95" customHeight="1" x14ac:dyDescent="0.2">
      <c r="A30" s="14">
        <v>2010</v>
      </c>
      <c r="B30" s="24">
        <v>30804</v>
      </c>
      <c r="C30" s="15">
        <f t="shared" si="0"/>
        <v>30.565285123187902</v>
      </c>
      <c r="D30" s="24">
        <v>56875</v>
      </c>
      <c r="E30" s="15">
        <f t="shared" si="1"/>
        <v>56.434248519066102</v>
      </c>
      <c r="F30" s="24">
        <v>6388</v>
      </c>
      <c r="G30" s="15">
        <f t="shared" si="2"/>
        <v>6.3384963435568213</v>
      </c>
      <c r="H30" s="24">
        <v>13493</v>
      </c>
      <c r="I30" s="15">
        <f t="shared" si="3"/>
        <v>13.388436312400154</v>
      </c>
      <c r="J30" s="24">
        <v>100781</v>
      </c>
    </row>
    <row r="31" spans="1:10" s="16" customFormat="1" ht="12.95" customHeight="1" x14ac:dyDescent="0.2">
      <c r="A31" s="12">
        <v>2011</v>
      </c>
      <c r="B31" s="23">
        <v>32661</v>
      </c>
      <c r="C31" s="13">
        <f t="shared" si="0"/>
        <v>32.91245112660728</v>
      </c>
      <c r="D31" s="23">
        <v>53135</v>
      </c>
      <c r="E31" s="13">
        <f t="shared" si="1"/>
        <v>53.54407674634205</v>
      </c>
      <c r="F31" s="23">
        <v>5019</v>
      </c>
      <c r="G31" s="13">
        <f t="shared" si="2"/>
        <v>5.0576403724454835</v>
      </c>
      <c r="H31" s="23">
        <v>14671</v>
      </c>
      <c r="I31" s="13">
        <f t="shared" si="3"/>
        <v>14.783949373211335</v>
      </c>
      <c r="J31" s="23">
        <v>99236</v>
      </c>
    </row>
    <row r="32" spans="1:10" s="16" customFormat="1" ht="12.95" customHeight="1" x14ac:dyDescent="0.2">
      <c r="A32" s="12">
        <v>2012</v>
      </c>
      <c r="B32" s="23">
        <v>38568</v>
      </c>
      <c r="C32" s="13">
        <f t="shared" si="0"/>
        <v>35.088293894484018</v>
      </c>
      <c r="D32" s="23">
        <v>55867</v>
      </c>
      <c r="E32" s="13">
        <f t="shared" si="1"/>
        <v>50.826532747436701</v>
      </c>
      <c r="F32" s="23">
        <v>6030</v>
      </c>
      <c r="G32" s="13">
        <f t="shared" si="2"/>
        <v>5.485957586178662</v>
      </c>
      <c r="H32" s="23">
        <v>17273</v>
      </c>
      <c r="I32" s="13">
        <f t="shared" si="3"/>
        <v>15.714584641138313</v>
      </c>
      <c r="J32" s="23">
        <v>109917</v>
      </c>
    </row>
    <row r="33" spans="1:10" s="16" customFormat="1" ht="12.95" customHeight="1" x14ac:dyDescent="0.2">
      <c r="A33" s="12">
        <v>2013</v>
      </c>
      <c r="B33" s="23">
        <v>39944</v>
      </c>
      <c r="C33" s="13">
        <f t="shared" si="0"/>
        <v>35.446542666477356</v>
      </c>
      <c r="D33" s="23">
        <v>55796</v>
      </c>
      <c r="E33" s="13">
        <f t="shared" si="1"/>
        <v>49.513701547635954</v>
      </c>
      <c r="F33" s="23">
        <v>6472</v>
      </c>
      <c r="G33" s="13">
        <f t="shared" si="2"/>
        <v>5.7432912111316199</v>
      </c>
      <c r="H33" s="23">
        <v>19433</v>
      </c>
      <c r="I33" s="13">
        <f t="shared" si="3"/>
        <v>17.244959534289364</v>
      </c>
      <c r="J33" s="23">
        <v>112688</v>
      </c>
    </row>
    <row r="34" spans="1:10" s="16" customFormat="1" ht="12.95" customHeight="1" x14ac:dyDescent="0.2">
      <c r="A34" s="12">
        <v>2014</v>
      </c>
      <c r="B34" s="23">
        <v>38183</v>
      </c>
      <c r="C34" s="13">
        <f t="shared" si="0"/>
        <v>33.503264074126072</v>
      </c>
      <c r="D34" s="23">
        <v>59439</v>
      </c>
      <c r="E34" s="13">
        <f t="shared" si="1"/>
        <v>52.154113435350268</v>
      </c>
      <c r="F34" s="23">
        <v>6743</v>
      </c>
      <c r="G34" s="13">
        <f t="shared" si="2"/>
        <v>5.9165730731433381</v>
      </c>
      <c r="H34" s="23">
        <v>18347</v>
      </c>
      <c r="I34" s="13">
        <f t="shared" si="3"/>
        <v>16.09837849220834</v>
      </c>
      <c r="J34" s="23">
        <v>113968</v>
      </c>
    </row>
    <row r="35" spans="1:10" s="16" customFormat="1" ht="12.95" customHeight="1" x14ac:dyDescent="0.2">
      <c r="A35" s="14">
        <v>2015</v>
      </c>
      <c r="B35" s="24">
        <v>36469</v>
      </c>
      <c r="C35" s="15">
        <f t="shared" si="0"/>
        <v>32.43707195588366</v>
      </c>
      <c r="D35" s="24">
        <v>58886</v>
      </c>
      <c r="E35" s="15">
        <f t="shared" si="1"/>
        <v>52.37570043582673</v>
      </c>
      <c r="F35" s="24">
        <v>7153</v>
      </c>
      <c r="G35" s="15">
        <f t="shared" si="2"/>
        <v>6.3621809125678208</v>
      </c>
      <c r="H35" s="24">
        <v>18585</v>
      </c>
      <c r="I35" s="15">
        <f t="shared" si="3"/>
        <v>16.530285510984612</v>
      </c>
      <c r="J35" s="24">
        <v>112430</v>
      </c>
    </row>
    <row r="36" spans="1:10" s="16" customFormat="1" ht="12.95" customHeight="1" x14ac:dyDescent="0.2">
      <c r="A36" s="12">
        <v>2016</v>
      </c>
      <c r="B36" s="23">
        <v>36744</v>
      </c>
      <c r="C36" s="13">
        <f t="shared" si="0"/>
        <v>32.833820336165992</v>
      </c>
      <c r="D36" s="23">
        <v>58279</v>
      </c>
      <c r="E36" s="13">
        <f t="shared" si="1"/>
        <v>52.077134100027699</v>
      </c>
      <c r="F36" s="23">
        <v>6881</v>
      </c>
      <c r="G36" s="13">
        <f t="shared" si="2"/>
        <v>6.1487458560080066</v>
      </c>
      <c r="H36" s="23">
        <v>18241</v>
      </c>
      <c r="I36" s="13">
        <f t="shared" si="3"/>
        <v>16.299850771609076</v>
      </c>
      <c r="J36" s="23">
        <v>111909</v>
      </c>
    </row>
    <row r="37" spans="1:10" s="16" customFormat="1" ht="12.95" customHeight="1" x14ac:dyDescent="0.2">
      <c r="A37" s="12">
        <v>2017</v>
      </c>
      <c r="B37" s="23">
        <v>35291</v>
      </c>
      <c r="C37" s="13">
        <f t="shared" si="0"/>
        <v>32.680785650124548</v>
      </c>
      <c r="D37" s="23">
        <v>56549</v>
      </c>
      <c r="E37" s="13">
        <f t="shared" si="1"/>
        <v>52.366488558808001</v>
      </c>
      <c r="F37" s="23">
        <v>6524</v>
      </c>
      <c r="G37" s="13">
        <f t="shared" si="2"/>
        <v>6.0414679544760022</v>
      </c>
      <c r="H37" s="23">
        <v>17367</v>
      </c>
      <c r="I37" s="13">
        <f t="shared" si="3"/>
        <v>16.082491411003179</v>
      </c>
      <c r="J37" s="23">
        <v>107987</v>
      </c>
    </row>
    <row r="38" spans="1:10" s="16" customFormat="1" ht="12.95" customHeight="1" x14ac:dyDescent="0.2">
      <c r="A38" s="17" t="s">
        <v>16</v>
      </c>
      <c r="B38" s="23">
        <v>33724</v>
      </c>
      <c r="C38" s="13">
        <f t="shared" si="0"/>
        <v>31.492739412616146</v>
      </c>
      <c r="D38" s="23">
        <v>57023</v>
      </c>
      <c r="E38" s="13">
        <f t="shared" si="1"/>
        <v>53.250221786431339</v>
      </c>
      <c r="F38" s="23">
        <v>5765</v>
      </c>
      <c r="G38" s="13">
        <f t="shared" si="2"/>
        <v>5.383573796516786</v>
      </c>
      <c r="H38" s="23">
        <v>18047</v>
      </c>
      <c r="I38" s="13">
        <f t="shared" si="3"/>
        <v>16.852967268991922</v>
      </c>
      <c r="J38" s="23">
        <v>107085</v>
      </c>
    </row>
    <row r="39" spans="1:10" s="16" customFormat="1" ht="12.95" customHeight="1" x14ac:dyDescent="0.2">
      <c r="A39" s="9" t="s">
        <v>17</v>
      </c>
      <c r="B39" s="18"/>
      <c r="C39" s="19"/>
      <c r="D39" s="18"/>
      <c r="E39" s="19"/>
      <c r="F39" s="18"/>
      <c r="G39" s="19"/>
      <c r="H39" s="18"/>
      <c r="I39" s="19"/>
      <c r="J39" s="18"/>
    </row>
    <row r="40" spans="1:10" ht="56.1" customHeight="1" x14ac:dyDescent="0.2">
      <c r="A40" s="30" t="s">
        <v>11</v>
      </c>
      <c r="B40" s="30"/>
      <c r="C40" s="30"/>
      <c r="D40" s="30"/>
      <c r="E40" s="30"/>
      <c r="F40" s="30"/>
      <c r="G40" s="30"/>
      <c r="H40" s="30"/>
      <c r="I40" s="30"/>
      <c r="J40" s="30"/>
    </row>
    <row r="41" spans="1:10" ht="12.95" customHeight="1" x14ac:dyDescent="0.2">
      <c r="A41" s="30" t="s">
        <v>14</v>
      </c>
      <c r="B41" s="30"/>
      <c r="C41" s="30"/>
      <c r="D41" s="30"/>
      <c r="E41" s="30"/>
      <c r="F41" s="30"/>
      <c r="G41" s="30"/>
      <c r="H41" s="30"/>
      <c r="I41" s="30"/>
      <c r="J41" s="30"/>
    </row>
    <row r="42" spans="1:10" ht="12.95" customHeight="1" x14ac:dyDescent="0.2">
      <c r="A42" s="30" t="s">
        <v>12</v>
      </c>
      <c r="B42" s="30"/>
      <c r="C42" s="30"/>
      <c r="D42" s="30"/>
      <c r="E42" s="30"/>
      <c r="F42" s="30"/>
      <c r="G42" s="30"/>
      <c r="H42" s="30"/>
      <c r="I42" s="30"/>
      <c r="J42" s="30"/>
    </row>
    <row r="43" spans="1:10" ht="45.95" customHeight="1" x14ac:dyDescent="0.2">
      <c r="A43" s="27" t="s">
        <v>13</v>
      </c>
      <c r="B43" s="27"/>
      <c r="C43" s="27"/>
      <c r="D43" s="27"/>
      <c r="E43" s="27"/>
      <c r="F43" s="27"/>
      <c r="G43" s="27"/>
      <c r="H43" s="27"/>
      <c r="I43" s="27"/>
      <c r="J43" s="27"/>
    </row>
    <row r="44" spans="1:10" ht="12.95" customHeight="1" x14ac:dyDescent="0.2">
      <c r="A44" s="26" t="s">
        <v>15</v>
      </c>
      <c r="B44" s="20"/>
      <c r="C44" s="20"/>
      <c r="D44" s="20"/>
      <c r="E44" s="20"/>
      <c r="F44" s="20"/>
      <c r="G44" s="20"/>
      <c r="H44" s="20"/>
      <c r="I44" s="20"/>
      <c r="J44" s="20"/>
    </row>
    <row r="45" spans="1:10" ht="12.95" customHeight="1" x14ac:dyDescent="0.2">
      <c r="A45" s="4" t="s">
        <v>18</v>
      </c>
      <c r="B45" s="20"/>
      <c r="C45" s="20"/>
      <c r="D45" s="20"/>
      <c r="E45" s="20"/>
      <c r="F45" s="20"/>
      <c r="G45" s="20"/>
      <c r="H45" s="20"/>
      <c r="I45" s="20"/>
      <c r="J45" s="20"/>
    </row>
    <row r="46" spans="1:10" ht="12.95" customHeight="1" x14ac:dyDescent="0.2">
      <c r="A46" s="21"/>
      <c r="B46" s="20"/>
      <c r="C46" s="20"/>
      <c r="D46" s="20"/>
      <c r="E46" s="20"/>
      <c r="F46" s="20"/>
      <c r="G46" s="20"/>
      <c r="H46" s="20"/>
      <c r="I46" s="20"/>
      <c r="J46" s="20"/>
    </row>
    <row r="47" spans="1:10" ht="12.95" customHeight="1" x14ac:dyDescent="0.2">
      <c r="A47" s="3" t="s">
        <v>8</v>
      </c>
    </row>
  </sheetData>
  <mergeCells count="7">
    <mergeCell ref="A43:J43"/>
    <mergeCell ref="H2:I2"/>
    <mergeCell ref="A40:J40"/>
    <mergeCell ref="A41:J41"/>
    <mergeCell ref="D2:E2"/>
    <mergeCell ref="F2:G2"/>
    <mergeCell ref="A42:J42"/>
  </mergeCells>
  <phoneticPr fontId="0" type="noConversion"/>
  <pageMargins left="0.39370078740157483" right="0.39370078740157483" top="0.39370078740157483" bottom="0.39370078740157483" header="0.51181102362204722" footer="0"/>
  <pageSetup paperSize="9" orientation="landscape" r:id="rId1"/>
  <headerFooter alignWithMargins="0">
    <oddHeader xml:space="preserve">&amp;R </oddHeader>
    <oddFooter>&amp;R&amp;"Arial Narrow,Normal"&amp;A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 19.03.02.02.02.02.01</vt:lpstr>
      <vt:lpstr>'T 19.03.02.02.02.02.01'!Zone_d_impression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Hofer Myriam BFS</cp:lastModifiedBy>
  <cp:lastPrinted>2018-12-04T14:01:45Z</cp:lastPrinted>
  <dcterms:created xsi:type="dcterms:W3CDTF">1998-04-17T07:57:48Z</dcterms:created>
  <dcterms:modified xsi:type="dcterms:W3CDTF">2020-05-26T06:46:36Z</dcterms:modified>
</cp:coreProperties>
</file>