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  <sheet name="2009" sheetId="6" r:id="rId11"/>
    <sheet name="2008" sheetId="5" r:id="rId12"/>
    <sheet name="2007" sheetId="4" r:id="rId13"/>
    <sheet name="2006" sheetId="3" r:id="rId14"/>
    <sheet name="2005" sheetId="1" r:id="rId15"/>
  </sheets>
  <definedNames>
    <definedName name="_xlnm._FilterDatabase" localSheetId="3" hidden="1">'2016'!$A$1:$AT$117</definedName>
    <definedName name="_xlnm._FilterDatabase" localSheetId="2" hidden="1">'2017'!$A$1:$AQ$132</definedName>
    <definedName name="_xlnm._FilterDatabase" localSheetId="1" hidden="1">'2018'!$A$1:$AQ$132</definedName>
    <definedName name="_xlnm._FilterDatabase" localSheetId="0" hidden="1">'2019'!$A$1:$AQ$131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AP79" i="16" l="1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13" i="16" l="1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<sst xmlns="http://schemas.openxmlformats.org/spreadsheetml/2006/main" count="1993" uniqueCount="122">
  <si>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</si>
  <si>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</si>
  <si>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</si>
  <si>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</si>
  <si>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</si>
  <si>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</si>
  <si>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</si>
  <si>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</si>
  <si>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</si>
  <si>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</si>
  <si>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</si>
  <si>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</si>
  <si>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</si>
  <si>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</si>
  <si>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</si>
  <si>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</si>
  <si>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</si>
  <si>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</si>
  <si>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</si>
  <si>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</si>
  <si>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</si>
  <si>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</si>
  <si>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</si>
  <si>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</si>
  <si>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</si>
  <si>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</si>
  <si>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</si>
  <si>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</si>
  <si>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</si>
  <si>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</si>
  <si>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</si>
  <si>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</si>
  <si>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</si>
  <si>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</si>
  <si>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</si>
  <si>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</si>
  <si>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</si>
  <si>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</si>
  <si>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</si>
  <si>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</si>
  <si>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</si>
  <si>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</si>
  <si>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</si>
  <si>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</si>
  <si>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</si>
  <si>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</si>
  <si>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</si>
  <si>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</si>
  <si>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</si>
  <si>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</si>
  <si>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</si>
  <si>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</si>
  <si>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</si>
  <si>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</si>
  <si>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</si>
  <si>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</si>
  <si>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</si>
  <si>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</si>
  <si>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</si>
  <si>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</si>
  <si>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</si>
  <si>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</si>
  <si>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</si>
  <si>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</si>
  <si>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</si>
  <si>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</si>
  <si>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</si>
  <si>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</si>
  <si>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</si>
  <si>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</si>
  <si>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</si>
  <si>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</si>
  <si>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</si>
  <si>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</si>
  <si>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</si>
  <si>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</si>
  <si>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</si>
  <si>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</si>
  <si>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</si>
  <si>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</si>
  <si>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</si>
  <si>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</si>
  <si>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</si>
  <si>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</si>
  <si>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</si>
  <si>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</si>
  <si>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</si>
  <si>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</si>
  <si>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</si>
  <si>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</si>
  <si>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</si>
  <si>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</si>
  <si>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</si>
  <si>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</si>
  <si>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</si>
  <si>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</si>
  <si>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</si>
  <si>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</si>
  <si>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</si>
  <si>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</si>
  <si>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</si>
  <si>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</si>
  <si>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</si>
  <si>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</si>
  <si>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</si>
  <si>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</si>
  <si>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</si>
  <si>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</si>
  <si>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</si>
  <si>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</si>
  <si>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</si>
  <si>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</si>
  <si>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</si>
  <si>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</si>
  <si>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</si>
  <si>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</si>
  <si>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</si>
  <si>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</si>
  <si>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</si>
  <si>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</si>
  <si>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</si>
  <si>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november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</si>
</sst>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1810151</v>
      </c>
      <c r="C6" s="44">
        <f>SUM(C9:C80)</f>
        <v>4744203</v>
      </c>
      <c r="D6" s="45">
        <f>C6/B6</f>
        <v>2.6208879811684218</v>
      </c>
      <c r="E6" s="43">
        <f>SUM(E9:E80)</f>
        <v>910241</v>
      </c>
      <c r="F6" s="44">
        <f>SUM(F9:F80)</f>
        <v>1780281</v>
      </c>
      <c r="G6" s="45">
        <f>F6/E6</f>
        <v>1.9558347734281361</v>
      </c>
      <c r="H6" s="43">
        <f>SUM(H9:H80)</f>
        <v>3400965</v>
      </c>
      <c r="I6" s="44">
        <f>SUM(I9:I80)</f>
        <v>5951463</v>
      </c>
      <c r="J6" s="45">
        <f>I6/H6</f>
        <v>1.749933621780877</v>
      </c>
      <c r="K6" s="43">
        <f>SUM(K9:K80)</f>
        <v>2082184</v>
      </c>
      <c r="L6" s="44">
        <f>SUM(L9:L80)</f>
        <v>3667319</v>
      </c>
      <c r="M6" s="45">
        <f>L6/K6</f>
        <v>1.7612847855905145</v>
      </c>
      <c r="N6" s="43">
        <f>SUM(N9:N80)</f>
        <v>837699</v>
      </c>
      <c r="O6" s="44">
        <f>SUM(O9:O80)</f>
        <v>1598597</v>
      </c>
      <c r="P6" s="45">
        <f>O6/N6</f>
        <v>1.9083190979098699</v>
      </c>
      <c r="Q6" s="43">
        <f>SUM(Q9:Q80)</f>
        <v>2589687</v>
      </c>
      <c r="R6" s="44">
        <f>SUM(R9:R80)</f>
        <v>5058089</v>
      </c>
      <c r="S6" s="45">
        <f>R6/Q6</f>
        <v>1.9531661548287496</v>
      </c>
      <c r="T6" s="43">
        <f>SUM(T9:T80)</f>
        <v>399694</v>
      </c>
      <c r="U6" s="44">
        <f>SUM(U9:U80)</f>
        <v>718648</v>
      </c>
      <c r="V6" s="45">
        <f>U6/T6</f>
        <v>1.7979954665318969</v>
      </c>
      <c r="W6" s="43">
        <f>SUM(W9:W80)</f>
        <v>1390603</v>
      </c>
      <c r="X6" s="44">
        <f>SUM(X9:X80)</f>
        <v>2789869</v>
      </c>
      <c r="Y6" s="45">
        <f>X6/W6</f>
        <v>2.0062296715885122</v>
      </c>
      <c r="Z6" s="43">
        <f>SUM(Z9:Z80)</f>
        <v>1451278</v>
      </c>
      <c r="AA6" s="44">
        <f>SUM(AA9:AA80)</f>
        <v>2995775</v>
      </c>
      <c r="AB6" s="45">
        <f>AA6/Z6</f>
        <v>2.0642323524507367</v>
      </c>
      <c r="AC6" s="43">
        <f>SUM(AC9:AC80)</f>
        <v>1698666</v>
      </c>
      <c r="AD6" s="44">
        <f>SUM(AD9:AD80)</f>
        <v>3869138</v>
      </c>
      <c r="AE6" s="45">
        <f>AD6/AC6</f>
        <v>2.2777508939367714</v>
      </c>
      <c r="AF6" s="43">
        <f>SUM(AF9:AF80)</f>
        <v>1069593</v>
      </c>
      <c r="AG6" s="44">
        <f>SUM(AG9:AG80)</f>
        <v>2245527</v>
      </c>
      <c r="AH6" s="45">
        <f>AG6/AF6</f>
        <v>2.0994219296498762</v>
      </c>
      <c r="AI6" s="43">
        <f>SUM(AI9:AI80)</f>
        <v>281857</v>
      </c>
      <c r="AJ6" s="44">
        <f>SUM(AJ9:AJ80)</f>
        <v>455059</v>
      </c>
      <c r="AK6" s="45">
        <f>AJ6/AI6</f>
        <v>1.6145030990892544</v>
      </c>
      <c r="AL6" s="43">
        <f>SUM(AL9:AL80)</f>
        <v>404826</v>
      </c>
      <c r="AM6" s="44">
        <f>SUM(AM9:AM80)</f>
        <v>771720</v>
      </c>
      <c r="AN6" s="45">
        <f>AM6/AL6</f>
        <v>1.9063004846526657</v>
      </c>
      <c r="AO6" s="43">
        <f>SUM(B6,E6,H6,K6,N6,Q6,T6,W6,Z6,AC6,AF6,AI6,AL6)</f>
        <v>18327444</v>
      </c>
      <c r="AP6" s="44">
        <f>SUM(C6,F6,I6,L6,O6,R6,U6,X6,AA6,AD6,AG6,AJ6,AM6)</f>
        <v>36645688</v>
      </c>
      <c r="AQ6" s="45">
        <f>AP6/AO6</f>
        <v>1.9994980205641333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1184445</v>
      </c>
      <c r="C9" s="4">
        <v>2908783</v>
      </c>
      <c r="D9" s="23">
        <v>2.45581939220479</v>
      </c>
      <c r="E9" s="177">
        <v>625555</v>
      </c>
      <c r="F9" s="178">
        <v>1173203</v>
      </c>
      <c r="G9" s="179">
        <v>1.8754593920598499</v>
      </c>
      <c r="H9" s="180">
        <v>1163445</v>
      </c>
      <c r="I9" s="181">
        <v>1886430</v>
      </c>
      <c r="J9" s="179">
        <v>1.62141742841303</v>
      </c>
      <c r="K9" s="180">
        <v>829749</v>
      </c>
      <c r="L9" s="182">
        <v>1480558</v>
      </c>
      <c r="M9" s="179">
        <v>1.78434442222889</v>
      </c>
      <c r="N9" s="183">
        <v>337693</v>
      </c>
      <c r="O9" s="182">
        <v>587062</v>
      </c>
      <c r="P9" s="179">
        <v>1.73844882778145</v>
      </c>
      <c r="Q9" s="183">
        <v>1128201</v>
      </c>
      <c r="R9" s="182">
        <v>2085406</v>
      </c>
      <c r="S9" s="179">
        <v>1.84843480904555</v>
      </c>
      <c r="T9" s="183">
        <v>268007</v>
      </c>
      <c r="U9" s="182">
        <v>438159</v>
      </c>
      <c r="V9" s="179">
        <v>1.6348789397291901</v>
      </c>
      <c r="W9" s="183">
        <v>674202</v>
      </c>
      <c r="X9" s="182">
        <v>1237638</v>
      </c>
      <c r="Y9" s="179">
        <v>1.8357079925600901</v>
      </c>
      <c r="Z9" s="183">
        <v>312091</v>
      </c>
      <c r="AA9" s="182">
        <v>568972</v>
      </c>
      <c r="AB9" s="179">
        <v>1.8230964686581801</v>
      </c>
      <c r="AC9" s="183">
        <v>955086</v>
      </c>
      <c r="AD9" s="182">
        <v>2029212</v>
      </c>
      <c r="AE9" s="179">
        <v>2.1246379907149699</v>
      </c>
      <c r="AF9" s="183">
        <v>647364</v>
      </c>
      <c r="AG9" s="182">
        <v>1394843</v>
      </c>
      <c r="AH9" s="179">
        <v>2.1546502431398702</v>
      </c>
      <c r="AI9" s="183">
        <v>181273</v>
      </c>
      <c r="AJ9" s="182">
        <v>283219</v>
      </c>
      <c r="AK9" s="179">
        <v>1.56238932438918</v>
      </c>
      <c r="AL9" s="183">
        <v>219743</v>
      </c>
      <c r="AM9" s="182">
        <v>410302</v>
      </c>
      <c r="AN9" s="179">
        <v>1.86719030867877</v>
      </c>
      <c r="AO9" s="43">
        <f t="shared" ref="AO9:AP70" si="0">SUM(B9,E9,H9,K9,N9,Q9,T9,W9,Z9,AC9,AF9,AI9,AL9)</f>
        <v>8526854</v>
      </c>
      <c r="AP9" s="44">
        <f t="shared" si="0"/>
        <v>16483787</v>
      </c>
      <c r="AQ9" s="31">
        <f t="shared" ref="AQ9:AQ72" si="1">AP9/AO9</f>
        <v>1.9331616326490404</v>
      </c>
    </row>
    <row r="10" spans="1:43" s="158" customFormat="1" x14ac:dyDescent="0.2">
      <c r="A10" s="6" t="s">
        <v>9</v>
      </c>
      <c r="B10" s="22">
        <v>231360</v>
      </c>
      <c r="C10" s="4">
        <v>756220</v>
      </c>
      <c r="D10" s="23">
        <v>3.2685857538035998</v>
      </c>
      <c r="E10" s="177">
        <v>137287</v>
      </c>
      <c r="F10" s="178">
        <v>271727</v>
      </c>
      <c r="G10" s="179">
        <v>1.97926242105953</v>
      </c>
      <c r="H10" s="180">
        <v>384319</v>
      </c>
      <c r="I10" s="181">
        <v>669229</v>
      </c>
      <c r="J10" s="179">
        <v>1.7413372745037301</v>
      </c>
      <c r="K10" s="180">
        <v>160208</v>
      </c>
      <c r="L10" s="182">
        <v>324368</v>
      </c>
      <c r="M10" s="179">
        <v>2.0246679316887999</v>
      </c>
      <c r="N10" s="183">
        <v>131711</v>
      </c>
      <c r="O10" s="182">
        <v>232506</v>
      </c>
      <c r="P10" s="179">
        <v>1.7652739710426599</v>
      </c>
      <c r="Q10" s="183">
        <v>161176</v>
      </c>
      <c r="R10" s="182">
        <v>381992</v>
      </c>
      <c r="S10" s="179">
        <v>2.3700302774606601</v>
      </c>
      <c r="T10" s="183">
        <v>34934</v>
      </c>
      <c r="U10" s="182">
        <v>67628</v>
      </c>
      <c r="V10" s="179">
        <v>1.9358790862769799</v>
      </c>
      <c r="W10" s="183">
        <v>66614</v>
      </c>
      <c r="X10" s="182">
        <v>142774</v>
      </c>
      <c r="Y10" s="179">
        <v>2.1433032095355302</v>
      </c>
      <c r="Z10" s="183">
        <v>55204</v>
      </c>
      <c r="AA10" s="182">
        <v>108654</v>
      </c>
      <c r="AB10" s="179">
        <v>1.96822694007681</v>
      </c>
      <c r="AC10" s="183">
        <v>96717</v>
      </c>
      <c r="AD10" s="182">
        <v>302827</v>
      </c>
      <c r="AE10" s="179">
        <v>3.13106279144308</v>
      </c>
      <c r="AF10" s="183">
        <v>87374</v>
      </c>
      <c r="AG10" s="182">
        <v>225503</v>
      </c>
      <c r="AH10" s="179">
        <v>2.58089362968389</v>
      </c>
      <c r="AI10" s="183">
        <v>18394</v>
      </c>
      <c r="AJ10" s="182">
        <v>32086</v>
      </c>
      <c r="AK10" s="179">
        <v>1.74437316516255</v>
      </c>
      <c r="AL10" s="183">
        <v>56224</v>
      </c>
      <c r="AM10" s="182">
        <v>109568</v>
      </c>
      <c r="AN10" s="179">
        <v>1.94877632327832</v>
      </c>
      <c r="AO10" s="43">
        <f t="shared" si="0"/>
        <v>1621522</v>
      </c>
      <c r="AP10" s="44">
        <f t="shared" si="0"/>
        <v>3625082</v>
      </c>
      <c r="AQ10" s="31">
        <f t="shared" si="1"/>
        <v>2.235604573974328</v>
      </c>
    </row>
    <row r="11" spans="1:43" s="158" customFormat="1" x14ac:dyDescent="0.2">
      <c r="A11" s="6" t="s">
        <v>11</v>
      </c>
      <c r="B11" s="22">
        <v>45356</v>
      </c>
      <c r="C11" s="4">
        <v>108525</v>
      </c>
      <c r="D11" s="23">
        <v>2.3927374548020102</v>
      </c>
      <c r="E11" s="177">
        <v>12800</v>
      </c>
      <c r="F11" s="178">
        <v>32109</v>
      </c>
      <c r="G11" s="179">
        <v>2.5085156249999998</v>
      </c>
      <c r="H11" s="180">
        <v>318800</v>
      </c>
      <c r="I11" s="181">
        <v>598853</v>
      </c>
      <c r="J11" s="179">
        <v>1.8784598494353799</v>
      </c>
      <c r="K11" s="180">
        <v>166786</v>
      </c>
      <c r="L11" s="182">
        <v>331588</v>
      </c>
      <c r="M11" s="179">
        <v>1.9881045171657099</v>
      </c>
      <c r="N11" s="183">
        <v>59692</v>
      </c>
      <c r="O11" s="182">
        <v>143181</v>
      </c>
      <c r="P11" s="179">
        <v>2.3986631374388501</v>
      </c>
      <c r="Q11" s="183">
        <v>150040</v>
      </c>
      <c r="R11" s="182">
        <v>341764</v>
      </c>
      <c r="S11" s="179">
        <v>2.2778192482004802</v>
      </c>
      <c r="T11" s="183">
        <v>6900</v>
      </c>
      <c r="U11" s="182">
        <v>20043</v>
      </c>
      <c r="V11" s="179">
        <v>2.9047826086956499</v>
      </c>
      <c r="W11" s="183">
        <v>60248</v>
      </c>
      <c r="X11" s="182">
        <v>153259</v>
      </c>
      <c r="Y11" s="179">
        <v>2.5438022838932399</v>
      </c>
      <c r="Z11" s="183">
        <v>134809</v>
      </c>
      <c r="AA11" s="182">
        <v>306580</v>
      </c>
      <c r="AB11" s="179">
        <v>2.2741805072361601</v>
      </c>
      <c r="AC11" s="183">
        <v>87353</v>
      </c>
      <c r="AD11" s="182">
        <v>194036</v>
      </c>
      <c r="AE11" s="179">
        <v>2.2212860462720201</v>
      </c>
      <c r="AF11" s="183">
        <v>32700</v>
      </c>
      <c r="AG11" s="182">
        <v>69753</v>
      </c>
      <c r="AH11" s="179">
        <v>2.1331192660550502</v>
      </c>
      <c r="AI11" s="183">
        <v>5051</v>
      </c>
      <c r="AJ11" s="182">
        <v>9941</v>
      </c>
      <c r="AK11" s="179">
        <v>1.9681251237378701</v>
      </c>
      <c r="AL11" s="183">
        <v>6818</v>
      </c>
      <c r="AM11" s="182">
        <v>15977</v>
      </c>
      <c r="AN11" s="179">
        <v>2.3433558228219402</v>
      </c>
      <c r="AO11" s="43">
        <f t="shared" si="0"/>
        <v>1087353</v>
      </c>
      <c r="AP11" s="44">
        <f t="shared" si="0"/>
        <v>2325609</v>
      </c>
      <c r="AQ11" s="31">
        <f t="shared" si="1"/>
        <v>2.13878013855666</v>
      </c>
    </row>
    <row r="12" spans="1:43" s="158" customFormat="1" x14ac:dyDescent="0.2">
      <c r="A12" s="6" t="s">
        <v>10</v>
      </c>
      <c r="B12" s="22">
        <v>40670</v>
      </c>
      <c r="C12" s="4">
        <v>142833</v>
      </c>
      <c r="D12" s="23">
        <v>3.5119990164740602</v>
      </c>
      <c r="E12" s="177">
        <v>9585</v>
      </c>
      <c r="F12" s="178">
        <v>20111</v>
      </c>
      <c r="G12" s="179">
        <v>2.0981742305686</v>
      </c>
      <c r="H12" s="180">
        <v>156203</v>
      </c>
      <c r="I12" s="181">
        <v>278343</v>
      </c>
      <c r="J12" s="179">
        <v>1.78193120490644</v>
      </c>
      <c r="K12" s="180">
        <v>51054</v>
      </c>
      <c r="L12" s="182">
        <v>105186</v>
      </c>
      <c r="M12" s="179">
        <v>2.0602891056528398</v>
      </c>
      <c r="N12" s="183">
        <v>45298</v>
      </c>
      <c r="O12" s="182">
        <v>87984</v>
      </c>
      <c r="P12" s="179">
        <v>1.94233741004018</v>
      </c>
      <c r="Q12" s="183">
        <v>84394</v>
      </c>
      <c r="R12" s="182">
        <v>251394</v>
      </c>
      <c r="S12" s="179">
        <v>2.9788136597388402</v>
      </c>
      <c r="T12" s="183">
        <v>5001</v>
      </c>
      <c r="U12" s="182">
        <v>11412</v>
      </c>
      <c r="V12" s="179">
        <v>2.28194361127774</v>
      </c>
      <c r="W12" s="183">
        <v>56856</v>
      </c>
      <c r="X12" s="182">
        <v>127396</v>
      </c>
      <c r="Y12" s="179">
        <v>2.2406782045870299</v>
      </c>
      <c r="Z12" s="183">
        <v>127027</v>
      </c>
      <c r="AA12" s="182">
        <v>238642</v>
      </c>
      <c r="AB12" s="179">
        <v>1.87867146354712</v>
      </c>
      <c r="AC12" s="183">
        <v>59686</v>
      </c>
      <c r="AD12" s="182">
        <v>193607</v>
      </c>
      <c r="AE12" s="179">
        <v>3.2437590054619201</v>
      </c>
      <c r="AF12" s="183">
        <v>15772</v>
      </c>
      <c r="AG12" s="182">
        <v>35060</v>
      </c>
      <c r="AH12" s="179">
        <v>2.22292670555415</v>
      </c>
      <c r="AI12" s="183">
        <v>5408</v>
      </c>
      <c r="AJ12" s="182">
        <v>8627</v>
      </c>
      <c r="AK12" s="179">
        <v>1.59522928994083</v>
      </c>
      <c r="AL12" s="183">
        <v>6476</v>
      </c>
      <c r="AM12" s="182">
        <v>13100</v>
      </c>
      <c r="AN12" s="179">
        <v>2.02285361334157</v>
      </c>
      <c r="AO12" s="43">
        <f t="shared" si="0"/>
        <v>663430</v>
      </c>
      <c r="AP12" s="44">
        <f t="shared" si="0"/>
        <v>1513695</v>
      </c>
      <c r="AQ12" s="31">
        <f t="shared" si="1"/>
        <v>2.2816197639539966</v>
      </c>
    </row>
    <row r="13" spans="1:43" s="158" customFormat="1" x14ac:dyDescent="0.2">
      <c r="A13" s="6" t="s">
        <v>63</v>
      </c>
      <c r="B13" s="22">
        <v>19329</v>
      </c>
      <c r="C13" s="4">
        <v>27686</v>
      </c>
      <c r="D13" s="23">
        <v>1.4323555279631599</v>
      </c>
      <c r="E13" s="177">
        <v>5654</v>
      </c>
      <c r="F13" s="178">
        <v>12294</v>
      </c>
      <c r="G13" s="179">
        <v>2.1743898125221102</v>
      </c>
      <c r="H13" s="180">
        <v>162036</v>
      </c>
      <c r="I13" s="181">
        <v>243405</v>
      </c>
      <c r="J13" s="179">
        <v>1.50216618529216</v>
      </c>
      <c r="K13" s="180">
        <v>293759</v>
      </c>
      <c r="L13" s="182">
        <v>346056</v>
      </c>
      <c r="M13" s="179">
        <v>1.17802688598477</v>
      </c>
      <c r="N13" s="183">
        <v>10903</v>
      </c>
      <c r="O13" s="182">
        <v>27349</v>
      </c>
      <c r="P13" s="179">
        <v>2.5083921856369802</v>
      </c>
      <c r="Q13" s="183">
        <v>269253</v>
      </c>
      <c r="R13" s="182">
        <v>360672</v>
      </c>
      <c r="S13" s="179">
        <v>1.3395282503816099</v>
      </c>
      <c r="T13" s="183">
        <v>4181</v>
      </c>
      <c r="U13" s="182">
        <v>7543</v>
      </c>
      <c r="V13" s="179">
        <v>1.8041138483616399</v>
      </c>
      <c r="W13" s="183">
        <v>55197</v>
      </c>
      <c r="X13" s="182">
        <v>81786</v>
      </c>
      <c r="Y13" s="179">
        <v>1.4817109625523099</v>
      </c>
      <c r="Z13" s="183">
        <v>54951</v>
      </c>
      <c r="AA13" s="182">
        <v>97460</v>
      </c>
      <c r="AB13" s="179">
        <v>1.7735800986333301</v>
      </c>
      <c r="AC13" s="183">
        <v>44350</v>
      </c>
      <c r="AD13" s="182">
        <v>65963</v>
      </c>
      <c r="AE13" s="179">
        <v>1.48732807215333</v>
      </c>
      <c r="AF13" s="183">
        <v>14309</v>
      </c>
      <c r="AG13" s="182">
        <v>19343</v>
      </c>
      <c r="AH13" s="179">
        <v>1.35180655531484</v>
      </c>
      <c r="AI13" s="183">
        <v>6516</v>
      </c>
      <c r="AJ13" s="182">
        <v>7766</v>
      </c>
      <c r="AK13" s="179">
        <v>1.19183548189073</v>
      </c>
      <c r="AL13" s="183">
        <v>29358</v>
      </c>
      <c r="AM13" s="182">
        <v>34895</v>
      </c>
      <c r="AN13" s="179">
        <v>1.1886027658559799</v>
      </c>
      <c r="AO13" s="43">
        <f t="shared" si="0"/>
        <v>969796</v>
      </c>
      <c r="AP13" s="44">
        <f t="shared" si="0"/>
        <v>1332218</v>
      </c>
      <c r="AQ13" s="31">
        <f t="shared" si="1"/>
        <v>1.3737095224150233</v>
      </c>
    </row>
    <row r="14" spans="1:43" s="158" customFormat="1" x14ac:dyDescent="0.2">
      <c r="A14" s="6" t="s">
        <v>12</v>
      </c>
      <c r="B14" s="22">
        <v>17727</v>
      </c>
      <c r="C14" s="4">
        <v>49622</v>
      </c>
      <c r="D14" s="23">
        <v>2.7992328087098799</v>
      </c>
      <c r="E14" s="177">
        <v>11942</v>
      </c>
      <c r="F14" s="178">
        <v>19371</v>
      </c>
      <c r="G14" s="179">
        <v>1.6220901021604399</v>
      </c>
      <c r="H14" s="180">
        <v>80016</v>
      </c>
      <c r="I14" s="181">
        <v>126330</v>
      </c>
      <c r="J14" s="179">
        <v>1.57880923815237</v>
      </c>
      <c r="K14" s="180">
        <v>27895</v>
      </c>
      <c r="L14" s="182">
        <v>46786</v>
      </c>
      <c r="M14" s="179">
        <v>1.67721813945151</v>
      </c>
      <c r="N14" s="183">
        <v>35191</v>
      </c>
      <c r="O14" s="182">
        <v>58066</v>
      </c>
      <c r="P14" s="179">
        <v>1.6500241539029901</v>
      </c>
      <c r="Q14" s="183">
        <v>46276</v>
      </c>
      <c r="R14" s="182">
        <v>94006</v>
      </c>
      <c r="S14" s="179">
        <v>2.0314201746045502</v>
      </c>
      <c r="T14" s="183">
        <v>27059</v>
      </c>
      <c r="U14" s="182">
        <v>45558</v>
      </c>
      <c r="V14" s="179">
        <v>1.68365423703758</v>
      </c>
      <c r="W14" s="183">
        <v>144247</v>
      </c>
      <c r="X14" s="182">
        <v>262559</v>
      </c>
      <c r="Y14" s="179">
        <v>1.8202042330169801</v>
      </c>
      <c r="Z14" s="183">
        <v>145620</v>
      </c>
      <c r="AA14" s="182">
        <v>234053</v>
      </c>
      <c r="AB14" s="179">
        <v>1.60728608707595</v>
      </c>
      <c r="AC14" s="183">
        <v>78207</v>
      </c>
      <c r="AD14" s="182">
        <v>161092</v>
      </c>
      <c r="AE14" s="179">
        <v>2.0598156175278399</v>
      </c>
      <c r="AF14" s="183">
        <v>20956</v>
      </c>
      <c r="AG14" s="182">
        <v>39424</v>
      </c>
      <c r="AH14" s="179">
        <v>1.8812750524909301</v>
      </c>
      <c r="AI14" s="183">
        <v>22225</v>
      </c>
      <c r="AJ14" s="182">
        <v>35918</v>
      </c>
      <c r="AK14" s="179">
        <v>1.6161079865016901</v>
      </c>
      <c r="AL14" s="183">
        <v>8749</v>
      </c>
      <c r="AM14" s="182">
        <v>15132</v>
      </c>
      <c r="AN14" s="179">
        <v>1.7295690936107</v>
      </c>
      <c r="AO14" s="43">
        <f t="shared" si="0"/>
        <v>666110</v>
      </c>
      <c r="AP14" s="44">
        <f t="shared" si="0"/>
        <v>1187917</v>
      </c>
      <c r="AQ14" s="31">
        <f t="shared" si="1"/>
        <v>1.7833646094488897</v>
      </c>
    </row>
    <row r="15" spans="1:43" s="158" customFormat="1" x14ac:dyDescent="0.2">
      <c r="A15" s="6" t="s">
        <v>13</v>
      </c>
      <c r="B15" s="22">
        <v>38058</v>
      </c>
      <c r="C15" s="4">
        <v>81604</v>
      </c>
      <c r="D15" s="23">
        <v>2.14420095643491</v>
      </c>
      <c r="E15" s="177">
        <v>14892</v>
      </c>
      <c r="F15" s="178">
        <v>31399</v>
      </c>
      <c r="G15" s="179">
        <v>2.1084474885844799</v>
      </c>
      <c r="H15" s="180">
        <v>75535</v>
      </c>
      <c r="I15" s="181">
        <v>136275</v>
      </c>
      <c r="J15" s="179">
        <v>1.8041305355133399</v>
      </c>
      <c r="K15" s="180">
        <v>31374</v>
      </c>
      <c r="L15" s="182">
        <v>51199</v>
      </c>
      <c r="M15" s="179">
        <v>1.63189264996494</v>
      </c>
      <c r="N15" s="183">
        <v>24789</v>
      </c>
      <c r="O15" s="182">
        <v>47803</v>
      </c>
      <c r="P15" s="179">
        <v>1.92839565936504</v>
      </c>
      <c r="Q15" s="183">
        <v>26948</v>
      </c>
      <c r="R15" s="182">
        <v>53936</v>
      </c>
      <c r="S15" s="179">
        <v>2.00148434021078</v>
      </c>
      <c r="T15" s="183">
        <v>9916</v>
      </c>
      <c r="U15" s="182">
        <v>19547</v>
      </c>
      <c r="V15" s="179">
        <v>1.9712585720048399</v>
      </c>
      <c r="W15" s="183">
        <v>37391</v>
      </c>
      <c r="X15" s="182">
        <v>74355</v>
      </c>
      <c r="Y15" s="179">
        <v>1.9885801396057901</v>
      </c>
      <c r="Z15" s="183">
        <v>46999</v>
      </c>
      <c r="AA15" s="182">
        <v>90698</v>
      </c>
      <c r="AB15" s="179">
        <v>1.9297857401221301</v>
      </c>
      <c r="AC15" s="183">
        <v>23473</v>
      </c>
      <c r="AD15" s="182">
        <v>48909</v>
      </c>
      <c r="AE15" s="179">
        <v>2.0836279981255101</v>
      </c>
      <c r="AF15" s="183">
        <v>80488</v>
      </c>
      <c r="AG15" s="182">
        <v>136890</v>
      </c>
      <c r="AH15" s="179">
        <v>1.7007504224232199</v>
      </c>
      <c r="AI15" s="183">
        <v>7392</v>
      </c>
      <c r="AJ15" s="182">
        <v>13583</v>
      </c>
      <c r="AK15" s="179">
        <v>1.83752705627706</v>
      </c>
      <c r="AL15" s="183">
        <v>9107</v>
      </c>
      <c r="AM15" s="182">
        <v>18871</v>
      </c>
      <c r="AN15" s="179">
        <v>2.07214230811464</v>
      </c>
      <c r="AO15" s="43">
        <f t="shared" si="0"/>
        <v>426362</v>
      </c>
      <c r="AP15" s="44">
        <f t="shared" si="0"/>
        <v>805069</v>
      </c>
      <c r="AQ15" s="31">
        <f t="shared" si="1"/>
        <v>1.8882287821147288</v>
      </c>
    </row>
    <row r="16" spans="1:43" s="158" customFormat="1" x14ac:dyDescent="0.2">
      <c r="A16" s="6" t="s">
        <v>21</v>
      </c>
      <c r="B16" s="22">
        <v>6530</v>
      </c>
      <c r="C16" s="4">
        <v>15909</v>
      </c>
      <c r="D16" s="23">
        <v>2.4362940275650802</v>
      </c>
      <c r="E16" s="177">
        <v>1448</v>
      </c>
      <c r="F16" s="178">
        <v>5998</v>
      </c>
      <c r="G16" s="179">
        <v>4.1422651933701697</v>
      </c>
      <c r="H16" s="180">
        <v>121699</v>
      </c>
      <c r="I16" s="181">
        <v>262131</v>
      </c>
      <c r="J16" s="179">
        <v>2.1539289558665198</v>
      </c>
      <c r="K16" s="180">
        <v>83968</v>
      </c>
      <c r="L16" s="182">
        <v>179128</v>
      </c>
      <c r="M16" s="179">
        <v>2.13328887195122</v>
      </c>
      <c r="N16" s="183">
        <v>7814</v>
      </c>
      <c r="O16" s="182">
        <v>25818</v>
      </c>
      <c r="P16" s="179">
        <v>3.3040696186332199</v>
      </c>
      <c r="Q16" s="183">
        <v>51802</v>
      </c>
      <c r="R16" s="182">
        <v>119434</v>
      </c>
      <c r="S16" s="179">
        <v>2.3055866568858301</v>
      </c>
      <c r="T16" s="183">
        <v>1022</v>
      </c>
      <c r="U16" s="182">
        <v>3682</v>
      </c>
      <c r="V16" s="179">
        <v>3.6027397260274001</v>
      </c>
      <c r="W16" s="183">
        <v>24042</v>
      </c>
      <c r="X16" s="182">
        <v>46502</v>
      </c>
      <c r="Y16" s="179">
        <v>1.93419848598286</v>
      </c>
      <c r="Z16" s="183">
        <v>16391</v>
      </c>
      <c r="AA16" s="182">
        <v>43569</v>
      </c>
      <c r="AB16" s="179">
        <v>2.6581050576535898</v>
      </c>
      <c r="AC16" s="183">
        <v>10563</v>
      </c>
      <c r="AD16" s="182">
        <v>21529</v>
      </c>
      <c r="AE16" s="179">
        <v>2.0381520401401101</v>
      </c>
      <c r="AF16" s="183">
        <v>7849</v>
      </c>
      <c r="AG16" s="182">
        <v>11314</v>
      </c>
      <c r="AH16" s="179">
        <v>1.44145751051089</v>
      </c>
      <c r="AI16" s="183">
        <v>742</v>
      </c>
      <c r="AJ16" s="182">
        <v>1682</v>
      </c>
      <c r="AK16" s="179">
        <v>2.2668463611859799</v>
      </c>
      <c r="AL16" s="183">
        <v>12658</v>
      </c>
      <c r="AM16" s="182">
        <v>33262</v>
      </c>
      <c r="AN16" s="179">
        <v>2.6277452994153898</v>
      </c>
      <c r="AO16" s="43">
        <f t="shared" si="0"/>
        <v>346528</v>
      </c>
      <c r="AP16" s="44">
        <f t="shared" si="0"/>
        <v>769958</v>
      </c>
      <c r="AQ16" s="31">
        <f t="shared" si="1"/>
        <v>2.221921460892049</v>
      </c>
    </row>
    <row r="17" spans="1:43" s="158" customFormat="1" x14ac:dyDescent="0.2">
      <c r="A17" s="6" t="s">
        <v>14</v>
      </c>
      <c r="B17" s="22">
        <v>29553</v>
      </c>
      <c r="C17" s="4">
        <v>94350</v>
      </c>
      <c r="D17" s="23">
        <v>3.1925692823063598</v>
      </c>
      <c r="E17" s="177">
        <v>9364</v>
      </c>
      <c r="F17" s="178">
        <v>17350</v>
      </c>
      <c r="G17" s="179">
        <v>1.8528406663818899</v>
      </c>
      <c r="H17" s="180">
        <v>44496</v>
      </c>
      <c r="I17" s="181">
        <v>76103</v>
      </c>
      <c r="J17" s="179">
        <v>1.7103335131247801</v>
      </c>
      <c r="K17" s="180">
        <v>37492</v>
      </c>
      <c r="L17" s="182">
        <v>63138</v>
      </c>
      <c r="M17" s="179">
        <v>1.68403926170916</v>
      </c>
      <c r="N17" s="183">
        <v>26606</v>
      </c>
      <c r="O17" s="182">
        <v>40132</v>
      </c>
      <c r="P17" s="179">
        <v>1.50838156806735</v>
      </c>
      <c r="Q17" s="183">
        <v>33193</v>
      </c>
      <c r="R17" s="182">
        <v>88169</v>
      </c>
      <c r="S17" s="179">
        <v>2.6562528243906902</v>
      </c>
      <c r="T17" s="183">
        <v>3576</v>
      </c>
      <c r="U17" s="182">
        <v>7082</v>
      </c>
      <c r="V17" s="179">
        <v>1.98042505592841</v>
      </c>
      <c r="W17" s="183">
        <v>14932</v>
      </c>
      <c r="X17" s="182">
        <v>30804</v>
      </c>
      <c r="Y17" s="179">
        <v>2.0629520492901201</v>
      </c>
      <c r="Z17" s="183">
        <v>21136</v>
      </c>
      <c r="AA17" s="182">
        <v>39455</v>
      </c>
      <c r="AB17" s="179">
        <v>1.86672028766086</v>
      </c>
      <c r="AC17" s="183">
        <v>26769</v>
      </c>
      <c r="AD17" s="182">
        <v>87682</v>
      </c>
      <c r="AE17" s="179">
        <v>3.2755052486084701</v>
      </c>
      <c r="AF17" s="183">
        <v>22085</v>
      </c>
      <c r="AG17" s="182">
        <v>38420</v>
      </c>
      <c r="AH17" s="179">
        <v>1.73964229114784</v>
      </c>
      <c r="AI17" s="183">
        <v>2718</v>
      </c>
      <c r="AJ17" s="182">
        <v>4791</v>
      </c>
      <c r="AK17" s="179">
        <v>1.7626931567328901</v>
      </c>
      <c r="AL17" s="183">
        <v>9819</v>
      </c>
      <c r="AM17" s="182">
        <v>14773</v>
      </c>
      <c r="AN17" s="179">
        <v>1.5045320297382601</v>
      </c>
      <c r="AO17" s="43">
        <f t="shared" si="0"/>
        <v>281739</v>
      </c>
      <c r="AP17" s="44">
        <f t="shared" si="0"/>
        <v>602249</v>
      </c>
      <c r="AQ17" s="31">
        <f t="shared" si="1"/>
        <v>2.1376131809937564</v>
      </c>
    </row>
    <row r="18" spans="1:43" s="158" customFormat="1" x14ac:dyDescent="0.2">
      <c r="A18" s="6" t="s">
        <v>15</v>
      </c>
      <c r="B18" s="22">
        <v>16186</v>
      </c>
      <c r="C18" s="4">
        <v>88308</v>
      </c>
      <c r="D18" s="23">
        <v>5.4558260224885702</v>
      </c>
      <c r="E18" s="177">
        <v>3549</v>
      </c>
      <c r="F18" s="178">
        <v>6701</v>
      </c>
      <c r="G18" s="179">
        <v>1.88813750352212</v>
      </c>
      <c r="H18" s="180">
        <v>20271</v>
      </c>
      <c r="I18" s="181">
        <v>35365</v>
      </c>
      <c r="J18" s="179">
        <v>1.74461052735435</v>
      </c>
      <c r="K18" s="180">
        <v>18384</v>
      </c>
      <c r="L18" s="182">
        <v>32371</v>
      </c>
      <c r="M18" s="179">
        <v>1.7608246301131401</v>
      </c>
      <c r="N18" s="183">
        <v>13253</v>
      </c>
      <c r="O18" s="182">
        <v>21378</v>
      </c>
      <c r="P18" s="179">
        <v>1.6130687391534</v>
      </c>
      <c r="Q18" s="183">
        <v>21262</v>
      </c>
      <c r="R18" s="182">
        <v>92088</v>
      </c>
      <c r="S18" s="179">
        <v>4.3311071394976999</v>
      </c>
      <c r="T18" s="183">
        <v>3434</v>
      </c>
      <c r="U18" s="182">
        <v>6741</v>
      </c>
      <c r="V18" s="179">
        <v>1.9630168899242899</v>
      </c>
      <c r="W18" s="183">
        <v>24355</v>
      </c>
      <c r="X18" s="182">
        <v>86075</v>
      </c>
      <c r="Y18" s="179">
        <v>3.5341818928351501</v>
      </c>
      <c r="Z18" s="183">
        <v>23698</v>
      </c>
      <c r="AA18" s="182">
        <v>43484</v>
      </c>
      <c r="AB18" s="179">
        <v>1.83492277829353</v>
      </c>
      <c r="AC18" s="183">
        <v>26310</v>
      </c>
      <c r="AD18" s="182">
        <v>142984</v>
      </c>
      <c r="AE18" s="179">
        <v>5.4345876092740397</v>
      </c>
      <c r="AF18" s="183">
        <v>13707</v>
      </c>
      <c r="AG18" s="182">
        <v>22096</v>
      </c>
      <c r="AH18" s="179">
        <v>1.6120230539140601</v>
      </c>
      <c r="AI18" s="183">
        <v>2647</v>
      </c>
      <c r="AJ18" s="182">
        <v>4795</v>
      </c>
      <c r="AK18" s="179">
        <v>1.81148469965999</v>
      </c>
      <c r="AL18" s="183">
        <v>3699</v>
      </c>
      <c r="AM18" s="182">
        <v>5615</v>
      </c>
      <c r="AN18" s="179">
        <v>1.5179778318464501</v>
      </c>
      <c r="AO18" s="43">
        <f t="shared" si="0"/>
        <v>190755</v>
      </c>
      <c r="AP18" s="44">
        <f t="shared" si="0"/>
        <v>588001</v>
      </c>
      <c r="AQ18" s="31">
        <f t="shared" si="1"/>
        <v>3.0824932505045739</v>
      </c>
    </row>
    <row r="19" spans="1:43" s="158" customFormat="1" x14ac:dyDescent="0.2">
      <c r="A19" s="6" t="s">
        <v>17</v>
      </c>
      <c r="B19" s="22">
        <v>4409</v>
      </c>
      <c r="C19" s="4">
        <v>10888</v>
      </c>
      <c r="D19" s="23">
        <v>2.4694942163756002</v>
      </c>
      <c r="E19" s="177">
        <v>3769</v>
      </c>
      <c r="F19" s="178">
        <v>8481</v>
      </c>
      <c r="G19" s="179">
        <v>2.2501989917750098</v>
      </c>
      <c r="H19" s="180">
        <v>64850</v>
      </c>
      <c r="I19" s="181">
        <v>112563</v>
      </c>
      <c r="J19" s="179">
        <v>1.7357440246723199</v>
      </c>
      <c r="K19" s="180">
        <v>13225</v>
      </c>
      <c r="L19" s="182">
        <v>24359</v>
      </c>
      <c r="M19" s="179">
        <v>1.8418903591682401</v>
      </c>
      <c r="N19" s="183">
        <v>16562</v>
      </c>
      <c r="O19" s="182">
        <v>32517</v>
      </c>
      <c r="P19" s="179">
        <v>1.9633498369762099</v>
      </c>
      <c r="Q19" s="183">
        <v>21945</v>
      </c>
      <c r="R19" s="182">
        <v>43749</v>
      </c>
      <c r="S19" s="179">
        <v>1.99357484620643</v>
      </c>
      <c r="T19" s="183">
        <v>3376</v>
      </c>
      <c r="U19" s="182">
        <v>6170</v>
      </c>
      <c r="V19" s="179">
        <v>1.82760663507109</v>
      </c>
      <c r="W19" s="183">
        <v>15995</v>
      </c>
      <c r="X19" s="182">
        <v>34272</v>
      </c>
      <c r="Y19" s="179">
        <v>2.14266958424508</v>
      </c>
      <c r="Z19" s="183">
        <v>48283</v>
      </c>
      <c r="AA19" s="182">
        <v>93194</v>
      </c>
      <c r="AB19" s="179">
        <v>1.93016175465485</v>
      </c>
      <c r="AC19" s="183">
        <v>12311</v>
      </c>
      <c r="AD19" s="182">
        <v>26079</v>
      </c>
      <c r="AE19" s="179">
        <v>2.1183494435870398</v>
      </c>
      <c r="AF19" s="183">
        <v>6128</v>
      </c>
      <c r="AG19" s="182">
        <v>12164</v>
      </c>
      <c r="AH19" s="179">
        <v>1.98498694516971</v>
      </c>
      <c r="AI19" s="183">
        <v>5227</v>
      </c>
      <c r="AJ19" s="182">
        <v>8338</v>
      </c>
      <c r="AK19" s="179">
        <v>1.5951788788980299</v>
      </c>
      <c r="AL19" s="183">
        <v>3576</v>
      </c>
      <c r="AM19" s="182">
        <v>6980</v>
      </c>
      <c r="AN19" s="179">
        <v>1.9519015659955301</v>
      </c>
      <c r="AO19" s="43">
        <f t="shared" si="0"/>
        <v>219656</v>
      </c>
      <c r="AP19" s="44">
        <f t="shared" si="0"/>
        <v>419754</v>
      </c>
      <c r="AQ19" s="31">
        <f t="shared" si="1"/>
        <v>1.910960775030047</v>
      </c>
    </row>
    <row r="20" spans="1:43" s="158" customFormat="1" x14ac:dyDescent="0.2">
      <c r="A20" s="6" t="s">
        <v>27</v>
      </c>
      <c r="B20" s="22">
        <v>2447</v>
      </c>
      <c r="C20" s="4">
        <v>4606</v>
      </c>
      <c r="D20" s="23">
        <v>1.88230486309767</v>
      </c>
      <c r="E20" s="177">
        <v>2125</v>
      </c>
      <c r="F20" s="178">
        <v>3020</v>
      </c>
      <c r="G20" s="179">
        <v>1.4211764705882399</v>
      </c>
      <c r="H20" s="180">
        <v>32896</v>
      </c>
      <c r="I20" s="181">
        <v>46915</v>
      </c>
      <c r="J20" s="179">
        <v>1.42616123540856</v>
      </c>
      <c r="K20" s="180">
        <v>40908</v>
      </c>
      <c r="L20" s="182">
        <v>55416</v>
      </c>
      <c r="M20" s="179">
        <v>1.3546494573188601</v>
      </c>
      <c r="N20" s="183">
        <v>4228</v>
      </c>
      <c r="O20" s="182">
        <v>7553</v>
      </c>
      <c r="P20" s="179">
        <v>1.7864238410596001</v>
      </c>
      <c r="Q20" s="183">
        <v>140188</v>
      </c>
      <c r="R20" s="182">
        <v>216418</v>
      </c>
      <c r="S20" s="179">
        <v>1.54376979484692</v>
      </c>
      <c r="T20" s="183">
        <v>934</v>
      </c>
      <c r="U20" s="182">
        <v>1424</v>
      </c>
      <c r="V20" s="179">
        <v>1.52462526766595</v>
      </c>
      <c r="W20" s="183">
        <v>9880</v>
      </c>
      <c r="X20" s="182">
        <v>14226</v>
      </c>
      <c r="Y20" s="179">
        <v>1.4398785425101199</v>
      </c>
      <c r="Z20" s="183">
        <v>7568</v>
      </c>
      <c r="AA20" s="182">
        <v>17452</v>
      </c>
      <c r="AB20" s="179">
        <v>2.30602536997886</v>
      </c>
      <c r="AC20" s="183">
        <v>29444</v>
      </c>
      <c r="AD20" s="182">
        <v>41500</v>
      </c>
      <c r="AE20" s="179">
        <v>1.4094552370601801</v>
      </c>
      <c r="AF20" s="183">
        <v>1822</v>
      </c>
      <c r="AG20" s="182">
        <v>2621</v>
      </c>
      <c r="AH20" s="179">
        <v>1.43852908891328</v>
      </c>
      <c r="AI20" s="183">
        <v>2642</v>
      </c>
      <c r="AJ20" s="182">
        <v>3063</v>
      </c>
      <c r="AK20" s="179">
        <v>1.1593489780469299</v>
      </c>
      <c r="AL20" s="183">
        <v>2732</v>
      </c>
      <c r="AM20" s="182">
        <v>3405</v>
      </c>
      <c r="AN20" s="179">
        <v>1.24633967789165</v>
      </c>
      <c r="AO20" s="43">
        <f t="shared" si="0"/>
        <v>277814</v>
      </c>
      <c r="AP20" s="44">
        <f t="shared" si="0"/>
        <v>417619</v>
      </c>
      <c r="AQ20" s="31">
        <f t="shared" si="1"/>
        <v>1.5032323784978439</v>
      </c>
    </row>
    <row r="21" spans="1:43" s="158" customFormat="1" x14ac:dyDescent="0.2">
      <c r="A21" s="6" t="s">
        <v>16</v>
      </c>
      <c r="B21" s="22">
        <v>21053</v>
      </c>
      <c r="C21" s="4">
        <v>35492</v>
      </c>
      <c r="D21" s="23">
        <v>1.68584049779129</v>
      </c>
      <c r="E21" s="177">
        <v>1935</v>
      </c>
      <c r="F21" s="178">
        <v>3789</v>
      </c>
      <c r="G21" s="179">
        <v>1.9581395348837201</v>
      </c>
      <c r="H21" s="180">
        <v>35864</v>
      </c>
      <c r="I21" s="181">
        <v>58890</v>
      </c>
      <c r="J21" s="179">
        <v>1.6420365826455501</v>
      </c>
      <c r="K21" s="180">
        <v>12013</v>
      </c>
      <c r="L21" s="182">
        <v>18230</v>
      </c>
      <c r="M21" s="179">
        <v>1.5175226837592599</v>
      </c>
      <c r="N21" s="183">
        <v>5596</v>
      </c>
      <c r="O21" s="182">
        <v>14474</v>
      </c>
      <c r="P21" s="179">
        <v>2.5864903502501799</v>
      </c>
      <c r="Q21" s="183">
        <v>49971</v>
      </c>
      <c r="R21" s="182">
        <v>83528</v>
      </c>
      <c r="S21" s="179">
        <v>1.6715294871025199</v>
      </c>
      <c r="T21" s="183">
        <v>1204</v>
      </c>
      <c r="U21" s="182">
        <v>3050</v>
      </c>
      <c r="V21" s="179">
        <v>2.5332225913621298</v>
      </c>
      <c r="W21" s="183">
        <v>10137</v>
      </c>
      <c r="X21" s="182">
        <v>21852</v>
      </c>
      <c r="Y21" s="179">
        <v>2.1556673572062701</v>
      </c>
      <c r="Z21" s="183">
        <v>17573</v>
      </c>
      <c r="AA21" s="182">
        <v>43385</v>
      </c>
      <c r="AB21" s="179">
        <v>2.4688442497012502</v>
      </c>
      <c r="AC21" s="183">
        <v>48549</v>
      </c>
      <c r="AD21" s="182">
        <v>88476</v>
      </c>
      <c r="AE21" s="179">
        <v>1.8224062287585701</v>
      </c>
      <c r="AF21" s="183">
        <v>2394</v>
      </c>
      <c r="AG21" s="182">
        <v>4463</v>
      </c>
      <c r="AH21" s="179">
        <v>1.86424394319131</v>
      </c>
      <c r="AI21" s="183">
        <v>696</v>
      </c>
      <c r="AJ21" s="182">
        <v>1036</v>
      </c>
      <c r="AK21" s="179">
        <v>1.48850574712644</v>
      </c>
      <c r="AL21" s="183">
        <v>813</v>
      </c>
      <c r="AM21" s="182">
        <v>2736</v>
      </c>
      <c r="AN21" s="179">
        <v>3.3653136531365302</v>
      </c>
      <c r="AO21" s="43">
        <f t="shared" si="0"/>
        <v>207798</v>
      </c>
      <c r="AP21" s="44">
        <f t="shared" si="0"/>
        <v>379401</v>
      </c>
      <c r="AQ21" s="31">
        <f t="shared" si="1"/>
        <v>1.8258164178673519</v>
      </c>
    </row>
    <row r="22" spans="1:43" s="158" customFormat="1" x14ac:dyDescent="0.2">
      <c r="A22" s="6" t="s">
        <v>18</v>
      </c>
      <c r="B22" s="22">
        <v>18010</v>
      </c>
      <c r="C22" s="4">
        <v>45345</v>
      </c>
      <c r="D22" s="23">
        <v>2.5177679067184902</v>
      </c>
      <c r="E22" s="177">
        <v>15390</v>
      </c>
      <c r="F22" s="178">
        <v>30104</v>
      </c>
      <c r="G22" s="179">
        <v>1.95607537361923</v>
      </c>
      <c r="H22" s="180">
        <v>56837</v>
      </c>
      <c r="I22" s="181">
        <v>96075</v>
      </c>
      <c r="J22" s="179">
        <v>1.6903601527174199</v>
      </c>
      <c r="K22" s="180">
        <v>14474</v>
      </c>
      <c r="L22" s="182">
        <v>29445</v>
      </c>
      <c r="M22" s="179">
        <v>2.0343374326378298</v>
      </c>
      <c r="N22" s="183">
        <v>10856</v>
      </c>
      <c r="O22" s="182">
        <v>20402</v>
      </c>
      <c r="P22" s="179">
        <v>1.87932940309506</v>
      </c>
      <c r="Q22" s="183">
        <v>15412</v>
      </c>
      <c r="R22" s="182">
        <v>32345</v>
      </c>
      <c r="S22" s="179">
        <v>2.0986893329872802</v>
      </c>
      <c r="T22" s="183">
        <v>3981</v>
      </c>
      <c r="U22" s="182">
        <v>10067</v>
      </c>
      <c r="V22" s="179">
        <v>2.5287616176840002</v>
      </c>
      <c r="W22" s="183">
        <v>6617</v>
      </c>
      <c r="X22" s="182">
        <v>14890</v>
      </c>
      <c r="Y22" s="179">
        <v>2.25026447030376</v>
      </c>
      <c r="Z22" s="183">
        <v>9212</v>
      </c>
      <c r="AA22" s="182">
        <v>18220</v>
      </c>
      <c r="AB22" s="179">
        <v>1.9778549717759399</v>
      </c>
      <c r="AC22" s="183">
        <v>10830</v>
      </c>
      <c r="AD22" s="182">
        <v>28283</v>
      </c>
      <c r="AE22" s="179">
        <v>2.6115420129270501</v>
      </c>
      <c r="AF22" s="183">
        <v>7347</v>
      </c>
      <c r="AG22" s="182">
        <v>15518</v>
      </c>
      <c r="AH22" s="179">
        <v>2.1121546209337101</v>
      </c>
      <c r="AI22" s="183">
        <v>1908</v>
      </c>
      <c r="AJ22" s="182">
        <v>3624</v>
      </c>
      <c r="AK22" s="179">
        <v>1.89937106918239</v>
      </c>
      <c r="AL22" s="183">
        <v>6585</v>
      </c>
      <c r="AM22" s="182">
        <v>13493</v>
      </c>
      <c r="AN22" s="179">
        <v>2.0490508731966601</v>
      </c>
      <c r="AO22" s="43">
        <f t="shared" si="0"/>
        <v>177459</v>
      </c>
      <c r="AP22" s="44">
        <f t="shared" si="0"/>
        <v>357811</v>
      </c>
      <c r="AQ22" s="31">
        <f t="shared" si="1"/>
        <v>2.0163023571641898</v>
      </c>
    </row>
    <row r="23" spans="1:43" s="158" customFormat="1" x14ac:dyDescent="0.2">
      <c r="A23" s="6" t="s">
        <v>19</v>
      </c>
      <c r="B23" s="22">
        <v>7480</v>
      </c>
      <c r="C23" s="4">
        <v>34511</v>
      </c>
      <c r="D23" s="23">
        <v>4.6137700534759398</v>
      </c>
      <c r="E23" s="177">
        <v>3938</v>
      </c>
      <c r="F23" s="178">
        <v>14916</v>
      </c>
      <c r="G23" s="179">
        <v>3.7877094972066998</v>
      </c>
      <c r="H23" s="180">
        <v>35338</v>
      </c>
      <c r="I23" s="181">
        <v>72552</v>
      </c>
      <c r="J23" s="179">
        <v>2.0530873280887398</v>
      </c>
      <c r="K23" s="180">
        <v>9470</v>
      </c>
      <c r="L23" s="182">
        <v>18994</v>
      </c>
      <c r="M23" s="179">
        <v>2.00570221752904</v>
      </c>
      <c r="N23" s="183">
        <v>3673</v>
      </c>
      <c r="O23" s="182">
        <v>8667</v>
      </c>
      <c r="P23" s="179">
        <v>2.35965151102641</v>
      </c>
      <c r="Q23" s="183">
        <v>9052</v>
      </c>
      <c r="R23" s="182">
        <v>21130</v>
      </c>
      <c r="S23" s="179">
        <v>2.3342907644719402</v>
      </c>
      <c r="T23" s="183">
        <v>927</v>
      </c>
      <c r="U23" s="182">
        <v>2491</v>
      </c>
      <c r="V23" s="179">
        <v>2.6871628910463898</v>
      </c>
      <c r="W23" s="183">
        <v>14115</v>
      </c>
      <c r="X23" s="182">
        <v>36575</v>
      </c>
      <c r="Y23" s="179">
        <v>2.5912150194828198</v>
      </c>
      <c r="Z23" s="183">
        <v>27167</v>
      </c>
      <c r="AA23" s="182">
        <v>59437</v>
      </c>
      <c r="AB23" s="179">
        <v>2.1878381860345302</v>
      </c>
      <c r="AC23" s="183">
        <v>7548</v>
      </c>
      <c r="AD23" s="182">
        <v>33373</v>
      </c>
      <c r="AE23" s="179">
        <v>4.4214361420243797</v>
      </c>
      <c r="AF23" s="183">
        <v>7370</v>
      </c>
      <c r="AG23" s="182">
        <v>16834</v>
      </c>
      <c r="AH23" s="179">
        <v>2.2841248303934898</v>
      </c>
      <c r="AI23" s="183">
        <v>1315</v>
      </c>
      <c r="AJ23" s="182">
        <v>2260</v>
      </c>
      <c r="AK23" s="179">
        <v>1.7186311787072199</v>
      </c>
      <c r="AL23" s="183">
        <v>1284</v>
      </c>
      <c r="AM23" s="182">
        <v>3397</v>
      </c>
      <c r="AN23" s="179">
        <v>2.6456386292834901</v>
      </c>
      <c r="AO23" s="43">
        <f t="shared" si="0"/>
        <v>128677</v>
      </c>
      <c r="AP23" s="44">
        <f t="shared" si="0"/>
        <v>325137</v>
      </c>
      <c r="AQ23" s="31">
        <f t="shared" si="1"/>
        <v>2.5267685755807174</v>
      </c>
    </row>
    <row r="24" spans="1:43" s="158" customFormat="1" x14ac:dyDescent="0.2">
      <c r="A24" s="6" t="s">
        <v>75</v>
      </c>
      <c r="B24" s="22">
        <v>9606</v>
      </c>
      <c r="C24" s="4">
        <v>19491</v>
      </c>
      <c r="D24" s="23">
        <v>2.0290443472829498</v>
      </c>
      <c r="E24" s="177">
        <v>1677</v>
      </c>
      <c r="F24" s="178">
        <v>4123</v>
      </c>
      <c r="G24" s="179">
        <v>2.4585569469290398</v>
      </c>
      <c r="H24" s="180">
        <v>38074</v>
      </c>
      <c r="I24" s="181">
        <v>73765</v>
      </c>
      <c r="J24" s="179">
        <v>1.93741135683143</v>
      </c>
      <c r="K24" s="180">
        <v>32991</v>
      </c>
      <c r="L24" s="182">
        <v>60263</v>
      </c>
      <c r="M24" s="179">
        <v>1.8266496923403399</v>
      </c>
      <c r="N24" s="183">
        <v>4968</v>
      </c>
      <c r="O24" s="182">
        <v>11721</v>
      </c>
      <c r="P24" s="179">
        <v>2.35929951690821</v>
      </c>
      <c r="Q24" s="183">
        <v>21192</v>
      </c>
      <c r="R24" s="182">
        <v>48496</v>
      </c>
      <c r="S24" s="179">
        <v>2.2884107210267999</v>
      </c>
      <c r="T24" s="183">
        <v>468</v>
      </c>
      <c r="U24" s="182">
        <v>1199</v>
      </c>
      <c r="V24" s="179">
        <v>2.56196581196581</v>
      </c>
      <c r="W24" s="183">
        <v>9958</v>
      </c>
      <c r="X24" s="182">
        <v>22715</v>
      </c>
      <c r="Y24" s="179">
        <v>2.28108053826069</v>
      </c>
      <c r="Z24" s="183">
        <v>15419</v>
      </c>
      <c r="AA24" s="182">
        <v>35308</v>
      </c>
      <c r="AB24" s="179">
        <v>2.2899020688760601</v>
      </c>
      <c r="AC24" s="183">
        <v>12445</v>
      </c>
      <c r="AD24" s="182">
        <v>28122</v>
      </c>
      <c r="AE24" s="179">
        <v>2.2597026918441099</v>
      </c>
      <c r="AF24" s="183">
        <v>5073</v>
      </c>
      <c r="AG24" s="182">
        <v>9468</v>
      </c>
      <c r="AH24" s="179">
        <v>1.8663512714370201</v>
      </c>
      <c r="AI24" s="183">
        <v>405</v>
      </c>
      <c r="AJ24" s="182">
        <v>813</v>
      </c>
      <c r="AK24" s="179">
        <v>2.0074074074074102</v>
      </c>
      <c r="AL24" s="183">
        <v>521</v>
      </c>
      <c r="AM24" s="182">
        <v>1086</v>
      </c>
      <c r="AN24" s="179">
        <v>2.0844529750479799</v>
      </c>
      <c r="AO24" s="43">
        <f t="shared" si="0"/>
        <v>152797</v>
      </c>
      <c r="AP24" s="44">
        <f t="shared" si="0"/>
        <v>316570</v>
      </c>
      <c r="AQ24" s="31">
        <f t="shared" si="1"/>
        <v>2.0718338710838564</v>
      </c>
    </row>
    <row r="25" spans="1:43" s="158" customFormat="1" x14ac:dyDescent="0.2">
      <c r="A25" s="6" t="s">
        <v>85</v>
      </c>
      <c r="B25" s="22">
        <v>1693</v>
      </c>
      <c r="C25" s="4">
        <v>4103</v>
      </c>
      <c r="D25" s="23">
        <v>2.4235085646780901</v>
      </c>
      <c r="E25" s="177">
        <v>1110</v>
      </c>
      <c r="F25" s="178">
        <v>4327</v>
      </c>
      <c r="G25" s="179">
        <v>3.8981981981981999</v>
      </c>
      <c r="H25" s="183">
        <v>13633</v>
      </c>
      <c r="I25" s="182">
        <v>32549</v>
      </c>
      <c r="J25" s="179">
        <v>2.3875155871781701</v>
      </c>
      <c r="K25" s="180">
        <v>7026</v>
      </c>
      <c r="L25" s="182">
        <v>17707</v>
      </c>
      <c r="M25" s="179">
        <v>2.52021064617136</v>
      </c>
      <c r="N25" s="183">
        <v>1442</v>
      </c>
      <c r="O25" s="182">
        <v>3985</v>
      </c>
      <c r="P25" s="179">
        <v>2.7635228848821098</v>
      </c>
      <c r="Q25" s="183">
        <v>36337</v>
      </c>
      <c r="R25" s="182">
        <v>100747</v>
      </c>
      <c r="S25" s="179">
        <v>2.7725734100228401</v>
      </c>
      <c r="T25" s="183">
        <v>219</v>
      </c>
      <c r="U25" s="182">
        <v>525</v>
      </c>
      <c r="V25" s="179">
        <v>2.3972602739725999</v>
      </c>
      <c r="W25" s="183">
        <v>7789</v>
      </c>
      <c r="X25" s="182">
        <v>25568</v>
      </c>
      <c r="Y25" s="179">
        <v>3.28257799460778</v>
      </c>
      <c r="Z25" s="183">
        <v>34811</v>
      </c>
      <c r="AA25" s="182">
        <v>97225</v>
      </c>
      <c r="AB25" s="179">
        <v>2.7929390135302099</v>
      </c>
      <c r="AC25" s="183">
        <v>1565</v>
      </c>
      <c r="AD25" s="182">
        <v>5674</v>
      </c>
      <c r="AE25" s="179">
        <v>3.6255591054313099</v>
      </c>
      <c r="AF25" s="183">
        <v>6209</v>
      </c>
      <c r="AG25" s="182">
        <v>15279</v>
      </c>
      <c r="AH25" s="179">
        <v>2.4607827347398898</v>
      </c>
      <c r="AI25" s="183">
        <v>406</v>
      </c>
      <c r="AJ25" s="182">
        <v>850</v>
      </c>
      <c r="AK25" s="179">
        <v>2.0935960591132998</v>
      </c>
      <c r="AL25" s="183">
        <v>434</v>
      </c>
      <c r="AM25" s="182">
        <v>880</v>
      </c>
      <c r="AN25" s="179">
        <v>2.02764976958525</v>
      </c>
      <c r="AO25" s="43">
        <f t="shared" si="0"/>
        <v>112674</v>
      </c>
      <c r="AP25" s="44">
        <f t="shared" si="0"/>
        <v>309419</v>
      </c>
      <c r="AQ25" s="31">
        <f t="shared" si="1"/>
        <v>2.7461437421232939</v>
      </c>
    </row>
    <row r="26" spans="1:43" s="158" customFormat="1" x14ac:dyDescent="0.2">
      <c r="A26" s="6" t="s">
        <v>86</v>
      </c>
      <c r="B26" s="22">
        <v>2353</v>
      </c>
      <c r="C26" s="4">
        <v>8095</v>
      </c>
      <c r="D26" s="23">
        <v>3.4402889927751801</v>
      </c>
      <c r="E26" s="177">
        <v>1080</v>
      </c>
      <c r="F26" s="178">
        <v>5651</v>
      </c>
      <c r="G26" s="179">
        <v>5.2324074074074103</v>
      </c>
      <c r="H26" s="180">
        <v>35656</v>
      </c>
      <c r="I26" s="181">
        <v>68867</v>
      </c>
      <c r="J26" s="179">
        <v>1.9314280906439301</v>
      </c>
      <c r="K26" s="180">
        <v>10307</v>
      </c>
      <c r="L26" s="182">
        <v>27286</v>
      </c>
      <c r="M26" s="179">
        <v>2.6473270592801001</v>
      </c>
      <c r="N26" s="183">
        <v>1082</v>
      </c>
      <c r="O26" s="182">
        <v>2999</v>
      </c>
      <c r="P26" s="179">
        <v>2.7717190388170101</v>
      </c>
      <c r="Q26" s="183">
        <v>18672</v>
      </c>
      <c r="R26" s="182">
        <v>49153</v>
      </c>
      <c r="S26" s="179">
        <v>2.6324443016281101</v>
      </c>
      <c r="T26" s="183">
        <v>287</v>
      </c>
      <c r="U26" s="182">
        <v>706</v>
      </c>
      <c r="V26" s="179">
        <v>2.4599303135888499</v>
      </c>
      <c r="W26" s="183">
        <v>8300</v>
      </c>
      <c r="X26" s="182">
        <v>26743</v>
      </c>
      <c r="Y26" s="179">
        <v>3.22204819277108</v>
      </c>
      <c r="Z26" s="183">
        <v>30232</v>
      </c>
      <c r="AA26" s="182">
        <v>68639</v>
      </c>
      <c r="AB26" s="179">
        <v>2.27040883831702</v>
      </c>
      <c r="AC26" s="183">
        <v>3429</v>
      </c>
      <c r="AD26" s="182">
        <v>12360</v>
      </c>
      <c r="AE26" s="179">
        <v>3.60454943132109</v>
      </c>
      <c r="AF26" s="183">
        <v>3156</v>
      </c>
      <c r="AG26" s="182">
        <v>7430</v>
      </c>
      <c r="AH26" s="179">
        <v>2.3542458808618498</v>
      </c>
      <c r="AI26" s="183">
        <v>161</v>
      </c>
      <c r="AJ26" s="182">
        <v>294</v>
      </c>
      <c r="AK26" s="179">
        <v>1.8260869565217399</v>
      </c>
      <c r="AL26" s="183">
        <v>362</v>
      </c>
      <c r="AM26" s="182">
        <v>1160</v>
      </c>
      <c r="AN26" s="179">
        <v>3.20441988950276</v>
      </c>
      <c r="AO26" s="43">
        <f t="shared" si="0"/>
        <v>115077</v>
      </c>
      <c r="AP26" s="44">
        <f t="shared" si="0"/>
        <v>279383</v>
      </c>
      <c r="AQ26" s="31">
        <f t="shared" si="1"/>
        <v>2.4277918263423621</v>
      </c>
    </row>
    <row r="27" spans="1:43" s="158" customFormat="1" x14ac:dyDescent="0.2">
      <c r="A27" s="6" t="s">
        <v>24</v>
      </c>
      <c r="B27" s="22">
        <v>4039</v>
      </c>
      <c r="C27" s="4">
        <v>10256</v>
      </c>
      <c r="D27" s="23">
        <v>2.5392423867293901</v>
      </c>
      <c r="E27" s="177">
        <v>1567</v>
      </c>
      <c r="F27" s="178">
        <v>4043</v>
      </c>
      <c r="G27" s="179">
        <v>2.5800893426930398</v>
      </c>
      <c r="H27" s="180">
        <v>39882</v>
      </c>
      <c r="I27" s="181">
        <v>70326</v>
      </c>
      <c r="J27" s="179">
        <v>1.76335188806981</v>
      </c>
      <c r="K27" s="180">
        <v>12528</v>
      </c>
      <c r="L27" s="182">
        <v>23919</v>
      </c>
      <c r="M27" s="179">
        <v>1.90924329501916</v>
      </c>
      <c r="N27" s="183">
        <v>6412</v>
      </c>
      <c r="O27" s="182">
        <v>15117</v>
      </c>
      <c r="P27" s="179">
        <v>2.3576107298814701</v>
      </c>
      <c r="Q27" s="183">
        <v>13907</v>
      </c>
      <c r="R27" s="182">
        <v>29523</v>
      </c>
      <c r="S27" s="179">
        <v>2.1228877543682998</v>
      </c>
      <c r="T27" s="183">
        <v>1032</v>
      </c>
      <c r="U27" s="182">
        <v>2663</v>
      </c>
      <c r="V27" s="179">
        <v>2.5804263565891499</v>
      </c>
      <c r="W27" s="183">
        <v>8109</v>
      </c>
      <c r="X27" s="182">
        <v>20189</v>
      </c>
      <c r="Y27" s="179">
        <v>2.4897027993587399</v>
      </c>
      <c r="Z27" s="183">
        <v>23002</v>
      </c>
      <c r="AA27" s="182">
        <v>50073</v>
      </c>
      <c r="AB27" s="179">
        <v>2.17689766107295</v>
      </c>
      <c r="AC27" s="183">
        <v>9189</v>
      </c>
      <c r="AD27" s="182">
        <v>23272</v>
      </c>
      <c r="AE27" s="179">
        <v>2.5325933180977298</v>
      </c>
      <c r="AF27" s="183">
        <v>3685</v>
      </c>
      <c r="AG27" s="182">
        <v>7362</v>
      </c>
      <c r="AH27" s="179">
        <v>1.99782903663501</v>
      </c>
      <c r="AI27" s="183">
        <v>975</v>
      </c>
      <c r="AJ27" s="182">
        <v>1844</v>
      </c>
      <c r="AK27" s="179">
        <v>1.8912820512820501</v>
      </c>
      <c r="AL27" s="183">
        <v>695</v>
      </c>
      <c r="AM27" s="182">
        <v>1573</v>
      </c>
      <c r="AN27" s="179">
        <v>2.2633093525179899</v>
      </c>
      <c r="AO27" s="43">
        <f t="shared" si="0"/>
        <v>125022</v>
      </c>
      <c r="AP27" s="44">
        <f t="shared" si="0"/>
        <v>260160</v>
      </c>
      <c r="AQ27" s="31">
        <f t="shared" si="1"/>
        <v>2.0809137591783844</v>
      </c>
    </row>
    <row r="28" spans="1:43" s="158" customFormat="1" x14ac:dyDescent="0.2">
      <c r="A28" s="6" t="s">
        <v>42</v>
      </c>
      <c r="B28" s="22">
        <v>13115</v>
      </c>
      <c r="C28" s="4">
        <v>17050</v>
      </c>
      <c r="D28" s="23">
        <v>1.30003812428517</v>
      </c>
      <c r="E28" s="177">
        <v>986</v>
      </c>
      <c r="F28" s="178">
        <v>1572</v>
      </c>
      <c r="G28" s="179">
        <v>1.5943204868154199</v>
      </c>
      <c r="H28" s="180">
        <v>19834</v>
      </c>
      <c r="I28" s="181">
        <v>36068</v>
      </c>
      <c r="J28" s="179">
        <v>1.8184934960169401</v>
      </c>
      <c r="K28" s="180">
        <v>29610</v>
      </c>
      <c r="L28" s="182">
        <v>40602</v>
      </c>
      <c r="M28" s="179">
        <v>1.3712259371833799</v>
      </c>
      <c r="N28" s="183">
        <v>2652</v>
      </c>
      <c r="O28" s="182">
        <v>8853</v>
      </c>
      <c r="P28" s="179">
        <v>3.3382352941176499</v>
      </c>
      <c r="Q28" s="183">
        <v>49815</v>
      </c>
      <c r="R28" s="182">
        <v>73357</v>
      </c>
      <c r="S28" s="179">
        <v>1.47258857773763</v>
      </c>
      <c r="T28" s="183">
        <v>1193</v>
      </c>
      <c r="U28" s="182">
        <v>1514</v>
      </c>
      <c r="V28" s="179">
        <v>1.2690695725062899</v>
      </c>
      <c r="W28" s="183">
        <v>10053</v>
      </c>
      <c r="X28" s="182">
        <v>11731</v>
      </c>
      <c r="Y28" s="179">
        <v>1.16691534865214</v>
      </c>
      <c r="Z28" s="183">
        <v>3017</v>
      </c>
      <c r="AA28" s="182">
        <v>6205</v>
      </c>
      <c r="AB28" s="179">
        <v>2.05667882001989</v>
      </c>
      <c r="AC28" s="183">
        <v>28760</v>
      </c>
      <c r="AD28" s="182">
        <v>47662</v>
      </c>
      <c r="AE28" s="179">
        <v>1.6572322670375501</v>
      </c>
      <c r="AF28" s="183">
        <v>7932</v>
      </c>
      <c r="AG28" s="182">
        <v>8624</v>
      </c>
      <c r="AH28" s="179">
        <v>1.0872415532022199</v>
      </c>
      <c r="AI28" s="183">
        <v>279</v>
      </c>
      <c r="AJ28" s="182">
        <v>374</v>
      </c>
      <c r="AK28" s="179">
        <v>1.3405017921147</v>
      </c>
      <c r="AL28" s="183">
        <v>318</v>
      </c>
      <c r="AM28" s="182">
        <v>699</v>
      </c>
      <c r="AN28" s="179">
        <v>2.1981132075471699</v>
      </c>
      <c r="AO28" s="43">
        <f t="shared" si="0"/>
        <v>167564</v>
      </c>
      <c r="AP28" s="44">
        <f t="shared" si="0"/>
        <v>254311</v>
      </c>
      <c r="AQ28" s="31">
        <f t="shared" si="1"/>
        <v>1.5176947315652527</v>
      </c>
    </row>
    <row r="29" spans="1:43" s="158" customFormat="1" x14ac:dyDescent="0.2">
      <c r="A29" s="6" t="s">
        <v>30</v>
      </c>
      <c r="B29" s="22">
        <v>5036</v>
      </c>
      <c r="C29" s="4">
        <v>14404</v>
      </c>
      <c r="D29" s="23">
        <v>2.86020651310564</v>
      </c>
      <c r="E29" s="177">
        <v>908</v>
      </c>
      <c r="F29" s="178">
        <v>2857</v>
      </c>
      <c r="G29" s="179">
        <v>3.1464757709251101</v>
      </c>
      <c r="H29" s="180">
        <v>32878</v>
      </c>
      <c r="I29" s="181">
        <v>67404</v>
      </c>
      <c r="J29" s="179">
        <v>2.0501247034491099</v>
      </c>
      <c r="K29" s="180">
        <v>11206</v>
      </c>
      <c r="L29" s="182">
        <v>23722</v>
      </c>
      <c r="M29" s="179">
        <v>2.11690165982509</v>
      </c>
      <c r="N29" s="183">
        <v>3461</v>
      </c>
      <c r="O29" s="182">
        <v>9263</v>
      </c>
      <c r="P29" s="179">
        <v>2.6763941057497802</v>
      </c>
      <c r="Q29" s="183">
        <v>14403</v>
      </c>
      <c r="R29" s="182">
        <v>29830</v>
      </c>
      <c r="S29" s="179">
        <v>2.0710962993820701</v>
      </c>
      <c r="T29" s="183">
        <v>405</v>
      </c>
      <c r="U29" s="182">
        <v>1386</v>
      </c>
      <c r="V29" s="179">
        <v>3.4222222222222198</v>
      </c>
      <c r="W29" s="183">
        <v>6719</v>
      </c>
      <c r="X29" s="182">
        <v>18198</v>
      </c>
      <c r="Y29" s="179">
        <v>2.7084387557672298</v>
      </c>
      <c r="Z29" s="183">
        <v>17119</v>
      </c>
      <c r="AA29" s="182">
        <v>38895</v>
      </c>
      <c r="AB29" s="179">
        <v>2.2720369180442801</v>
      </c>
      <c r="AC29" s="183">
        <v>5352</v>
      </c>
      <c r="AD29" s="182">
        <v>13085</v>
      </c>
      <c r="AE29" s="179">
        <v>2.4448804185351301</v>
      </c>
      <c r="AF29" s="183">
        <v>4660</v>
      </c>
      <c r="AG29" s="182">
        <v>9011</v>
      </c>
      <c r="AH29" s="179">
        <v>1.9336909871244601</v>
      </c>
      <c r="AI29" s="183">
        <v>835</v>
      </c>
      <c r="AJ29" s="182">
        <v>1789</v>
      </c>
      <c r="AK29" s="179">
        <v>2.1425149700598798</v>
      </c>
      <c r="AL29" s="183">
        <v>285</v>
      </c>
      <c r="AM29" s="182">
        <v>612</v>
      </c>
      <c r="AN29" s="179">
        <v>2.1473684210526298</v>
      </c>
      <c r="AO29" s="43">
        <f t="shared" si="0"/>
        <v>103267</v>
      </c>
      <c r="AP29" s="44">
        <f t="shared" si="0"/>
        <v>230456</v>
      </c>
      <c r="AQ29" s="31">
        <f t="shared" si="1"/>
        <v>2.2316519314011254</v>
      </c>
    </row>
    <row r="30" spans="1:43" s="158" customFormat="1" x14ac:dyDescent="0.2">
      <c r="A30" s="6" t="s">
        <v>65</v>
      </c>
      <c r="B30" s="22">
        <v>4449</v>
      </c>
      <c r="C30" s="4">
        <v>5594</v>
      </c>
      <c r="D30" s="23">
        <v>1.2573612047651199</v>
      </c>
      <c r="E30" s="177">
        <v>1135</v>
      </c>
      <c r="F30" s="178">
        <v>1860</v>
      </c>
      <c r="G30" s="179">
        <v>1.63876651982379</v>
      </c>
      <c r="H30" s="180">
        <v>26221</v>
      </c>
      <c r="I30" s="181">
        <v>40843</v>
      </c>
      <c r="J30" s="179">
        <v>1.5576446359788001</v>
      </c>
      <c r="K30" s="180">
        <v>25423</v>
      </c>
      <c r="L30" s="182">
        <v>50287</v>
      </c>
      <c r="M30" s="179">
        <v>1.97801203634504</v>
      </c>
      <c r="N30" s="183">
        <v>1277</v>
      </c>
      <c r="O30" s="182">
        <v>3019</v>
      </c>
      <c r="P30" s="179">
        <v>2.3641346906812801</v>
      </c>
      <c r="Q30" s="183">
        <v>35955</v>
      </c>
      <c r="R30" s="182">
        <v>55499</v>
      </c>
      <c r="S30" s="179">
        <v>1.5435683493255501</v>
      </c>
      <c r="T30" s="183">
        <v>849</v>
      </c>
      <c r="U30" s="182">
        <v>1507</v>
      </c>
      <c r="V30" s="179">
        <v>1.77502944640754</v>
      </c>
      <c r="W30" s="183">
        <v>11708</v>
      </c>
      <c r="X30" s="182">
        <v>15953</v>
      </c>
      <c r="Y30" s="179">
        <v>1.36257259993167</v>
      </c>
      <c r="Z30" s="183">
        <v>5615</v>
      </c>
      <c r="AA30" s="182">
        <v>13437</v>
      </c>
      <c r="AB30" s="179">
        <v>2.3930543187889599</v>
      </c>
      <c r="AC30" s="183">
        <v>17850</v>
      </c>
      <c r="AD30" s="182">
        <v>24401</v>
      </c>
      <c r="AE30" s="179">
        <v>1.36700280112045</v>
      </c>
      <c r="AF30" s="183">
        <v>2797</v>
      </c>
      <c r="AG30" s="182">
        <v>3628</v>
      </c>
      <c r="AH30" s="179">
        <v>1.2971040400428999</v>
      </c>
      <c r="AI30" s="183">
        <v>571</v>
      </c>
      <c r="AJ30" s="182">
        <v>800</v>
      </c>
      <c r="AK30" s="179">
        <v>1.4010507880910701</v>
      </c>
      <c r="AL30" s="183">
        <v>909</v>
      </c>
      <c r="AM30" s="182">
        <v>1252</v>
      </c>
      <c r="AN30" s="179">
        <v>1.3773377337733801</v>
      </c>
      <c r="AO30" s="43">
        <f t="shared" si="0"/>
        <v>134759</v>
      </c>
      <c r="AP30" s="44">
        <f t="shared" si="0"/>
        <v>218080</v>
      </c>
      <c r="AQ30" s="31">
        <f t="shared" si="1"/>
        <v>1.6182963661054177</v>
      </c>
    </row>
    <row r="31" spans="1:43" s="158" customFormat="1" x14ac:dyDescent="0.2">
      <c r="A31" s="6" t="s">
        <v>26</v>
      </c>
      <c r="B31" s="22">
        <v>8552</v>
      </c>
      <c r="C31" s="4">
        <v>36966</v>
      </c>
      <c r="D31" s="23">
        <v>4.3224976613657597</v>
      </c>
      <c r="E31" s="177">
        <v>1519</v>
      </c>
      <c r="F31" s="178">
        <v>3578</v>
      </c>
      <c r="G31" s="179">
        <v>2.3554970375246902</v>
      </c>
      <c r="H31" s="180">
        <v>21849</v>
      </c>
      <c r="I31" s="181">
        <v>42064</v>
      </c>
      <c r="J31" s="179">
        <v>1.9252139686026799</v>
      </c>
      <c r="K31" s="180">
        <v>6789</v>
      </c>
      <c r="L31" s="182">
        <v>14805</v>
      </c>
      <c r="M31" s="179">
        <v>2.1807335395492702</v>
      </c>
      <c r="N31" s="183">
        <v>5285</v>
      </c>
      <c r="O31" s="182">
        <v>16202</v>
      </c>
      <c r="P31" s="179">
        <v>3.0656575212866599</v>
      </c>
      <c r="Q31" s="183">
        <v>7687</v>
      </c>
      <c r="R31" s="182">
        <v>17872</v>
      </c>
      <c r="S31" s="179">
        <v>2.3249642253154699</v>
      </c>
      <c r="T31" s="183">
        <v>501</v>
      </c>
      <c r="U31" s="182">
        <v>1083</v>
      </c>
      <c r="V31" s="179">
        <v>2.16167664670659</v>
      </c>
      <c r="W31" s="183">
        <v>8493</v>
      </c>
      <c r="X31" s="182">
        <v>18725</v>
      </c>
      <c r="Y31" s="179">
        <v>2.2047568585894299</v>
      </c>
      <c r="Z31" s="183">
        <v>10913</v>
      </c>
      <c r="AA31" s="182">
        <v>21070</v>
      </c>
      <c r="AB31" s="179">
        <v>1.93072482360487</v>
      </c>
      <c r="AC31" s="183">
        <v>3857</v>
      </c>
      <c r="AD31" s="182">
        <v>8289</v>
      </c>
      <c r="AE31" s="179">
        <v>2.1490795955405799</v>
      </c>
      <c r="AF31" s="183">
        <v>2835</v>
      </c>
      <c r="AG31" s="182">
        <v>5962</v>
      </c>
      <c r="AH31" s="179">
        <v>2.1029982363315698</v>
      </c>
      <c r="AI31" s="183">
        <v>311</v>
      </c>
      <c r="AJ31" s="182">
        <v>591</v>
      </c>
      <c r="AK31" s="179">
        <v>1.90032154340836</v>
      </c>
      <c r="AL31" s="183">
        <v>829</v>
      </c>
      <c r="AM31" s="182">
        <v>2407</v>
      </c>
      <c r="AN31" s="179">
        <v>2.9034981905910699</v>
      </c>
      <c r="AO31" s="43">
        <f t="shared" si="0"/>
        <v>79420</v>
      </c>
      <c r="AP31" s="44">
        <f t="shared" si="0"/>
        <v>189614</v>
      </c>
      <c r="AQ31" s="31">
        <f t="shared" si="1"/>
        <v>2.3874842608914633</v>
      </c>
    </row>
    <row r="32" spans="1:43" s="158" customFormat="1" x14ac:dyDescent="0.2">
      <c r="A32" s="6" t="s">
        <v>66</v>
      </c>
      <c r="B32" s="22">
        <v>7503</v>
      </c>
      <c r="C32" s="4">
        <v>10947</v>
      </c>
      <c r="D32" s="23">
        <v>1.4590163934426199</v>
      </c>
      <c r="E32" s="177">
        <v>1395</v>
      </c>
      <c r="F32" s="178">
        <v>2096</v>
      </c>
      <c r="G32" s="179">
        <v>1.50250896057348</v>
      </c>
      <c r="H32" s="180">
        <v>21088</v>
      </c>
      <c r="I32" s="181">
        <v>40718</v>
      </c>
      <c r="J32" s="179">
        <v>1.9308611532625199</v>
      </c>
      <c r="K32" s="180">
        <v>24843</v>
      </c>
      <c r="L32" s="182">
        <v>32993</v>
      </c>
      <c r="M32" s="179">
        <v>1.32806021817011</v>
      </c>
      <c r="N32" s="183">
        <v>1375</v>
      </c>
      <c r="O32" s="182">
        <v>3448</v>
      </c>
      <c r="P32" s="179">
        <v>2.5076363636363599</v>
      </c>
      <c r="Q32" s="183">
        <v>21351</v>
      </c>
      <c r="R32" s="182">
        <v>36501</v>
      </c>
      <c r="S32" s="179">
        <v>1.7095686384712701</v>
      </c>
      <c r="T32" s="183">
        <v>390</v>
      </c>
      <c r="U32" s="182">
        <v>916</v>
      </c>
      <c r="V32" s="179">
        <v>2.3487179487179501</v>
      </c>
      <c r="W32" s="183">
        <v>4066</v>
      </c>
      <c r="X32" s="182">
        <v>6796</v>
      </c>
      <c r="Y32" s="179">
        <v>1.6714215445154901</v>
      </c>
      <c r="Z32" s="183">
        <v>5930</v>
      </c>
      <c r="AA32" s="182">
        <v>11205</v>
      </c>
      <c r="AB32" s="179">
        <v>1.8895446880269799</v>
      </c>
      <c r="AC32" s="183">
        <v>18612</v>
      </c>
      <c r="AD32" s="182">
        <v>27566</v>
      </c>
      <c r="AE32" s="179">
        <v>1.4810874704491701</v>
      </c>
      <c r="AF32" s="183">
        <v>1394</v>
      </c>
      <c r="AG32" s="182">
        <v>2257</v>
      </c>
      <c r="AH32" s="179">
        <v>1.61908177905308</v>
      </c>
      <c r="AI32" s="183">
        <v>288</v>
      </c>
      <c r="AJ32" s="182">
        <v>432</v>
      </c>
      <c r="AK32" s="179">
        <v>1.5</v>
      </c>
      <c r="AL32" s="183">
        <v>477</v>
      </c>
      <c r="AM32" s="182">
        <v>970</v>
      </c>
      <c r="AN32" s="179">
        <v>2.0335429769391999</v>
      </c>
      <c r="AO32" s="43">
        <f t="shared" si="0"/>
        <v>108712</v>
      </c>
      <c r="AP32" s="44">
        <f t="shared" si="0"/>
        <v>176845</v>
      </c>
      <c r="AQ32" s="31">
        <f t="shared" si="1"/>
        <v>1.626729339907278</v>
      </c>
    </row>
    <row r="33" spans="1:43" s="158" customFormat="1" x14ac:dyDescent="0.2">
      <c r="A33" s="6" t="s">
        <v>34</v>
      </c>
      <c r="B33" s="22">
        <v>6298</v>
      </c>
      <c r="C33" s="4">
        <v>25527</v>
      </c>
      <c r="D33" s="23">
        <v>4.0531914893616996</v>
      </c>
      <c r="E33" s="177">
        <v>3257</v>
      </c>
      <c r="F33" s="178">
        <v>11336</v>
      </c>
      <c r="G33" s="179">
        <v>3.4805035308566201</v>
      </c>
      <c r="H33" s="180">
        <v>18914</v>
      </c>
      <c r="I33" s="181">
        <v>41646</v>
      </c>
      <c r="J33" s="179">
        <v>2.2018610553029498</v>
      </c>
      <c r="K33" s="180">
        <v>4061</v>
      </c>
      <c r="L33" s="182">
        <v>9899</v>
      </c>
      <c r="M33" s="179">
        <v>2.4375769514897798</v>
      </c>
      <c r="N33" s="183">
        <v>5921</v>
      </c>
      <c r="O33" s="182">
        <v>13770</v>
      </c>
      <c r="P33" s="179">
        <v>2.3256206721837498</v>
      </c>
      <c r="Q33" s="183">
        <v>5259</v>
      </c>
      <c r="R33" s="182">
        <v>14418</v>
      </c>
      <c r="S33" s="179">
        <v>2.74158585282373</v>
      </c>
      <c r="T33" s="183">
        <v>1306</v>
      </c>
      <c r="U33" s="182">
        <v>4919</v>
      </c>
      <c r="V33" s="179">
        <v>3.7664624808575802</v>
      </c>
      <c r="W33" s="183">
        <v>5013</v>
      </c>
      <c r="X33" s="182">
        <v>12611</v>
      </c>
      <c r="Y33" s="179">
        <v>2.5156592858567701</v>
      </c>
      <c r="Z33" s="183">
        <v>7608</v>
      </c>
      <c r="AA33" s="182">
        <v>16297</v>
      </c>
      <c r="AB33" s="179">
        <v>2.142087276551</v>
      </c>
      <c r="AC33" s="183">
        <v>3000</v>
      </c>
      <c r="AD33" s="182">
        <v>7309</v>
      </c>
      <c r="AE33" s="179">
        <v>2.4363333333333301</v>
      </c>
      <c r="AF33" s="183">
        <v>2944</v>
      </c>
      <c r="AG33" s="182">
        <v>6605</v>
      </c>
      <c r="AH33" s="179">
        <v>2.2435461956521698</v>
      </c>
      <c r="AI33" s="183">
        <v>1039</v>
      </c>
      <c r="AJ33" s="182">
        <v>2472</v>
      </c>
      <c r="AK33" s="179">
        <v>2.3792107795957702</v>
      </c>
      <c r="AL33" s="183">
        <v>3149</v>
      </c>
      <c r="AM33" s="182">
        <v>8504</v>
      </c>
      <c r="AN33" s="179">
        <v>2.7005398539218799</v>
      </c>
      <c r="AO33" s="43">
        <f t="shared" si="0"/>
        <v>67769</v>
      </c>
      <c r="AP33" s="44">
        <f t="shared" si="0"/>
        <v>175313</v>
      </c>
      <c r="AQ33" s="31">
        <f t="shared" si="1"/>
        <v>2.5869202732812937</v>
      </c>
    </row>
    <row r="34" spans="1:43" s="158" customFormat="1" x14ac:dyDescent="0.2">
      <c r="A34" s="6" t="s">
        <v>25</v>
      </c>
      <c r="B34" s="22">
        <v>6880</v>
      </c>
      <c r="C34" s="4">
        <v>19276</v>
      </c>
      <c r="D34" s="23">
        <v>2.80174418604651</v>
      </c>
      <c r="E34" s="177">
        <v>2361</v>
      </c>
      <c r="F34" s="178">
        <v>4169</v>
      </c>
      <c r="G34" s="179">
        <v>1.76577721304532</v>
      </c>
      <c r="H34" s="180">
        <v>20724</v>
      </c>
      <c r="I34" s="181">
        <v>35581</v>
      </c>
      <c r="J34" s="179">
        <v>1.7168982821849099</v>
      </c>
      <c r="K34" s="180">
        <v>7108</v>
      </c>
      <c r="L34" s="182">
        <v>18737</v>
      </c>
      <c r="M34" s="179">
        <v>2.6360438942037101</v>
      </c>
      <c r="N34" s="183">
        <v>4096</v>
      </c>
      <c r="O34" s="182">
        <v>7904</v>
      </c>
      <c r="P34" s="179">
        <v>1.9296875</v>
      </c>
      <c r="Q34" s="183">
        <v>6384</v>
      </c>
      <c r="R34" s="182">
        <v>15645</v>
      </c>
      <c r="S34" s="179">
        <v>2.4506578947368398</v>
      </c>
      <c r="T34" s="183">
        <v>839</v>
      </c>
      <c r="U34" s="182">
        <v>1903</v>
      </c>
      <c r="V34" s="179">
        <v>2.2681764004767602</v>
      </c>
      <c r="W34" s="183">
        <v>5469</v>
      </c>
      <c r="X34" s="182">
        <v>11276</v>
      </c>
      <c r="Y34" s="179">
        <v>2.06180288901079</v>
      </c>
      <c r="Z34" s="183">
        <v>10317</v>
      </c>
      <c r="AA34" s="182">
        <v>20580</v>
      </c>
      <c r="AB34" s="179">
        <v>1.99476592032568</v>
      </c>
      <c r="AC34" s="183">
        <v>7853</v>
      </c>
      <c r="AD34" s="182">
        <v>25323</v>
      </c>
      <c r="AE34" s="179">
        <v>3.2246275308799199</v>
      </c>
      <c r="AF34" s="183">
        <v>3801</v>
      </c>
      <c r="AG34" s="182">
        <v>7215</v>
      </c>
      <c r="AH34" s="179">
        <v>1.89818468823994</v>
      </c>
      <c r="AI34" s="183">
        <v>715</v>
      </c>
      <c r="AJ34" s="182">
        <v>1341</v>
      </c>
      <c r="AK34" s="179">
        <v>1.87552447552448</v>
      </c>
      <c r="AL34" s="183">
        <v>1454</v>
      </c>
      <c r="AM34" s="182">
        <v>3747</v>
      </c>
      <c r="AN34" s="179">
        <v>2.5770288858321901</v>
      </c>
      <c r="AO34" s="43">
        <f t="shared" si="0"/>
        <v>78001</v>
      </c>
      <c r="AP34" s="44">
        <f t="shared" si="0"/>
        <v>172697</v>
      </c>
      <c r="AQ34" s="31">
        <f t="shared" si="1"/>
        <v>2.2140357174908014</v>
      </c>
    </row>
    <row r="35" spans="1:43" s="158" customFormat="1" x14ac:dyDescent="0.2">
      <c r="A35" s="6" t="s">
        <v>33</v>
      </c>
      <c r="B35" s="22">
        <v>1363</v>
      </c>
      <c r="C35" s="4">
        <v>3099</v>
      </c>
      <c r="D35" s="23">
        <v>2.27366104181952</v>
      </c>
      <c r="E35" s="177">
        <v>1120</v>
      </c>
      <c r="F35" s="178">
        <v>2423</v>
      </c>
      <c r="G35" s="179">
        <v>2.1633928571428598</v>
      </c>
      <c r="H35" s="180">
        <v>22795</v>
      </c>
      <c r="I35" s="181">
        <v>44544</v>
      </c>
      <c r="J35" s="179">
        <v>1.9541127440228101</v>
      </c>
      <c r="K35" s="180">
        <v>10743</v>
      </c>
      <c r="L35" s="182">
        <v>14876</v>
      </c>
      <c r="M35" s="179">
        <v>1.3847156287815301</v>
      </c>
      <c r="N35" s="183">
        <v>1713</v>
      </c>
      <c r="O35" s="182">
        <v>4334</v>
      </c>
      <c r="P35" s="179">
        <v>2.5300642148277901</v>
      </c>
      <c r="Q35" s="183">
        <v>8620</v>
      </c>
      <c r="R35" s="182">
        <v>16431</v>
      </c>
      <c r="S35" s="179">
        <v>1.9061484918793501</v>
      </c>
      <c r="T35" s="183">
        <v>1296</v>
      </c>
      <c r="U35" s="182">
        <v>1671</v>
      </c>
      <c r="V35" s="179">
        <v>1.2893518518518501</v>
      </c>
      <c r="W35" s="183">
        <v>4509</v>
      </c>
      <c r="X35" s="182">
        <v>11129</v>
      </c>
      <c r="Y35" s="179">
        <v>2.4681747615879401</v>
      </c>
      <c r="Z35" s="183">
        <v>17747</v>
      </c>
      <c r="AA35" s="182">
        <v>48465</v>
      </c>
      <c r="AB35" s="179">
        <v>2.7308840930861602</v>
      </c>
      <c r="AC35" s="183">
        <v>3447</v>
      </c>
      <c r="AD35" s="182">
        <v>5821</v>
      </c>
      <c r="AE35" s="179">
        <v>1.6887148244850601</v>
      </c>
      <c r="AF35" s="183">
        <v>3992</v>
      </c>
      <c r="AG35" s="182">
        <v>8675</v>
      </c>
      <c r="AH35" s="179">
        <v>2.17309619238477</v>
      </c>
      <c r="AI35" s="183">
        <v>1140</v>
      </c>
      <c r="AJ35" s="182">
        <v>1468</v>
      </c>
      <c r="AK35" s="179">
        <v>1.28771929824561</v>
      </c>
      <c r="AL35" s="183">
        <v>360</v>
      </c>
      <c r="AM35" s="182">
        <v>1021</v>
      </c>
      <c r="AN35" s="179">
        <v>2.8361111111111099</v>
      </c>
      <c r="AO35" s="43">
        <f t="shared" si="0"/>
        <v>78845</v>
      </c>
      <c r="AP35" s="44">
        <f t="shared" si="0"/>
        <v>163957</v>
      </c>
      <c r="AQ35" s="31">
        <f t="shared" si="1"/>
        <v>2.0794850656351067</v>
      </c>
    </row>
    <row r="36" spans="1:43" s="158" customFormat="1" x14ac:dyDescent="0.2">
      <c r="A36" s="6" t="s">
        <v>47</v>
      </c>
      <c r="B36" s="22">
        <v>1907</v>
      </c>
      <c r="C36" s="4">
        <v>4269</v>
      </c>
      <c r="D36" s="23">
        <v>2.2385946512847399</v>
      </c>
      <c r="E36" s="177">
        <v>702</v>
      </c>
      <c r="F36" s="178">
        <v>2122</v>
      </c>
      <c r="G36" s="179">
        <v>3.0227920227920202</v>
      </c>
      <c r="H36" s="180">
        <v>25793</v>
      </c>
      <c r="I36" s="181">
        <v>51562</v>
      </c>
      <c r="J36" s="179">
        <v>1.99906951498469</v>
      </c>
      <c r="K36" s="180">
        <v>11036</v>
      </c>
      <c r="L36" s="182">
        <v>19866</v>
      </c>
      <c r="M36" s="179">
        <v>1.80010873504893</v>
      </c>
      <c r="N36" s="183">
        <v>1647</v>
      </c>
      <c r="O36" s="182">
        <v>5111</v>
      </c>
      <c r="P36" s="179">
        <v>3.1032179720704298</v>
      </c>
      <c r="Q36" s="183">
        <v>12090</v>
      </c>
      <c r="R36" s="182">
        <v>23254</v>
      </c>
      <c r="S36" s="179">
        <v>1.9234077750206799</v>
      </c>
      <c r="T36" s="183">
        <v>244</v>
      </c>
      <c r="U36" s="182">
        <v>752</v>
      </c>
      <c r="V36" s="179">
        <v>3.08196721311475</v>
      </c>
      <c r="W36" s="183">
        <v>2905</v>
      </c>
      <c r="X36" s="182">
        <v>7015</v>
      </c>
      <c r="Y36" s="179">
        <v>2.4148020654044799</v>
      </c>
      <c r="Z36" s="183">
        <v>6093</v>
      </c>
      <c r="AA36" s="182">
        <v>14998</v>
      </c>
      <c r="AB36" s="179">
        <v>2.4615132118824898</v>
      </c>
      <c r="AC36" s="183">
        <v>5157</v>
      </c>
      <c r="AD36" s="182">
        <v>10503</v>
      </c>
      <c r="AE36" s="179">
        <v>2.0366492146596902</v>
      </c>
      <c r="AF36" s="183">
        <v>980</v>
      </c>
      <c r="AG36" s="182">
        <v>1946</v>
      </c>
      <c r="AH36" s="179">
        <v>1.98571428571429</v>
      </c>
      <c r="AI36" s="183">
        <v>77</v>
      </c>
      <c r="AJ36" s="182">
        <v>165</v>
      </c>
      <c r="AK36" s="179">
        <v>2.1428571428571401</v>
      </c>
      <c r="AL36" s="183">
        <v>220</v>
      </c>
      <c r="AM36" s="182">
        <v>581</v>
      </c>
      <c r="AN36" s="179">
        <v>2.6409090909090902</v>
      </c>
      <c r="AO36" s="43">
        <f t="shared" si="0"/>
        <v>68851</v>
      </c>
      <c r="AP36" s="44">
        <f t="shared" si="0"/>
        <v>142144</v>
      </c>
      <c r="AQ36" s="31">
        <f t="shared" si="1"/>
        <v>2.064516129032258</v>
      </c>
    </row>
    <row r="37" spans="1:43" s="158" customFormat="1" x14ac:dyDescent="0.2">
      <c r="A37" s="6" t="s">
        <v>23</v>
      </c>
      <c r="B37" s="22">
        <v>3081</v>
      </c>
      <c r="C37" s="4">
        <v>8088</v>
      </c>
      <c r="D37" s="23">
        <v>2.6251217137293099</v>
      </c>
      <c r="E37" s="177">
        <v>4165</v>
      </c>
      <c r="F37" s="178">
        <v>9897</v>
      </c>
      <c r="G37" s="179">
        <v>2.3762304921968802</v>
      </c>
      <c r="H37" s="180">
        <v>18184</v>
      </c>
      <c r="I37" s="181">
        <v>29292</v>
      </c>
      <c r="J37" s="179">
        <v>1.6108666959964799</v>
      </c>
      <c r="K37" s="180">
        <v>3478</v>
      </c>
      <c r="L37" s="182">
        <v>7741</v>
      </c>
      <c r="M37" s="179">
        <v>2.2257044278320901</v>
      </c>
      <c r="N37" s="183">
        <v>4357</v>
      </c>
      <c r="O37" s="182">
        <v>8018</v>
      </c>
      <c r="P37" s="179">
        <v>1.84025705760845</v>
      </c>
      <c r="Q37" s="183">
        <v>4976</v>
      </c>
      <c r="R37" s="182">
        <v>9962</v>
      </c>
      <c r="S37" s="179">
        <v>2.0020096463022501</v>
      </c>
      <c r="T37" s="183">
        <v>3220</v>
      </c>
      <c r="U37" s="182">
        <v>5495</v>
      </c>
      <c r="V37" s="179">
        <v>1.7065217391304299</v>
      </c>
      <c r="W37" s="183">
        <v>4941</v>
      </c>
      <c r="X37" s="182">
        <v>11351</v>
      </c>
      <c r="Y37" s="179">
        <v>2.2973082371989499</v>
      </c>
      <c r="Z37" s="183">
        <v>8070</v>
      </c>
      <c r="AA37" s="182">
        <v>19130</v>
      </c>
      <c r="AB37" s="179">
        <v>2.37050805452292</v>
      </c>
      <c r="AC37" s="183">
        <v>5370</v>
      </c>
      <c r="AD37" s="182">
        <v>11713</v>
      </c>
      <c r="AE37" s="179">
        <v>2.1811918063314701</v>
      </c>
      <c r="AF37" s="183">
        <v>3251</v>
      </c>
      <c r="AG37" s="182">
        <v>5814</v>
      </c>
      <c r="AH37" s="179">
        <v>1.7883728083666599</v>
      </c>
      <c r="AI37" s="183">
        <v>472</v>
      </c>
      <c r="AJ37" s="182">
        <v>648</v>
      </c>
      <c r="AK37" s="179">
        <v>1.3728813559322</v>
      </c>
      <c r="AL37" s="183">
        <v>1237</v>
      </c>
      <c r="AM37" s="182">
        <v>2707</v>
      </c>
      <c r="AN37" s="179">
        <v>2.18835893290218</v>
      </c>
      <c r="AO37" s="43">
        <f t="shared" si="0"/>
        <v>64802</v>
      </c>
      <c r="AP37" s="44">
        <f t="shared" si="0"/>
        <v>129856</v>
      </c>
      <c r="AQ37" s="31">
        <f t="shared" si="1"/>
        <v>2.0038887688651585</v>
      </c>
    </row>
    <row r="38" spans="1:43" s="158" customFormat="1" x14ac:dyDescent="0.2">
      <c r="A38" s="6" t="s">
        <v>2</v>
      </c>
      <c r="B38" s="22">
        <v>1656</v>
      </c>
      <c r="C38" s="4">
        <v>5183</v>
      </c>
      <c r="D38" s="23">
        <v>3.1298309178744002</v>
      </c>
      <c r="E38" s="177">
        <v>967</v>
      </c>
      <c r="F38" s="178">
        <v>2697</v>
      </c>
      <c r="G38" s="179">
        <v>2.7890382626680501</v>
      </c>
      <c r="H38" s="180">
        <v>13129</v>
      </c>
      <c r="I38" s="181">
        <v>25151</v>
      </c>
      <c r="J38" s="179">
        <v>1.91568283951558</v>
      </c>
      <c r="K38" s="180">
        <v>2864</v>
      </c>
      <c r="L38" s="182">
        <v>5772</v>
      </c>
      <c r="M38" s="179">
        <v>2.0153631284916198</v>
      </c>
      <c r="N38" s="183">
        <v>3706</v>
      </c>
      <c r="O38" s="182">
        <v>7495</v>
      </c>
      <c r="P38" s="179">
        <v>2.0223961144090699</v>
      </c>
      <c r="Q38" s="183">
        <v>3667</v>
      </c>
      <c r="R38" s="182">
        <v>7464</v>
      </c>
      <c r="S38" s="179">
        <v>2.0354513226070399</v>
      </c>
      <c r="T38" s="183">
        <v>1212</v>
      </c>
      <c r="U38" s="182">
        <v>3154</v>
      </c>
      <c r="V38" s="179">
        <v>2.6023102310230999</v>
      </c>
      <c r="W38" s="183">
        <v>6847</v>
      </c>
      <c r="X38" s="182">
        <v>16265</v>
      </c>
      <c r="Y38" s="179">
        <v>2.3754929166058099</v>
      </c>
      <c r="Z38" s="183">
        <v>17379</v>
      </c>
      <c r="AA38" s="182">
        <v>32595</v>
      </c>
      <c r="AB38" s="179">
        <v>1.8755394441567399</v>
      </c>
      <c r="AC38" s="183">
        <v>2945</v>
      </c>
      <c r="AD38" s="182">
        <v>6220</v>
      </c>
      <c r="AE38" s="179">
        <v>2.1120543293718201</v>
      </c>
      <c r="AF38" s="183">
        <v>3006</v>
      </c>
      <c r="AG38" s="182">
        <v>5814</v>
      </c>
      <c r="AH38" s="179">
        <v>1.9341317365269499</v>
      </c>
      <c r="AI38" s="183">
        <v>1778</v>
      </c>
      <c r="AJ38" s="182">
        <v>3807</v>
      </c>
      <c r="AK38" s="179">
        <v>2.1411698537682802</v>
      </c>
      <c r="AL38" s="183">
        <v>599</v>
      </c>
      <c r="AM38" s="182">
        <v>2382</v>
      </c>
      <c r="AN38" s="179">
        <v>3.9766277128547598</v>
      </c>
      <c r="AO38" s="43">
        <f t="shared" si="0"/>
        <v>59755</v>
      </c>
      <c r="AP38" s="44">
        <f t="shared" si="0"/>
        <v>123999</v>
      </c>
      <c r="AQ38" s="31">
        <f t="shared" si="1"/>
        <v>2.0751234206342564</v>
      </c>
    </row>
    <row r="39" spans="1:43" s="158" customFormat="1" x14ac:dyDescent="0.2">
      <c r="A39" s="6" t="s">
        <v>32</v>
      </c>
      <c r="B39" s="22">
        <v>650</v>
      </c>
      <c r="C39" s="4">
        <v>1825</v>
      </c>
      <c r="D39" s="23">
        <v>2.8076923076923102</v>
      </c>
      <c r="E39" s="177">
        <v>618</v>
      </c>
      <c r="F39" s="178">
        <v>1649</v>
      </c>
      <c r="G39" s="179">
        <v>2.6682847896440101</v>
      </c>
      <c r="H39" s="180">
        <v>6537</v>
      </c>
      <c r="I39" s="181">
        <v>15537</v>
      </c>
      <c r="J39" s="179">
        <v>2.3767783386874699</v>
      </c>
      <c r="K39" s="180">
        <v>1535</v>
      </c>
      <c r="L39" s="182">
        <v>3746</v>
      </c>
      <c r="M39" s="179">
        <v>2.44039087947883</v>
      </c>
      <c r="N39" s="183">
        <v>1559</v>
      </c>
      <c r="O39" s="182">
        <v>4968</v>
      </c>
      <c r="P39" s="179">
        <v>3.1866581141757502</v>
      </c>
      <c r="Q39" s="183">
        <v>2329</v>
      </c>
      <c r="R39" s="182">
        <v>5926</v>
      </c>
      <c r="S39" s="179">
        <v>2.5444396736796899</v>
      </c>
      <c r="T39" s="183">
        <v>666</v>
      </c>
      <c r="U39" s="182">
        <v>1657</v>
      </c>
      <c r="V39" s="179">
        <v>2.48798798798799</v>
      </c>
      <c r="W39" s="183">
        <v>3561</v>
      </c>
      <c r="X39" s="182">
        <v>12310</v>
      </c>
      <c r="Y39" s="179">
        <v>3.4568941308621199</v>
      </c>
      <c r="Z39" s="183">
        <v>18451</v>
      </c>
      <c r="AA39" s="182">
        <v>68934</v>
      </c>
      <c r="AB39" s="179">
        <v>3.73605766625115</v>
      </c>
      <c r="AC39" s="183">
        <v>900</v>
      </c>
      <c r="AD39" s="182">
        <v>3004</v>
      </c>
      <c r="AE39" s="179">
        <v>3.33777777777778</v>
      </c>
      <c r="AF39" s="183">
        <v>893</v>
      </c>
      <c r="AG39" s="182">
        <v>2080</v>
      </c>
      <c r="AH39" s="179">
        <v>2.3292273236282202</v>
      </c>
      <c r="AI39" s="183">
        <v>208</v>
      </c>
      <c r="AJ39" s="182">
        <v>492</v>
      </c>
      <c r="AK39" s="179">
        <v>2.3653846153846199</v>
      </c>
      <c r="AL39" s="183">
        <v>254</v>
      </c>
      <c r="AM39" s="182">
        <v>877</v>
      </c>
      <c r="AN39" s="179">
        <v>3.4527559055118102</v>
      </c>
      <c r="AO39" s="43">
        <f t="shared" si="0"/>
        <v>38161</v>
      </c>
      <c r="AP39" s="44">
        <f t="shared" si="0"/>
        <v>123005</v>
      </c>
      <c r="AQ39" s="31">
        <f t="shared" si="1"/>
        <v>3.2233169990304238</v>
      </c>
    </row>
    <row r="40" spans="1:43" s="158" customFormat="1" x14ac:dyDescent="0.2">
      <c r="A40" s="6" t="s">
        <v>29</v>
      </c>
      <c r="B40" s="22">
        <v>5113</v>
      </c>
      <c r="C40" s="4">
        <v>14740</v>
      </c>
      <c r="D40" s="23">
        <v>2.8828476432622701</v>
      </c>
      <c r="E40" s="177">
        <v>2660</v>
      </c>
      <c r="F40" s="178">
        <v>4779</v>
      </c>
      <c r="G40" s="179">
        <v>1.7966165413533799</v>
      </c>
      <c r="H40" s="180">
        <v>12106</v>
      </c>
      <c r="I40" s="181">
        <v>21785</v>
      </c>
      <c r="J40" s="179">
        <v>1.7995208987279001</v>
      </c>
      <c r="K40" s="180">
        <v>4341</v>
      </c>
      <c r="L40" s="182">
        <v>8581</v>
      </c>
      <c r="M40" s="179">
        <v>1.97673347155033</v>
      </c>
      <c r="N40" s="183">
        <v>4892</v>
      </c>
      <c r="O40" s="182">
        <v>9605</v>
      </c>
      <c r="P40" s="179">
        <v>1.9634096484055601</v>
      </c>
      <c r="Q40" s="183">
        <v>4803</v>
      </c>
      <c r="R40" s="182">
        <v>11179</v>
      </c>
      <c r="S40" s="179">
        <v>2.3275036435561098</v>
      </c>
      <c r="T40" s="183">
        <v>977</v>
      </c>
      <c r="U40" s="182">
        <v>2495</v>
      </c>
      <c r="V40" s="179">
        <v>2.5537359263050199</v>
      </c>
      <c r="W40" s="183">
        <v>3988</v>
      </c>
      <c r="X40" s="182">
        <v>8781</v>
      </c>
      <c r="Y40" s="179">
        <v>2.2018555667000999</v>
      </c>
      <c r="Z40" s="183">
        <v>6810</v>
      </c>
      <c r="AA40" s="182">
        <v>13092</v>
      </c>
      <c r="AB40" s="179">
        <v>1.92246696035242</v>
      </c>
      <c r="AC40" s="183">
        <v>4555</v>
      </c>
      <c r="AD40" s="182">
        <v>12238</v>
      </c>
      <c r="AE40" s="179">
        <v>2.6867178924259099</v>
      </c>
      <c r="AF40" s="183">
        <v>3189</v>
      </c>
      <c r="AG40" s="182">
        <v>5820</v>
      </c>
      <c r="AH40" s="179">
        <v>1.82502351834431</v>
      </c>
      <c r="AI40" s="183">
        <v>546</v>
      </c>
      <c r="AJ40" s="182">
        <v>936</v>
      </c>
      <c r="AK40" s="179">
        <v>1.71428571428571</v>
      </c>
      <c r="AL40" s="183">
        <v>1188</v>
      </c>
      <c r="AM40" s="182">
        <v>2253</v>
      </c>
      <c r="AN40" s="179">
        <v>1.89646464646465</v>
      </c>
      <c r="AO40" s="43">
        <f t="shared" si="0"/>
        <v>55168</v>
      </c>
      <c r="AP40" s="44">
        <f t="shared" si="0"/>
        <v>116284</v>
      </c>
      <c r="AQ40" s="31">
        <f t="shared" si="1"/>
        <v>2.1078161252900234</v>
      </c>
    </row>
    <row r="41" spans="1:43" s="158" customFormat="1" x14ac:dyDescent="0.2">
      <c r="A41" s="6" t="s">
        <v>41</v>
      </c>
      <c r="B41" s="22">
        <v>5491</v>
      </c>
      <c r="C41" s="4">
        <v>17283</v>
      </c>
      <c r="D41" s="23">
        <v>3.14751411400474</v>
      </c>
      <c r="E41" s="177">
        <v>2541</v>
      </c>
      <c r="F41" s="178">
        <v>5931</v>
      </c>
      <c r="G41" s="179">
        <v>2.33412042502952</v>
      </c>
      <c r="H41" s="180">
        <v>12579</v>
      </c>
      <c r="I41" s="181">
        <v>21660</v>
      </c>
      <c r="J41" s="179">
        <v>1.7219174815168099</v>
      </c>
      <c r="K41" s="180">
        <v>3724</v>
      </c>
      <c r="L41" s="182">
        <v>7629</v>
      </c>
      <c r="M41" s="179">
        <v>2.04860365198711</v>
      </c>
      <c r="N41" s="183">
        <v>3033</v>
      </c>
      <c r="O41" s="182">
        <v>7029</v>
      </c>
      <c r="P41" s="179">
        <v>2.3175074183976299</v>
      </c>
      <c r="Q41" s="183">
        <v>4416</v>
      </c>
      <c r="R41" s="182">
        <v>10451</v>
      </c>
      <c r="S41" s="179">
        <v>2.3666213768115898</v>
      </c>
      <c r="T41" s="183">
        <v>864</v>
      </c>
      <c r="U41" s="182">
        <v>2368</v>
      </c>
      <c r="V41" s="179">
        <v>2.74074074074074</v>
      </c>
      <c r="W41" s="183">
        <v>3834</v>
      </c>
      <c r="X41" s="182">
        <v>9990</v>
      </c>
      <c r="Y41" s="179">
        <v>2.6056338028169002</v>
      </c>
      <c r="Z41" s="183">
        <v>3927</v>
      </c>
      <c r="AA41" s="182">
        <v>8776</v>
      </c>
      <c r="AB41" s="179">
        <v>2.2347848230201199</v>
      </c>
      <c r="AC41" s="183">
        <v>3929</v>
      </c>
      <c r="AD41" s="182">
        <v>10063</v>
      </c>
      <c r="AE41" s="179">
        <v>2.56121150419954</v>
      </c>
      <c r="AF41" s="183">
        <v>1877</v>
      </c>
      <c r="AG41" s="182">
        <v>3801</v>
      </c>
      <c r="AH41" s="179">
        <v>2.0250399573787998</v>
      </c>
      <c r="AI41" s="183">
        <v>597</v>
      </c>
      <c r="AJ41" s="182">
        <v>1292</v>
      </c>
      <c r="AK41" s="179">
        <v>2.1641541038526002</v>
      </c>
      <c r="AL41" s="183">
        <v>1330</v>
      </c>
      <c r="AM41" s="182">
        <v>2907</v>
      </c>
      <c r="AN41" s="179">
        <v>2.1857142857142899</v>
      </c>
      <c r="AO41" s="43">
        <f t="shared" si="0"/>
        <v>48142</v>
      </c>
      <c r="AP41" s="44">
        <f t="shared" si="0"/>
        <v>109180</v>
      </c>
      <c r="AQ41" s="31">
        <f t="shared" si="1"/>
        <v>2.2678742054754686</v>
      </c>
    </row>
    <row r="42" spans="1:43" s="158" customFormat="1" x14ac:dyDescent="0.2">
      <c r="A42" s="6" t="s">
        <v>89</v>
      </c>
      <c r="B42" s="22">
        <v>515</v>
      </c>
      <c r="C42" s="4">
        <v>2003</v>
      </c>
      <c r="D42" s="23">
        <v>3.88932038834951</v>
      </c>
      <c r="E42" s="177">
        <v>165</v>
      </c>
      <c r="F42" s="178">
        <v>734</v>
      </c>
      <c r="G42" s="179">
        <v>4.44848484848485</v>
      </c>
      <c r="H42" s="180">
        <v>13282</v>
      </c>
      <c r="I42" s="181">
        <v>23677</v>
      </c>
      <c r="J42" s="179">
        <v>1.7826381569040799</v>
      </c>
      <c r="K42" s="180">
        <v>4432</v>
      </c>
      <c r="L42" s="182">
        <v>14665</v>
      </c>
      <c r="M42" s="179">
        <v>3.30888989169675</v>
      </c>
      <c r="N42" s="183">
        <v>341</v>
      </c>
      <c r="O42" s="182">
        <v>1665</v>
      </c>
      <c r="P42" s="179">
        <v>4.8826979472140799</v>
      </c>
      <c r="Q42" s="183">
        <v>6807</v>
      </c>
      <c r="R42" s="182">
        <v>17754</v>
      </c>
      <c r="S42" s="179">
        <v>2.6081974438078501</v>
      </c>
      <c r="T42" s="183">
        <v>52</v>
      </c>
      <c r="U42" s="182">
        <v>129</v>
      </c>
      <c r="V42" s="179">
        <v>2.4807692307692299</v>
      </c>
      <c r="W42" s="183">
        <v>1680</v>
      </c>
      <c r="X42" s="182">
        <v>5778</v>
      </c>
      <c r="Y42" s="179">
        <v>3.4392857142857101</v>
      </c>
      <c r="Z42" s="183">
        <v>11790</v>
      </c>
      <c r="AA42" s="182">
        <v>29027</v>
      </c>
      <c r="AB42" s="179">
        <v>2.4620016963528402</v>
      </c>
      <c r="AC42" s="183">
        <v>641</v>
      </c>
      <c r="AD42" s="182">
        <v>1790</v>
      </c>
      <c r="AE42" s="179">
        <v>2.7925117004680202</v>
      </c>
      <c r="AF42" s="183">
        <v>1084</v>
      </c>
      <c r="AG42" s="182">
        <v>2631</v>
      </c>
      <c r="AH42" s="179">
        <v>2.4271217712177098</v>
      </c>
      <c r="AI42" s="183">
        <v>29</v>
      </c>
      <c r="AJ42" s="182">
        <v>78</v>
      </c>
      <c r="AK42" s="179">
        <v>2.68965517241379</v>
      </c>
      <c r="AL42" s="183">
        <v>45</v>
      </c>
      <c r="AM42" s="182">
        <v>107</v>
      </c>
      <c r="AN42" s="179">
        <v>2.37777777777778</v>
      </c>
      <c r="AO42" s="43">
        <f t="shared" si="0"/>
        <v>40863</v>
      </c>
      <c r="AP42" s="44">
        <f t="shared" si="0"/>
        <v>100038</v>
      </c>
      <c r="AQ42" s="31">
        <f t="shared" si="1"/>
        <v>2.4481315615593569</v>
      </c>
    </row>
    <row r="43" spans="1:43" s="158" customFormat="1" x14ac:dyDescent="0.2">
      <c r="A43" s="6" t="s">
        <v>36</v>
      </c>
      <c r="B43" s="22">
        <v>3899</v>
      </c>
      <c r="C43" s="4">
        <v>9207</v>
      </c>
      <c r="D43" s="23">
        <v>2.3613747114644799</v>
      </c>
      <c r="E43" s="177">
        <v>1385</v>
      </c>
      <c r="F43" s="178">
        <v>2454</v>
      </c>
      <c r="G43" s="179">
        <v>1.77184115523466</v>
      </c>
      <c r="H43" s="180">
        <v>9618</v>
      </c>
      <c r="I43" s="181">
        <v>17671</v>
      </c>
      <c r="J43" s="179">
        <v>1.83728425868164</v>
      </c>
      <c r="K43" s="180">
        <v>3308</v>
      </c>
      <c r="L43" s="182">
        <v>7425</v>
      </c>
      <c r="M43" s="179">
        <v>2.2445586457073801</v>
      </c>
      <c r="N43" s="183">
        <v>1920</v>
      </c>
      <c r="O43" s="182">
        <v>4006</v>
      </c>
      <c r="P43" s="179">
        <v>2.0864583333333302</v>
      </c>
      <c r="Q43" s="183">
        <v>3714</v>
      </c>
      <c r="R43" s="182">
        <v>8801</v>
      </c>
      <c r="S43" s="179">
        <v>2.3696822832525601</v>
      </c>
      <c r="T43" s="183">
        <v>309</v>
      </c>
      <c r="U43" s="182">
        <v>739</v>
      </c>
      <c r="V43" s="179">
        <v>2.3915857605177999</v>
      </c>
      <c r="W43" s="183">
        <v>2366</v>
      </c>
      <c r="X43" s="182">
        <v>5160</v>
      </c>
      <c r="Y43" s="179">
        <v>2.1808960270498701</v>
      </c>
      <c r="Z43" s="183">
        <v>7598</v>
      </c>
      <c r="AA43" s="182">
        <v>16101</v>
      </c>
      <c r="AB43" s="179">
        <v>2.1191102921821501</v>
      </c>
      <c r="AC43" s="183">
        <v>5913</v>
      </c>
      <c r="AD43" s="182">
        <v>19456</v>
      </c>
      <c r="AE43" s="179">
        <v>3.2903771351259898</v>
      </c>
      <c r="AF43" s="183">
        <v>2109</v>
      </c>
      <c r="AG43" s="182">
        <v>3915</v>
      </c>
      <c r="AH43" s="179">
        <v>1.8563300142247501</v>
      </c>
      <c r="AI43" s="183">
        <v>306</v>
      </c>
      <c r="AJ43" s="182">
        <v>685</v>
      </c>
      <c r="AK43" s="179">
        <v>2.2385620915032698</v>
      </c>
      <c r="AL43" s="183">
        <v>516</v>
      </c>
      <c r="AM43" s="182">
        <v>1016</v>
      </c>
      <c r="AN43" s="179">
        <v>1.9689922480620199</v>
      </c>
      <c r="AO43" s="43">
        <f t="shared" si="0"/>
        <v>42961</v>
      </c>
      <c r="AP43" s="44">
        <f t="shared" si="0"/>
        <v>96636</v>
      </c>
      <c r="AQ43" s="31">
        <f t="shared" si="1"/>
        <v>2.2493889807034289</v>
      </c>
    </row>
    <row r="44" spans="1:43" s="158" customFormat="1" x14ac:dyDescent="0.2">
      <c r="A44" s="6" t="s">
        <v>43</v>
      </c>
      <c r="B44" s="22">
        <v>1480</v>
      </c>
      <c r="C44" s="4">
        <v>4116</v>
      </c>
      <c r="D44" s="23">
        <v>2.78108108108108</v>
      </c>
      <c r="E44" s="177">
        <v>1603</v>
      </c>
      <c r="F44" s="178">
        <v>5162</v>
      </c>
      <c r="G44" s="179">
        <v>3.22021210230817</v>
      </c>
      <c r="H44" s="180">
        <v>7330</v>
      </c>
      <c r="I44" s="181">
        <v>17112</v>
      </c>
      <c r="J44" s="179">
        <v>2.3345156889495202</v>
      </c>
      <c r="K44" s="180">
        <v>5733</v>
      </c>
      <c r="L44" s="182">
        <v>14805</v>
      </c>
      <c r="M44" s="179">
        <v>2.5824175824175799</v>
      </c>
      <c r="N44" s="183">
        <v>3602</v>
      </c>
      <c r="O44" s="182">
        <v>8191</v>
      </c>
      <c r="P44" s="179">
        <v>2.2740144364242099</v>
      </c>
      <c r="Q44" s="183">
        <v>2615</v>
      </c>
      <c r="R44" s="182">
        <v>5714</v>
      </c>
      <c r="S44" s="179">
        <v>2.1850860420650098</v>
      </c>
      <c r="T44" s="183">
        <v>791</v>
      </c>
      <c r="U44" s="182">
        <v>7521</v>
      </c>
      <c r="V44" s="179">
        <v>9.5082174462705407</v>
      </c>
      <c r="W44" s="183">
        <v>3846</v>
      </c>
      <c r="X44" s="182">
        <v>10111</v>
      </c>
      <c r="Y44" s="179">
        <v>2.6289651586063401</v>
      </c>
      <c r="Z44" s="183">
        <v>4170</v>
      </c>
      <c r="AA44" s="182">
        <v>9754</v>
      </c>
      <c r="AB44" s="179">
        <v>2.3390887290167899</v>
      </c>
      <c r="AC44" s="183">
        <v>1477</v>
      </c>
      <c r="AD44" s="182">
        <v>3906</v>
      </c>
      <c r="AE44" s="179">
        <v>2.6445497630331798</v>
      </c>
      <c r="AF44" s="183">
        <v>1327</v>
      </c>
      <c r="AG44" s="182">
        <v>2566</v>
      </c>
      <c r="AH44" s="179">
        <v>1.9336850037679001</v>
      </c>
      <c r="AI44" s="183">
        <v>356</v>
      </c>
      <c r="AJ44" s="182">
        <v>749</v>
      </c>
      <c r="AK44" s="179">
        <v>2.1039325842696601</v>
      </c>
      <c r="AL44" s="183">
        <v>1067</v>
      </c>
      <c r="AM44" s="182">
        <v>4071</v>
      </c>
      <c r="AN44" s="179">
        <v>3.8153701968134999</v>
      </c>
      <c r="AO44" s="43">
        <f t="shared" si="0"/>
        <v>35397</v>
      </c>
      <c r="AP44" s="44">
        <f t="shared" si="0"/>
        <v>93778</v>
      </c>
      <c r="AQ44" s="31">
        <f t="shared" si="1"/>
        <v>2.6493205638895954</v>
      </c>
    </row>
    <row r="45" spans="1:43" s="158" customFormat="1" x14ac:dyDescent="0.2">
      <c r="A45" s="6" t="s">
        <v>28</v>
      </c>
      <c r="B45" s="22">
        <v>3521</v>
      </c>
      <c r="C45" s="4">
        <v>15129</v>
      </c>
      <c r="D45" s="23">
        <v>4.2967906844646402</v>
      </c>
      <c r="E45" s="177">
        <v>1276</v>
      </c>
      <c r="F45" s="178">
        <v>2948</v>
      </c>
      <c r="G45" s="179">
        <v>2.31034482758621</v>
      </c>
      <c r="H45" s="180">
        <v>7152</v>
      </c>
      <c r="I45" s="181">
        <v>12510</v>
      </c>
      <c r="J45" s="179">
        <v>1.7491610738254999</v>
      </c>
      <c r="K45" s="180">
        <v>4755</v>
      </c>
      <c r="L45" s="182">
        <v>9966</v>
      </c>
      <c r="M45" s="179">
        <v>2.0958990536277602</v>
      </c>
      <c r="N45" s="183">
        <v>2767</v>
      </c>
      <c r="O45" s="182">
        <v>4153</v>
      </c>
      <c r="P45" s="179">
        <v>1.5009035056017299</v>
      </c>
      <c r="Q45" s="183">
        <v>4470</v>
      </c>
      <c r="R45" s="182">
        <v>13440</v>
      </c>
      <c r="S45" s="179">
        <v>3.0067114093959701</v>
      </c>
      <c r="T45" s="183">
        <v>504</v>
      </c>
      <c r="U45" s="182">
        <v>834</v>
      </c>
      <c r="V45" s="179">
        <v>1.6547619047619</v>
      </c>
      <c r="W45" s="183">
        <v>3023</v>
      </c>
      <c r="X45" s="182">
        <v>6581</v>
      </c>
      <c r="Y45" s="179">
        <v>2.1769765133972898</v>
      </c>
      <c r="Z45" s="183">
        <v>3989</v>
      </c>
      <c r="AA45" s="182">
        <v>6858</v>
      </c>
      <c r="AB45" s="179">
        <v>1.71922787666082</v>
      </c>
      <c r="AC45" s="183">
        <v>2901</v>
      </c>
      <c r="AD45" s="182">
        <v>11637</v>
      </c>
      <c r="AE45" s="179">
        <v>4.01137538779731</v>
      </c>
      <c r="AF45" s="183">
        <v>2712</v>
      </c>
      <c r="AG45" s="182">
        <v>7063</v>
      </c>
      <c r="AH45" s="179">
        <v>2.6043510324483798</v>
      </c>
      <c r="AI45" s="183">
        <v>619</v>
      </c>
      <c r="AJ45" s="182">
        <v>1219</v>
      </c>
      <c r="AK45" s="179">
        <v>1.9693053311793201</v>
      </c>
      <c r="AL45" s="183">
        <v>859</v>
      </c>
      <c r="AM45" s="182">
        <v>1268</v>
      </c>
      <c r="AN45" s="179">
        <v>1.47613504074505</v>
      </c>
      <c r="AO45" s="43">
        <f t="shared" si="0"/>
        <v>38548</v>
      </c>
      <c r="AP45" s="44">
        <f t="shared" si="0"/>
        <v>93606</v>
      </c>
      <c r="AQ45" s="31">
        <f t="shared" si="1"/>
        <v>2.4282971879215522</v>
      </c>
    </row>
    <row r="46" spans="1:43" s="158" customFormat="1" x14ac:dyDescent="0.2">
      <c r="A46" s="6" t="s">
        <v>37</v>
      </c>
      <c r="B46" s="22">
        <v>1663</v>
      </c>
      <c r="C46" s="4">
        <v>6421</v>
      </c>
      <c r="D46" s="23">
        <v>3.86109440769693</v>
      </c>
      <c r="E46" s="177">
        <v>919</v>
      </c>
      <c r="F46" s="178">
        <v>2231</v>
      </c>
      <c r="G46" s="179">
        <v>2.4276387377584299</v>
      </c>
      <c r="H46" s="180">
        <v>15664</v>
      </c>
      <c r="I46" s="181">
        <v>27354</v>
      </c>
      <c r="J46" s="179">
        <v>1.7462972420837599</v>
      </c>
      <c r="K46" s="180">
        <v>1841</v>
      </c>
      <c r="L46" s="182">
        <v>4031</v>
      </c>
      <c r="M46" s="179">
        <v>2.1895708853883802</v>
      </c>
      <c r="N46" s="183">
        <v>4095</v>
      </c>
      <c r="O46" s="182">
        <v>8136</v>
      </c>
      <c r="P46" s="179">
        <v>1.98681318681319</v>
      </c>
      <c r="Q46" s="183">
        <v>2556</v>
      </c>
      <c r="R46" s="182">
        <v>5585</v>
      </c>
      <c r="S46" s="179">
        <v>2.1850547730829399</v>
      </c>
      <c r="T46" s="183">
        <v>572</v>
      </c>
      <c r="U46" s="182">
        <v>1625</v>
      </c>
      <c r="V46" s="179">
        <v>2.8409090909090899</v>
      </c>
      <c r="W46" s="183">
        <v>2581</v>
      </c>
      <c r="X46" s="182">
        <v>7009</v>
      </c>
      <c r="Y46" s="179">
        <v>2.7156141030608301</v>
      </c>
      <c r="Z46" s="183">
        <v>8790</v>
      </c>
      <c r="AA46" s="182">
        <v>18284</v>
      </c>
      <c r="AB46" s="179">
        <v>2.0800910125142198</v>
      </c>
      <c r="AC46" s="183">
        <v>797</v>
      </c>
      <c r="AD46" s="182">
        <v>2645</v>
      </c>
      <c r="AE46" s="179">
        <v>3.3186951066499399</v>
      </c>
      <c r="AF46" s="183">
        <v>1655</v>
      </c>
      <c r="AG46" s="182">
        <v>3282</v>
      </c>
      <c r="AH46" s="179">
        <v>1.98308157099698</v>
      </c>
      <c r="AI46" s="183">
        <v>681</v>
      </c>
      <c r="AJ46" s="182">
        <v>1196</v>
      </c>
      <c r="AK46" s="179">
        <v>1.75624082232012</v>
      </c>
      <c r="AL46" s="183">
        <v>1098</v>
      </c>
      <c r="AM46" s="182">
        <v>2951</v>
      </c>
      <c r="AN46" s="179">
        <v>2.6876138433515502</v>
      </c>
      <c r="AO46" s="43">
        <f t="shared" si="0"/>
        <v>42912</v>
      </c>
      <c r="AP46" s="44">
        <f t="shared" si="0"/>
        <v>90750</v>
      </c>
      <c r="AQ46" s="31">
        <f t="shared" si="1"/>
        <v>2.1147930648769573</v>
      </c>
    </row>
    <row r="47" spans="1:43" s="158" customFormat="1" x14ac:dyDescent="0.2">
      <c r="A47" s="6" t="s">
        <v>45</v>
      </c>
      <c r="B47" s="22">
        <v>2560</v>
      </c>
      <c r="C47" s="4">
        <v>5749</v>
      </c>
      <c r="D47" s="23">
        <v>2.2457031249999999</v>
      </c>
      <c r="E47" s="177">
        <v>1048</v>
      </c>
      <c r="F47" s="178">
        <v>4169</v>
      </c>
      <c r="G47" s="179">
        <v>3.9780534351145</v>
      </c>
      <c r="H47" s="180">
        <v>10182</v>
      </c>
      <c r="I47" s="181">
        <v>24737</v>
      </c>
      <c r="J47" s="179">
        <v>2.4294834020821101</v>
      </c>
      <c r="K47" s="180">
        <v>2271</v>
      </c>
      <c r="L47" s="182">
        <v>6147</v>
      </c>
      <c r="M47" s="179">
        <v>2.7067371202113599</v>
      </c>
      <c r="N47" s="183">
        <v>2993</v>
      </c>
      <c r="O47" s="182">
        <v>6495</v>
      </c>
      <c r="P47" s="179">
        <v>2.1700634814567299</v>
      </c>
      <c r="Q47" s="183">
        <v>2872</v>
      </c>
      <c r="R47" s="182">
        <v>6510</v>
      </c>
      <c r="S47" s="179">
        <v>2.2667130919220102</v>
      </c>
      <c r="T47" s="183">
        <v>683</v>
      </c>
      <c r="U47" s="182">
        <v>2306</v>
      </c>
      <c r="V47" s="179">
        <v>3.37628111273792</v>
      </c>
      <c r="W47" s="183">
        <v>3244</v>
      </c>
      <c r="X47" s="182">
        <v>7292</v>
      </c>
      <c r="Y47" s="179">
        <v>2.2478421701603</v>
      </c>
      <c r="Z47" s="183">
        <v>5006</v>
      </c>
      <c r="AA47" s="182">
        <v>11808</v>
      </c>
      <c r="AB47" s="179">
        <v>2.35876947662805</v>
      </c>
      <c r="AC47" s="183">
        <v>1975</v>
      </c>
      <c r="AD47" s="182">
        <v>4843</v>
      </c>
      <c r="AE47" s="179">
        <v>2.4521518987341802</v>
      </c>
      <c r="AF47" s="183">
        <v>2524</v>
      </c>
      <c r="AG47" s="182">
        <v>5033</v>
      </c>
      <c r="AH47" s="179">
        <v>1.9940570522979399</v>
      </c>
      <c r="AI47" s="183">
        <v>433</v>
      </c>
      <c r="AJ47" s="182">
        <v>1061</v>
      </c>
      <c r="AK47" s="179">
        <v>2.4503464203233301</v>
      </c>
      <c r="AL47" s="183">
        <v>768</v>
      </c>
      <c r="AM47" s="182">
        <v>2383</v>
      </c>
      <c r="AN47" s="179">
        <v>3.1028645833333299</v>
      </c>
      <c r="AO47" s="43">
        <f t="shared" si="0"/>
        <v>36559</v>
      </c>
      <c r="AP47" s="44">
        <f t="shared" si="0"/>
        <v>88533</v>
      </c>
      <c r="AQ47" s="31">
        <f t="shared" si="1"/>
        <v>2.4216472004157663</v>
      </c>
    </row>
    <row r="48" spans="1:43" s="158" customFormat="1" x14ac:dyDescent="0.2">
      <c r="A48" s="6" t="s">
        <v>56</v>
      </c>
      <c r="B48" s="22">
        <v>1758</v>
      </c>
      <c r="C48" s="4">
        <v>2328</v>
      </c>
      <c r="D48" s="23">
        <v>1.3242320819112601</v>
      </c>
      <c r="E48" s="177">
        <v>250</v>
      </c>
      <c r="F48" s="178">
        <v>543</v>
      </c>
      <c r="G48" s="179">
        <v>2.1720000000000002</v>
      </c>
      <c r="H48" s="180">
        <v>18603</v>
      </c>
      <c r="I48" s="181">
        <v>32989</v>
      </c>
      <c r="J48" s="179">
        <v>1.7733161318066999</v>
      </c>
      <c r="K48" s="180">
        <v>7796</v>
      </c>
      <c r="L48" s="182">
        <v>14498</v>
      </c>
      <c r="M48" s="179">
        <v>1.8596716264751201</v>
      </c>
      <c r="N48" s="183">
        <v>990</v>
      </c>
      <c r="O48" s="182">
        <v>2648</v>
      </c>
      <c r="P48" s="179">
        <v>2.6747474747474702</v>
      </c>
      <c r="Q48" s="183">
        <v>7903</v>
      </c>
      <c r="R48" s="182">
        <v>13192</v>
      </c>
      <c r="S48" s="179">
        <v>1.6692395292926701</v>
      </c>
      <c r="T48" s="183">
        <v>277</v>
      </c>
      <c r="U48" s="182">
        <v>476</v>
      </c>
      <c r="V48" s="179">
        <v>1.7184115523465699</v>
      </c>
      <c r="W48" s="183">
        <v>2523</v>
      </c>
      <c r="X48" s="182">
        <v>4456</v>
      </c>
      <c r="Y48" s="179">
        <v>1.7661514070550901</v>
      </c>
      <c r="Z48" s="183">
        <v>3897</v>
      </c>
      <c r="AA48" s="182">
        <v>9625</v>
      </c>
      <c r="AB48" s="179">
        <v>2.4698486014883199</v>
      </c>
      <c r="AC48" s="183">
        <v>3111</v>
      </c>
      <c r="AD48" s="182">
        <v>4915</v>
      </c>
      <c r="AE48" s="179">
        <v>1.57987785278046</v>
      </c>
      <c r="AF48" s="183">
        <v>1260</v>
      </c>
      <c r="AG48" s="182">
        <v>1633</v>
      </c>
      <c r="AH48" s="179">
        <v>1.2960317460317501</v>
      </c>
      <c r="AI48" s="183">
        <v>178</v>
      </c>
      <c r="AJ48" s="182">
        <v>348</v>
      </c>
      <c r="AK48" s="179">
        <v>1.9550561797752799</v>
      </c>
      <c r="AL48" s="183">
        <v>253</v>
      </c>
      <c r="AM48" s="182">
        <v>520</v>
      </c>
      <c r="AN48" s="179">
        <v>2.0553359683794499</v>
      </c>
      <c r="AO48" s="43">
        <f t="shared" si="0"/>
        <v>48799</v>
      </c>
      <c r="AP48" s="44">
        <f t="shared" si="0"/>
        <v>88171</v>
      </c>
      <c r="AQ48" s="31">
        <f t="shared" si="1"/>
        <v>1.806819811881391</v>
      </c>
    </row>
    <row r="49" spans="1:43" s="158" customFormat="1" x14ac:dyDescent="0.2">
      <c r="A49" s="6" t="s">
        <v>44</v>
      </c>
      <c r="B49" s="22">
        <v>572</v>
      </c>
      <c r="C49" s="4">
        <v>1977</v>
      </c>
      <c r="D49" s="23">
        <v>3.4562937062937098</v>
      </c>
      <c r="E49" s="177">
        <v>391</v>
      </c>
      <c r="F49" s="178">
        <v>1328</v>
      </c>
      <c r="G49" s="179">
        <v>3.3964194373401502</v>
      </c>
      <c r="H49" s="180">
        <v>7383</v>
      </c>
      <c r="I49" s="181">
        <v>16728</v>
      </c>
      <c r="J49" s="179">
        <v>2.2657456318569702</v>
      </c>
      <c r="K49" s="180">
        <v>2388</v>
      </c>
      <c r="L49" s="182">
        <v>4100</v>
      </c>
      <c r="M49" s="179">
        <v>1.71691792294807</v>
      </c>
      <c r="N49" s="183">
        <v>1243</v>
      </c>
      <c r="O49" s="182">
        <v>2938</v>
      </c>
      <c r="P49" s="179">
        <v>2.3636363636363602</v>
      </c>
      <c r="Q49" s="183">
        <v>3193</v>
      </c>
      <c r="R49" s="182">
        <v>7756</v>
      </c>
      <c r="S49" s="179">
        <v>2.42906357657376</v>
      </c>
      <c r="T49" s="183">
        <v>299</v>
      </c>
      <c r="U49" s="182">
        <v>778</v>
      </c>
      <c r="V49" s="179">
        <v>2.6020066889632099</v>
      </c>
      <c r="W49" s="183">
        <v>2886</v>
      </c>
      <c r="X49" s="182">
        <v>8705</v>
      </c>
      <c r="Y49" s="179">
        <v>3.01628551628552</v>
      </c>
      <c r="Z49" s="183">
        <v>11759</v>
      </c>
      <c r="AA49" s="182">
        <v>33204</v>
      </c>
      <c r="AB49" s="179">
        <v>2.8237094991070699</v>
      </c>
      <c r="AC49" s="183">
        <v>849</v>
      </c>
      <c r="AD49" s="182">
        <v>2939</v>
      </c>
      <c r="AE49" s="179">
        <v>3.4617196702002402</v>
      </c>
      <c r="AF49" s="183">
        <v>2102</v>
      </c>
      <c r="AG49" s="182">
        <v>4458</v>
      </c>
      <c r="AH49" s="179">
        <v>2.1208372978116099</v>
      </c>
      <c r="AI49" s="183">
        <v>140</v>
      </c>
      <c r="AJ49" s="182">
        <v>239</v>
      </c>
      <c r="AK49" s="179">
        <v>1.70714285714286</v>
      </c>
      <c r="AL49" s="183">
        <v>380</v>
      </c>
      <c r="AM49" s="182">
        <v>758</v>
      </c>
      <c r="AN49" s="179">
        <v>1.99473684210526</v>
      </c>
      <c r="AO49" s="43">
        <f t="shared" si="0"/>
        <v>33585</v>
      </c>
      <c r="AP49" s="44">
        <f t="shared" si="0"/>
        <v>85908</v>
      </c>
      <c r="AQ49" s="31">
        <f t="shared" si="1"/>
        <v>2.5579276462706564</v>
      </c>
    </row>
    <row r="50" spans="1:43" s="158" customFormat="1" x14ac:dyDescent="0.2">
      <c r="A50" s="6" t="s">
        <v>40</v>
      </c>
      <c r="B50" s="22">
        <v>1070</v>
      </c>
      <c r="C50" s="4">
        <v>3140</v>
      </c>
      <c r="D50" s="23">
        <v>2.9345794392523401</v>
      </c>
      <c r="E50" s="177">
        <v>757</v>
      </c>
      <c r="F50" s="178">
        <v>1713</v>
      </c>
      <c r="G50" s="179">
        <v>2.2628797886393701</v>
      </c>
      <c r="H50" s="180">
        <v>12444</v>
      </c>
      <c r="I50" s="181">
        <v>24279</v>
      </c>
      <c r="J50" s="179">
        <v>1.9510607521697201</v>
      </c>
      <c r="K50" s="180">
        <v>2369</v>
      </c>
      <c r="L50" s="182">
        <v>5040</v>
      </c>
      <c r="M50" s="179">
        <v>2.1274799493457199</v>
      </c>
      <c r="N50" s="183">
        <v>3641</v>
      </c>
      <c r="O50" s="182">
        <v>7799</v>
      </c>
      <c r="P50" s="179">
        <v>2.1419939577039302</v>
      </c>
      <c r="Q50" s="183">
        <v>2755</v>
      </c>
      <c r="R50" s="182">
        <v>6913</v>
      </c>
      <c r="S50" s="179">
        <v>2.50925589836661</v>
      </c>
      <c r="T50" s="183">
        <v>1120</v>
      </c>
      <c r="U50" s="182">
        <v>3960</v>
      </c>
      <c r="V50" s="179">
        <v>3.53571428571429</v>
      </c>
      <c r="W50" s="183">
        <v>3345</v>
      </c>
      <c r="X50" s="182">
        <v>8278</v>
      </c>
      <c r="Y50" s="179">
        <v>2.4747384155455898</v>
      </c>
      <c r="Z50" s="183">
        <v>7710</v>
      </c>
      <c r="AA50" s="182">
        <v>14956</v>
      </c>
      <c r="AB50" s="179">
        <v>1.93981841763943</v>
      </c>
      <c r="AC50" s="183">
        <v>2095</v>
      </c>
      <c r="AD50" s="182">
        <v>5312</v>
      </c>
      <c r="AE50" s="179">
        <v>2.5355608591885401</v>
      </c>
      <c r="AF50" s="183">
        <v>1070</v>
      </c>
      <c r="AG50" s="182">
        <v>2341</v>
      </c>
      <c r="AH50" s="179">
        <v>2.1878504672897199</v>
      </c>
      <c r="AI50" s="183">
        <v>199</v>
      </c>
      <c r="AJ50" s="182">
        <v>377</v>
      </c>
      <c r="AK50" s="179">
        <v>1.89447236180905</v>
      </c>
      <c r="AL50" s="183">
        <v>436</v>
      </c>
      <c r="AM50" s="182">
        <v>964</v>
      </c>
      <c r="AN50" s="179">
        <v>2.21100917431193</v>
      </c>
      <c r="AO50" s="43">
        <f t="shared" si="0"/>
        <v>39011</v>
      </c>
      <c r="AP50" s="44">
        <f t="shared" si="0"/>
        <v>85072</v>
      </c>
      <c r="AQ50" s="31">
        <f t="shared" si="1"/>
        <v>2.1807182589526031</v>
      </c>
    </row>
    <row r="51" spans="1:43" s="158" customFormat="1" x14ac:dyDescent="0.2">
      <c r="A51" s="6" t="s">
        <v>46</v>
      </c>
      <c r="B51" s="22">
        <v>1196</v>
      </c>
      <c r="C51" s="4">
        <v>2414</v>
      </c>
      <c r="D51" s="23">
        <v>2.01839464882943</v>
      </c>
      <c r="E51" s="177">
        <v>398</v>
      </c>
      <c r="F51" s="178">
        <v>1068</v>
      </c>
      <c r="G51" s="179">
        <v>2.68341708542714</v>
      </c>
      <c r="H51" s="180">
        <v>13078</v>
      </c>
      <c r="I51" s="181">
        <v>24396</v>
      </c>
      <c r="J51" s="179">
        <v>1.8654228475301999</v>
      </c>
      <c r="K51" s="180">
        <v>3734</v>
      </c>
      <c r="L51" s="182">
        <v>6179</v>
      </c>
      <c r="M51" s="179">
        <v>1.6547937868237801</v>
      </c>
      <c r="N51" s="183">
        <v>1413</v>
      </c>
      <c r="O51" s="182">
        <v>3255</v>
      </c>
      <c r="P51" s="179">
        <v>2.3036093418258998</v>
      </c>
      <c r="Q51" s="183">
        <v>4423</v>
      </c>
      <c r="R51" s="182">
        <v>8391</v>
      </c>
      <c r="S51" s="179">
        <v>1.89712864571558</v>
      </c>
      <c r="T51" s="183">
        <v>201</v>
      </c>
      <c r="U51" s="182">
        <v>499</v>
      </c>
      <c r="V51" s="179">
        <v>2.4825870646766202</v>
      </c>
      <c r="W51" s="183">
        <v>2363</v>
      </c>
      <c r="X51" s="182">
        <v>6430</v>
      </c>
      <c r="Y51" s="179">
        <v>2.7211172238679602</v>
      </c>
      <c r="Z51" s="183">
        <v>8068</v>
      </c>
      <c r="AA51" s="182">
        <v>23065</v>
      </c>
      <c r="AB51" s="179">
        <v>2.8588249876053502</v>
      </c>
      <c r="AC51" s="183">
        <v>1279</v>
      </c>
      <c r="AD51" s="182">
        <v>3707</v>
      </c>
      <c r="AE51" s="179">
        <v>2.89835809225958</v>
      </c>
      <c r="AF51" s="183">
        <v>1613</v>
      </c>
      <c r="AG51" s="182">
        <v>3267</v>
      </c>
      <c r="AH51" s="179">
        <v>2.0254184748915098</v>
      </c>
      <c r="AI51" s="183">
        <v>271</v>
      </c>
      <c r="AJ51" s="182">
        <v>551</v>
      </c>
      <c r="AK51" s="179">
        <v>2.0332103321033199</v>
      </c>
      <c r="AL51" s="183">
        <v>202</v>
      </c>
      <c r="AM51" s="182">
        <v>403</v>
      </c>
      <c r="AN51" s="179">
        <v>1.9950495049504999</v>
      </c>
      <c r="AO51" s="43">
        <f t="shared" si="0"/>
        <v>38239</v>
      </c>
      <c r="AP51" s="44">
        <f t="shared" si="0"/>
        <v>83625</v>
      </c>
      <c r="AQ51" s="31">
        <f t="shared" si="1"/>
        <v>2.1869034232066737</v>
      </c>
    </row>
    <row r="52" spans="1:43" s="158" customFormat="1" x14ac:dyDescent="0.2">
      <c r="A52" s="6" t="s">
        <v>90</v>
      </c>
      <c r="B52" s="22">
        <v>460</v>
      </c>
      <c r="C52" s="4">
        <v>1461</v>
      </c>
      <c r="D52" s="23">
        <v>3.1760869565217398</v>
      </c>
      <c r="E52" s="177">
        <v>243</v>
      </c>
      <c r="F52" s="178">
        <v>778</v>
      </c>
      <c r="G52" s="179">
        <v>3.2016460905349802</v>
      </c>
      <c r="H52" s="180">
        <v>4100</v>
      </c>
      <c r="I52" s="181">
        <v>11364</v>
      </c>
      <c r="J52" s="179">
        <v>2.7717073170731701</v>
      </c>
      <c r="K52" s="180">
        <v>2768</v>
      </c>
      <c r="L52" s="182">
        <v>6088</v>
      </c>
      <c r="M52" s="179">
        <v>2.1994219653179199</v>
      </c>
      <c r="N52" s="183">
        <v>348</v>
      </c>
      <c r="O52" s="182">
        <v>919</v>
      </c>
      <c r="P52" s="179">
        <v>2.6408045977011501</v>
      </c>
      <c r="Q52" s="183">
        <v>7593</v>
      </c>
      <c r="R52" s="182">
        <v>20932</v>
      </c>
      <c r="S52" s="179">
        <v>2.7567496378243099</v>
      </c>
      <c r="T52" s="183">
        <v>39</v>
      </c>
      <c r="U52" s="182">
        <v>84</v>
      </c>
      <c r="V52" s="179">
        <v>2.1538461538461502</v>
      </c>
      <c r="W52" s="183">
        <v>2396</v>
      </c>
      <c r="X52" s="182">
        <v>10266</v>
      </c>
      <c r="Y52" s="179">
        <v>4.2846410684474101</v>
      </c>
      <c r="Z52" s="183">
        <v>6734</v>
      </c>
      <c r="AA52" s="182">
        <v>20741</v>
      </c>
      <c r="AB52" s="179">
        <v>3.0800415800415801</v>
      </c>
      <c r="AC52" s="183">
        <v>1160</v>
      </c>
      <c r="AD52" s="182">
        <v>5519</v>
      </c>
      <c r="AE52" s="179">
        <v>4.7577586206896596</v>
      </c>
      <c r="AF52" s="183">
        <v>1847</v>
      </c>
      <c r="AG52" s="182">
        <v>4613</v>
      </c>
      <c r="AH52" s="179">
        <v>2.49756361667569</v>
      </c>
      <c r="AI52" s="183">
        <v>72</v>
      </c>
      <c r="AJ52" s="182">
        <v>188</v>
      </c>
      <c r="AK52" s="179">
        <v>2.6111111111111098</v>
      </c>
      <c r="AL52" s="183">
        <v>128</v>
      </c>
      <c r="AM52" s="182">
        <v>341</v>
      </c>
      <c r="AN52" s="179">
        <v>2.6640625</v>
      </c>
      <c r="AO52" s="43">
        <f t="shared" si="0"/>
        <v>27888</v>
      </c>
      <c r="AP52" s="44">
        <f t="shared" si="0"/>
        <v>83294</v>
      </c>
      <c r="AQ52" s="31">
        <f t="shared" si="1"/>
        <v>2.986732644865175</v>
      </c>
    </row>
    <row r="53" spans="1:43" s="158" customFormat="1" x14ac:dyDescent="0.2">
      <c r="A53" s="6" t="s">
        <v>39</v>
      </c>
      <c r="B53" s="22">
        <v>2662</v>
      </c>
      <c r="C53" s="4">
        <v>7985</v>
      </c>
      <c r="D53" s="23">
        <v>2.9996243425995499</v>
      </c>
      <c r="E53" s="177">
        <v>1137</v>
      </c>
      <c r="F53" s="178">
        <v>2287</v>
      </c>
      <c r="G53" s="179">
        <v>2.0114335971855799</v>
      </c>
      <c r="H53" s="180">
        <v>9487</v>
      </c>
      <c r="I53" s="181">
        <v>18708</v>
      </c>
      <c r="J53" s="179">
        <v>1.97196163170655</v>
      </c>
      <c r="K53" s="180">
        <v>2245</v>
      </c>
      <c r="L53" s="182">
        <v>5088</v>
      </c>
      <c r="M53" s="179">
        <v>2.2663697104677101</v>
      </c>
      <c r="N53" s="183">
        <v>1500</v>
      </c>
      <c r="O53" s="182">
        <v>3245</v>
      </c>
      <c r="P53" s="179">
        <v>2.16333333333333</v>
      </c>
      <c r="Q53" s="183">
        <v>3599</v>
      </c>
      <c r="R53" s="182">
        <v>9068</v>
      </c>
      <c r="S53" s="179">
        <v>2.5195887746596299</v>
      </c>
      <c r="T53" s="183">
        <v>543</v>
      </c>
      <c r="U53" s="182">
        <v>1423</v>
      </c>
      <c r="V53" s="179">
        <v>2.6206261510128899</v>
      </c>
      <c r="W53" s="183">
        <v>2252</v>
      </c>
      <c r="X53" s="182">
        <v>4896</v>
      </c>
      <c r="Y53" s="179">
        <v>2.1740674955595001</v>
      </c>
      <c r="Z53" s="183">
        <v>5554</v>
      </c>
      <c r="AA53" s="182">
        <v>12646</v>
      </c>
      <c r="AB53" s="179">
        <v>2.2769175369103301</v>
      </c>
      <c r="AC53" s="183">
        <v>2013</v>
      </c>
      <c r="AD53" s="182">
        <v>5629</v>
      </c>
      <c r="AE53" s="179">
        <v>2.7963238946845501</v>
      </c>
      <c r="AF53" s="183">
        <v>1446</v>
      </c>
      <c r="AG53" s="182">
        <v>2763</v>
      </c>
      <c r="AH53" s="179">
        <v>1.91078838174274</v>
      </c>
      <c r="AI53" s="183">
        <v>225</v>
      </c>
      <c r="AJ53" s="182">
        <v>459</v>
      </c>
      <c r="AK53" s="179">
        <v>2.04</v>
      </c>
      <c r="AL53" s="183">
        <v>613</v>
      </c>
      <c r="AM53" s="182">
        <v>1261</v>
      </c>
      <c r="AN53" s="179">
        <v>2.0570962479608501</v>
      </c>
      <c r="AO53" s="43">
        <f t="shared" si="0"/>
        <v>33276</v>
      </c>
      <c r="AP53" s="44">
        <f t="shared" si="0"/>
        <v>75458</v>
      </c>
      <c r="AQ53" s="31">
        <f t="shared" si="1"/>
        <v>2.2676403413871862</v>
      </c>
    </row>
    <row r="54" spans="1:43" s="158" customFormat="1" x14ac:dyDescent="0.2">
      <c r="A54" s="6" t="s">
        <v>48</v>
      </c>
      <c r="B54" s="22">
        <v>946</v>
      </c>
      <c r="C54" s="4">
        <v>1482</v>
      </c>
      <c r="D54" s="23">
        <v>1.5665961945031699</v>
      </c>
      <c r="E54" s="177">
        <v>449</v>
      </c>
      <c r="F54" s="178">
        <v>1735</v>
      </c>
      <c r="G54" s="179">
        <v>3.8641425389755</v>
      </c>
      <c r="H54" s="180">
        <v>10488</v>
      </c>
      <c r="I54" s="181">
        <v>19339</v>
      </c>
      <c r="J54" s="179">
        <v>1.84391685736079</v>
      </c>
      <c r="K54" s="180">
        <v>9047</v>
      </c>
      <c r="L54" s="182">
        <v>13885</v>
      </c>
      <c r="M54" s="179">
        <v>1.53476290483033</v>
      </c>
      <c r="N54" s="183">
        <v>1548</v>
      </c>
      <c r="O54" s="182">
        <v>3924</v>
      </c>
      <c r="P54" s="179">
        <v>2.53488372093023</v>
      </c>
      <c r="Q54" s="183">
        <v>7415</v>
      </c>
      <c r="R54" s="182">
        <v>13221</v>
      </c>
      <c r="S54" s="179">
        <v>1.7830074173971699</v>
      </c>
      <c r="T54" s="183">
        <v>202</v>
      </c>
      <c r="U54" s="182">
        <v>828</v>
      </c>
      <c r="V54" s="179">
        <v>4.0990099009901</v>
      </c>
      <c r="W54" s="183">
        <v>1945</v>
      </c>
      <c r="X54" s="182">
        <v>3901</v>
      </c>
      <c r="Y54" s="179">
        <v>2.0056555269922902</v>
      </c>
      <c r="Z54" s="183">
        <v>3642</v>
      </c>
      <c r="AA54" s="182">
        <v>8377</v>
      </c>
      <c r="AB54" s="179">
        <v>2.30010982976387</v>
      </c>
      <c r="AC54" s="183">
        <v>3124</v>
      </c>
      <c r="AD54" s="182">
        <v>5346</v>
      </c>
      <c r="AE54" s="179">
        <v>1.7112676056338001</v>
      </c>
      <c r="AF54" s="183">
        <v>790</v>
      </c>
      <c r="AG54" s="182">
        <v>1400</v>
      </c>
      <c r="AH54" s="179">
        <v>1.77215189873418</v>
      </c>
      <c r="AI54" s="183">
        <v>145</v>
      </c>
      <c r="AJ54" s="182">
        <v>169</v>
      </c>
      <c r="AK54" s="179">
        <v>1.16551724137931</v>
      </c>
      <c r="AL54" s="183">
        <v>892</v>
      </c>
      <c r="AM54" s="182">
        <v>1514</v>
      </c>
      <c r="AN54" s="179">
        <v>1.69730941704036</v>
      </c>
      <c r="AO54" s="43">
        <f t="shared" si="0"/>
        <v>40633</v>
      </c>
      <c r="AP54" s="44">
        <f t="shared" si="0"/>
        <v>75121</v>
      </c>
      <c r="AQ54" s="31">
        <f t="shared" si="1"/>
        <v>1.8487682425614649</v>
      </c>
    </row>
    <row r="55" spans="1:43" s="158" customFormat="1" x14ac:dyDescent="0.2">
      <c r="A55" s="6" t="s">
        <v>1</v>
      </c>
      <c r="B55" s="22">
        <v>1307</v>
      </c>
      <c r="C55" s="4">
        <v>5861</v>
      </c>
      <c r="D55" s="23">
        <v>4.4843152257077303</v>
      </c>
      <c r="E55" s="177">
        <v>1027</v>
      </c>
      <c r="F55" s="178">
        <v>2893</v>
      </c>
      <c r="G55" s="179">
        <v>2.8169425511197699</v>
      </c>
      <c r="H55" s="180">
        <v>7996</v>
      </c>
      <c r="I55" s="181">
        <v>15793</v>
      </c>
      <c r="J55" s="179">
        <v>1.97511255627814</v>
      </c>
      <c r="K55" s="180">
        <v>2396</v>
      </c>
      <c r="L55" s="182">
        <v>5545</v>
      </c>
      <c r="M55" s="179">
        <v>2.3142737896494201</v>
      </c>
      <c r="N55" s="183">
        <v>1147</v>
      </c>
      <c r="O55" s="182">
        <v>2928</v>
      </c>
      <c r="P55" s="179">
        <v>2.5527462946817798</v>
      </c>
      <c r="Q55" s="183">
        <v>1951</v>
      </c>
      <c r="R55" s="182">
        <v>4057</v>
      </c>
      <c r="S55" s="179">
        <v>2.0794464377242399</v>
      </c>
      <c r="T55" s="183">
        <v>311</v>
      </c>
      <c r="U55" s="182">
        <v>1169</v>
      </c>
      <c r="V55" s="179">
        <v>3.7588424437299</v>
      </c>
      <c r="W55" s="183">
        <v>2222</v>
      </c>
      <c r="X55" s="182">
        <v>5340</v>
      </c>
      <c r="Y55" s="179">
        <v>2.4032403240323998</v>
      </c>
      <c r="Z55" s="183">
        <v>7098</v>
      </c>
      <c r="AA55" s="182">
        <v>15305</v>
      </c>
      <c r="AB55" s="179">
        <v>2.15624119470273</v>
      </c>
      <c r="AC55" s="183">
        <v>1314</v>
      </c>
      <c r="AD55" s="182">
        <v>4766</v>
      </c>
      <c r="AE55" s="179">
        <v>3.62709284627093</v>
      </c>
      <c r="AF55" s="183">
        <v>2171</v>
      </c>
      <c r="AG55" s="182">
        <v>5250</v>
      </c>
      <c r="AH55" s="179">
        <v>2.4182404421925399</v>
      </c>
      <c r="AI55" s="183">
        <v>629</v>
      </c>
      <c r="AJ55" s="182">
        <v>851</v>
      </c>
      <c r="AK55" s="179">
        <v>1.3529411764705901</v>
      </c>
      <c r="AL55" s="183">
        <v>484</v>
      </c>
      <c r="AM55" s="182">
        <v>781</v>
      </c>
      <c r="AN55" s="179">
        <v>1.61363636363636</v>
      </c>
      <c r="AO55" s="43">
        <f t="shared" si="0"/>
        <v>30053</v>
      </c>
      <c r="AP55" s="44">
        <f t="shared" si="0"/>
        <v>70539</v>
      </c>
      <c r="AQ55" s="31">
        <f t="shared" si="1"/>
        <v>2.3471533623931053</v>
      </c>
    </row>
    <row r="56" spans="1:43" s="158" customFormat="1" x14ac:dyDescent="0.2">
      <c r="A56" s="6" t="s">
        <v>31</v>
      </c>
      <c r="B56" s="22">
        <v>1306</v>
      </c>
      <c r="C56" s="4">
        <v>4156</v>
      </c>
      <c r="D56" s="23">
        <v>3.1822358346094899</v>
      </c>
      <c r="E56" s="177">
        <v>545</v>
      </c>
      <c r="F56" s="178">
        <v>1402</v>
      </c>
      <c r="G56" s="179">
        <v>2.57247706422018</v>
      </c>
      <c r="H56" s="180">
        <v>10027</v>
      </c>
      <c r="I56" s="181">
        <v>20259</v>
      </c>
      <c r="J56" s="179">
        <v>2.0204447990425898</v>
      </c>
      <c r="K56" s="180">
        <v>1487</v>
      </c>
      <c r="L56" s="182">
        <v>2740</v>
      </c>
      <c r="M56" s="179">
        <v>1.8426361802286499</v>
      </c>
      <c r="N56" s="183">
        <v>1931</v>
      </c>
      <c r="O56" s="182">
        <v>4450</v>
      </c>
      <c r="P56" s="179">
        <v>2.3045054375971001</v>
      </c>
      <c r="Q56" s="183">
        <v>1518</v>
      </c>
      <c r="R56" s="182">
        <v>3686</v>
      </c>
      <c r="S56" s="179">
        <v>2.4281949934123901</v>
      </c>
      <c r="T56" s="183">
        <v>247</v>
      </c>
      <c r="U56" s="182">
        <v>624</v>
      </c>
      <c r="V56" s="179">
        <v>2.5263157894736801</v>
      </c>
      <c r="W56" s="183">
        <v>3207</v>
      </c>
      <c r="X56" s="182">
        <v>8297</v>
      </c>
      <c r="Y56" s="179">
        <v>2.5871531025880898</v>
      </c>
      <c r="Z56" s="183">
        <v>7128</v>
      </c>
      <c r="AA56" s="182">
        <v>16595</v>
      </c>
      <c r="AB56" s="179">
        <v>2.3281425364758701</v>
      </c>
      <c r="AC56" s="183">
        <v>688</v>
      </c>
      <c r="AD56" s="182">
        <v>2673</v>
      </c>
      <c r="AE56" s="179">
        <v>3.8851744186046502</v>
      </c>
      <c r="AF56" s="183">
        <v>1423</v>
      </c>
      <c r="AG56" s="182">
        <v>2807</v>
      </c>
      <c r="AH56" s="179">
        <v>1.97259311314125</v>
      </c>
      <c r="AI56" s="183">
        <v>174</v>
      </c>
      <c r="AJ56" s="182">
        <v>388</v>
      </c>
      <c r="AK56" s="179">
        <v>2.2298850574712601</v>
      </c>
      <c r="AL56" s="183">
        <v>322</v>
      </c>
      <c r="AM56" s="182">
        <v>1507</v>
      </c>
      <c r="AN56" s="179">
        <v>4.6801242236024798</v>
      </c>
      <c r="AO56" s="43">
        <f t="shared" si="0"/>
        <v>30003</v>
      </c>
      <c r="AP56" s="44">
        <f t="shared" si="0"/>
        <v>69584</v>
      </c>
      <c r="AQ56" s="31">
        <f t="shared" si="1"/>
        <v>2.3192347431923475</v>
      </c>
    </row>
    <row r="57" spans="1:43" s="158" customFormat="1" x14ac:dyDescent="0.2">
      <c r="A57" s="6" t="s">
        <v>87</v>
      </c>
      <c r="B57" s="22">
        <v>641</v>
      </c>
      <c r="C57" s="4">
        <v>1511</v>
      </c>
      <c r="D57" s="23">
        <v>2.35725429017161</v>
      </c>
      <c r="E57" s="177">
        <v>357</v>
      </c>
      <c r="F57" s="178">
        <v>785</v>
      </c>
      <c r="G57" s="179">
        <v>2.1988795518207298</v>
      </c>
      <c r="H57" s="180">
        <v>8157</v>
      </c>
      <c r="I57" s="181">
        <v>15021</v>
      </c>
      <c r="J57" s="179">
        <v>1.8414858403824901</v>
      </c>
      <c r="K57" s="180">
        <v>1480</v>
      </c>
      <c r="L57" s="182">
        <v>2617</v>
      </c>
      <c r="M57" s="179">
        <v>1.76824324324324</v>
      </c>
      <c r="N57" s="183">
        <v>1156</v>
      </c>
      <c r="O57" s="182">
        <v>2958</v>
      </c>
      <c r="P57" s="179">
        <v>2.5588235294117601</v>
      </c>
      <c r="Q57" s="183">
        <v>12001</v>
      </c>
      <c r="R57" s="182">
        <v>16349</v>
      </c>
      <c r="S57" s="179">
        <v>1.3623031414048801</v>
      </c>
      <c r="T57" s="183">
        <v>197</v>
      </c>
      <c r="U57" s="182">
        <v>440</v>
      </c>
      <c r="V57" s="179">
        <v>2.23350253807107</v>
      </c>
      <c r="W57" s="183">
        <v>1490</v>
      </c>
      <c r="X57" s="182">
        <v>4210</v>
      </c>
      <c r="Y57" s="179">
        <v>2.8255033557046998</v>
      </c>
      <c r="Z57" s="183">
        <v>6044</v>
      </c>
      <c r="AA57" s="182">
        <v>19102</v>
      </c>
      <c r="AB57" s="179">
        <v>3.16048974189279</v>
      </c>
      <c r="AC57" s="183">
        <v>1056</v>
      </c>
      <c r="AD57" s="182">
        <v>2575</v>
      </c>
      <c r="AE57" s="179">
        <v>2.4384469696969702</v>
      </c>
      <c r="AF57" s="183">
        <v>1030</v>
      </c>
      <c r="AG57" s="182">
        <v>1955</v>
      </c>
      <c r="AH57" s="179">
        <v>1.8980582524271801</v>
      </c>
      <c r="AI57" s="183">
        <v>78</v>
      </c>
      <c r="AJ57" s="182">
        <v>177</v>
      </c>
      <c r="AK57" s="179">
        <v>2.2692307692307701</v>
      </c>
      <c r="AL57" s="183">
        <v>146</v>
      </c>
      <c r="AM57" s="182">
        <v>408</v>
      </c>
      <c r="AN57" s="179">
        <v>2.79452054794521</v>
      </c>
      <c r="AO57" s="43">
        <f t="shared" si="0"/>
        <v>33833</v>
      </c>
      <c r="AP57" s="44">
        <f t="shared" si="0"/>
        <v>68108</v>
      </c>
      <c r="AQ57" s="31">
        <f t="shared" si="1"/>
        <v>2.0130641681198829</v>
      </c>
    </row>
    <row r="58" spans="1:43" s="158" customFormat="1" x14ac:dyDescent="0.2">
      <c r="A58" s="6" t="s">
        <v>88</v>
      </c>
      <c r="B58" s="22">
        <v>720</v>
      </c>
      <c r="C58" s="4">
        <v>1545</v>
      </c>
      <c r="D58" s="23">
        <v>2.1458333333333299</v>
      </c>
      <c r="E58" s="177">
        <v>204</v>
      </c>
      <c r="F58" s="178">
        <v>617</v>
      </c>
      <c r="G58" s="179">
        <v>3.0245098039215699</v>
      </c>
      <c r="H58" s="180">
        <v>12096</v>
      </c>
      <c r="I58" s="181">
        <v>21714</v>
      </c>
      <c r="J58" s="179">
        <v>1.7951388888888899</v>
      </c>
      <c r="K58" s="180">
        <v>3042</v>
      </c>
      <c r="L58" s="182">
        <v>5287</v>
      </c>
      <c r="M58" s="179">
        <v>1.73800131492439</v>
      </c>
      <c r="N58" s="183">
        <v>1298</v>
      </c>
      <c r="O58" s="182">
        <v>3093</v>
      </c>
      <c r="P58" s="179">
        <v>2.3828967642526999</v>
      </c>
      <c r="Q58" s="183">
        <v>3748</v>
      </c>
      <c r="R58" s="182">
        <v>6584</v>
      </c>
      <c r="S58" s="179">
        <v>1.75667022411953</v>
      </c>
      <c r="T58" s="183">
        <v>184</v>
      </c>
      <c r="U58" s="182">
        <v>455</v>
      </c>
      <c r="V58" s="179">
        <v>2.4728260869565202</v>
      </c>
      <c r="W58" s="183">
        <v>2192</v>
      </c>
      <c r="X58" s="182">
        <v>5794</v>
      </c>
      <c r="Y58" s="179">
        <v>2.6432481751824799</v>
      </c>
      <c r="Z58" s="183">
        <v>5564</v>
      </c>
      <c r="AA58" s="182">
        <v>13062</v>
      </c>
      <c r="AB58" s="179">
        <v>2.3475916606757701</v>
      </c>
      <c r="AC58" s="183">
        <v>897</v>
      </c>
      <c r="AD58" s="182">
        <v>1854</v>
      </c>
      <c r="AE58" s="179">
        <v>2.0668896321070198</v>
      </c>
      <c r="AF58" s="183">
        <v>892</v>
      </c>
      <c r="AG58" s="182">
        <v>1774</v>
      </c>
      <c r="AH58" s="179">
        <v>1.98878923766816</v>
      </c>
      <c r="AI58" s="183">
        <v>276</v>
      </c>
      <c r="AJ58" s="182">
        <v>530</v>
      </c>
      <c r="AK58" s="179">
        <v>1.9202898550724601</v>
      </c>
      <c r="AL58" s="183">
        <v>251</v>
      </c>
      <c r="AM58" s="182">
        <v>521</v>
      </c>
      <c r="AN58" s="179">
        <v>2.0756972111553802</v>
      </c>
      <c r="AO58" s="43">
        <f t="shared" si="0"/>
        <v>31364</v>
      </c>
      <c r="AP58" s="44">
        <f t="shared" si="0"/>
        <v>62830</v>
      </c>
      <c r="AQ58" s="31">
        <f t="shared" si="1"/>
        <v>2.0032521362071165</v>
      </c>
    </row>
    <row r="59" spans="1:43" s="158" customFormat="1" x14ac:dyDescent="0.2">
      <c r="A59" s="6" t="s">
        <v>38</v>
      </c>
      <c r="B59" s="22">
        <v>1177</v>
      </c>
      <c r="C59" s="4">
        <v>4054</v>
      </c>
      <c r="D59" s="23">
        <v>3.4443500424808802</v>
      </c>
      <c r="E59" s="177">
        <v>348</v>
      </c>
      <c r="F59" s="178">
        <v>973</v>
      </c>
      <c r="G59" s="179">
        <v>2.7959770114942502</v>
      </c>
      <c r="H59" s="180">
        <v>5306</v>
      </c>
      <c r="I59" s="181">
        <v>11658</v>
      </c>
      <c r="J59" s="179">
        <v>2.1971353185073501</v>
      </c>
      <c r="K59" s="180">
        <v>1707</v>
      </c>
      <c r="L59" s="182">
        <v>4152</v>
      </c>
      <c r="M59" s="179">
        <v>2.4323374340949</v>
      </c>
      <c r="N59" s="183">
        <v>938</v>
      </c>
      <c r="O59" s="182">
        <v>2707</v>
      </c>
      <c r="P59" s="179">
        <v>2.88592750533049</v>
      </c>
      <c r="Q59" s="183">
        <v>2172</v>
      </c>
      <c r="R59" s="182">
        <v>5687</v>
      </c>
      <c r="S59" s="179">
        <v>2.6183241252301999</v>
      </c>
      <c r="T59" s="183">
        <v>138</v>
      </c>
      <c r="U59" s="182">
        <v>444</v>
      </c>
      <c r="V59" s="179">
        <v>3.2173913043478302</v>
      </c>
      <c r="W59" s="183">
        <v>1211</v>
      </c>
      <c r="X59" s="182">
        <v>4124</v>
      </c>
      <c r="Y59" s="179">
        <v>3.4054500412881898</v>
      </c>
      <c r="Z59" s="183">
        <v>4737</v>
      </c>
      <c r="AA59" s="182">
        <v>14322</v>
      </c>
      <c r="AB59" s="179">
        <v>3.0234325522482601</v>
      </c>
      <c r="AC59" s="183">
        <v>872</v>
      </c>
      <c r="AD59" s="182">
        <v>2799</v>
      </c>
      <c r="AE59" s="179">
        <v>3.2098623853211001</v>
      </c>
      <c r="AF59" s="183">
        <v>502</v>
      </c>
      <c r="AG59" s="182">
        <v>1132</v>
      </c>
      <c r="AH59" s="179">
        <v>2.25498007968128</v>
      </c>
      <c r="AI59" s="183">
        <v>68</v>
      </c>
      <c r="AJ59" s="182">
        <v>158</v>
      </c>
      <c r="AK59" s="179">
        <v>2.3235294117647101</v>
      </c>
      <c r="AL59" s="183">
        <v>118</v>
      </c>
      <c r="AM59" s="182">
        <v>288</v>
      </c>
      <c r="AN59" s="179">
        <v>2.4406779661017</v>
      </c>
      <c r="AO59" s="43">
        <f t="shared" si="0"/>
        <v>19294</v>
      </c>
      <c r="AP59" s="44">
        <f t="shared" si="0"/>
        <v>52498</v>
      </c>
      <c r="AQ59" s="31">
        <f t="shared" si="1"/>
        <v>2.7209495179848657</v>
      </c>
    </row>
    <row r="60" spans="1:43" s="158" customFormat="1" x14ac:dyDescent="0.2">
      <c r="A60" s="6" t="s">
        <v>35</v>
      </c>
      <c r="B60" s="22">
        <v>257</v>
      </c>
      <c r="C60" s="4">
        <v>655</v>
      </c>
      <c r="D60" s="23">
        <v>2.5486381322957201</v>
      </c>
      <c r="E60" s="177">
        <v>206</v>
      </c>
      <c r="F60" s="178">
        <v>508</v>
      </c>
      <c r="G60" s="179">
        <v>2.4660194174757302</v>
      </c>
      <c r="H60" s="180">
        <v>2683</v>
      </c>
      <c r="I60" s="181">
        <v>6139</v>
      </c>
      <c r="J60" s="179">
        <v>2.2881103242638798</v>
      </c>
      <c r="K60" s="180">
        <v>534</v>
      </c>
      <c r="L60" s="182">
        <v>1199</v>
      </c>
      <c r="M60" s="179">
        <v>2.2453183520599298</v>
      </c>
      <c r="N60" s="183">
        <v>589</v>
      </c>
      <c r="O60" s="182">
        <v>1777</v>
      </c>
      <c r="P60" s="179">
        <v>3.0169779286926999</v>
      </c>
      <c r="Q60" s="183">
        <v>1192</v>
      </c>
      <c r="R60" s="182">
        <v>3039</v>
      </c>
      <c r="S60" s="179">
        <v>2.5494966442953002</v>
      </c>
      <c r="T60" s="183">
        <v>297</v>
      </c>
      <c r="U60" s="182">
        <v>1018</v>
      </c>
      <c r="V60" s="179">
        <v>3.42760942760943</v>
      </c>
      <c r="W60" s="183">
        <v>2126</v>
      </c>
      <c r="X60" s="182">
        <v>7459</v>
      </c>
      <c r="Y60" s="179">
        <v>3.5084666039510801</v>
      </c>
      <c r="Z60" s="183">
        <v>8022</v>
      </c>
      <c r="AA60" s="182">
        <v>24880</v>
      </c>
      <c r="AB60" s="179">
        <v>3.1014709548741002</v>
      </c>
      <c r="AC60" s="183">
        <v>389</v>
      </c>
      <c r="AD60" s="182">
        <v>1005</v>
      </c>
      <c r="AE60" s="179">
        <v>2.5835475578406202</v>
      </c>
      <c r="AF60" s="183">
        <v>705</v>
      </c>
      <c r="AG60" s="182">
        <v>1572</v>
      </c>
      <c r="AH60" s="179">
        <v>2.2297872340425502</v>
      </c>
      <c r="AI60" s="183">
        <v>120</v>
      </c>
      <c r="AJ60" s="182">
        <v>297</v>
      </c>
      <c r="AK60" s="179">
        <v>2.4750000000000001</v>
      </c>
      <c r="AL60" s="183">
        <v>101</v>
      </c>
      <c r="AM60" s="182">
        <v>414</v>
      </c>
      <c r="AN60" s="179">
        <v>4.0990099009901</v>
      </c>
      <c r="AO60" s="43">
        <f t="shared" si="0"/>
        <v>17221</v>
      </c>
      <c r="AP60" s="44">
        <f t="shared" si="0"/>
        <v>49962</v>
      </c>
      <c r="AQ60" s="31">
        <f t="shared" si="1"/>
        <v>2.9012252482434238</v>
      </c>
    </row>
    <row r="61" spans="1:43" s="158" customFormat="1" x14ac:dyDescent="0.2">
      <c r="A61" s="6" t="s">
        <v>53</v>
      </c>
      <c r="B61" s="22">
        <v>790</v>
      </c>
      <c r="C61" s="4">
        <v>1700</v>
      </c>
      <c r="D61" s="23">
        <v>2.15189873417722</v>
      </c>
      <c r="E61" s="177">
        <v>244</v>
      </c>
      <c r="F61" s="178">
        <v>490</v>
      </c>
      <c r="G61" s="179">
        <v>2.0081967213114802</v>
      </c>
      <c r="H61" s="180">
        <v>7204</v>
      </c>
      <c r="I61" s="181">
        <v>14246</v>
      </c>
      <c r="J61" s="179">
        <v>1.9775124930594099</v>
      </c>
      <c r="K61" s="180">
        <v>1966</v>
      </c>
      <c r="L61" s="182">
        <v>3588</v>
      </c>
      <c r="M61" s="179">
        <v>1.82502543234995</v>
      </c>
      <c r="N61" s="183">
        <v>978</v>
      </c>
      <c r="O61" s="182">
        <v>2177</v>
      </c>
      <c r="P61" s="179">
        <v>2.2259713701431498</v>
      </c>
      <c r="Q61" s="183">
        <v>3063</v>
      </c>
      <c r="R61" s="182">
        <v>5948</v>
      </c>
      <c r="S61" s="179">
        <v>1.9418870388508001</v>
      </c>
      <c r="T61" s="183">
        <v>109</v>
      </c>
      <c r="U61" s="182">
        <v>257</v>
      </c>
      <c r="V61" s="179">
        <v>2.3577981651376101</v>
      </c>
      <c r="W61" s="183">
        <v>1118</v>
      </c>
      <c r="X61" s="182">
        <v>3086</v>
      </c>
      <c r="Y61" s="179">
        <v>2.7602862254025</v>
      </c>
      <c r="Z61" s="183">
        <v>4164</v>
      </c>
      <c r="AA61" s="182">
        <v>10442</v>
      </c>
      <c r="AB61" s="179">
        <v>2.5076849183477399</v>
      </c>
      <c r="AC61" s="183">
        <v>772</v>
      </c>
      <c r="AD61" s="182">
        <v>1989</v>
      </c>
      <c r="AE61" s="179">
        <v>2.5764248704663202</v>
      </c>
      <c r="AF61" s="183">
        <v>1385</v>
      </c>
      <c r="AG61" s="182">
        <v>2833</v>
      </c>
      <c r="AH61" s="179">
        <v>2.0454873646209402</v>
      </c>
      <c r="AI61" s="183">
        <v>233</v>
      </c>
      <c r="AJ61" s="182">
        <v>400</v>
      </c>
      <c r="AK61" s="179">
        <v>1.7167381974248901</v>
      </c>
      <c r="AL61" s="183">
        <v>138</v>
      </c>
      <c r="AM61" s="182">
        <v>361</v>
      </c>
      <c r="AN61" s="179">
        <v>2.61594202898551</v>
      </c>
      <c r="AO61" s="43">
        <f t="shared" si="0"/>
        <v>22164</v>
      </c>
      <c r="AP61" s="44">
        <f t="shared" si="0"/>
        <v>47517</v>
      </c>
      <c r="AQ61" s="31">
        <f t="shared" si="1"/>
        <v>2.1438819707634003</v>
      </c>
    </row>
    <row r="62" spans="1:43" s="158" customFormat="1" x14ac:dyDescent="0.2">
      <c r="A62" s="6" t="s">
        <v>80</v>
      </c>
      <c r="B62" s="22">
        <v>1033</v>
      </c>
      <c r="C62" s="4">
        <v>2041</v>
      </c>
      <c r="D62" s="23">
        <v>1.9757986447241001</v>
      </c>
      <c r="E62" s="177">
        <v>309</v>
      </c>
      <c r="F62" s="178">
        <v>616</v>
      </c>
      <c r="G62" s="179">
        <v>1.9935275080906101</v>
      </c>
      <c r="H62" s="180">
        <v>7119</v>
      </c>
      <c r="I62" s="181">
        <v>12156</v>
      </c>
      <c r="J62" s="179">
        <v>1.7075431942688599</v>
      </c>
      <c r="K62" s="180">
        <v>1970</v>
      </c>
      <c r="L62" s="182">
        <v>3755</v>
      </c>
      <c r="M62" s="179">
        <v>1.90609137055838</v>
      </c>
      <c r="N62" s="183">
        <v>943</v>
      </c>
      <c r="O62" s="182">
        <v>2045</v>
      </c>
      <c r="P62" s="179">
        <v>2.1686108165429498</v>
      </c>
      <c r="Q62" s="183">
        <v>2541</v>
      </c>
      <c r="R62" s="182">
        <v>5596</v>
      </c>
      <c r="S62" s="179">
        <v>2.2022825659189298</v>
      </c>
      <c r="T62" s="183">
        <v>136</v>
      </c>
      <c r="U62" s="182">
        <v>427</v>
      </c>
      <c r="V62" s="179">
        <v>3.1397058823529398</v>
      </c>
      <c r="W62" s="183">
        <v>1219</v>
      </c>
      <c r="X62" s="182">
        <v>3127</v>
      </c>
      <c r="Y62" s="179">
        <v>2.5652173913043499</v>
      </c>
      <c r="Z62" s="183">
        <v>3303</v>
      </c>
      <c r="AA62" s="182">
        <v>9843</v>
      </c>
      <c r="AB62" s="179">
        <v>2.9800181653042701</v>
      </c>
      <c r="AC62" s="183">
        <v>1463</v>
      </c>
      <c r="AD62" s="182">
        <v>2932</v>
      </c>
      <c r="AE62" s="179">
        <v>2.0041011619959002</v>
      </c>
      <c r="AF62" s="183">
        <v>640</v>
      </c>
      <c r="AG62" s="182">
        <v>1431</v>
      </c>
      <c r="AH62" s="179">
        <v>2.2359374999999999</v>
      </c>
      <c r="AI62" s="183">
        <v>137</v>
      </c>
      <c r="AJ62" s="182">
        <v>432</v>
      </c>
      <c r="AK62" s="179">
        <v>3.15328467153285</v>
      </c>
      <c r="AL62" s="183">
        <v>142</v>
      </c>
      <c r="AM62" s="182">
        <v>290</v>
      </c>
      <c r="AN62" s="179">
        <v>2.0422535211267601</v>
      </c>
      <c r="AO62" s="43">
        <f t="shared" si="0"/>
        <v>20955</v>
      </c>
      <c r="AP62" s="44">
        <f t="shared" si="0"/>
        <v>44691</v>
      </c>
      <c r="AQ62" s="31">
        <f t="shared" si="1"/>
        <v>2.1327129563350038</v>
      </c>
    </row>
    <row r="63" spans="1:43" s="158" customFormat="1" x14ac:dyDescent="0.2">
      <c r="A63" s="6" t="s">
        <v>54</v>
      </c>
      <c r="B63" s="22">
        <v>1407</v>
      </c>
      <c r="C63" s="4">
        <v>4327</v>
      </c>
      <c r="D63" s="23">
        <v>3.0753375977256598</v>
      </c>
      <c r="E63" s="177">
        <v>1065</v>
      </c>
      <c r="F63" s="178">
        <v>3800</v>
      </c>
      <c r="G63" s="179">
        <v>3.5680751173708898</v>
      </c>
      <c r="H63" s="183">
        <v>4889</v>
      </c>
      <c r="I63" s="182">
        <v>11384</v>
      </c>
      <c r="J63" s="179">
        <v>2.3284925342605902</v>
      </c>
      <c r="K63" s="180">
        <v>1394</v>
      </c>
      <c r="L63" s="182">
        <v>3570</v>
      </c>
      <c r="M63" s="179">
        <v>2.5609756097560998</v>
      </c>
      <c r="N63" s="183">
        <v>1090</v>
      </c>
      <c r="O63" s="182">
        <v>2470</v>
      </c>
      <c r="P63" s="179">
        <v>2.26605504587156</v>
      </c>
      <c r="Q63" s="183">
        <v>1480</v>
      </c>
      <c r="R63" s="182">
        <v>3336</v>
      </c>
      <c r="S63" s="179">
        <v>2.2540540540540501</v>
      </c>
      <c r="T63" s="183">
        <v>221</v>
      </c>
      <c r="U63" s="182">
        <v>799</v>
      </c>
      <c r="V63" s="179">
        <v>3.6153846153846199</v>
      </c>
      <c r="W63" s="183">
        <v>913</v>
      </c>
      <c r="X63" s="182">
        <v>2094</v>
      </c>
      <c r="Y63" s="179">
        <v>2.29353778751369</v>
      </c>
      <c r="Z63" s="183">
        <v>1551</v>
      </c>
      <c r="AA63" s="182">
        <v>3624</v>
      </c>
      <c r="AB63" s="179">
        <v>2.3365570599613199</v>
      </c>
      <c r="AC63" s="183">
        <v>935</v>
      </c>
      <c r="AD63" s="182">
        <v>2239</v>
      </c>
      <c r="AE63" s="179">
        <v>2.39465240641711</v>
      </c>
      <c r="AF63" s="183">
        <v>584</v>
      </c>
      <c r="AG63" s="182">
        <v>1330</v>
      </c>
      <c r="AH63" s="179">
        <v>2.27739726027397</v>
      </c>
      <c r="AI63" s="183">
        <v>236</v>
      </c>
      <c r="AJ63" s="182">
        <v>574</v>
      </c>
      <c r="AK63" s="179">
        <v>2.43220338983051</v>
      </c>
      <c r="AL63" s="183">
        <v>724</v>
      </c>
      <c r="AM63" s="182">
        <v>2523</v>
      </c>
      <c r="AN63" s="179">
        <v>3.4848066298342499</v>
      </c>
      <c r="AO63" s="43">
        <f t="shared" si="0"/>
        <v>16489</v>
      </c>
      <c r="AP63" s="44">
        <f t="shared" si="0"/>
        <v>42070</v>
      </c>
      <c r="AQ63" s="31">
        <f t="shared" si="1"/>
        <v>2.5513979016313906</v>
      </c>
    </row>
    <row r="64" spans="1:43" s="158" customFormat="1" x14ac:dyDescent="0.2">
      <c r="A64" s="36" t="s">
        <v>59</v>
      </c>
      <c r="B64" s="28">
        <v>283</v>
      </c>
      <c r="C64" s="26">
        <v>470</v>
      </c>
      <c r="D64" s="27">
        <v>1.66077738515901</v>
      </c>
      <c r="E64" s="183">
        <v>183</v>
      </c>
      <c r="F64" s="182">
        <v>390</v>
      </c>
      <c r="G64" s="184">
        <v>2.1311475409836098</v>
      </c>
      <c r="H64" s="185">
        <v>5047</v>
      </c>
      <c r="I64" s="186">
        <v>11648</v>
      </c>
      <c r="J64" s="184">
        <v>2.30790568654646</v>
      </c>
      <c r="K64" s="185">
        <v>3352</v>
      </c>
      <c r="L64" s="182">
        <v>5964</v>
      </c>
      <c r="M64" s="184">
        <v>1.7792362768496399</v>
      </c>
      <c r="N64" s="183">
        <v>436</v>
      </c>
      <c r="O64" s="182">
        <v>1268</v>
      </c>
      <c r="P64" s="184">
        <v>2.9082568807339499</v>
      </c>
      <c r="Q64" s="183">
        <v>2584</v>
      </c>
      <c r="R64" s="182">
        <v>5883</v>
      </c>
      <c r="S64" s="184">
        <v>2.2767027863777098</v>
      </c>
      <c r="T64" s="183">
        <v>61</v>
      </c>
      <c r="U64" s="182">
        <v>163</v>
      </c>
      <c r="V64" s="184">
        <v>2.6721311475409801</v>
      </c>
      <c r="W64" s="183">
        <v>715</v>
      </c>
      <c r="X64" s="182">
        <v>2260</v>
      </c>
      <c r="Y64" s="184">
        <v>3.1608391608391599</v>
      </c>
      <c r="Z64" s="183">
        <v>3052</v>
      </c>
      <c r="AA64" s="182">
        <v>9116</v>
      </c>
      <c r="AB64" s="184">
        <v>2.9868938401048499</v>
      </c>
      <c r="AC64" s="183">
        <v>761</v>
      </c>
      <c r="AD64" s="182">
        <v>1478</v>
      </c>
      <c r="AE64" s="184">
        <v>1.9421813403416599</v>
      </c>
      <c r="AF64" s="183">
        <v>522</v>
      </c>
      <c r="AG64" s="182">
        <v>1066</v>
      </c>
      <c r="AH64" s="184">
        <v>2.0421455938697299</v>
      </c>
      <c r="AI64" s="183">
        <v>22</v>
      </c>
      <c r="AJ64" s="182">
        <v>62</v>
      </c>
      <c r="AK64" s="184">
        <v>2.8181818181818201</v>
      </c>
      <c r="AL64" s="183">
        <v>65</v>
      </c>
      <c r="AM64" s="182">
        <v>193</v>
      </c>
      <c r="AN64" s="179">
        <v>2.9692307692307698</v>
      </c>
      <c r="AO64" s="43">
        <f t="shared" si="0"/>
        <v>17083</v>
      </c>
      <c r="AP64" s="44">
        <f t="shared" si="0"/>
        <v>39961</v>
      </c>
      <c r="AQ64" s="31">
        <f t="shared" si="1"/>
        <v>2.3392261312415852</v>
      </c>
    </row>
    <row r="65" spans="1:43" s="158" customFormat="1" x14ac:dyDescent="0.2">
      <c r="A65" s="6" t="s">
        <v>50</v>
      </c>
      <c r="B65" s="22">
        <v>208</v>
      </c>
      <c r="C65" s="4">
        <v>590</v>
      </c>
      <c r="D65" s="23">
        <v>2.8365384615384599</v>
      </c>
      <c r="E65" s="177">
        <v>145</v>
      </c>
      <c r="F65" s="178">
        <v>530</v>
      </c>
      <c r="G65" s="179">
        <v>3.6551724137931001</v>
      </c>
      <c r="H65" s="180">
        <v>4015</v>
      </c>
      <c r="I65" s="181">
        <v>10404</v>
      </c>
      <c r="J65" s="179">
        <v>2.5912826899128301</v>
      </c>
      <c r="K65" s="180">
        <v>753</v>
      </c>
      <c r="L65" s="182">
        <v>1942</v>
      </c>
      <c r="M65" s="179">
        <v>2.5790172642762301</v>
      </c>
      <c r="N65" s="183">
        <v>532</v>
      </c>
      <c r="O65" s="182">
        <v>1376</v>
      </c>
      <c r="P65" s="179">
        <v>2.5864661654135301</v>
      </c>
      <c r="Q65" s="183">
        <v>949</v>
      </c>
      <c r="R65" s="182">
        <v>2394</v>
      </c>
      <c r="S65" s="179">
        <v>2.5226554267650201</v>
      </c>
      <c r="T65" s="183">
        <v>48</v>
      </c>
      <c r="U65" s="182">
        <v>184</v>
      </c>
      <c r="V65" s="179">
        <v>3.8333333333333299</v>
      </c>
      <c r="W65" s="183">
        <v>898</v>
      </c>
      <c r="X65" s="182">
        <v>2954</v>
      </c>
      <c r="Y65" s="179">
        <v>3.2895322939866398</v>
      </c>
      <c r="Z65" s="183">
        <v>4263</v>
      </c>
      <c r="AA65" s="182">
        <v>13320</v>
      </c>
      <c r="AB65" s="179">
        <v>3.1245601688951399</v>
      </c>
      <c r="AC65" s="183">
        <v>260</v>
      </c>
      <c r="AD65" s="182">
        <v>1246</v>
      </c>
      <c r="AE65" s="179">
        <v>4.7923076923076904</v>
      </c>
      <c r="AF65" s="183">
        <v>657</v>
      </c>
      <c r="AG65" s="182">
        <v>1440</v>
      </c>
      <c r="AH65" s="179">
        <v>2.1917808219178099</v>
      </c>
      <c r="AI65" s="183">
        <v>81</v>
      </c>
      <c r="AJ65" s="182">
        <v>190</v>
      </c>
      <c r="AK65" s="179">
        <v>2.3456790123456801</v>
      </c>
      <c r="AL65" s="183">
        <v>91</v>
      </c>
      <c r="AM65" s="182">
        <v>329</v>
      </c>
      <c r="AN65" s="179">
        <v>3.6153846153846199</v>
      </c>
      <c r="AO65" s="43">
        <f t="shared" si="0"/>
        <v>12900</v>
      </c>
      <c r="AP65" s="44">
        <f t="shared" si="0"/>
        <v>36899</v>
      </c>
      <c r="AQ65" s="31">
        <f t="shared" si="1"/>
        <v>2.8603875968992249</v>
      </c>
    </row>
    <row r="66" spans="1:43" s="158" customFormat="1" x14ac:dyDescent="0.2">
      <c r="A66" s="6" t="s">
        <v>51</v>
      </c>
      <c r="B66" s="22">
        <v>773</v>
      </c>
      <c r="C66" s="4">
        <v>2998</v>
      </c>
      <c r="D66" s="23">
        <v>3.87839586028461</v>
      </c>
      <c r="E66" s="177">
        <v>364</v>
      </c>
      <c r="F66" s="178">
        <v>1433</v>
      </c>
      <c r="G66" s="179">
        <v>3.9368131868131901</v>
      </c>
      <c r="H66" s="183">
        <v>3951</v>
      </c>
      <c r="I66" s="182">
        <v>9321</v>
      </c>
      <c r="J66" s="179">
        <v>2.3591495823842101</v>
      </c>
      <c r="K66" s="180">
        <v>723</v>
      </c>
      <c r="L66" s="182">
        <v>1593</v>
      </c>
      <c r="M66" s="179">
        <v>2.2033195020746899</v>
      </c>
      <c r="N66" s="183">
        <v>1021</v>
      </c>
      <c r="O66" s="182">
        <v>2107</v>
      </c>
      <c r="P66" s="179">
        <v>2.0636630754162599</v>
      </c>
      <c r="Q66" s="183">
        <v>1051</v>
      </c>
      <c r="R66" s="182">
        <v>2265</v>
      </c>
      <c r="S66" s="179">
        <v>2.1550903901046601</v>
      </c>
      <c r="T66" s="183">
        <v>201</v>
      </c>
      <c r="U66" s="182">
        <v>1046</v>
      </c>
      <c r="V66" s="179">
        <v>5.2039800995024903</v>
      </c>
      <c r="W66" s="183">
        <v>1275</v>
      </c>
      <c r="X66" s="182">
        <v>2933</v>
      </c>
      <c r="Y66" s="179">
        <v>2.3003921568627499</v>
      </c>
      <c r="Z66" s="183">
        <v>2664</v>
      </c>
      <c r="AA66" s="182">
        <v>6035</v>
      </c>
      <c r="AB66" s="179">
        <v>2.2653903903903898</v>
      </c>
      <c r="AC66" s="183">
        <v>545</v>
      </c>
      <c r="AD66" s="182">
        <v>1644</v>
      </c>
      <c r="AE66" s="179">
        <v>3.0165137614678899</v>
      </c>
      <c r="AF66" s="183">
        <v>864</v>
      </c>
      <c r="AG66" s="182">
        <v>1661</v>
      </c>
      <c r="AH66" s="179">
        <v>1.9224537037036999</v>
      </c>
      <c r="AI66" s="183">
        <v>114</v>
      </c>
      <c r="AJ66" s="182">
        <v>244</v>
      </c>
      <c r="AK66" s="179">
        <v>2.1403508771929798</v>
      </c>
      <c r="AL66" s="183">
        <v>331</v>
      </c>
      <c r="AM66" s="182">
        <v>1171</v>
      </c>
      <c r="AN66" s="179">
        <v>3.5377643504531702</v>
      </c>
      <c r="AO66" s="43">
        <f t="shared" si="0"/>
        <v>13877</v>
      </c>
      <c r="AP66" s="44">
        <f t="shared" si="0"/>
        <v>34451</v>
      </c>
      <c r="AQ66" s="31">
        <f t="shared" si="1"/>
        <v>2.4825971031202712</v>
      </c>
    </row>
    <row r="67" spans="1:43" s="158" customFormat="1" x14ac:dyDescent="0.2">
      <c r="A67" s="6" t="s">
        <v>81</v>
      </c>
      <c r="B67" s="22">
        <v>324</v>
      </c>
      <c r="C67" s="4">
        <v>928</v>
      </c>
      <c r="D67" s="23">
        <v>2.8641975308642</v>
      </c>
      <c r="E67" s="177">
        <v>716</v>
      </c>
      <c r="F67" s="178">
        <v>1543</v>
      </c>
      <c r="G67" s="179">
        <v>2.1550279329608899</v>
      </c>
      <c r="H67" s="180">
        <v>4066</v>
      </c>
      <c r="I67" s="181">
        <v>8680</v>
      </c>
      <c r="J67" s="179">
        <v>2.1347761928184901</v>
      </c>
      <c r="K67" s="180">
        <v>699</v>
      </c>
      <c r="L67" s="182">
        <v>1252</v>
      </c>
      <c r="M67" s="179">
        <v>1.79113018597997</v>
      </c>
      <c r="N67" s="183">
        <v>951</v>
      </c>
      <c r="O67" s="182">
        <v>2051</v>
      </c>
      <c r="P67" s="179">
        <v>2.15667718191377</v>
      </c>
      <c r="Q67" s="183">
        <v>764</v>
      </c>
      <c r="R67" s="182">
        <v>1857</v>
      </c>
      <c r="S67" s="179">
        <v>2.43062827225131</v>
      </c>
      <c r="T67" s="183">
        <v>279</v>
      </c>
      <c r="U67" s="182">
        <v>783</v>
      </c>
      <c r="V67" s="179">
        <v>2.80645161290323</v>
      </c>
      <c r="W67" s="183">
        <v>578</v>
      </c>
      <c r="X67" s="182">
        <v>1841</v>
      </c>
      <c r="Y67" s="179">
        <v>3.1851211072664398</v>
      </c>
      <c r="Z67" s="183">
        <v>1307</v>
      </c>
      <c r="AA67" s="182">
        <v>3897</v>
      </c>
      <c r="AB67" s="179">
        <v>2.9816373374139298</v>
      </c>
      <c r="AC67" s="183">
        <v>893</v>
      </c>
      <c r="AD67" s="182">
        <v>2290</v>
      </c>
      <c r="AE67" s="179">
        <v>2.5643896976483802</v>
      </c>
      <c r="AF67" s="183">
        <v>665</v>
      </c>
      <c r="AG67" s="182">
        <v>1302</v>
      </c>
      <c r="AH67" s="179">
        <v>1.95789473684211</v>
      </c>
      <c r="AI67" s="183">
        <v>152</v>
      </c>
      <c r="AJ67" s="182">
        <v>315</v>
      </c>
      <c r="AK67" s="179">
        <v>2.0723684210526301</v>
      </c>
      <c r="AL67" s="183">
        <v>353</v>
      </c>
      <c r="AM67" s="182">
        <v>1728</v>
      </c>
      <c r="AN67" s="179">
        <v>4.89518413597734</v>
      </c>
      <c r="AO67" s="43">
        <f t="shared" si="0"/>
        <v>11747</v>
      </c>
      <c r="AP67" s="44">
        <f t="shared" si="0"/>
        <v>28467</v>
      </c>
      <c r="AQ67" s="31">
        <f t="shared" si="1"/>
        <v>2.4233421299055076</v>
      </c>
    </row>
    <row r="68" spans="1:43" s="158" customFormat="1" x14ac:dyDescent="0.2">
      <c r="A68" s="6" t="s">
        <v>84</v>
      </c>
      <c r="B68" s="22">
        <v>142</v>
      </c>
      <c r="C68" s="4">
        <v>312</v>
      </c>
      <c r="D68" s="23">
        <v>2.1971830985915499</v>
      </c>
      <c r="E68" s="177">
        <v>118</v>
      </c>
      <c r="F68" s="178">
        <v>265</v>
      </c>
      <c r="G68" s="179">
        <v>2.2457627118644101</v>
      </c>
      <c r="H68" s="180">
        <v>4081</v>
      </c>
      <c r="I68" s="181">
        <v>7534</v>
      </c>
      <c r="J68" s="179">
        <v>1.84611614800294</v>
      </c>
      <c r="K68" s="180">
        <v>982</v>
      </c>
      <c r="L68" s="182">
        <v>2223</v>
      </c>
      <c r="M68" s="179">
        <v>2.2637474541751499</v>
      </c>
      <c r="N68" s="183">
        <v>174</v>
      </c>
      <c r="O68" s="182">
        <v>532</v>
      </c>
      <c r="P68" s="179">
        <v>3.0574712643678201</v>
      </c>
      <c r="Q68" s="183">
        <v>4154</v>
      </c>
      <c r="R68" s="182">
        <v>10366</v>
      </c>
      <c r="S68" s="179">
        <v>2.4954260953298002</v>
      </c>
      <c r="T68" s="183">
        <v>19</v>
      </c>
      <c r="U68" s="182">
        <v>49</v>
      </c>
      <c r="V68" s="179">
        <v>2.57894736842105</v>
      </c>
      <c r="W68" s="183">
        <v>401</v>
      </c>
      <c r="X68" s="182">
        <v>1530</v>
      </c>
      <c r="Y68" s="179">
        <v>3.8154613466334202</v>
      </c>
      <c r="Z68" s="183">
        <v>1138</v>
      </c>
      <c r="AA68" s="182">
        <v>3680</v>
      </c>
      <c r="AB68" s="179">
        <v>3.2337434094903301</v>
      </c>
      <c r="AC68" s="183">
        <v>331</v>
      </c>
      <c r="AD68" s="182">
        <v>843</v>
      </c>
      <c r="AE68" s="179">
        <v>2.54682779456193</v>
      </c>
      <c r="AF68" s="183">
        <v>301</v>
      </c>
      <c r="AG68" s="182">
        <v>646</v>
      </c>
      <c r="AH68" s="179">
        <v>2.14617940199336</v>
      </c>
      <c r="AI68" s="183">
        <v>21</v>
      </c>
      <c r="AJ68" s="182">
        <v>35</v>
      </c>
      <c r="AK68" s="179">
        <v>1.6666666666666701</v>
      </c>
      <c r="AL68" s="183">
        <v>50</v>
      </c>
      <c r="AM68" s="182">
        <v>92</v>
      </c>
      <c r="AN68" s="179">
        <v>1.84</v>
      </c>
      <c r="AO68" s="43">
        <f t="shared" si="0"/>
        <v>11912</v>
      </c>
      <c r="AP68" s="44">
        <f t="shared" si="0"/>
        <v>28107</v>
      </c>
      <c r="AQ68" s="31">
        <f t="shared" si="1"/>
        <v>2.3595533915379447</v>
      </c>
    </row>
    <row r="69" spans="1:43" s="158" customFormat="1" x14ac:dyDescent="0.2">
      <c r="A69" s="6" t="s">
        <v>57</v>
      </c>
      <c r="B69" s="22">
        <v>669</v>
      </c>
      <c r="C69" s="4">
        <v>1993</v>
      </c>
      <c r="D69" s="23">
        <v>2.97907324364723</v>
      </c>
      <c r="E69" s="177">
        <v>674</v>
      </c>
      <c r="F69" s="178">
        <v>1688</v>
      </c>
      <c r="G69" s="179">
        <v>2.5044510385756702</v>
      </c>
      <c r="H69" s="180">
        <v>3183</v>
      </c>
      <c r="I69" s="181">
        <v>7015</v>
      </c>
      <c r="J69" s="179">
        <v>2.2038956958843898</v>
      </c>
      <c r="K69" s="180">
        <v>944</v>
      </c>
      <c r="L69" s="182">
        <v>2103</v>
      </c>
      <c r="M69" s="179">
        <v>2.2277542372881398</v>
      </c>
      <c r="N69" s="183">
        <v>796</v>
      </c>
      <c r="O69" s="182">
        <v>1858</v>
      </c>
      <c r="P69" s="179">
        <v>2.3341708542713602</v>
      </c>
      <c r="Q69" s="183">
        <v>1143</v>
      </c>
      <c r="R69" s="182">
        <v>2255</v>
      </c>
      <c r="S69" s="179">
        <v>1.9728783902012199</v>
      </c>
      <c r="T69" s="183">
        <v>257</v>
      </c>
      <c r="U69" s="182">
        <v>771</v>
      </c>
      <c r="V69" s="179">
        <v>3</v>
      </c>
      <c r="W69" s="183">
        <v>711</v>
      </c>
      <c r="X69" s="182">
        <v>1887</v>
      </c>
      <c r="Y69" s="179">
        <v>2.6540084388185701</v>
      </c>
      <c r="Z69" s="183">
        <v>1068</v>
      </c>
      <c r="AA69" s="182">
        <v>2546</v>
      </c>
      <c r="AB69" s="179">
        <v>2.38389513108614</v>
      </c>
      <c r="AC69" s="183">
        <v>842</v>
      </c>
      <c r="AD69" s="182">
        <v>2250</v>
      </c>
      <c r="AE69" s="179">
        <v>2.6722090261282698</v>
      </c>
      <c r="AF69" s="183">
        <v>916</v>
      </c>
      <c r="AG69" s="182">
        <v>1853</v>
      </c>
      <c r="AH69" s="179">
        <v>2.0229257641921401</v>
      </c>
      <c r="AI69" s="183">
        <v>193</v>
      </c>
      <c r="AJ69" s="182">
        <v>447</v>
      </c>
      <c r="AK69" s="179">
        <v>2.3160621761657998</v>
      </c>
      <c r="AL69" s="183">
        <v>330</v>
      </c>
      <c r="AM69" s="182">
        <v>1324</v>
      </c>
      <c r="AN69" s="179">
        <v>4.01212121212121</v>
      </c>
      <c r="AO69" s="43">
        <f t="shared" si="0"/>
        <v>11726</v>
      </c>
      <c r="AP69" s="44">
        <f t="shared" si="0"/>
        <v>27990</v>
      </c>
      <c r="AQ69" s="31">
        <f t="shared" si="1"/>
        <v>2.3870032406617772</v>
      </c>
    </row>
    <row r="70" spans="1:43" s="158" customFormat="1" x14ac:dyDescent="0.2">
      <c r="A70" s="6" t="s">
        <v>55</v>
      </c>
      <c r="B70" s="22">
        <v>582</v>
      </c>
      <c r="C70" s="4">
        <v>2143</v>
      </c>
      <c r="D70" s="23">
        <v>3.6821305841924401</v>
      </c>
      <c r="E70" s="177">
        <v>584</v>
      </c>
      <c r="F70" s="178">
        <v>1187</v>
      </c>
      <c r="G70" s="179">
        <v>2.0325342465753402</v>
      </c>
      <c r="H70" s="180">
        <v>3576</v>
      </c>
      <c r="I70" s="181">
        <v>7081</v>
      </c>
      <c r="J70" s="179">
        <v>1.9801454138702499</v>
      </c>
      <c r="K70" s="180">
        <v>1010</v>
      </c>
      <c r="L70" s="182">
        <v>2266</v>
      </c>
      <c r="M70" s="179">
        <v>2.2435643564356398</v>
      </c>
      <c r="N70" s="183">
        <v>678</v>
      </c>
      <c r="O70" s="182">
        <v>1367</v>
      </c>
      <c r="P70" s="179">
        <v>2.0162241887905599</v>
      </c>
      <c r="Q70" s="183">
        <v>849</v>
      </c>
      <c r="R70" s="182">
        <v>2005</v>
      </c>
      <c r="S70" s="179">
        <v>2.3616018845700801</v>
      </c>
      <c r="T70" s="183">
        <v>151</v>
      </c>
      <c r="U70" s="182">
        <v>357</v>
      </c>
      <c r="V70" s="179">
        <v>2.3642384105960299</v>
      </c>
      <c r="W70" s="183">
        <v>768</v>
      </c>
      <c r="X70" s="182">
        <v>2180</v>
      </c>
      <c r="Y70" s="179">
        <v>2.8385416666666701</v>
      </c>
      <c r="Z70" s="183">
        <v>1320</v>
      </c>
      <c r="AA70" s="182">
        <v>3546</v>
      </c>
      <c r="AB70" s="179">
        <v>2.6863636363636401</v>
      </c>
      <c r="AC70" s="183">
        <v>459</v>
      </c>
      <c r="AD70" s="182">
        <v>1093</v>
      </c>
      <c r="AE70" s="179">
        <v>2.3812636165577299</v>
      </c>
      <c r="AF70" s="183">
        <v>824</v>
      </c>
      <c r="AG70" s="182">
        <v>1466</v>
      </c>
      <c r="AH70" s="179">
        <v>1.7791262135922301</v>
      </c>
      <c r="AI70" s="183">
        <v>113</v>
      </c>
      <c r="AJ70" s="182">
        <v>295</v>
      </c>
      <c r="AK70" s="179">
        <v>2.6106194690265498</v>
      </c>
      <c r="AL70" s="183">
        <v>430</v>
      </c>
      <c r="AM70" s="182">
        <v>2938</v>
      </c>
      <c r="AN70" s="179">
        <v>6.8325581395348802</v>
      </c>
      <c r="AO70" s="43">
        <f t="shared" si="0"/>
        <v>11344</v>
      </c>
      <c r="AP70" s="44">
        <f t="shared" si="0"/>
        <v>27924</v>
      </c>
      <c r="AQ70" s="31">
        <f t="shared" si="1"/>
        <v>2.4615655853314529</v>
      </c>
    </row>
    <row r="71" spans="1:43" s="158" customFormat="1" x14ac:dyDescent="0.2">
      <c r="A71" s="6" t="s">
        <v>3</v>
      </c>
      <c r="B71" s="22">
        <v>2156</v>
      </c>
      <c r="C71" s="4">
        <v>5597</v>
      </c>
      <c r="D71" s="23">
        <v>2.5960111317254202</v>
      </c>
      <c r="E71" s="177">
        <v>2563</v>
      </c>
      <c r="F71" s="178">
        <v>4443</v>
      </c>
      <c r="G71" s="179">
        <v>1.733515411627</v>
      </c>
      <c r="H71" s="180">
        <v>3175</v>
      </c>
      <c r="I71" s="181">
        <v>4167</v>
      </c>
      <c r="J71" s="179">
        <v>1.3124409448818899</v>
      </c>
      <c r="K71" s="180">
        <v>1089</v>
      </c>
      <c r="L71" s="182">
        <v>1672</v>
      </c>
      <c r="M71" s="179">
        <v>1.5353535353535399</v>
      </c>
      <c r="N71" s="183">
        <v>833</v>
      </c>
      <c r="O71" s="182">
        <v>1304</v>
      </c>
      <c r="P71" s="179">
        <v>1.56542617046819</v>
      </c>
      <c r="Q71" s="183">
        <v>1422</v>
      </c>
      <c r="R71" s="182">
        <v>2585</v>
      </c>
      <c r="S71" s="179">
        <v>1.81786216596343</v>
      </c>
      <c r="T71" s="183">
        <v>404</v>
      </c>
      <c r="U71" s="182">
        <v>653</v>
      </c>
      <c r="V71" s="179">
        <v>1.61633663366337</v>
      </c>
      <c r="W71" s="183">
        <v>442</v>
      </c>
      <c r="X71" s="182">
        <v>694</v>
      </c>
      <c r="Y71" s="179">
        <v>1.5701357466063299</v>
      </c>
      <c r="Z71" s="183">
        <v>358</v>
      </c>
      <c r="AA71" s="182">
        <v>581</v>
      </c>
      <c r="AB71" s="179">
        <v>1.62290502793296</v>
      </c>
      <c r="AC71" s="183">
        <v>776</v>
      </c>
      <c r="AD71" s="182">
        <v>1653</v>
      </c>
      <c r="AE71" s="179">
        <v>2.1301546391752599</v>
      </c>
      <c r="AF71" s="183">
        <v>1569</v>
      </c>
      <c r="AG71" s="182">
        <v>3149</v>
      </c>
      <c r="AH71" s="179">
        <v>2.0070108349267</v>
      </c>
      <c r="AI71" s="183">
        <v>209</v>
      </c>
      <c r="AJ71" s="182">
        <v>393</v>
      </c>
      <c r="AK71" s="179">
        <v>1.88038277511962</v>
      </c>
      <c r="AL71" s="183">
        <v>381</v>
      </c>
      <c r="AM71" s="182">
        <v>581</v>
      </c>
      <c r="AN71" s="179">
        <v>1.5249343832021001</v>
      </c>
      <c r="AO71" s="43">
        <f t="shared" ref="AO71:AP79" si="2">SUM(B71,E71,H71,K71,N71,Q71,T71,W71,Z71,AC71,AF71,AI71,AL71)</f>
        <v>15377</v>
      </c>
      <c r="AP71" s="44">
        <f t="shared" si="2"/>
        <v>27472</v>
      </c>
      <c r="AQ71" s="31">
        <f t="shared" si="1"/>
        <v>1.7865643493529297</v>
      </c>
    </row>
    <row r="72" spans="1:43" s="158" customFormat="1" x14ac:dyDescent="0.2">
      <c r="A72" s="6" t="s">
        <v>91</v>
      </c>
      <c r="B72" s="22">
        <v>122</v>
      </c>
      <c r="C72" s="4">
        <v>452</v>
      </c>
      <c r="D72" s="23">
        <v>3.7049180327868898</v>
      </c>
      <c r="E72" s="177">
        <v>107</v>
      </c>
      <c r="F72" s="178">
        <v>346</v>
      </c>
      <c r="G72" s="179">
        <v>3.2336448598130798</v>
      </c>
      <c r="H72" s="180">
        <v>1240</v>
      </c>
      <c r="I72" s="181">
        <v>3245</v>
      </c>
      <c r="J72" s="179">
        <v>2.6169354838709702</v>
      </c>
      <c r="K72" s="180">
        <v>497</v>
      </c>
      <c r="L72" s="182">
        <v>1356</v>
      </c>
      <c r="M72" s="179">
        <v>2.7283702213279701</v>
      </c>
      <c r="N72" s="183">
        <v>221</v>
      </c>
      <c r="O72" s="182">
        <v>561</v>
      </c>
      <c r="P72" s="179">
        <v>2.5384615384615401</v>
      </c>
      <c r="Q72" s="183">
        <v>2197</v>
      </c>
      <c r="R72" s="182">
        <v>5726</v>
      </c>
      <c r="S72" s="179">
        <v>2.60628129267183</v>
      </c>
      <c r="T72" s="183">
        <v>2</v>
      </c>
      <c r="U72" s="182">
        <v>4</v>
      </c>
      <c r="V72" s="179">
        <v>2</v>
      </c>
      <c r="W72" s="183">
        <v>412</v>
      </c>
      <c r="X72" s="182">
        <v>1337</v>
      </c>
      <c r="Y72" s="179">
        <v>3.2451456310679601</v>
      </c>
      <c r="Z72" s="183">
        <v>1963</v>
      </c>
      <c r="AA72" s="182">
        <v>6406</v>
      </c>
      <c r="AB72" s="179">
        <v>3.2633723892002</v>
      </c>
      <c r="AC72" s="183">
        <v>194</v>
      </c>
      <c r="AD72" s="182">
        <v>511</v>
      </c>
      <c r="AE72" s="179">
        <v>2.6340206185567001</v>
      </c>
      <c r="AF72" s="183">
        <v>223</v>
      </c>
      <c r="AG72" s="182">
        <v>582</v>
      </c>
      <c r="AH72" s="179">
        <v>2.6098654708520201</v>
      </c>
      <c r="AI72" s="183">
        <v>13</v>
      </c>
      <c r="AJ72" s="182">
        <v>48</v>
      </c>
      <c r="AK72" s="179">
        <v>3.6923076923076898</v>
      </c>
      <c r="AL72" s="183">
        <v>50</v>
      </c>
      <c r="AM72" s="182">
        <v>156</v>
      </c>
      <c r="AN72" s="179">
        <v>3.12</v>
      </c>
      <c r="AO72" s="43">
        <f t="shared" si="2"/>
        <v>7241</v>
      </c>
      <c r="AP72" s="44">
        <f t="shared" si="2"/>
        <v>20730</v>
      </c>
      <c r="AQ72" s="31">
        <f t="shared" si="1"/>
        <v>2.8628642452699902</v>
      </c>
    </row>
    <row r="73" spans="1:43" s="158" customFormat="1" x14ac:dyDescent="0.2">
      <c r="A73" s="6" t="s">
        <v>78</v>
      </c>
      <c r="B73" s="22">
        <v>520</v>
      </c>
      <c r="C73" s="4">
        <v>1801</v>
      </c>
      <c r="D73" s="23">
        <v>3.4634615384615399</v>
      </c>
      <c r="E73" s="177">
        <v>188</v>
      </c>
      <c r="F73" s="178">
        <v>599</v>
      </c>
      <c r="G73" s="179">
        <v>3.1861702127659601</v>
      </c>
      <c r="H73" s="180">
        <v>1707</v>
      </c>
      <c r="I73" s="181">
        <v>3302</v>
      </c>
      <c r="J73" s="179">
        <v>1.9343878148799101</v>
      </c>
      <c r="K73" s="180">
        <v>551</v>
      </c>
      <c r="L73" s="182">
        <v>1301</v>
      </c>
      <c r="M73" s="179">
        <v>2.3611615245009099</v>
      </c>
      <c r="N73" s="183">
        <v>463</v>
      </c>
      <c r="O73" s="182">
        <v>1058</v>
      </c>
      <c r="P73" s="179">
        <v>2.2850971922246202</v>
      </c>
      <c r="Q73" s="183">
        <v>632</v>
      </c>
      <c r="R73" s="182">
        <v>1484</v>
      </c>
      <c r="S73" s="179">
        <v>2.3481012658227902</v>
      </c>
      <c r="T73" s="183">
        <v>111</v>
      </c>
      <c r="U73" s="182">
        <v>443</v>
      </c>
      <c r="V73" s="179">
        <v>3.9909909909909902</v>
      </c>
      <c r="W73" s="183">
        <v>624</v>
      </c>
      <c r="X73" s="182">
        <v>1251</v>
      </c>
      <c r="Y73" s="179">
        <v>2.0048076923076898</v>
      </c>
      <c r="Z73" s="183">
        <v>1292</v>
      </c>
      <c r="AA73" s="182">
        <v>2744</v>
      </c>
      <c r="AB73" s="179">
        <v>2.1238390092879298</v>
      </c>
      <c r="AC73" s="183">
        <v>449</v>
      </c>
      <c r="AD73" s="182">
        <v>1430</v>
      </c>
      <c r="AE73" s="179">
        <v>3.1848552338530101</v>
      </c>
      <c r="AF73" s="183">
        <v>629</v>
      </c>
      <c r="AG73" s="182">
        <v>1401</v>
      </c>
      <c r="AH73" s="179">
        <v>2.2273449920508699</v>
      </c>
      <c r="AI73" s="183">
        <v>58</v>
      </c>
      <c r="AJ73" s="182">
        <v>98</v>
      </c>
      <c r="AK73" s="179">
        <v>1.68965517241379</v>
      </c>
      <c r="AL73" s="183">
        <v>107</v>
      </c>
      <c r="AM73" s="182">
        <v>208</v>
      </c>
      <c r="AN73" s="179">
        <v>1.94392523364486</v>
      </c>
      <c r="AO73" s="43">
        <f t="shared" si="2"/>
        <v>7331</v>
      </c>
      <c r="AP73" s="44">
        <f t="shared" si="2"/>
        <v>17120</v>
      </c>
      <c r="AQ73" s="31">
        <f t="shared" ref="AQ73:AQ79" si="3">AP73/AO73</f>
        <v>2.3352885008866457</v>
      </c>
    </row>
    <row r="74" spans="1:43" s="158" customFormat="1" x14ac:dyDescent="0.2">
      <c r="A74" s="6" t="s">
        <v>82</v>
      </c>
      <c r="B74" s="22">
        <v>320</v>
      </c>
      <c r="C74" s="4">
        <v>1093</v>
      </c>
      <c r="D74" s="23">
        <v>3.4156249999999999</v>
      </c>
      <c r="E74" s="177">
        <v>112</v>
      </c>
      <c r="F74" s="178">
        <v>379</v>
      </c>
      <c r="G74" s="179">
        <v>3.3839285714285698</v>
      </c>
      <c r="H74" s="180">
        <v>2040</v>
      </c>
      <c r="I74" s="181">
        <v>4379</v>
      </c>
      <c r="J74" s="179">
        <v>2.1465686274509799</v>
      </c>
      <c r="K74" s="180">
        <v>298</v>
      </c>
      <c r="L74" s="182">
        <v>929</v>
      </c>
      <c r="M74" s="179">
        <v>3.1174496644295302</v>
      </c>
      <c r="N74" s="183">
        <v>677</v>
      </c>
      <c r="O74" s="182">
        <v>1491</v>
      </c>
      <c r="P74" s="179">
        <v>2.2023633677991099</v>
      </c>
      <c r="Q74" s="183">
        <v>286</v>
      </c>
      <c r="R74" s="182">
        <v>711</v>
      </c>
      <c r="S74" s="179">
        <v>2.4860139860139898</v>
      </c>
      <c r="T74" s="183">
        <v>23</v>
      </c>
      <c r="U74" s="182">
        <v>67</v>
      </c>
      <c r="V74" s="179">
        <v>2.9130434782608701</v>
      </c>
      <c r="W74" s="183">
        <v>534</v>
      </c>
      <c r="X74" s="182">
        <v>1602</v>
      </c>
      <c r="Y74" s="179">
        <v>3</v>
      </c>
      <c r="Z74" s="183">
        <v>1139</v>
      </c>
      <c r="AA74" s="182">
        <v>2729</v>
      </c>
      <c r="AB74" s="179">
        <v>2.39596136962248</v>
      </c>
      <c r="AC74" s="183">
        <v>232</v>
      </c>
      <c r="AD74" s="182">
        <v>1042</v>
      </c>
      <c r="AE74" s="179">
        <v>4.4913793103448301</v>
      </c>
      <c r="AF74" s="183">
        <v>211</v>
      </c>
      <c r="AG74" s="182">
        <v>571</v>
      </c>
      <c r="AH74" s="179">
        <v>2.7061611374407599</v>
      </c>
      <c r="AI74" s="183">
        <v>17</v>
      </c>
      <c r="AJ74" s="182">
        <v>93</v>
      </c>
      <c r="AK74" s="179">
        <v>5.4705882352941204</v>
      </c>
      <c r="AL74" s="183">
        <v>26</v>
      </c>
      <c r="AM74" s="182">
        <v>52</v>
      </c>
      <c r="AN74" s="179">
        <v>2</v>
      </c>
      <c r="AO74" s="43">
        <f t="shared" si="2"/>
        <v>5915</v>
      </c>
      <c r="AP74" s="44">
        <f t="shared" si="2"/>
        <v>15138</v>
      </c>
      <c r="AQ74" s="31">
        <f t="shared" si="3"/>
        <v>2.5592561284868975</v>
      </c>
    </row>
    <row r="75" spans="1:43" s="158" customFormat="1" x14ac:dyDescent="0.2">
      <c r="A75" s="6" t="s">
        <v>76</v>
      </c>
      <c r="B75" s="22">
        <v>540</v>
      </c>
      <c r="C75" s="4">
        <v>1954</v>
      </c>
      <c r="D75" s="23">
        <v>3.61851851851852</v>
      </c>
      <c r="E75" s="177">
        <v>281</v>
      </c>
      <c r="F75" s="178">
        <v>519</v>
      </c>
      <c r="G75" s="179">
        <v>1.8469750889679699</v>
      </c>
      <c r="H75" s="180">
        <v>1449</v>
      </c>
      <c r="I75" s="181">
        <v>2698</v>
      </c>
      <c r="J75" s="179">
        <v>1.86197377501725</v>
      </c>
      <c r="K75" s="180">
        <v>479</v>
      </c>
      <c r="L75" s="182">
        <v>1105</v>
      </c>
      <c r="M75" s="179">
        <v>2.30688935281837</v>
      </c>
      <c r="N75" s="183">
        <v>289</v>
      </c>
      <c r="O75" s="182">
        <v>647</v>
      </c>
      <c r="P75" s="179">
        <v>2.2387543252595199</v>
      </c>
      <c r="Q75" s="183">
        <v>745</v>
      </c>
      <c r="R75" s="182">
        <v>1723</v>
      </c>
      <c r="S75" s="179">
        <v>2.3127516778523498</v>
      </c>
      <c r="T75" s="183">
        <v>76</v>
      </c>
      <c r="U75" s="182">
        <v>134</v>
      </c>
      <c r="V75" s="179">
        <v>1.76315789473684</v>
      </c>
      <c r="W75" s="183">
        <v>479</v>
      </c>
      <c r="X75" s="182">
        <v>1070</v>
      </c>
      <c r="Y75" s="179">
        <v>2.23382045929019</v>
      </c>
      <c r="Z75" s="183">
        <v>1013</v>
      </c>
      <c r="AA75" s="182">
        <v>2050</v>
      </c>
      <c r="AB75" s="179">
        <v>2.0236920039486699</v>
      </c>
      <c r="AC75" s="183">
        <v>492</v>
      </c>
      <c r="AD75" s="182">
        <v>1391</v>
      </c>
      <c r="AE75" s="179">
        <v>2.8272357723577199</v>
      </c>
      <c r="AF75" s="183">
        <v>426</v>
      </c>
      <c r="AG75" s="182">
        <v>734</v>
      </c>
      <c r="AH75" s="179">
        <v>1.7230046948356801</v>
      </c>
      <c r="AI75" s="183">
        <v>162</v>
      </c>
      <c r="AJ75" s="182">
        <v>329</v>
      </c>
      <c r="AK75" s="179">
        <v>2.0308641975308599</v>
      </c>
      <c r="AL75" s="183">
        <v>199</v>
      </c>
      <c r="AM75" s="182">
        <v>291</v>
      </c>
      <c r="AN75" s="179">
        <v>1.4623115577889401</v>
      </c>
      <c r="AO75" s="43">
        <f t="shared" si="2"/>
        <v>6630</v>
      </c>
      <c r="AP75" s="44">
        <f t="shared" si="2"/>
        <v>14645</v>
      </c>
      <c r="AQ75" s="31">
        <f t="shared" si="3"/>
        <v>2.208898944193062</v>
      </c>
    </row>
    <row r="76" spans="1:43" s="158" customFormat="1" x14ac:dyDescent="0.2">
      <c r="A76" s="6" t="s">
        <v>67</v>
      </c>
      <c r="B76" s="22">
        <v>303</v>
      </c>
      <c r="C76" s="4">
        <v>805</v>
      </c>
      <c r="D76" s="23">
        <v>2.6567656765676602</v>
      </c>
      <c r="E76" s="177">
        <v>201</v>
      </c>
      <c r="F76" s="178">
        <v>469</v>
      </c>
      <c r="G76" s="179">
        <v>2.3333333333333299</v>
      </c>
      <c r="H76" s="180">
        <v>1288</v>
      </c>
      <c r="I76" s="181">
        <v>2721</v>
      </c>
      <c r="J76" s="179">
        <v>2.1125776397515499</v>
      </c>
      <c r="K76" s="180">
        <v>313</v>
      </c>
      <c r="L76" s="182">
        <v>805</v>
      </c>
      <c r="M76" s="179">
        <v>2.57188498402556</v>
      </c>
      <c r="N76" s="183">
        <v>601</v>
      </c>
      <c r="O76" s="182">
        <v>1460</v>
      </c>
      <c r="P76" s="179">
        <v>2.4292845257903499</v>
      </c>
      <c r="Q76" s="183">
        <v>729</v>
      </c>
      <c r="R76" s="182">
        <v>1700</v>
      </c>
      <c r="S76" s="179">
        <v>2.3319615912208498</v>
      </c>
      <c r="T76" s="183">
        <v>52</v>
      </c>
      <c r="U76" s="182">
        <v>284</v>
      </c>
      <c r="V76" s="179">
        <v>5.4615384615384599</v>
      </c>
      <c r="W76" s="183">
        <v>425</v>
      </c>
      <c r="X76" s="182">
        <v>983</v>
      </c>
      <c r="Y76" s="179">
        <v>2.3129411764705901</v>
      </c>
      <c r="Z76" s="183">
        <v>1026</v>
      </c>
      <c r="AA76" s="182">
        <v>2402</v>
      </c>
      <c r="AB76" s="179">
        <v>2.3411306042884998</v>
      </c>
      <c r="AC76" s="183">
        <v>312</v>
      </c>
      <c r="AD76" s="182">
        <v>1044</v>
      </c>
      <c r="AE76" s="179">
        <v>3.3461538461538498</v>
      </c>
      <c r="AF76" s="183">
        <v>388</v>
      </c>
      <c r="AG76" s="182">
        <v>1010</v>
      </c>
      <c r="AH76" s="179">
        <v>2.6030927835051498</v>
      </c>
      <c r="AI76" s="183">
        <v>52</v>
      </c>
      <c r="AJ76" s="182">
        <v>88</v>
      </c>
      <c r="AK76" s="179">
        <v>1.6923076923076901</v>
      </c>
      <c r="AL76" s="183">
        <v>107</v>
      </c>
      <c r="AM76" s="182">
        <v>210</v>
      </c>
      <c r="AN76" s="179">
        <v>1.9626168224299101</v>
      </c>
      <c r="AO76" s="43">
        <f t="shared" si="2"/>
        <v>5797</v>
      </c>
      <c r="AP76" s="44">
        <f t="shared" si="2"/>
        <v>13981</v>
      </c>
      <c r="AQ76" s="31">
        <f t="shared" si="3"/>
        <v>2.4117647058823528</v>
      </c>
    </row>
    <row r="77" spans="1:43" s="158" customFormat="1" x14ac:dyDescent="0.2">
      <c r="A77" s="6" t="s">
        <v>77</v>
      </c>
      <c r="B77" s="22">
        <v>392</v>
      </c>
      <c r="C77" s="4">
        <v>1457</v>
      </c>
      <c r="D77" s="23">
        <v>3.7168367346938802</v>
      </c>
      <c r="E77" s="177">
        <v>196</v>
      </c>
      <c r="F77" s="178">
        <v>452</v>
      </c>
      <c r="G77" s="179">
        <v>2.3061224489795902</v>
      </c>
      <c r="H77" s="180">
        <v>1841</v>
      </c>
      <c r="I77" s="181">
        <v>4092</v>
      </c>
      <c r="J77" s="179">
        <v>2.2227050516023898</v>
      </c>
      <c r="K77" s="180">
        <v>451</v>
      </c>
      <c r="L77" s="182">
        <v>856</v>
      </c>
      <c r="M77" s="179">
        <v>1.8980044345897999</v>
      </c>
      <c r="N77" s="183">
        <v>228</v>
      </c>
      <c r="O77" s="182">
        <v>498</v>
      </c>
      <c r="P77" s="179">
        <v>2.1842105263157898</v>
      </c>
      <c r="Q77" s="183">
        <v>578</v>
      </c>
      <c r="R77" s="182">
        <v>1226</v>
      </c>
      <c r="S77" s="179">
        <v>2.12110726643599</v>
      </c>
      <c r="T77" s="183">
        <v>49</v>
      </c>
      <c r="U77" s="182">
        <v>140</v>
      </c>
      <c r="V77" s="179">
        <v>2.8571428571428599</v>
      </c>
      <c r="W77" s="183">
        <v>358</v>
      </c>
      <c r="X77" s="182">
        <v>796</v>
      </c>
      <c r="Y77" s="179">
        <v>2.22346368715084</v>
      </c>
      <c r="Z77" s="183">
        <v>1079</v>
      </c>
      <c r="AA77" s="182">
        <v>2262</v>
      </c>
      <c r="AB77" s="179">
        <v>2.0963855421686701</v>
      </c>
      <c r="AC77" s="183">
        <v>317</v>
      </c>
      <c r="AD77" s="182">
        <v>986</v>
      </c>
      <c r="AE77" s="179">
        <v>3.1104100946372202</v>
      </c>
      <c r="AF77" s="183">
        <v>421</v>
      </c>
      <c r="AG77" s="182">
        <v>744</v>
      </c>
      <c r="AH77" s="179">
        <v>1.76722090261283</v>
      </c>
      <c r="AI77" s="183">
        <v>43</v>
      </c>
      <c r="AJ77" s="182">
        <v>72</v>
      </c>
      <c r="AK77" s="179">
        <v>1.67441860465116</v>
      </c>
      <c r="AL77" s="183">
        <v>223</v>
      </c>
      <c r="AM77" s="182">
        <v>384</v>
      </c>
      <c r="AN77" s="179">
        <v>1.7219730941703999</v>
      </c>
      <c r="AO77" s="43">
        <f t="shared" si="2"/>
        <v>6176</v>
      </c>
      <c r="AP77" s="44">
        <f t="shared" si="2"/>
        <v>13965</v>
      </c>
      <c r="AQ77" s="31">
        <f t="shared" si="3"/>
        <v>2.261172279792746</v>
      </c>
    </row>
    <row r="78" spans="1:43" s="158" customFormat="1" x14ac:dyDescent="0.2">
      <c r="A78" s="6" t="s">
        <v>58</v>
      </c>
      <c r="B78" s="22">
        <v>264</v>
      </c>
      <c r="C78" s="4">
        <v>672</v>
      </c>
      <c r="D78" s="23">
        <v>2.5454545454545499</v>
      </c>
      <c r="E78" s="177">
        <v>182</v>
      </c>
      <c r="F78" s="178">
        <v>299</v>
      </c>
      <c r="G78" s="179">
        <v>1.6428571428571399</v>
      </c>
      <c r="H78" s="180">
        <v>1959</v>
      </c>
      <c r="I78" s="181">
        <v>3675</v>
      </c>
      <c r="J78" s="179">
        <v>1.87595712098009</v>
      </c>
      <c r="K78" s="180">
        <v>492</v>
      </c>
      <c r="L78" s="182">
        <v>1108</v>
      </c>
      <c r="M78" s="179">
        <v>2.2520325203252001</v>
      </c>
      <c r="N78" s="183">
        <v>386</v>
      </c>
      <c r="O78" s="182">
        <v>807</v>
      </c>
      <c r="P78" s="179">
        <v>2.09067357512953</v>
      </c>
      <c r="Q78" s="183">
        <v>416</v>
      </c>
      <c r="R78" s="182">
        <v>948</v>
      </c>
      <c r="S78" s="179">
        <v>2.2788461538461502</v>
      </c>
      <c r="T78" s="183">
        <v>59</v>
      </c>
      <c r="U78" s="182">
        <v>97</v>
      </c>
      <c r="V78" s="179">
        <v>1.64406779661017</v>
      </c>
      <c r="W78" s="183">
        <v>446</v>
      </c>
      <c r="X78" s="182">
        <v>1107</v>
      </c>
      <c r="Y78" s="179">
        <v>2.48206278026906</v>
      </c>
      <c r="Z78" s="183">
        <v>1134</v>
      </c>
      <c r="AA78" s="182">
        <v>2538</v>
      </c>
      <c r="AB78" s="179">
        <v>2.2380952380952399</v>
      </c>
      <c r="AC78" s="183">
        <v>471</v>
      </c>
      <c r="AD78" s="182">
        <v>1111</v>
      </c>
      <c r="AE78" s="179">
        <v>2.3588110403396998</v>
      </c>
      <c r="AF78" s="183">
        <v>423</v>
      </c>
      <c r="AG78" s="182">
        <v>967</v>
      </c>
      <c r="AH78" s="179">
        <v>2.2860520094562702</v>
      </c>
      <c r="AI78" s="183">
        <v>27</v>
      </c>
      <c r="AJ78" s="182">
        <v>44</v>
      </c>
      <c r="AK78" s="179">
        <v>1.62962962962963</v>
      </c>
      <c r="AL78" s="183">
        <v>62</v>
      </c>
      <c r="AM78" s="182">
        <v>130</v>
      </c>
      <c r="AN78" s="179">
        <v>2.0967741935483901</v>
      </c>
      <c r="AO78" s="43">
        <f t="shared" si="2"/>
        <v>6321</v>
      </c>
      <c r="AP78" s="44">
        <f t="shared" si="2"/>
        <v>13503</v>
      </c>
      <c r="AQ78" s="31">
        <f t="shared" si="3"/>
        <v>2.1362126245847177</v>
      </c>
    </row>
    <row r="79" spans="1:43" s="158" customFormat="1" x14ac:dyDescent="0.2">
      <c r="A79" s="6" t="s">
        <v>79</v>
      </c>
      <c r="B79" s="22">
        <v>215</v>
      </c>
      <c r="C79" s="4">
        <v>798</v>
      </c>
      <c r="D79" s="23">
        <v>3.7116279069767399</v>
      </c>
      <c r="E79" s="177">
        <v>300</v>
      </c>
      <c r="F79" s="178">
        <v>822</v>
      </c>
      <c r="G79" s="179">
        <v>2.74</v>
      </c>
      <c r="H79" s="180">
        <v>1578</v>
      </c>
      <c r="I79" s="181">
        <v>3446</v>
      </c>
      <c r="J79" s="179">
        <v>2.1837769328263601</v>
      </c>
      <c r="K79" s="180">
        <v>516</v>
      </c>
      <c r="L79" s="182">
        <v>1221</v>
      </c>
      <c r="M79" s="179">
        <v>2.3662790697674398</v>
      </c>
      <c r="N79" s="183">
        <v>199</v>
      </c>
      <c r="O79" s="182">
        <v>500</v>
      </c>
      <c r="P79" s="179">
        <v>2.5125628140703502</v>
      </c>
      <c r="Q79" s="183">
        <v>631</v>
      </c>
      <c r="R79" s="182">
        <v>1663</v>
      </c>
      <c r="S79" s="179">
        <v>2.6354992076069701</v>
      </c>
      <c r="T79" s="183">
        <v>50</v>
      </c>
      <c r="U79" s="182">
        <v>128</v>
      </c>
      <c r="V79" s="179">
        <v>2.56</v>
      </c>
      <c r="W79" s="183">
        <v>299</v>
      </c>
      <c r="X79" s="182">
        <v>741</v>
      </c>
      <c r="Y79" s="179">
        <v>2.47826086956522</v>
      </c>
      <c r="Z79" s="183">
        <v>955</v>
      </c>
      <c r="AA79" s="182">
        <v>2123</v>
      </c>
      <c r="AB79" s="179">
        <v>2.2230366492146598</v>
      </c>
      <c r="AC79" s="183">
        <v>200</v>
      </c>
      <c r="AD79" s="182">
        <v>473</v>
      </c>
      <c r="AE79" s="179">
        <v>2.3650000000000002</v>
      </c>
      <c r="AF79" s="183">
        <v>344</v>
      </c>
      <c r="AG79" s="182">
        <v>849</v>
      </c>
      <c r="AH79" s="179">
        <v>2.4680232558139501</v>
      </c>
      <c r="AI79" s="183">
        <v>18</v>
      </c>
      <c r="AJ79" s="182">
        <v>43</v>
      </c>
      <c r="AK79" s="179">
        <v>2.3888888888888902</v>
      </c>
      <c r="AL79" s="183">
        <v>76</v>
      </c>
      <c r="AM79" s="182">
        <v>159</v>
      </c>
      <c r="AN79" s="179">
        <v>2.0921052631578898</v>
      </c>
      <c r="AO79" s="43">
        <f t="shared" si="2"/>
        <v>5381</v>
      </c>
      <c r="AP79" s="44">
        <f t="shared" si="2"/>
        <v>12966</v>
      </c>
      <c r="AQ79" s="31">
        <f t="shared" si="3"/>
        <v>2.4095892956699498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2020-01-15T08:54:31Z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