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Q80" i="17" s="1"/>
  <c r="AO80" i="17"/>
  <c r="AP79" i="17"/>
  <c r="AO79" i="17"/>
  <c r="AP78" i="17"/>
  <c r="AO78" i="17"/>
  <c r="AP77" i="17"/>
  <c r="AO77" i="17"/>
  <c r="AP76" i="17"/>
  <c r="AQ76" i="17" s="1"/>
  <c r="AO76" i="17"/>
  <c r="AP75" i="17"/>
  <c r="AO75" i="17"/>
  <c r="AP74" i="17"/>
  <c r="AQ74" i="17" s="1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Q66" i="17" s="1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Q48" i="17" s="1"/>
  <c r="AO48" i="17"/>
  <c r="AP47" i="17"/>
  <c r="AO47" i="17"/>
  <c r="AP46" i="17"/>
  <c r="AO46" i="17"/>
  <c r="AP45" i="17"/>
  <c r="AO45" i="17"/>
  <c r="AP44" i="17"/>
  <c r="AQ44" i="17" s="1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Q26" i="17" s="1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H6" i="17" s="1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Q13" i="17" l="1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<sst xmlns="http://schemas.openxmlformats.org/spreadsheetml/2006/main" count="2143" uniqueCount="138">
  <si>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</si>
  <si>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</si>
  <si>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</si>
  <si>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</si>
  <si>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</si>
  <si>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</si>
  <si>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</si>
  <si>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</si>
  <si>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</si>
  <si>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</si>
  <si>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</si>
  <si>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</si>
  <si>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</si>
  <si>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</si>
  <si>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</si>
  <si>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</si>
  <si>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</si>
  <si>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</si>
  <si>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</si>
  <si>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</si>
  <si>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</si>
  <si>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</si>
  <si>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</si>
  <si>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</si>
  <si>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</si>
  <si>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</si>
  <si>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</si>
  <si>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</si>
  <si>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</si>
  <si>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</si>
  <si>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</si>
  <si>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</si>
  <si>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</si>
  <si>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</si>
  <si>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</si>
  <si>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</si>
  <si>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</si>
  <si>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</si>
  <si>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</si>
  <si>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</si>
  <si>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</si>
  <si>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</si>
  <si>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</si>
  <si>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</si>
  <si>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</si>
  <si>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</si>
  <si>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</si>
  <si>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</si>
  <si>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</si>
  <si>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</si>
  <si>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</si>
  <si>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</si>
  <si>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</si>
  <si>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</si>
  <si>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</si>
  <si>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</si>
  <si>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</si>
  <si>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</si>
  <si>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</si>
  <si>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</si>
  <si>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</si>
  <si>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</si>
  <si>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</si>
  <si>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</si>
  <si>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</si>
  <si>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</si>
  <si>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</si>
  <si>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</si>
  <si>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</si>
  <si>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</si>
  <si>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</si>
  <si>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</si>
  <si>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</si>
  <si>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</si>
  <si>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</si>
  <si>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</si>
  <si>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</si>
  <si>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</si>
  <si>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</si>
  <si>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</si>
  <si>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</si>
  <si>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</si>
  <si>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</si>
  <si>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</si>
  <si>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</si>
  <si>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</si>
  <si>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</si>
  <si>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</si>
  <si>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</si>
  <si>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</si>
  <si>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</si>
  <si>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</si>
  <si>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</si>
  <si>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</si>
  <si>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</si>
  <si>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</si>
  <si>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</si>
  <si>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</si>
  <si>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</si>
  <si>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</si>
  <si>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</si>
  <si>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</si>
  <si>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</si>
  <si>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</si>
  <si>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</si>
  <si>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</si>
  <si>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</si>
  <si>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</si>
  <si>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</si>
  <si>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</si>
  <si>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</si>
  <si>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</si>
  <si>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</si>
  <si>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</si>
  <si>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</si>
  <si>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</si>
  <si>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</si>
  <si>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</si>
  <si>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</si>
  <si>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</si>
  <si>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</si>
  <si>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</si>
  <si>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</si>
  <si>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</si>
  <si>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</si>
  <si>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</si>
  <si>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</si>
  <si>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</si>
  <si>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</si>
  <si>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</si>
  <si>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</si>
  <si>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</si>
  <si>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</si>
  <si>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</si>
  <si>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</si>
  <si>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</si>
  <si>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</si>
  <si>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Feb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</si>
</sst>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134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444530</v>
      </c>
      <c r="C6" s="124">
        <f>SUM(C9:C81)</f>
        <v>1505827</v>
      </c>
      <c r="D6" s="75">
        <f>C6/B6</f>
        <v>3.38745866420714</v>
      </c>
      <c r="E6" s="74">
        <f>SUM(E9:E81)</f>
        <v>114698</v>
      </c>
      <c r="F6" s="44">
        <f>SUM(F9:F81)</f>
        <v>255817</v>
      </c>
      <c r="G6" s="75">
        <f>F6/E6</f>
        <v>2.2303527524455529</v>
      </c>
      <c r="H6" s="74">
        <f>SUM(H9:H81)</f>
        <v>459733</v>
      </c>
      <c r="I6" s="44">
        <f>SUM(I9:I81)</f>
        <v>810604</v>
      </c>
      <c r="J6" s="75">
        <f>I6/H6</f>
        <v>1.7632060348071599</v>
      </c>
      <c r="K6" s="74">
        <f>SUM(K9:K81)</f>
        <v>233150</v>
      </c>
      <c r="L6" s="44">
        <f>SUM(L9:L81)</f>
        <v>476290</v>
      </c>
      <c r="M6" s="75">
        <f>L6/K6</f>
        <v>2.0428479519622562</v>
      </c>
      <c r="N6" s="74">
        <f>SUM(N9:N81)</f>
        <v>114979</v>
      </c>
      <c r="O6" s="44">
        <f>SUM(O9:O81)</f>
        <v>217092</v>
      </c>
      <c r="P6" s="75">
        <f>O6/N6</f>
        <v>1.8881013054557789</v>
      </c>
      <c r="Q6" s="74">
        <f>SUM(Q9:Q81)</f>
        <v>349826</v>
      </c>
      <c r="R6" s="44">
        <f>SUM(R9:R81)</f>
        <v>826629</v>
      </c>
      <c r="S6" s="75">
        <f>R6/Q6</f>
        <v>2.3629718774476456</v>
      </c>
      <c r="T6" s="74">
        <f>SUM(T9:T81)</f>
        <v>32388</v>
      </c>
      <c r="U6" s="44">
        <f>SUM(U9:U81)</f>
        <v>57169</v>
      </c>
      <c r="V6" s="75">
        <f>U6/T6</f>
        <v>1.765129060145733</v>
      </c>
      <c r="W6" s="74">
        <f>SUM(W9:W81)</f>
        <v>182520</v>
      </c>
      <c r="X6" s="44">
        <f>SUM(X9:X81)</f>
        <v>405706</v>
      </c>
      <c r="Y6" s="75">
        <f>X6/W6</f>
        <v>2.2228029804952882</v>
      </c>
      <c r="Z6" s="74">
        <f>SUM(Z9:Z81)</f>
        <v>233332</v>
      </c>
      <c r="AA6" s="44">
        <f>SUM(AA9:AA81)</f>
        <v>438352</v>
      </c>
      <c r="AB6" s="75">
        <f>AA6/Z6</f>
        <v>1.878662163783793</v>
      </c>
      <c r="AC6" s="74">
        <f>SUM(AC9:AC81)</f>
        <v>336711</v>
      </c>
      <c r="AD6" s="44">
        <f>SUM(AD9:AD81)</f>
        <v>1015357</v>
      </c>
      <c r="AE6" s="75">
        <f>AD6/AC6</f>
        <v>3.0155147886466436</v>
      </c>
      <c r="AF6" s="74">
        <f>SUM(AF9:AF81)</f>
        <v>71446</v>
      </c>
      <c r="AG6" s="44">
        <f>SUM(AG9:AG81)</f>
        <v>133865</v>
      </c>
      <c r="AH6" s="75">
        <f>AG6/AF6</f>
        <v>1.8736528287097949</v>
      </c>
      <c r="AI6" s="74">
        <f>SUM(AI9:AI81)</f>
        <v>32261</v>
      </c>
      <c r="AJ6" s="44">
        <f>SUM(AJ9:AJ81)</f>
        <v>53409</v>
      </c>
      <c r="AK6" s="75">
        <f>AJ6/AI6</f>
        <v>1.6555283469204303</v>
      </c>
      <c r="AL6" s="74">
        <f>SUM(AL9:AL81)</f>
        <v>66097</v>
      </c>
      <c r="AM6" s="44">
        <f>SUM(AM9:AM81)</f>
        <v>132403</v>
      </c>
      <c r="AN6" s="75">
        <f>AM6/AL6</f>
        <v>2.0031620194562536</v>
      </c>
      <c r="AO6" s="74">
        <f>SUM(B6,E6,H6,K6,N6,Q6,T6,W6,Z6,AC6,AF6,AI6,AL6)</f>
        <v>2671671</v>
      </c>
      <c r="AP6" s="44">
        <f>SUM(C6,F6,I6,L6,O6,R6,U6,X6,AA6,AD6,AG6,AJ6,AM6)</f>
        <v>6328520</v>
      </c>
      <c r="AQ6" s="75">
        <f>AP6/AO6</f>
        <v>2.368749745009771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306810</v>
      </c>
      <c r="C9" s="138">
        <v>930704</v>
      </c>
      <c r="D9" s="207">
        <v>3.0334865226035701</v>
      </c>
      <c r="E9" s="205">
        <v>82172</v>
      </c>
      <c r="F9" s="206">
        <v>176318</v>
      </c>
      <c r="G9" s="207">
        <v>2.1457187363092101</v>
      </c>
      <c r="H9" s="208">
        <v>167149</v>
      </c>
      <c r="I9" s="209">
        <v>271367</v>
      </c>
      <c r="J9" s="207">
        <v>1.6235035806376299</v>
      </c>
      <c r="K9" s="208">
        <v>130313</v>
      </c>
      <c r="L9" s="210">
        <v>257465</v>
      </c>
      <c r="M9" s="207">
        <v>1.9757430187318199</v>
      </c>
      <c r="N9" s="211">
        <v>50952</v>
      </c>
      <c r="O9" s="210">
        <v>89448</v>
      </c>
      <c r="P9" s="207">
        <v>1.7555346208196001</v>
      </c>
      <c r="Q9" s="211">
        <v>197690</v>
      </c>
      <c r="R9" s="210">
        <v>424165</v>
      </c>
      <c r="S9" s="207">
        <v>2.14560675805554</v>
      </c>
      <c r="T9" s="211">
        <v>20622</v>
      </c>
      <c r="U9" s="210">
        <v>32892</v>
      </c>
      <c r="V9" s="207">
        <v>1.59499563572883</v>
      </c>
      <c r="W9" s="211">
        <v>98196</v>
      </c>
      <c r="X9" s="210">
        <v>200840</v>
      </c>
      <c r="Y9" s="207">
        <v>2.0452971607804802</v>
      </c>
      <c r="Z9" s="211">
        <v>54081</v>
      </c>
      <c r="AA9" s="210">
        <v>96472</v>
      </c>
      <c r="AB9" s="207">
        <v>1.78384275438694</v>
      </c>
      <c r="AC9" s="211">
        <v>218685</v>
      </c>
      <c r="AD9" s="210">
        <v>569523</v>
      </c>
      <c r="AE9" s="207">
        <v>2.6043075656766601</v>
      </c>
      <c r="AF9" s="211">
        <v>40709</v>
      </c>
      <c r="AG9" s="210">
        <v>74681</v>
      </c>
      <c r="AH9" s="207">
        <v>1.8345083396791899</v>
      </c>
      <c r="AI9" s="211">
        <v>21814</v>
      </c>
      <c r="AJ9" s="210">
        <v>34622</v>
      </c>
      <c r="AK9" s="207">
        <v>1.58714586962501</v>
      </c>
      <c r="AL9" s="211">
        <v>39789</v>
      </c>
      <c r="AM9" s="210">
        <v>75305</v>
      </c>
      <c r="AN9" s="207">
        <v>1.8926085098896701</v>
      </c>
      <c r="AO9" s="74">
        <f t="shared" ref="AO9:AP70" si="0">SUM(B9,E9,H9,K9,N9,Q9,T9,W9,Z9,AC9,AF9,AI9,AL9)</f>
        <v>1428982</v>
      </c>
      <c r="AP9" s="44">
        <f t="shared" si="0"/>
        <v>3233802</v>
      </c>
      <c r="AQ9" s="38">
        <f>AP9/AO9</f>
        <v>2.2630110106355432</v>
      </c>
    </row>
    <row r="10" spans="1:43" s="97" customFormat="1" x14ac:dyDescent="0.2">
      <c r="A10" s="238" t="s">
        <v>17</v>
      </c>
      <c r="B10" s="29">
        <v>54867</v>
      </c>
      <c r="C10" s="138">
        <v>231784</v>
      </c>
      <c r="D10" s="207">
        <v>4.2244700821987697</v>
      </c>
      <c r="E10" s="205">
        <v>16447</v>
      </c>
      <c r="F10" s="206">
        <v>36043</v>
      </c>
      <c r="G10" s="207">
        <v>2.19146348878215</v>
      </c>
      <c r="H10" s="208">
        <v>56966</v>
      </c>
      <c r="I10" s="209">
        <v>101858</v>
      </c>
      <c r="J10" s="207">
        <v>1.78804901169118</v>
      </c>
      <c r="K10" s="208">
        <v>19518</v>
      </c>
      <c r="L10" s="210">
        <v>46180</v>
      </c>
      <c r="M10" s="207">
        <v>2.3660211087201599</v>
      </c>
      <c r="N10" s="211">
        <v>18678</v>
      </c>
      <c r="O10" s="210">
        <v>33411</v>
      </c>
      <c r="P10" s="207">
        <v>1.7887889495663301</v>
      </c>
      <c r="Q10" s="211">
        <v>27180</v>
      </c>
      <c r="R10" s="210">
        <v>76230</v>
      </c>
      <c r="S10" s="207">
        <v>2.8046357615894002</v>
      </c>
      <c r="T10" s="211">
        <v>2396</v>
      </c>
      <c r="U10" s="210">
        <v>4461</v>
      </c>
      <c r="V10" s="207">
        <v>1.8618530884808</v>
      </c>
      <c r="W10" s="211">
        <v>6978</v>
      </c>
      <c r="X10" s="210">
        <v>16032</v>
      </c>
      <c r="Y10" s="207">
        <v>2.2975064488392101</v>
      </c>
      <c r="Z10" s="211">
        <v>7737</v>
      </c>
      <c r="AA10" s="210">
        <v>15075</v>
      </c>
      <c r="AB10" s="207">
        <v>1.9484296238852301</v>
      </c>
      <c r="AC10" s="211">
        <v>16509</v>
      </c>
      <c r="AD10" s="210">
        <v>71336</v>
      </c>
      <c r="AE10" s="207">
        <v>4.3210370101156901</v>
      </c>
      <c r="AF10" s="211">
        <v>4003</v>
      </c>
      <c r="AG10" s="210">
        <v>9027</v>
      </c>
      <c r="AH10" s="207">
        <v>2.2550587059705198</v>
      </c>
      <c r="AI10" s="211">
        <v>2029</v>
      </c>
      <c r="AJ10" s="210">
        <v>3483</v>
      </c>
      <c r="AK10" s="207">
        <v>1.71660916707738</v>
      </c>
      <c r="AL10" s="211">
        <v>10765</v>
      </c>
      <c r="AM10" s="210">
        <v>21553</v>
      </c>
      <c r="AN10" s="207">
        <v>2.0021365536460798</v>
      </c>
      <c r="AO10" s="74">
        <f t="shared" si="0"/>
        <v>244073</v>
      </c>
      <c r="AP10" s="44">
        <f t="shared" si="0"/>
        <v>666473</v>
      </c>
      <c r="AQ10" s="38">
        <f t="shared" ref="AQ10:AQ73" si="1">AP10/AO10</f>
        <v>2.7306297706014186</v>
      </c>
    </row>
    <row r="11" spans="1:43" s="97" customFormat="1" x14ac:dyDescent="0.2">
      <c r="A11" s="238" t="s">
        <v>18</v>
      </c>
      <c r="B11" s="29">
        <v>12009</v>
      </c>
      <c r="C11" s="138">
        <v>57053</v>
      </c>
      <c r="D11" s="207">
        <v>4.7508535265217802</v>
      </c>
      <c r="E11" s="205">
        <v>1285</v>
      </c>
      <c r="F11" s="206">
        <v>2969</v>
      </c>
      <c r="G11" s="207">
        <v>2.3105058365758802</v>
      </c>
      <c r="H11" s="208">
        <v>25092</v>
      </c>
      <c r="I11" s="209">
        <v>44386</v>
      </c>
      <c r="J11" s="207">
        <v>1.76893033636219</v>
      </c>
      <c r="K11" s="208">
        <v>5034</v>
      </c>
      <c r="L11" s="210">
        <v>14582</v>
      </c>
      <c r="M11" s="207">
        <v>2.8967024235200598</v>
      </c>
      <c r="N11" s="211">
        <v>6624</v>
      </c>
      <c r="O11" s="210">
        <v>12671</v>
      </c>
      <c r="P11" s="207">
        <v>1.9128925120772899</v>
      </c>
      <c r="Q11" s="211">
        <v>13391</v>
      </c>
      <c r="R11" s="210">
        <v>52040</v>
      </c>
      <c r="S11" s="207">
        <v>3.8861922186543199</v>
      </c>
      <c r="T11" s="211">
        <v>432</v>
      </c>
      <c r="U11" s="210">
        <v>865</v>
      </c>
      <c r="V11" s="207">
        <v>2.00231481481481</v>
      </c>
      <c r="W11" s="211">
        <v>7110</v>
      </c>
      <c r="X11" s="210">
        <v>16620</v>
      </c>
      <c r="Y11" s="207">
        <v>2.3375527426160301</v>
      </c>
      <c r="Z11" s="211">
        <v>24633</v>
      </c>
      <c r="AA11" s="210">
        <v>41288</v>
      </c>
      <c r="AB11" s="207">
        <v>1.67612552267284</v>
      </c>
      <c r="AC11" s="211">
        <v>15211</v>
      </c>
      <c r="AD11" s="210">
        <v>65169</v>
      </c>
      <c r="AE11" s="207">
        <v>4.2843337058707496</v>
      </c>
      <c r="AF11" s="211">
        <v>945</v>
      </c>
      <c r="AG11" s="210">
        <v>2028</v>
      </c>
      <c r="AH11" s="207">
        <v>2.14603174603175</v>
      </c>
      <c r="AI11" s="211">
        <v>364</v>
      </c>
      <c r="AJ11" s="210">
        <v>599</v>
      </c>
      <c r="AK11" s="207">
        <v>1.6456043956044</v>
      </c>
      <c r="AL11" s="211">
        <v>1004</v>
      </c>
      <c r="AM11" s="210">
        <v>2301</v>
      </c>
      <c r="AN11" s="207">
        <v>2.29183266932271</v>
      </c>
      <c r="AO11" s="74">
        <f t="shared" si="0"/>
        <v>113134</v>
      </c>
      <c r="AP11" s="44">
        <f t="shared" si="0"/>
        <v>312571</v>
      </c>
      <c r="AQ11" s="38">
        <f t="shared" si="1"/>
        <v>2.7628387575795075</v>
      </c>
    </row>
    <row r="12" spans="1:43" s="97" customFormat="1" x14ac:dyDescent="0.2">
      <c r="A12" s="238" t="s">
        <v>122</v>
      </c>
      <c r="B12" s="29">
        <v>7208</v>
      </c>
      <c r="C12" s="138">
        <v>27770</v>
      </c>
      <c r="D12" s="207">
        <v>3.8526637069922298</v>
      </c>
      <c r="E12" s="205">
        <v>1140</v>
      </c>
      <c r="F12" s="206">
        <v>3527</v>
      </c>
      <c r="G12" s="207">
        <v>3.0938596491228099</v>
      </c>
      <c r="H12" s="208">
        <v>37632</v>
      </c>
      <c r="I12" s="209">
        <v>74278</v>
      </c>
      <c r="J12" s="207">
        <v>1.97379889455782</v>
      </c>
      <c r="K12" s="208">
        <v>6943</v>
      </c>
      <c r="L12" s="210">
        <v>15648</v>
      </c>
      <c r="M12" s="207">
        <v>2.2537807864035702</v>
      </c>
      <c r="N12" s="211">
        <v>5791</v>
      </c>
      <c r="O12" s="210">
        <v>16532</v>
      </c>
      <c r="P12" s="207">
        <v>2.85477465031946</v>
      </c>
      <c r="Q12" s="211">
        <v>8615</v>
      </c>
      <c r="R12" s="210">
        <v>24803</v>
      </c>
      <c r="S12" s="207">
        <v>2.87904817179338</v>
      </c>
      <c r="T12" s="211">
        <v>586</v>
      </c>
      <c r="U12" s="210">
        <v>1502</v>
      </c>
      <c r="V12" s="207">
        <v>2.5631399317406101</v>
      </c>
      <c r="W12" s="211">
        <v>5233</v>
      </c>
      <c r="X12" s="210">
        <v>13933</v>
      </c>
      <c r="Y12" s="207">
        <v>2.6625262755589501</v>
      </c>
      <c r="Z12" s="211">
        <v>19171</v>
      </c>
      <c r="AA12" s="210">
        <v>38083</v>
      </c>
      <c r="AB12" s="207">
        <v>1.98649001095405</v>
      </c>
      <c r="AC12" s="211">
        <v>11429</v>
      </c>
      <c r="AD12" s="210">
        <v>41930</v>
      </c>
      <c r="AE12" s="207">
        <v>3.66873742234666</v>
      </c>
      <c r="AF12" s="211">
        <v>1497</v>
      </c>
      <c r="AG12" s="210">
        <v>3136</v>
      </c>
      <c r="AH12" s="207">
        <v>2.0948563794255199</v>
      </c>
      <c r="AI12" s="211">
        <v>389</v>
      </c>
      <c r="AJ12" s="210">
        <v>980</v>
      </c>
      <c r="AK12" s="207">
        <v>2.5192802056555301</v>
      </c>
      <c r="AL12" s="211">
        <v>1027</v>
      </c>
      <c r="AM12" s="210">
        <v>2898</v>
      </c>
      <c r="AN12" s="207">
        <v>2.82181110029211</v>
      </c>
      <c r="AO12" s="74">
        <f t="shared" si="0"/>
        <v>106661</v>
      </c>
      <c r="AP12" s="44">
        <f t="shared" si="0"/>
        <v>265020</v>
      </c>
      <c r="AQ12" s="38">
        <f t="shared" si="1"/>
        <v>2.4846944993952804</v>
      </c>
    </row>
    <row r="13" spans="1:43" s="97" customFormat="1" x14ac:dyDescent="0.2">
      <c r="A13" s="238" t="s">
        <v>20</v>
      </c>
      <c r="B13" s="29">
        <v>4168</v>
      </c>
      <c r="C13" s="138">
        <v>17986</v>
      </c>
      <c r="D13" s="207">
        <v>4.3152591170825296</v>
      </c>
      <c r="E13" s="205">
        <v>1370</v>
      </c>
      <c r="F13" s="206">
        <v>2603</v>
      </c>
      <c r="G13" s="207">
        <v>1.9</v>
      </c>
      <c r="H13" s="208">
        <v>13629</v>
      </c>
      <c r="I13" s="209">
        <v>21513</v>
      </c>
      <c r="J13" s="207">
        <v>1.57847237508254</v>
      </c>
      <c r="K13" s="208">
        <v>4299</v>
      </c>
      <c r="L13" s="210">
        <v>8670</v>
      </c>
      <c r="M13" s="207">
        <v>2.0167480809490601</v>
      </c>
      <c r="N13" s="211">
        <v>5975</v>
      </c>
      <c r="O13" s="210">
        <v>9185</v>
      </c>
      <c r="P13" s="207">
        <v>1.5372384937238499</v>
      </c>
      <c r="Q13" s="211">
        <v>8913</v>
      </c>
      <c r="R13" s="210">
        <v>23332</v>
      </c>
      <c r="S13" s="207">
        <v>2.6177493548749</v>
      </c>
      <c r="T13" s="211">
        <v>3729</v>
      </c>
      <c r="U13" s="210">
        <v>6094</v>
      </c>
      <c r="V13" s="207">
        <v>1.6342182890855499</v>
      </c>
      <c r="W13" s="211">
        <v>22933</v>
      </c>
      <c r="X13" s="210">
        <v>41696</v>
      </c>
      <c r="Y13" s="207">
        <v>1.81816596171456</v>
      </c>
      <c r="Z13" s="211">
        <v>26742</v>
      </c>
      <c r="AA13" s="210">
        <v>41330</v>
      </c>
      <c r="AB13" s="207">
        <v>1.5455089372522599</v>
      </c>
      <c r="AC13" s="211">
        <v>17370</v>
      </c>
      <c r="AD13" s="210">
        <v>47033</v>
      </c>
      <c r="AE13" s="207">
        <v>2.7077144502014998</v>
      </c>
      <c r="AF13" s="211">
        <v>1556</v>
      </c>
      <c r="AG13" s="210">
        <v>3040</v>
      </c>
      <c r="AH13" s="207">
        <v>1.9537275064267401</v>
      </c>
      <c r="AI13" s="211">
        <v>3275</v>
      </c>
      <c r="AJ13" s="210">
        <v>5225</v>
      </c>
      <c r="AK13" s="207">
        <v>1.5954198473282399</v>
      </c>
      <c r="AL13" s="211">
        <v>1722</v>
      </c>
      <c r="AM13" s="210">
        <v>2979</v>
      </c>
      <c r="AN13" s="207">
        <v>1.7299651567944301</v>
      </c>
      <c r="AO13" s="74">
        <f t="shared" si="0"/>
        <v>115681</v>
      </c>
      <c r="AP13" s="44">
        <f t="shared" si="0"/>
        <v>230686</v>
      </c>
      <c r="AQ13" s="38">
        <f t="shared" si="1"/>
        <v>1.994156343738384</v>
      </c>
    </row>
    <row r="14" spans="1:43" s="97" customFormat="1" x14ac:dyDescent="0.2">
      <c r="A14" s="238" t="s">
        <v>22</v>
      </c>
      <c r="B14" s="29">
        <v>4011</v>
      </c>
      <c r="C14" s="138">
        <v>20523</v>
      </c>
      <c r="D14" s="207">
        <v>5.11667913238594</v>
      </c>
      <c r="E14" s="205">
        <v>513</v>
      </c>
      <c r="F14" s="206">
        <v>1169</v>
      </c>
      <c r="G14" s="207">
        <v>2.2787524366471699</v>
      </c>
      <c r="H14" s="208">
        <v>4281</v>
      </c>
      <c r="I14" s="209">
        <v>7874</v>
      </c>
      <c r="J14" s="207">
        <v>1.83928988554076</v>
      </c>
      <c r="K14" s="208">
        <v>1649</v>
      </c>
      <c r="L14" s="210">
        <v>4567</v>
      </c>
      <c r="M14" s="207">
        <v>2.76955730745907</v>
      </c>
      <c r="N14" s="211">
        <v>1845</v>
      </c>
      <c r="O14" s="210">
        <v>2732</v>
      </c>
      <c r="P14" s="207">
        <v>1.48075880758808</v>
      </c>
      <c r="Q14" s="211">
        <v>5505</v>
      </c>
      <c r="R14" s="210">
        <v>30507</v>
      </c>
      <c r="S14" s="207">
        <v>5.5416893732970003</v>
      </c>
      <c r="T14" s="211">
        <v>335</v>
      </c>
      <c r="U14" s="210">
        <v>536</v>
      </c>
      <c r="V14" s="207">
        <v>1.6</v>
      </c>
      <c r="W14" s="211">
        <v>5264</v>
      </c>
      <c r="X14" s="210">
        <v>22934</v>
      </c>
      <c r="Y14" s="207">
        <v>4.3567629179331302</v>
      </c>
      <c r="Z14" s="211">
        <v>4108</v>
      </c>
      <c r="AA14" s="210">
        <v>6676</v>
      </c>
      <c r="AB14" s="207">
        <v>1.6251217137293099</v>
      </c>
      <c r="AC14" s="211">
        <v>7367</v>
      </c>
      <c r="AD14" s="210">
        <v>41308</v>
      </c>
      <c r="AE14" s="207">
        <v>5.6071670965114704</v>
      </c>
      <c r="AF14" s="211">
        <v>567</v>
      </c>
      <c r="AG14" s="210">
        <v>893</v>
      </c>
      <c r="AH14" s="207">
        <v>1.5749559082892399</v>
      </c>
      <c r="AI14" s="211">
        <v>510</v>
      </c>
      <c r="AJ14" s="210">
        <v>991</v>
      </c>
      <c r="AK14" s="207">
        <v>1.9431372549019601</v>
      </c>
      <c r="AL14" s="211">
        <v>708</v>
      </c>
      <c r="AM14" s="210">
        <v>1139</v>
      </c>
      <c r="AN14" s="207">
        <v>1.6087570621468901</v>
      </c>
      <c r="AO14" s="74">
        <f t="shared" si="0"/>
        <v>36663</v>
      </c>
      <c r="AP14" s="44">
        <f t="shared" si="0"/>
        <v>141849</v>
      </c>
      <c r="AQ14" s="38">
        <f t="shared" si="1"/>
        <v>3.8689959905081417</v>
      </c>
    </row>
    <row r="15" spans="1:43" s="97" customFormat="1" x14ac:dyDescent="0.2">
      <c r="A15" s="238" t="s">
        <v>19</v>
      </c>
      <c r="B15" s="29">
        <v>10488</v>
      </c>
      <c r="C15" s="138">
        <v>27494</v>
      </c>
      <c r="D15" s="207">
        <v>2.62147215865751</v>
      </c>
      <c r="E15" s="205">
        <v>1733</v>
      </c>
      <c r="F15" s="206">
        <v>4306</v>
      </c>
      <c r="G15" s="207">
        <v>2.4847085978072698</v>
      </c>
      <c r="H15" s="208">
        <v>10934</v>
      </c>
      <c r="I15" s="209">
        <v>20867</v>
      </c>
      <c r="J15" s="207">
        <v>1.90845070422535</v>
      </c>
      <c r="K15" s="208">
        <v>4010</v>
      </c>
      <c r="L15" s="210">
        <v>7389</v>
      </c>
      <c r="M15" s="207">
        <v>1.8426433915211999</v>
      </c>
      <c r="N15" s="211">
        <v>2801</v>
      </c>
      <c r="O15" s="210">
        <v>5146</v>
      </c>
      <c r="P15" s="207">
        <v>1.8372009996429799</v>
      </c>
      <c r="Q15" s="211">
        <v>3840</v>
      </c>
      <c r="R15" s="210">
        <v>8715</v>
      </c>
      <c r="S15" s="207">
        <v>2.26953125</v>
      </c>
      <c r="T15" s="211">
        <v>1036</v>
      </c>
      <c r="U15" s="210">
        <v>2252</v>
      </c>
      <c r="V15" s="207">
        <v>2.1737451737451701</v>
      </c>
      <c r="W15" s="211">
        <v>4996</v>
      </c>
      <c r="X15" s="210">
        <v>10133</v>
      </c>
      <c r="Y15" s="207">
        <v>2.0282225780624499</v>
      </c>
      <c r="Z15" s="211">
        <v>6802</v>
      </c>
      <c r="AA15" s="210">
        <v>13573</v>
      </c>
      <c r="AB15" s="207">
        <v>1.99544251690679</v>
      </c>
      <c r="AC15" s="211">
        <v>4319</v>
      </c>
      <c r="AD15" s="210">
        <v>11415</v>
      </c>
      <c r="AE15" s="207">
        <v>2.6429729103959301</v>
      </c>
      <c r="AF15" s="211">
        <v>11822</v>
      </c>
      <c r="AG15" s="210">
        <v>20189</v>
      </c>
      <c r="AH15" s="207">
        <v>1.70774826594485</v>
      </c>
      <c r="AI15" s="211">
        <v>755</v>
      </c>
      <c r="AJ15" s="210">
        <v>1245</v>
      </c>
      <c r="AK15" s="207">
        <v>1.64900662251656</v>
      </c>
      <c r="AL15" s="211">
        <v>1473</v>
      </c>
      <c r="AM15" s="210">
        <v>3121</v>
      </c>
      <c r="AN15" s="207">
        <v>2.1188051595383599</v>
      </c>
      <c r="AO15" s="74">
        <f t="shared" si="0"/>
        <v>65009</v>
      </c>
      <c r="AP15" s="44">
        <f t="shared" si="0"/>
        <v>135845</v>
      </c>
      <c r="AQ15" s="38">
        <f t="shared" si="1"/>
        <v>2.089633743020197</v>
      </c>
    </row>
    <row r="16" spans="1:43" s="97" customFormat="1" x14ac:dyDescent="0.2">
      <c r="A16" s="238" t="s">
        <v>21</v>
      </c>
      <c r="B16" s="29">
        <v>6880</v>
      </c>
      <c r="C16" s="138">
        <v>30142</v>
      </c>
      <c r="D16" s="207">
        <v>4.38110465116279</v>
      </c>
      <c r="E16" s="205">
        <v>1036</v>
      </c>
      <c r="F16" s="206">
        <v>2600</v>
      </c>
      <c r="G16" s="207">
        <v>2.50965250965251</v>
      </c>
      <c r="H16" s="208">
        <v>6997</v>
      </c>
      <c r="I16" s="209">
        <v>12007</v>
      </c>
      <c r="J16" s="207">
        <v>1.7160211519222499</v>
      </c>
      <c r="K16" s="208">
        <v>2473</v>
      </c>
      <c r="L16" s="210">
        <v>6929</v>
      </c>
      <c r="M16" s="207">
        <v>2.8018600889607801</v>
      </c>
      <c r="N16" s="211">
        <v>3326</v>
      </c>
      <c r="O16" s="210">
        <v>4913</v>
      </c>
      <c r="P16" s="207">
        <v>1.47714972940469</v>
      </c>
      <c r="Q16" s="211">
        <v>7218</v>
      </c>
      <c r="R16" s="210">
        <v>27654</v>
      </c>
      <c r="S16" s="207">
        <v>3.8312551953449701</v>
      </c>
      <c r="T16" s="211">
        <v>211</v>
      </c>
      <c r="U16" s="210">
        <v>502</v>
      </c>
      <c r="V16" s="207">
        <v>2.37914691943128</v>
      </c>
      <c r="W16" s="211">
        <v>2244</v>
      </c>
      <c r="X16" s="210">
        <v>4732</v>
      </c>
      <c r="Y16" s="207">
        <v>2.10873440285205</v>
      </c>
      <c r="Z16" s="211">
        <v>3062</v>
      </c>
      <c r="AA16" s="210">
        <v>5100</v>
      </c>
      <c r="AB16" s="207">
        <v>1.66557805355976</v>
      </c>
      <c r="AC16" s="211">
        <v>6741</v>
      </c>
      <c r="AD16" s="210">
        <v>28754</v>
      </c>
      <c r="AE16" s="207">
        <v>4.2655392375018497</v>
      </c>
      <c r="AF16" s="211">
        <v>718</v>
      </c>
      <c r="AG16" s="210">
        <v>1293</v>
      </c>
      <c r="AH16" s="207">
        <v>1.8008356545961</v>
      </c>
      <c r="AI16" s="211">
        <v>521</v>
      </c>
      <c r="AJ16" s="210">
        <v>891</v>
      </c>
      <c r="AK16" s="207">
        <v>1.7101727447216899</v>
      </c>
      <c r="AL16" s="211">
        <v>1370</v>
      </c>
      <c r="AM16" s="210">
        <v>2388</v>
      </c>
      <c r="AN16" s="207">
        <v>1.7430656934306601</v>
      </c>
      <c r="AO16" s="74">
        <f t="shared" si="0"/>
        <v>42797</v>
      </c>
      <c r="AP16" s="44">
        <f t="shared" si="0"/>
        <v>127905</v>
      </c>
      <c r="AQ16" s="38">
        <f t="shared" si="1"/>
        <v>2.9886440638362504</v>
      </c>
    </row>
    <row r="17" spans="1:43" s="97" customFormat="1" x14ac:dyDescent="0.2">
      <c r="A17" s="238" t="s">
        <v>123</v>
      </c>
      <c r="B17" s="29">
        <v>1795</v>
      </c>
      <c r="C17" s="138">
        <v>4901</v>
      </c>
      <c r="D17" s="207">
        <v>2.7303621169916399</v>
      </c>
      <c r="E17" s="205">
        <v>307</v>
      </c>
      <c r="F17" s="206">
        <v>1014</v>
      </c>
      <c r="G17" s="207">
        <v>3.3029315960912098</v>
      </c>
      <c r="H17" s="208">
        <v>12427</v>
      </c>
      <c r="I17" s="209">
        <v>19046</v>
      </c>
      <c r="J17" s="207">
        <v>1.5326305624849099</v>
      </c>
      <c r="K17" s="208">
        <v>19631</v>
      </c>
      <c r="L17" s="210">
        <v>24196</v>
      </c>
      <c r="M17" s="207">
        <v>1.23254036982324</v>
      </c>
      <c r="N17" s="211">
        <v>722</v>
      </c>
      <c r="O17" s="210">
        <v>1295</v>
      </c>
      <c r="P17" s="207">
        <v>1.79362880886427</v>
      </c>
      <c r="Q17" s="211">
        <v>18480</v>
      </c>
      <c r="R17" s="210">
        <v>25305</v>
      </c>
      <c r="S17" s="207">
        <v>1.3693181818181801</v>
      </c>
      <c r="T17" s="211">
        <v>92</v>
      </c>
      <c r="U17" s="210">
        <v>246</v>
      </c>
      <c r="V17" s="207">
        <v>2.6739130434782599</v>
      </c>
      <c r="W17" s="211">
        <v>4270</v>
      </c>
      <c r="X17" s="210">
        <v>7765</v>
      </c>
      <c r="Y17" s="207">
        <v>1.8185011709601899</v>
      </c>
      <c r="Z17" s="211">
        <v>5438</v>
      </c>
      <c r="AA17" s="210">
        <v>10406</v>
      </c>
      <c r="AB17" s="207">
        <v>1.91357116586981</v>
      </c>
      <c r="AC17" s="211">
        <v>3996</v>
      </c>
      <c r="AD17" s="210">
        <v>6657</v>
      </c>
      <c r="AE17" s="207">
        <v>1.66591591591592</v>
      </c>
      <c r="AF17" s="211">
        <v>682</v>
      </c>
      <c r="AG17" s="210">
        <v>1037</v>
      </c>
      <c r="AH17" s="207">
        <v>1.52052785923754</v>
      </c>
      <c r="AI17" s="211">
        <v>90</v>
      </c>
      <c r="AJ17" s="210">
        <v>148</v>
      </c>
      <c r="AK17" s="207">
        <v>1.6444444444444399</v>
      </c>
      <c r="AL17" s="211">
        <v>1982</v>
      </c>
      <c r="AM17" s="210">
        <v>2645</v>
      </c>
      <c r="AN17" s="207">
        <v>1.3345105953582199</v>
      </c>
      <c r="AO17" s="74">
        <f t="shared" si="0"/>
        <v>69912</v>
      </c>
      <c r="AP17" s="44">
        <f t="shared" si="0"/>
        <v>104661</v>
      </c>
      <c r="AQ17" s="38">
        <f t="shared" si="1"/>
        <v>1.4970391349124614</v>
      </c>
    </row>
    <row r="18" spans="1:43" s="97" customFormat="1" x14ac:dyDescent="0.2">
      <c r="A18" s="238" t="s">
        <v>75</v>
      </c>
      <c r="B18" s="29">
        <v>3494</v>
      </c>
      <c r="C18" s="138">
        <v>19587</v>
      </c>
      <c r="D18" s="207">
        <v>5.6058958214081303</v>
      </c>
      <c r="E18" s="205">
        <v>791</v>
      </c>
      <c r="F18" s="206">
        <v>3497</v>
      </c>
      <c r="G18" s="207">
        <v>4.4209860935524699</v>
      </c>
      <c r="H18" s="208">
        <v>6675</v>
      </c>
      <c r="I18" s="209">
        <v>13204</v>
      </c>
      <c r="J18" s="207">
        <v>1.9781273408239699</v>
      </c>
      <c r="K18" s="208">
        <v>1448</v>
      </c>
      <c r="L18" s="210">
        <v>3777</v>
      </c>
      <c r="M18" s="207">
        <v>2.6084254143646399</v>
      </c>
      <c r="N18" s="211">
        <v>435</v>
      </c>
      <c r="O18" s="210">
        <v>1015</v>
      </c>
      <c r="P18" s="207">
        <v>2.3333333333333299</v>
      </c>
      <c r="Q18" s="211">
        <v>1583</v>
      </c>
      <c r="R18" s="210">
        <v>5585</v>
      </c>
      <c r="S18" s="207">
        <v>3.5281111813013299</v>
      </c>
      <c r="T18" s="211">
        <v>81</v>
      </c>
      <c r="U18" s="210">
        <v>198</v>
      </c>
      <c r="V18" s="207">
        <v>2.4444444444444402</v>
      </c>
      <c r="W18" s="211">
        <v>2024</v>
      </c>
      <c r="X18" s="210">
        <v>6235</v>
      </c>
      <c r="Y18" s="207">
        <v>3.0805335968379501</v>
      </c>
      <c r="Z18" s="211">
        <v>6438</v>
      </c>
      <c r="AA18" s="210">
        <v>11864</v>
      </c>
      <c r="AB18" s="207">
        <v>1.8428083255669501</v>
      </c>
      <c r="AC18" s="211">
        <v>3413</v>
      </c>
      <c r="AD18" s="210">
        <v>19666</v>
      </c>
      <c r="AE18" s="207">
        <v>5.7620861412247297</v>
      </c>
      <c r="AF18" s="211">
        <v>1010</v>
      </c>
      <c r="AG18" s="210">
        <v>2133</v>
      </c>
      <c r="AH18" s="207">
        <v>2.1118811881188102</v>
      </c>
      <c r="AI18" s="211">
        <v>104</v>
      </c>
      <c r="AJ18" s="210">
        <v>205</v>
      </c>
      <c r="AK18" s="207">
        <v>1.97115384615385</v>
      </c>
      <c r="AL18" s="211">
        <v>180</v>
      </c>
      <c r="AM18" s="210">
        <v>627</v>
      </c>
      <c r="AN18" s="207">
        <v>3.4833333333333298</v>
      </c>
      <c r="AO18" s="74">
        <f t="shared" si="0"/>
        <v>27676</v>
      </c>
      <c r="AP18" s="44">
        <f t="shared" si="0"/>
        <v>87593</v>
      </c>
      <c r="AQ18" s="38">
        <f t="shared" si="1"/>
        <v>3.1649443561208268</v>
      </c>
    </row>
    <row r="19" spans="1:43" s="97" customFormat="1" x14ac:dyDescent="0.2">
      <c r="A19" s="238" t="s">
        <v>35</v>
      </c>
      <c r="B19" s="29">
        <v>2583</v>
      </c>
      <c r="C19" s="138">
        <v>11696</v>
      </c>
      <c r="D19" s="207">
        <v>4.5280681378242402</v>
      </c>
      <c r="E19" s="205">
        <v>137</v>
      </c>
      <c r="F19" s="206">
        <v>442</v>
      </c>
      <c r="G19" s="207">
        <v>3.22627737226277</v>
      </c>
      <c r="H19" s="208">
        <v>5717</v>
      </c>
      <c r="I19" s="209">
        <v>13528</v>
      </c>
      <c r="J19" s="207">
        <v>2.3662760188910301</v>
      </c>
      <c r="K19" s="208">
        <v>1840</v>
      </c>
      <c r="L19" s="210">
        <v>3976</v>
      </c>
      <c r="M19" s="207">
        <v>2.1608695652173902</v>
      </c>
      <c r="N19" s="211">
        <v>417</v>
      </c>
      <c r="O19" s="210">
        <v>1214</v>
      </c>
      <c r="P19" s="207">
        <v>2.9112709832134298</v>
      </c>
      <c r="Q19" s="211">
        <v>2374</v>
      </c>
      <c r="R19" s="210">
        <v>5873</v>
      </c>
      <c r="S19" s="207">
        <v>2.47388374052233</v>
      </c>
      <c r="T19" s="211">
        <v>33</v>
      </c>
      <c r="U19" s="210">
        <v>56</v>
      </c>
      <c r="V19" s="207">
        <v>1.6969696969696999</v>
      </c>
      <c r="W19" s="211">
        <v>1095</v>
      </c>
      <c r="X19" s="210">
        <v>3196</v>
      </c>
      <c r="Y19" s="207">
        <v>2.9187214611872099</v>
      </c>
      <c r="Z19" s="211">
        <v>6373</v>
      </c>
      <c r="AA19" s="210">
        <v>12006</v>
      </c>
      <c r="AB19" s="207">
        <v>1.88388514043622</v>
      </c>
      <c r="AC19" s="211">
        <v>1944</v>
      </c>
      <c r="AD19" s="210">
        <v>6850</v>
      </c>
      <c r="AE19" s="207">
        <v>3.5236625514403301</v>
      </c>
      <c r="AF19" s="211">
        <v>564</v>
      </c>
      <c r="AG19" s="210">
        <v>979</v>
      </c>
      <c r="AH19" s="207">
        <v>1.7358156028368801</v>
      </c>
      <c r="AI19" s="211">
        <v>88</v>
      </c>
      <c r="AJ19" s="210">
        <v>117</v>
      </c>
      <c r="AK19" s="207">
        <v>1.3295454545454499</v>
      </c>
      <c r="AL19" s="211">
        <v>36</v>
      </c>
      <c r="AM19" s="210">
        <v>75</v>
      </c>
      <c r="AN19" s="207">
        <v>2.0833333333333299</v>
      </c>
      <c r="AO19" s="74">
        <f t="shared" si="0"/>
        <v>23201</v>
      </c>
      <c r="AP19" s="44">
        <f t="shared" si="0"/>
        <v>60008</v>
      </c>
      <c r="AQ19" s="38">
        <f t="shared" si="1"/>
        <v>2.5864402396448427</v>
      </c>
    </row>
    <row r="20" spans="1:43" s="97" customFormat="1" x14ac:dyDescent="0.2">
      <c r="A20" s="238" t="s">
        <v>23</v>
      </c>
      <c r="B20" s="29">
        <v>988</v>
      </c>
      <c r="C20" s="138">
        <v>3415</v>
      </c>
      <c r="D20" s="207">
        <v>3.4564777327935201</v>
      </c>
      <c r="E20" s="205">
        <v>416</v>
      </c>
      <c r="F20" s="206">
        <v>1020</v>
      </c>
      <c r="G20" s="207">
        <v>2.4519230769230802</v>
      </c>
      <c r="H20" s="208">
        <v>8820</v>
      </c>
      <c r="I20" s="209">
        <v>14858</v>
      </c>
      <c r="J20" s="207">
        <v>1.6845804988662101</v>
      </c>
      <c r="K20" s="208">
        <v>1073</v>
      </c>
      <c r="L20" s="210">
        <v>2309</v>
      </c>
      <c r="M20" s="207">
        <v>2.1519105312208802</v>
      </c>
      <c r="N20" s="211">
        <v>2196</v>
      </c>
      <c r="O20" s="210">
        <v>4420</v>
      </c>
      <c r="P20" s="207">
        <v>2.0127504553734101</v>
      </c>
      <c r="Q20" s="211">
        <v>2016</v>
      </c>
      <c r="R20" s="210">
        <v>5118</v>
      </c>
      <c r="S20" s="207">
        <v>2.5386904761904798</v>
      </c>
      <c r="T20" s="211">
        <v>316</v>
      </c>
      <c r="U20" s="210">
        <v>669</v>
      </c>
      <c r="V20" s="207">
        <v>2.11708860759494</v>
      </c>
      <c r="W20" s="211">
        <v>2192</v>
      </c>
      <c r="X20" s="210">
        <v>5334</v>
      </c>
      <c r="Y20" s="207">
        <v>2.4333941605839402</v>
      </c>
      <c r="Z20" s="211">
        <v>6986</v>
      </c>
      <c r="AA20" s="210">
        <v>12236</v>
      </c>
      <c r="AB20" s="207">
        <v>1.75150300601202</v>
      </c>
      <c r="AC20" s="211">
        <v>1620</v>
      </c>
      <c r="AD20" s="210">
        <v>5926</v>
      </c>
      <c r="AE20" s="207">
        <v>3.6580246913580301</v>
      </c>
      <c r="AF20" s="211">
        <v>589</v>
      </c>
      <c r="AG20" s="210">
        <v>1230</v>
      </c>
      <c r="AH20" s="207">
        <v>2.08828522920204</v>
      </c>
      <c r="AI20" s="211">
        <v>317</v>
      </c>
      <c r="AJ20" s="210">
        <v>545</v>
      </c>
      <c r="AK20" s="207">
        <v>1.7192429022082001</v>
      </c>
      <c r="AL20" s="211">
        <v>544</v>
      </c>
      <c r="AM20" s="210">
        <v>1115</v>
      </c>
      <c r="AN20" s="207">
        <v>2.0496323529411802</v>
      </c>
      <c r="AO20" s="74">
        <f t="shared" si="0"/>
        <v>28073</v>
      </c>
      <c r="AP20" s="44">
        <f t="shared" si="0"/>
        <v>58195</v>
      </c>
      <c r="AQ20" s="38">
        <f t="shared" si="1"/>
        <v>2.0729882805542692</v>
      </c>
    </row>
    <row r="21" spans="1:43" s="97" customFormat="1" x14ac:dyDescent="0.2">
      <c r="A21" s="238" t="s">
        <v>24</v>
      </c>
      <c r="B21" s="29">
        <v>2823</v>
      </c>
      <c r="C21" s="138">
        <v>9822</v>
      </c>
      <c r="D21" s="207">
        <v>3.4792773645058501</v>
      </c>
      <c r="E21" s="205">
        <v>1890</v>
      </c>
      <c r="F21" s="206">
        <v>4221</v>
      </c>
      <c r="G21" s="207">
        <v>2.2333333333333298</v>
      </c>
      <c r="H21" s="208">
        <v>8344</v>
      </c>
      <c r="I21" s="209">
        <v>14545</v>
      </c>
      <c r="J21" s="207">
        <v>1.74316874400767</v>
      </c>
      <c r="K21" s="208">
        <v>1571</v>
      </c>
      <c r="L21" s="210">
        <v>3387</v>
      </c>
      <c r="M21" s="207">
        <v>2.15595162316996</v>
      </c>
      <c r="N21" s="211">
        <v>1470</v>
      </c>
      <c r="O21" s="210">
        <v>2996</v>
      </c>
      <c r="P21" s="207">
        <v>2.0380952380952402</v>
      </c>
      <c r="Q21" s="211">
        <v>1989</v>
      </c>
      <c r="R21" s="210">
        <v>4566</v>
      </c>
      <c r="S21" s="207">
        <v>2.29562594268477</v>
      </c>
      <c r="T21" s="211">
        <v>303</v>
      </c>
      <c r="U21" s="210">
        <v>722</v>
      </c>
      <c r="V21" s="207">
        <v>2.3828382838283799</v>
      </c>
      <c r="W21" s="211">
        <v>727</v>
      </c>
      <c r="X21" s="210">
        <v>1649</v>
      </c>
      <c r="Y21" s="207">
        <v>2.2682255845942199</v>
      </c>
      <c r="Z21" s="211">
        <v>1197</v>
      </c>
      <c r="AA21" s="210">
        <v>2187</v>
      </c>
      <c r="AB21" s="207">
        <v>1.82706766917293</v>
      </c>
      <c r="AC21" s="211">
        <v>803</v>
      </c>
      <c r="AD21" s="210">
        <v>2926</v>
      </c>
      <c r="AE21" s="207">
        <v>3.6438356164383601</v>
      </c>
      <c r="AF21" s="211">
        <v>332</v>
      </c>
      <c r="AG21" s="210">
        <v>668</v>
      </c>
      <c r="AH21" s="207">
        <v>2.01204819277108</v>
      </c>
      <c r="AI21" s="211">
        <v>176</v>
      </c>
      <c r="AJ21" s="210">
        <v>440</v>
      </c>
      <c r="AK21" s="207">
        <v>2.5</v>
      </c>
      <c r="AL21" s="211">
        <v>1260</v>
      </c>
      <c r="AM21" s="210">
        <v>2756</v>
      </c>
      <c r="AN21" s="207">
        <v>2.1873015873015902</v>
      </c>
      <c r="AO21" s="74">
        <f t="shared" si="0"/>
        <v>22885</v>
      </c>
      <c r="AP21" s="44">
        <f t="shared" si="0"/>
        <v>50885</v>
      </c>
      <c r="AQ21" s="38">
        <f t="shared" si="1"/>
        <v>2.2235088485907801</v>
      </c>
    </row>
    <row r="22" spans="1:43" s="97" customFormat="1" x14ac:dyDescent="0.2">
      <c r="A22" s="238" t="s">
        <v>78</v>
      </c>
      <c r="B22" s="29">
        <v>1420</v>
      </c>
      <c r="C22" s="138">
        <v>5311</v>
      </c>
      <c r="D22" s="207">
        <v>3.7401408450704201</v>
      </c>
      <c r="E22" s="205">
        <v>133</v>
      </c>
      <c r="F22" s="206">
        <v>427</v>
      </c>
      <c r="G22" s="207">
        <v>3.2105263157894699</v>
      </c>
      <c r="H22" s="208">
        <v>5418</v>
      </c>
      <c r="I22" s="209">
        <v>10266</v>
      </c>
      <c r="J22" s="207">
        <v>1.8947951273532699</v>
      </c>
      <c r="K22" s="208">
        <v>3039</v>
      </c>
      <c r="L22" s="210">
        <v>5817</v>
      </c>
      <c r="M22" s="207">
        <v>1.9141164856860799</v>
      </c>
      <c r="N22" s="211">
        <v>413</v>
      </c>
      <c r="O22" s="210">
        <v>997</v>
      </c>
      <c r="P22" s="207">
        <v>2.4140435835351099</v>
      </c>
      <c r="Q22" s="211">
        <v>1999</v>
      </c>
      <c r="R22" s="210">
        <v>5495</v>
      </c>
      <c r="S22" s="207">
        <v>2.74887443721861</v>
      </c>
      <c r="T22" s="211">
        <v>22</v>
      </c>
      <c r="U22" s="210">
        <v>45</v>
      </c>
      <c r="V22" s="207">
        <v>2.0454545454545499</v>
      </c>
      <c r="W22" s="211">
        <v>711</v>
      </c>
      <c r="X22" s="210">
        <v>2016</v>
      </c>
      <c r="Y22" s="207">
        <v>2.83544303797468</v>
      </c>
      <c r="Z22" s="211">
        <v>3576</v>
      </c>
      <c r="AA22" s="210">
        <v>6672</v>
      </c>
      <c r="AB22" s="207">
        <v>1.86577181208054</v>
      </c>
      <c r="AC22" s="211">
        <v>2061</v>
      </c>
      <c r="AD22" s="210">
        <v>9078</v>
      </c>
      <c r="AE22" s="207">
        <v>4.40465793304221</v>
      </c>
      <c r="AF22" s="211">
        <v>190</v>
      </c>
      <c r="AG22" s="210">
        <v>412</v>
      </c>
      <c r="AH22" s="207">
        <v>2.1684210526315799</v>
      </c>
      <c r="AI22" s="211">
        <v>25</v>
      </c>
      <c r="AJ22" s="210">
        <v>40</v>
      </c>
      <c r="AK22" s="207">
        <v>1.6</v>
      </c>
      <c r="AL22" s="211">
        <v>51</v>
      </c>
      <c r="AM22" s="210">
        <v>141</v>
      </c>
      <c r="AN22" s="207">
        <v>2.7647058823529398</v>
      </c>
      <c r="AO22" s="74">
        <f t="shared" si="0"/>
        <v>19058</v>
      </c>
      <c r="AP22" s="44">
        <f t="shared" si="0"/>
        <v>46717</v>
      </c>
      <c r="AQ22" s="38">
        <f t="shared" si="1"/>
        <v>2.4513065379368246</v>
      </c>
    </row>
    <row r="23" spans="1:43" s="97" customFormat="1" x14ac:dyDescent="0.2">
      <c r="A23" s="238" t="s">
        <v>124</v>
      </c>
      <c r="B23" s="29">
        <v>270</v>
      </c>
      <c r="C23" s="138">
        <v>1284</v>
      </c>
      <c r="D23" s="207">
        <v>4.75555555555556</v>
      </c>
      <c r="E23" s="205">
        <v>50</v>
      </c>
      <c r="F23" s="206">
        <v>142</v>
      </c>
      <c r="G23" s="207">
        <v>2.84</v>
      </c>
      <c r="H23" s="208">
        <v>2664</v>
      </c>
      <c r="I23" s="209">
        <v>4251</v>
      </c>
      <c r="J23" s="207">
        <v>1.59572072072072</v>
      </c>
      <c r="K23" s="208">
        <v>4184</v>
      </c>
      <c r="L23" s="210">
        <v>5980</v>
      </c>
      <c r="M23" s="207">
        <v>1.42925430210325</v>
      </c>
      <c r="N23" s="211">
        <v>453</v>
      </c>
      <c r="O23" s="210">
        <v>696</v>
      </c>
      <c r="P23" s="207">
        <v>1.5364238410596001</v>
      </c>
      <c r="Q23" s="211">
        <v>15703</v>
      </c>
      <c r="R23" s="210">
        <v>23948</v>
      </c>
      <c r="S23" s="207">
        <v>1.52505890594154</v>
      </c>
      <c r="T23" s="211">
        <v>30</v>
      </c>
      <c r="U23" s="210">
        <v>100</v>
      </c>
      <c r="V23" s="207">
        <v>3.3333333333333299</v>
      </c>
      <c r="W23" s="211">
        <v>489</v>
      </c>
      <c r="X23" s="210">
        <v>1313</v>
      </c>
      <c r="Y23" s="207">
        <v>2.6850715746421301</v>
      </c>
      <c r="Z23" s="211">
        <v>778</v>
      </c>
      <c r="AA23" s="210">
        <v>1562</v>
      </c>
      <c r="AB23" s="207">
        <v>2.0077120822622101</v>
      </c>
      <c r="AC23" s="211">
        <v>1303</v>
      </c>
      <c r="AD23" s="210">
        <v>2187</v>
      </c>
      <c r="AE23" s="207">
        <v>1.6784343821949299</v>
      </c>
      <c r="AF23" s="211">
        <v>63</v>
      </c>
      <c r="AG23" s="210">
        <v>118</v>
      </c>
      <c r="AH23" s="207">
        <v>1.8730158730158699</v>
      </c>
      <c r="AI23" s="211">
        <v>60</v>
      </c>
      <c r="AJ23" s="210">
        <v>71</v>
      </c>
      <c r="AK23" s="207">
        <v>1.18333333333333</v>
      </c>
      <c r="AL23" s="211">
        <v>106</v>
      </c>
      <c r="AM23" s="210">
        <v>267</v>
      </c>
      <c r="AN23" s="207">
        <v>2.5188679245282999</v>
      </c>
      <c r="AO23" s="74">
        <f t="shared" si="0"/>
        <v>26153</v>
      </c>
      <c r="AP23" s="44">
        <f t="shared" si="0"/>
        <v>41919</v>
      </c>
      <c r="AQ23" s="38">
        <f t="shared" si="1"/>
        <v>1.6028371506136962</v>
      </c>
    </row>
    <row r="24" spans="1:43" s="97" customFormat="1" x14ac:dyDescent="0.2">
      <c r="A24" s="238" t="s">
        <v>26</v>
      </c>
      <c r="B24" s="29">
        <v>1880</v>
      </c>
      <c r="C24" s="138">
        <v>7646</v>
      </c>
      <c r="D24" s="207">
        <v>4.0670212765957503</v>
      </c>
      <c r="E24" s="205">
        <v>283</v>
      </c>
      <c r="F24" s="206">
        <v>519</v>
      </c>
      <c r="G24" s="207">
        <v>1.8339222614841</v>
      </c>
      <c r="H24" s="208">
        <v>3228</v>
      </c>
      <c r="I24" s="209">
        <v>5186</v>
      </c>
      <c r="J24" s="207">
        <v>1.60656753407683</v>
      </c>
      <c r="K24" s="208">
        <v>2378</v>
      </c>
      <c r="L24" s="210">
        <v>8677</v>
      </c>
      <c r="M24" s="207">
        <v>3.6488645920942</v>
      </c>
      <c r="N24" s="211">
        <v>512</v>
      </c>
      <c r="O24" s="210">
        <v>951</v>
      </c>
      <c r="P24" s="207">
        <v>1.857421875</v>
      </c>
      <c r="Q24" s="211">
        <v>963</v>
      </c>
      <c r="R24" s="210">
        <v>3264</v>
      </c>
      <c r="S24" s="207">
        <v>3.3894080996884699</v>
      </c>
      <c r="T24" s="211">
        <v>52</v>
      </c>
      <c r="U24" s="210">
        <v>107</v>
      </c>
      <c r="V24" s="207">
        <v>2.0576923076923102</v>
      </c>
      <c r="W24" s="211">
        <v>635</v>
      </c>
      <c r="X24" s="210">
        <v>1473</v>
      </c>
      <c r="Y24" s="207">
        <v>2.3196850393700799</v>
      </c>
      <c r="Z24" s="211">
        <v>1609</v>
      </c>
      <c r="AA24" s="210">
        <v>2766</v>
      </c>
      <c r="AB24" s="207">
        <v>1.7190801740211299</v>
      </c>
      <c r="AC24" s="211">
        <v>1796</v>
      </c>
      <c r="AD24" s="210">
        <v>7571</v>
      </c>
      <c r="AE24" s="207">
        <v>4.2154788418708202</v>
      </c>
      <c r="AF24" s="211">
        <v>118</v>
      </c>
      <c r="AG24" s="210">
        <v>266</v>
      </c>
      <c r="AH24" s="207">
        <v>2.2542372881355899</v>
      </c>
      <c r="AI24" s="211">
        <v>113</v>
      </c>
      <c r="AJ24" s="210">
        <v>194</v>
      </c>
      <c r="AK24" s="207">
        <v>1.7168141592920401</v>
      </c>
      <c r="AL24" s="211">
        <v>207</v>
      </c>
      <c r="AM24" s="210">
        <v>551</v>
      </c>
      <c r="AN24" s="207">
        <v>2.6618357487922699</v>
      </c>
      <c r="AO24" s="74">
        <f t="shared" si="0"/>
        <v>13774</v>
      </c>
      <c r="AP24" s="44">
        <f t="shared" si="0"/>
        <v>39171</v>
      </c>
      <c r="AQ24" s="38">
        <f t="shared" si="1"/>
        <v>2.8438362131552202</v>
      </c>
    </row>
    <row r="25" spans="1:43" s="97" customFormat="1" x14ac:dyDescent="0.2">
      <c r="A25" s="238" t="s">
        <v>76</v>
      </c>
      <c r="B25" s="29">
        <v>1962</v>
      </c>
      <c r="C25" s="138">
        <v>11011</v>
      </c>
      <c r="D25" s="207">
        <v>5.6121304791029596</v>
      </c>
      <c r="E25" s="205">
        <v>389</v>
      </c>
      <c r="F25" s="206">
        <v>1519</v>
      </c>
      <c r="G25" s="207">
        <v>3.90488431876607</v>
      </c>
      <c r="H25" s="211">
        <v>3064</v>
      </c>
      <c r="I25" s="210">
        <v>7448</v>
      </c>
      <c r="J25" s="207">
        <v>2.4308093994778099</v>
      </c>
      <c r="K25" s="208">
        <v>442</v>
      </c>
      <c r="L25" s="210">
        <v>1513</v>
      </c>
      <c r="M25" s="207">
        <v>3.4230769230769198</v>
      </c>
      <c r="N25" s="211">
        <v>939</v>
      </c>
      <c r="O25" s="210">
        <v>2442</v>
      </c>
      <c r="P25" s="207">
        <v>2.6006389776357799</v>
      </c>
      <c r="Q25" s="211">
        <v>909</v>
      </c>
      <c r="R25" s="210">
        <v>3471</v>
      </c>
      <c r="S25" s="207">
        <v>3.8184818481848199</v>
      </c>
      <c r="T25" s="211">
        <v>120</v>
      </c>
      <c r="U25" s="210">
        <v>268</v>
      </c>
      <c r="V25" s="207">
        <v>2.2333333333333298</v>
      </c>
      <c r="W25" s="211">
        <v>717</v>
      </c>
      <c r="X25" s="210">
        <v>2173</v>
      </c>
      <c r="Y25" s="207">
        <v>3.0306834030683398</v>
      </c>
      <c r="Z25" s="211">
        <v>1142</v>
      </c>
      <c r="AA25" s="210">
        <v>2504</v>
      </c>
      <c r="AB25" s="207">
        <v>2.1926444833625198</v>
      </c>
      <c r="AC25" s="211">
        <v>521</v>
      </c>
      <c r="AD25" s="210">
        <v>2070</v>
      </c>
      <c r="AE25" s="207">
        <v>3.97312859884837</v>
      </c>
      <c r="AF25" s="211">
        <v>220</v>
      </c>
      <c r="AG25" s="210">
        <v>565</v>
      </c>
      <c r="AH25" s="207">
        <v>2.5681818181818201</v>
      </c>
      <c r="AI25" s="211">
        <v>79</v>
      </c>
      <c r="AJ25" s="210">
        <v>268</v>
      </c>
      <c r="AK25" s="207">
        <v>3.39240506329114</v>
      </c>
      <c r="AL25" s="211">
        <v>379</v>
      </c>
      <c r="AM25" s="210">
        <v>1513</v>
      </c>
      <c r="AN25" s="207">
        <v>3.9920844327176801</v>
      </c>
      <c r="AO25" s="74">
        <f t="shared" si="0"/>
        <v>10883</v>
      </c>
      <c r="AP25" s="44">
        <f t="shared" si="0"/>
        <v>36765</v>
      </c>
      <c r="AQ25" s="38">
        <f t="shared" si="1"/>
        <v>3.3782045391895617</v>
      </c>
    </row>
    <row r="26" spans="1:43" s="97" customFormat="1" x14ac:dyDescent="0.2">
      <c r="A26" s="238" t="s">
        <v>41</v>
      </c>
      <c r="B26" s="29">
        <v>536</v>
      </c>
      <c r="C26" s="138">
        <v>1691</v>
      </c>
      <c r="D26" s="207">
        <v>3.1548507462686599</v>
      </c>
      <c r="E26" s="205">
        <v>175</v>
      </c>
      <c r="F26" s="206">
        <v>959</v>
      </c>
      <c r="G26" s="207">
        <v>5.48</v>
      </c>
      <c r="H26" s="208">
        <v>5631</v>
      </c>
      <c r="I26" s="209">
        <v>13204</v>
      </c>
      <c r="J26" s="207">
        <v>2.3448765760966102</v>
      </c>
      <c r="K26" s="208">
        <v>1810</v>
      </c>
      <c r="L26" s="210">
        <v>3911</v>
      </c>
      <c r="M26" s="207">
        <v>2.1607734806629799</v>
      </c>
      <c r="N26" s="211">
        <v>656</v>
      </c>
      <c r="O26" s="210">
        <v>2935</v>
      </c>
      <c r="P26" s="207">
        <v>4.4740853658536599</v>
      </c>
      <c r="Q26" s="211">
        <v>2036</v>
      </c>
      <c r="R26" s="210">
        <v>4665</v>
      </c>
      <c r="S26" s="207">
        <v>2.29125736738703</v>
      </c>
      <c r="T26" s="211">
        <v>59</v>
      </c>
      <c r="U26" s="210">
        <v>234</v>
      </c>
      <c r="V26" s="207">
        <v>3.9661016949152499</v>
      </c>
      <c r="W26" s="211">
        <v>631</v>
      </c>
      <c r="X26" s="210">
        <v>2219</v>
      </c>
      <c r="Y26" s="207">
        <v>3.5166402535657699</v>
      </c>
      <c r="Z26" s="211">
        <v>1472</v>
      </c>
      <c r="AA26" s="210">
        <v>4288</v>
      </c>
      <c r="AB26" s="207">
        <v>2.9130434782608701</v>
      </c>
      <c r="AC26" s="211">
        <v>424</v>
      </c>
      <c r="AD26" s="210">
        <v>1035</v>
      </c>
      <c r="AE26" s="207">
        <v>2.44103773584906</v>
      </c>
      <c r="AF26" s="211">
        <v>158</v>
      </c>
      <c r="AG26" s="210">
        <v>406</v>
      </c>
      <c r="AH26" s="207">
        <v>2.56962025316456</v>
      </c>
      <c r="AI26" s="211">
        <v>19</v>
      </c>
      <c r="AJ26" s="210">
        <v>72</v>
      </c>
      <c r="AK26" s="207">
        <v>3.7894736842105301</v>
      </c>
      <c r="AL26" s="211">
        <v>122</v>
      </c>
      <c r="AM26" s="210">
        <v>538</v>
      </c>
      <c r="AN26" s="207">
        <v>4.4098360655737698</v>
      </c>
      <c r="AO26" s="74">
        <f t="shared" si="0"/>
        <v>13729</v>
      </c>
      <c r="AP26" s="44">
        <f t="shared" si="0"/>
        <v>36157</v>
      </c>
      <c r="AQ26" s="38">
        <f t="shared" si="1"/>
        <v>2.6336222594507976</v>
      </c>
    </row>
    <row r="27" spans="1:43" s="97" customFormat="1" x14ac:dyDescent="0.2">
      <c r="A27" s="238" t="s">
        <v>88</v>
      </c>
      <c r="B27" s="29">
        <v>473</v>
      </c>
      <c r="C27" s="138">
        <v>1962</v>
      </c>
      <c r="D27" s="207">
        <v>4.14799154334038</v>
      </c>
      <c r="E27" s="205">
        <v>85</v>
      </c>
      <c r="F27" s="206">
        <v>233</v>
      </c>
      <c r="G27" s="207">
        <v>2.7411764705882402</v>
      </c>
      <c r="H27" s="208">
        <v>4940</v>
      </c>
      <c r="I27" s="209">
        <v>8664</v>
      </c>
      <c r="J27" s="207">
        <v>1.7538461538461501</v>
      </c>
      <c r="K27" s="208">
        <v>600</v>
      </c>
      <c r="L27" s="210">
        <v>1980</v>
      </c>
      <c r="M27" s="207">
        <v>3.3</v>
      </c>
      <c r="N27" s="211">
        <v>151</v>
      </c>
      <c r="O27" s="210">
        <v>363</v>
      </c>
      <c r="P27" s="207">
        <v>2.40397350993377</v>
      </c>
      <c r="Q27" s="211">
        <v>910</v>
      </c>
      <c r="R27" s="210">
        <v>2469</v>
      </c>
      <c r="S27" s="207">
        <v>2.7131868131868102</v>
      </c>
      <c r="T27" s="211">
        <v>15</v>
      </c>
      <c r="U27" s="210">
        <v>35</v>
      </c>
      <c r="V27" s="207">
        <v>2.3333333333333299</v>
      </c>
      <c r="W27" s="211">
        <v>537</v>
      </c>
      <c r="X27" s="210">
        <v>1617</v>
      </c>
      <c r="Y27" s="207">
        <v>3.0111731843575398</v>
      </c>
      <c r="Z27" s="211">
        <v>4830</v>
      </c>
      <c r="AA27" s="210">
        <v>8755</v>
      </c>
      <c r="AB27" s="207">
        <v>1.81262939958592</v>
      </c>
      <c r="AC27" s="211">
        <v>776</v>
      </c>
      <c r="AD27" s="210">
        <v>4063</v>
      </c>
      <c r="AE27" s="207">
        <v>5.23582474226804</v>
      </c>
      <c r="AF27" s="211">
        <v>145</v>
      </c>
      <c r="AG27" s="210">
        <v>343</v>
      </c>
      <c r="AH27" s="207">
        <v>2.36551724137931</v>
      </c>
      <c r="AI27" s="211">
        <v>19</v>
      </c>
      <c r="AJ27" s="210">
        <v>28</v>
      </c>
      <c r="AK27" s="207">
        <v>1.4736842105263199</v>
      </c>
      <c r="AL27" s="211">
        <v>40</v>
      </c>
      <c r="AM27" s="210">
        <v>113</v>
      </c>
      <c r="AN27" s="207">
        <v>2.8250000000000002</v>
      </c>
      <c r="AO27" s="74">
        <f t="shared" si="0"/>
        <v>13521</v>
      </c>
      <c r="AP27" s="44">
        <f t="shared" si="0"/>
        <v>30625</v>
      </c>
      <c r="AQ27" s="38">
        <f t="shared" si="1"/>
        <v>2.2649951926632648</v>
      </c>
    </row>
    <row r="28" spans="1:43" s="97" customFormat="1" x14ac:dyDescent="0.2">
      <c r="A28" s="238" t="s">
        <v>31</v>
      </c>
      <c r="B28" s="29">
        <v>780</v>
      </c>
      <c r="C28" s="138">
        <v>3339</v>
      </c>
      <c r="D28" s="207">
        <v>4.2807692307692298</v>
      </c>
      <c r="E28" s="205">
        <v>86</v>
      </c>
      <c r="F28" s="206">
        <v>295</v>
      </c>
      <c r="G28" s="207">
        <v>3.4302325581395299</v>
      </c>
      <c r="H28" s="208">
        <v>4326</v>
      </c>
      <c r="I28" s="209">
        <v>7288</v>
      </c>
      <c r="J28" s="207">
        <v>1.6846971798428101</v>
      </c>
      <c r="K28" s="208">
        <v>473</v>
      </c>
      <c r="L28" s="210">
        <v>1081</v>
      </c>
      <c r="M28" s="207">
        <v>2.2854122621564499</v>
      </c>
      <c r="N28" s="211">
        <v>418</v>
      </c>
      <c r="O28" s="210">
        <v>1162</v>
      </c>
      <c r="P28" s="207">
        <v>2.7799043062201001</v>
      </c>
      <c r="Q28" s="211">
        <v>798</v>
      </c>
      <c r="R28" s="210">
        <v>2445</v>
      </c>
      <c r="S28" s="207">
        <v>3.0639097744360901</v>
      </c>
      <c r="T28" s="211">
        <v>77</v>
      </c>
      <c r="U28" s="210">
        <v>151</v>
      </c>
      <c r="V28" s="207">
        <v>1.96103896103896</v>
      </c>
      <c r="W28" s="211">
        <v>723</v>
      </c>
      <c r="X28" s="210">
        <v>2374</v>
      </c>
      <c r="Y28" s="207">
        <v>3.2835408022129999</v>
      </c>
      <c r="Z28" s="211">
        <v>3048</v>
      </c>
      <c r="AA28" s="210">
        <v>5972</v>
      </c>
      <c r="AB28" s="207">
        <v>1.9593175853018401</v>
      </c>
      <c r="AC28" s="211">
        <v>1295</v>
      </c>
      <c r="AD28" s="210">
        <v>5321</v>
      </c>
      <c r="AE28" s="207">
        <v>4.1088803088803099</v>
      </c>
      <c r="AF28" s="211">
        <v>119</v>
      </c>
      <c r="AG28" s="210">
        <v>238</v>
      </c>
      <c r="AH28" s="207">
        <v>2</v>
      </c>
      <c r="AI28" s="211">
        <v>69</v>
      </c>
      <c r="AJ28" s="210">
        <v>131</v>
      </c>
      <c r="AK28" s="207">
        <v>1.89855072463768</v>
      </c>
      <c r="AL28" s="211">
        <v>131</v>
      </c>
      <c r="AM28" s="210">
        <v>327</v>
      </c>
      <c r="AN28" s="207">
        <v>2.4961832061068701</v>
      </c>
      <c r="AO28" s="74">
        <f t="shared" si="0"/>
        <v>12343</v>
      </c>
      <c r="AP28" s="44">
        <f t="shared" si="0"/>
        <v>30124</v>
      </c>
      <c r="AQ28" s="38">
        <f t="shared" si="1"/>
        <v>2.4405736044721706</v>
      </c>
    </row>
    <row r="29" spans="1:43" s="97" customFormat="1" x14ac:dyDescent="0.2">
      <c r="A29" s="238" t="s">
        <v>27</v>
      </c>
      <c r="B29" s="29">
        <v>1362</v>
      </c>
      <c r="C29" s="138">
        <v>7707</v>
      </c>
      <c r="D29" s="207">
        <v>5.65859030837004</v>
      </c>
      <c r="E29" s="205">
        <v>250</v>
      </c>
      <c r="F29" s="206">
        <v>752</v>
      </c>
      <c r="G29" s="207">
        <v>3.008</v>
      </c>
      <c r="H29" s="208">
        <v>1396</v>
      </c>
      <c r="I29" s="209">
        <v>2342</v>
      </c>
      <c r="J29" s="207">
        <v>1.6776504297994299</v>
      </c>
      <c r="K29" s="208">
        <v>766</v>
      </c>
      <c r="L29" s="210">
        <v>2226</v>
      </c>
      <c r="M29" s="207">
        <v>2.90600522193211</v>
      </c>
      <c r="N29" s="211">
        <v>593</v>
      </c>
      <c r="O29" s="210">
        <v>807</v>
      </c>
      <c r="P29" s="207">
        <v>1.3608768971332199</v>
      </c>
      <c r="Q29" s="211">
        <v>1479</v>
      </c>
      <c r="R29" s="210">
        <v>5904</v>
      </c>
      <c r="S29" s="207">
        <v>3.9918864097363098</v>
      </c>
      <c r="T29" s="211">
        <v>36</v>
      </c>
      <c r="U29" s="210">
        <v>48</v>
      </c>
      <c r="V29" s="207">
        <v>1.3333333333333299</v>
      </c>
      <c r="W29" s="211">
        <v>537</v>
      </c>
      <c r="X29" s="210">
        <v>1037</v>
      </c>
      <c r="Y29" s="207">
        <v>1.93109869646182</v>
      </c>
      <c r="Z29" s="211">
        <v>766</v>
      </c>
      <c r="AA29" s="210">
        <v>1229</v>
      </c>
      <c r="AB29" s="207">
        <v>1.60443864229765</v>
      </c>
      <c r="AC29" s="211">
        <v>1017</v>
      </c>
      <c r="AD29" s="210">
        <v>5392</v>
      </c>
      <c r="AE29" s="207">
        <v>5.3018682399213404</v>
      </c>
      <c r="AF29" s="211">
        <v>122</v>
      </c>
      <c r="AG29" s="210">
        <v>278</v>
      </c>
      <c r="AH29" s="207">
        <v>2.27868852459016</v>
      </c>
      <c r="AI29" s="211">
        <v>85</v>
      </c>
      <c r="AJ29" s="210">
        <v>153</v>
      </c>
      <c r="AK29" s="207">
        <v>1.8</v>
      </c>
      <c r="AL29" s="211">
        <v>192</v>
      </c>
      <c r="AM29" s="210">
        <v>274</v>
      </c>
      <c r="AN29" s="207">
        <v>1.4270833333333299</v>
      </c>
      <c r="AO29" s="74">
        <f t="shared" si="0"/>
        <v>8601</v>
      </c>
      <c r="AP29" s="44">
        <f t="shared" si="0"/>
        <v>28149</v>
      </c>
      <c r="AQ29" s="38">
        <f t="shared" si="1"/>
        <v>3.2727589815137774</v>
      </c>
    </row>
    <row r="30" spans="1:43" s="97" customFormat="1" x14ac:dyDescent="0.2">
      <c r="A30" s="238" t="s">
        <v>29</v>
      </c>
      <c r="B30" s="29">
        <v>676</v>
      </c>
      <c r="C30" s="138">
        <v>1784</v>
      </c>
      <c r="D30" s="207">
        <v>2.63905325443787</v>
      </c>
      <c r="E30" s="205">
        <v>121</v>
      </c>
      <c r="F30" s="206">
        <v>273</v>
      </c>
      <c r="G30" s="207">
        <v>2.25619834710744</v>
      </c>
      <c r="H30" s="208">
        <v>3903</v>
      </c>
      <c r="I30" s="209">
        <v>6901</v>
      </c>
      <c r="J30" s="207">
        <v>1.7681270817320001</v>
      </c>
      <c r="K30" s="208">
        <v>892</v>
      </c>
      <c r="L30" s="210">
        <v>1178</v>
      </c>
      <c r="M30" s="207">
        <v>1.32062780269058</v>
      </c>
      <c r="N30" s="211">
        <v>521</v>
      </c>
      <c r="O30" s="210">
        <v>1036</v>
      </c>
      <c r="P30" s="207">
        <v>1.9884836852207299</v>
      </c>
      <c r="Q30" s="211">
        <v>2443</v>
      </c>
      <c r="R30" s="210">
        <v>4039</v>
      </c>
      <c r="S30" s="207">
        <v>1.6532951289398301</v>
      </c>
      <c r="T30" s="211">
        <v>123</v>
      </c>
      <c r="U30" s="210">
        <v>354</v>
      </c>
      <c r="V30" s="207">
        <v>2.8780487804878101</v>
      </c>
      <c r="W30" s="211">
        <v>710</v>
      </c>
      <c r="X30" s="210">
        <v>2297</v>
      </c>
      <c r="Y30" s="207">
        <v>3.2352112676056302</v>
      </c>
      <c r="Z30" s="211">
        <v>1542</v>
      </c>
      <c r="AA30" s="210">
        <v>4147</v>
      </c>
      <c r="AB30" s="207">
        <v>2.6893644617380001</v>
      </c>
      <c r="AC30" s="211">
        <v>1023</v>
      </c>
      <c r="AD30" s="210">
        <v>2987</v>
      </c>
      <c r="AE30" s="207">
        <v>2.91984359726295</v>
      </c>
      <c r="AF30" s="211">
        <v>118</v>
      </c>
      <c r="AG30" s="210">
        <v>255</v>
      </c>
      <c r="AH30" s="207">
        <v>2.1610169491525402</v>
      </c>
      <c r="AI30" s="211">
        <v>18</v>
      </c>
      <c r="AJ30" s="210">
        <v>46</v>
      </c>
      <c r="AK30" s="207">
        <v>2.5555555555555598</v>
      </c>
      <c r="AL30" s="211">
        <v>105</v>
      </c>
      <c r="AM30" s="210">
        <v>417</v>
      </c>
      <c r="AN30" s="207">
        <v>3.9714285714285702</v>
      </c>
      <c r="AO30" s="74">
        <f t="shared" si="0"/>
        <v>12195</v>
      </c>
      <c r="AP30" s="44">
        <f t="shared" si="0"/>
        <v>25714</v>
      </c>
      <c r="AQ30" s="38">
        <f t="shared" si="1"/>
        <v>2.1085690856908568</v>
      </c>
    </row>
    <row r="31" spans="1:43" s="97" customFormat="1" x14ac:dyDescent="0.2">
      <c r="A31" s="238" t="s">
        <v>47</v>
      </c>
      <c r="B31" s="29">
        <v>438</v>
      </c>
      <c r="C31" s="138">
        <v>1549</v>
      </c>
      <c r="D31" s="207">
        <v>3.5365296803652999</v>
      </c>
      <c r="E31" s="205">
        <v>163</v>
      </c>
      <c r="F31" s="206">
        <v>487</v>
      </c>
      <c r="G31" s="207">
        <v>2.9877300613496902</v>
      </c>
      <c r="H31" s="208">
        <v>2163</v>
      </c>
      <c r="I31" s="209">
        <v>4496</v>
      </c>
      <c r="J31" s="207">
        <v>2.07859454461396</v>
      </c>
      <c r="K31" s="208">
        <v>392</v>
      </c>
      <c r="L31" s="210">
        <v>961</v>
      </c>
      <c r="M31" s="207">
        <v>2.4515306122449001</v>
      </c>
      <c r="N31" s="211">
        <v>484</v>
      </c>
      <c r="O31" s="210">
        <v>893</v>
      </c>
      <c r="P31" s="207">
        <v>1.84504132231405</v>
      </c>
      <c r="Q31" s="211">
        <v>640</v>
      </c>
      <c r="R31" s="210">
        <v>1559</v>
      </c>
      <c r="S31" s="207">
        <v>2.4359375000000001</v>
      </c>
      <c r="T31" s="211">
        <v>163</v>
      </c>
      <c r="U31" s="210">
        <v>342</v>
      </c>
      <c r="V31" s="207">
        <v>2.0981595092024499</v>
      </c>
      <c r="W31" s="211">
        <v>1120</v>
      </c>
      <c r="X31" s="210">
        <v>2437</v>
      </c>
      <c r="Y31" s="207">
        <v>2.17589285714286</v>
      </c>
      <c r="Z31" s="211">
        <v>3328</v>
      </c>
      <c r="AA31" s="210">
        <v>6456</v>
      </c>
      <c r="AB31" s="207">
        <v>1.93990384615385</v>
      </c>
      <c r="AC31" s="211">
        <v>625</v>
      </c>
      <c r="AD31" s="210">
        <v>1820</v>
      </c>
      <c r="AE31" s="207">
        <v>2.9119999999999999</v>
      </c>
      <c r="AF31" s="211">
        <v>243</v>
      </c>
      <c r="AG31" s="210">
        <v>495</v>
      </c>
      <c r="AH31" s="207">
        <v>2.0370370370370399</v>
      </c>
      <c r="AI31" s="211">
        <v>183</v>
      </c>
      <c r="AJ31" s="210">
        <v>392</v>
      </c>
      <c r="AK31" s="207">
        <v>2.1420765027322402</v>
      </c>
      <c r="AL31" s="211">
        <v>106</v>
      </c>
      <c r="AM31" s="210">
        <v>346</v>
      </c>
      <c r="AN31" s="207">
        <v>3.2641509433962299</v>
      </c>
      <c r="AO31" s="74">
        <f t="shared" si="0"/>
        <v>10048</v>
      </c>
      <c r="AP31" s="44">
        <f t="shared" si="0"/>
        <v>22233</v>
      </c>
      <c r="AQ31" s="38">
        <f t="shared" si="1"/>
        <v>2.2126791401273884</v>
      </c>
    </row>
    <row r="32" spans="1:43" s="97" customFormat="1" x14ac:dyDescent="0.2">
      <c r="A32" s="238" t="s">
        <v>59</v>
      </c>
      <c r="B32" s="29">
        <v>269</v>
      </c>
      <c r="C32" s="138">
        <v>617</v>
      </c>
      <c r="D32" s="207">
        <v>2.2936802973977701</v>
      </c>
      <c r="E32" s="205">
        <v>98</v>
      </c>
      <c r="F32" s="206">
        <v>260</v>
      </c>
      <c r="G32" s="207">
        <v>2.6530612244898002</v>
      </c>
      <c r="H32" s="208">
        <v>2753</v>
      </c>
      <c r="I32" s="209">
        <v>4026</v>
      </c>
      <c r="J32" s="207">
        <v>1.4624046494733001</v>
      </c>
      <c r="K32" s="208">
        <v>2062</v>
      </c>
      <c r="L32" s="210">
        <v>8892</v>
      </c>
      <c r="M32" s="207">
        <v>4.3123181377303599</v>
      </c>
      <c r="N32" s="211">
        <v>135</v>
      </c>
      <c r="O32" s="210">
        <v>209</v>
      </c>
      <c r="P32" s="207">
        <v>1.54814814814815</v>
      </c>
      <c r="Q32" s="211">
        <v>2185</v>
      </c>
      <c r="R32" s="210">
        <v>3347</v>
      </c>
      <c r="S32" s="207">
        <v>1.53180778032037</v>
      </c>
      <c r="T32" s="211">
        <v>58</v>
      </c>
      <c r="U32" s="210">
        <v>71</v>
      </c>
      <c r="V32" s="207">
        <v>1.22413793103448</v>
      </c>
      <c r="W32" s="211">
        <v>655</v>
      </c>
      <c r="X32" s="210">
        <v>1265</v>
      </c>
      <c r="Y32" s="207">
        <v>1.9312977099236599</v>
      </c>
      <c r="Z32" s="211">
        <v>491</v>
      </c>
      <c r="AA32" s="210">
        <v>1095</v>
      </c>
      <c r="AB32" s="207">
        <v>2.23014256619145</v>
      </c>
      <c r="AC32" s="211">
        <v>1073</v>
      </c>
      <c r="AD32" s="210">
        <v>2014</v>
      </c>
      <c r="AE32" s="207">
        <v>1.8769804287045699</v>
      </c>
      <c r="AF32" s="211">
        <v>161</v>
      </c>
      <c r="AG32" s="210">
        <v>283</v>
      </c>
      <c r="AH32" s="207">
        <v>1.75776397515528</v>
      </c>
      <c r="AI32" s="211">
        <v>15</v>
      </c>
      <c r="AJ32" s="210">
        <v>34</v>
      </c>
      <c r="AK32" s="207">
        <v>2.2666666666666702</v>
      </c>
      <c r="AL32" s="211">
        <v>25</v>
      </c>
      <c r="AM32" s="210">
        <v>49</v>
      </c>
      <c r="AN32" s="207">
        <v>1.96</v>
      </c>
      <c r="AO32" s="74">
        <f t="shared" si="0"/>
        <v>9980</v>
      </c>
      <c r="AP32" s="44">
        <f t="shared" si="0"/>
        <v>22162</v>
      </c>
      <c r="AQ32" s="38">
        <f t="shared" si="1"/>
        <v>2.22064128256513</v>
      </c>
    </row>
    <row r="33" spans="1:43" s="97" customFormat="1" x14ac:dyDescent="0.2">
      <c r="A33" s="238" t="s">
        <v>36</v>
      </c>
      <c r="B33" s="29">
        <v>1241</v>
      </c>
      <c r="C33" s="138">
        <v>6237</v>
      </c>
      <c r="D33" s="207">
        <v>5.0257856567284502</v>
      </c>
      <c r="E33" s="205">
        <v>234</v>
      </c>
      <c r="F33" s="206">
        <v>458</v>
      </c>
      <c r="G33" s="207">
        <v>1.9572649572649601</v>
      </c>
      <c r="H33" s="208">
        <v>1609</v>
      </c>
      <c r="I33" s="209">
        <v>2588</v>
      </c>
      <c r="J33" s="207">
        <v>1.60845245494096</v>
      </c>
      <c r="K33" s="208">
        <v>436</v>
      </c>
      <c r="L33" s="210">
        <v>1569</v>
      </c>
      <c r="M33" s="207">
        <v>3.5986238532110102</v>
      </c>
      <c r="N33" s="211">
        <v>640</v>
      </c>
      <c r="O33" s="210">
        <v>1061</v>
      </c>
      <c r="P33" s="207">
        <v>1.6578124999999999</v>
      </c>
      <c r="Q33" s="211">
        <v>683</v>
      </c>
      <c r="R33" s="210">
        <v>2289</v>
      </c>
      <c r="S33" s="207">
        <v>3.35139092240117</v>
      </c>
      <c r="T33" s="211">
        <v>104</v>
      </c>
      <c r="U33" s="210">
        <v>299</v>
      </c>
      <c r="V33" s="207">
        <v>2.875</v>
      </c>
      <c r="W33" s="211">
        <v>536</v>
      </c>
      <c r="X33" s="210">
        <v>1235</v>
      </c>
      <c r="Y33" s="207">
        <v>2.3041044776119399</v>
      </c>
      <c r="Z33" s="211">
        <v>1116</v>
      </c>
      <c r="AA33" s="210">
        <v>1888</v>
      </c>
      <c r="AB33" s="207">
        <v>1.6917562724014299</v>
      </c>
      <c r="AC33" s="211">
        <v>816</v>
      </c>
      <c r="AD33" s="210">
        <v>3498</v>
      </c>
      <c r="AE33" s="207">
        <v>4.2867647058823497</v>
      </c>
      <c r="AF33" s="211">
        <v>73</v>
      </c>
      <c r="AG33" s="210">
        <v>128</v>
      </c>
      <c r="AH33" s="207">
        <v>1.75342465753425</v>
      </c>
      <c r="AI33" s="211">
        <v>72</v>
      </c>
      <c r="AJ33" s="210">
        <v>100</v>
      </c>
      <c r="AK33" s="207">
        <v>1.3888888888888899</v>
      </c>
      <c r="AL33" s="211">
        <v>301</v>
      </c>
      <c r="AM33" s="210">
        <v>503</v>
      </c>
      <c r="AN33" s="207">
        <v>1.6710963455149499</v>
      </c>
      <c r="AO33" s="74">
        <f t="shared" si="0"/>
        <v>7861</v>
      </c>
      <c r="AP33" s="44">
        <f t="shared" si="0"/>
        <v>21853</v>
      </c>
      <c r="AQ33" s="38">
        <f t="shared" si="1"/>
        <v>2.7799262180384177</v>
      </c>
    </row>
    <row r="34" spans="1:43" s="97" customFormat="1" x14ac:dyDescent="0.2">
      <c r="A34" s="238" t="s">
        <v>125</v>
      </c>
      <c r="B34" s="29">
        <v>371</v>
      </c>
      <c r="C34" s="138">
        <v>1729</v>
      </c>
      <c r="D34" s="207">
        <v>4.6603773584905701</v>
      </c>
      <c r="E34" s="205">
        <v>69</v>
      </c>
      <c r="F34" s="206">
        <v>481</v>
      </c>
      <c r="G34" s="207">
        <v>6.9710144927536204</v>
      </c>
      <c r="H34" s="208">
        <v>807</v>
      </c>
      <c r="I34" s="209">
        <v>2118</v>
      </c>
      <c r="J34" s="207">
        <v>2.6245353159851299</v>
      </c>
      <c r="K34" s="208">
        <v>294</v>
      </c>
      <c r="L34" s="210">
        <v>802</v>
      </c>
      <c r="M34" s="207">
        <v>2.7278911564625901</v>
      </c>
      <c r="N34" s="211">
        <v>107</v>
      </c>
      <c r="O34" s="210">
        <v>334</v>
      </c>
      <c r="P34" s="207">
        <v>3.1214953271027999</v>
      </c>
      <c r="Q34" s="211">
        <v>1013</v>
      </c>
      <c r="R34" s="210">
        <v>3130</v>
      </c>
      <c r="S34" s="207">
        <v>3.0898321816387</v>
      </c>
      <c r="T34" s="211">
        <v>11</v>
      </c>
      <c r="U34" s="210">
        <v>30</v>
      </c>
      <c r="V34" s="207">
        <v>2.7272727272727302</v>
      </c>
      <c r="W34" s="211">
        <v>449</v>
      </c>
      <c r="X34" s="210">
        <v>1356</v>
      </c>
      <c r="Y34" s="207">
        <v>3.0200445434298402</v>
      </c>
      <c r="Z34" s="211">
        <v>3482</v>
      </c>
      <c r="AA34" s="210">
        <v>9242</v>
      </c>
      <c r="AB34" s="207">
        <v>2.6542217116599698</v>
      </c>
      <c r="AC34" s="211">
        <v>459</v>
      </c>
      <c r="AD34" s="210">
        <v>2025</v>
      </c>
      <c r="AE34" s="207">
        <v>4.4117647058823497</v>
      </c>
      <c r="AF34" s="211">
        <v>252</v>
      </c>
      <c r="AG34" s="210">
        <v>515</v>
      </c>
      <c r="AH34" s="207">
        <v>2.0436507936507899</v>
      </c>
      <c r="AI34" s="211">
        <v>8</v>
      </c>
      <c r="AJ34" s="210">
        <v>8</v>
      </c>
      <c r="AK34" s="207">
        <v>1</v>
      </c>
      <c r="AL34" s="211">
        <v>35</v>
      </c>
      <c r="AM34" s="210">
        <v>69</v>
      </c>
      <c r="AN34" s="207">
        <v>1.97142857142857</v>
      </c>
      <c r="AO34" s="74">
        <f t="shared" si="0"/>
        <v>7357</v>
      </c>
      <c r="AP34" s="44">
        <f t="shared" si="0"/>
        <v>21839</v>
      </c>
      <c r="AQ34" s="38">
        <f t="shared" si="1"/>
        <v>2.9684654070952834</v>
      </c>
    </row>
    <row r="35" spans="1:43" s="97" customFormat="1" x14ac:dyDescent="0.2">
      <c r="A35" s="238" t="s">
        <v>28</v>
      </c>
      <c r="B35" s="29">
        <v>1058</v>
      </c>
      <c r="C35" s="138">
        <v>5093</v>
      </c>
      <c r="D35" s="207">
        <v>4.8137996219281698</v>
      </c>
      <c r="E35" s="205">
        <v>157</v>
      </c>
      <c r="F35" s="206">
        <v>381</v>
      </c>
      <c r="G35" s="207">
        <v>2.4267515923566898</v>
      </c>
      <c r="H35" s="208">
        <v>2700</v>
      </c>
      <c r="I35" s="209">
        <v>4723</v>
      </c>
      <c r="J35" s="207">
        <v>1.74925925925926</v>
      </c>
      <c r="K35" s="208">
        <v>351</v>
      </c>
      <c r="L35" s="210">
        <v>807</v>
      </c>
      <c r="M35" s="207">
        <v>2.2991452991452999</v>
      </c>
      <c r="N35" s="211">
        <v>729</v>
      </c>
      <c r="O35" s="210">
        <v>1372</v>
      </c>
      <c r="P35" s="207">
        <v>1.8820301783264699</v>
      </c>
      <c r="Q35" s="211">
        <v>594</v>
      </c>
      <c r="R35" s="210">
        <v>1786</v>
      </c>
      <c r="S35" s="207">
        <v>3.00673400673401</v>
      </c>
      <c r="T35" s="211">
        <v>46</v>
      </c>
      <c r="U35" s="210">
        <v>91</v>
      </c>
      <c r="V35" s="207">
        <v>1.97826086956522</v>
      </c>
      <c r="W35" s="211">
        <v>395</v>
      </c>
      <c r="X35" s="210">
        <v>1011</v>
      </c>
      <c r="Y35" s="207">
        <v>2.5594936708860798</v>
      </c>
      <c r="Z35" s="211">
        <v>1483</v>
      </c>
      <c r="AA35" s="210">
        <v>2728</v>
      </c>
      <c r="AB35" s="207">
        <v>1.83951449763992</v>
      </c>
      <c r="AC35" s="211">
        <v>422</v>
      </c>
      <c r="AD35" s="210">
        <v>1764</v>
      </c>
      <c r="AE35" s="207">
        <v>4.1800947867298603</v>
      </c>
      <c r="AF35" s="211">
        <v>163</v>
      </c>
      <c r="AG35" s="210">
        <v>262</v>
      </c>
      <c r="AH35" s="207">
        <v>1.6073619631901801</v>
      </c>
      <c r="AI35" s="211">
        <v>27</v>
      </c>
      <c r="AJ35" s="210">
        <v>50</v>
      </c>
      <c r="AK35" s="207">
        <v>1.8518518518518501</v>
      </c>
      <c r="AL35" s="211">
        <v>206</v>
      </c>
      <c r="AM35" s="210">
        <v>568</v>
      </c>
      <c r="AN35" s="207">
        <v>2.7572815533980601</v>
      </c>
      <c r="AO35" s="74">
        <f t="shared" si="0"/>
        <v>8331</v>
      </c>
      <c r="AP35" s="44">
        <f t="shared" si="0"/>
        <v>20636</v>
      </c>
      <c r="AQ35" s="38">
        <f t="shared" si="1"/>
        <v>2.4770135637978634</v>
      </c>
    </row>
    <row r="36" spans="1:43" s="97" customFormat="1" x14ac:dyDescent="0.2">
      <c r="A36" s="238" t="s">
        <v>34</v>
      </c>
      <c r="B36" s="29">
        <v>867</v>
      </c>
      <c r="C36" s="138">
        <v>3839</v>
      </c>
      <c r="D36" s="207">
        <v>4.4279123414071497</v>
      </c>
      <c r="E36" s="205">
        <v>184</v>
      </c>
      <c r="F36" s="206">
        <v>439</v>
      </c>
      <c r="G36" s="207">
        <v>2.3858695652173898</v>
      </c>
      <c r="H36" s="208">
        <v>2636</v>
      </c>
      <c r="I36" s="209">
        <v>5490</v>
      </c>
      <c r="J36" s="207">
        <v>2.08270106221548</v>
      </c>
      <c r="K36" s="208">
        <v>584</v>
      </c>
      <c r="L36" s="210">
        <v>1745</v>
      </c>
      <c r="M36" s="207">
        <v>2.98801369863014</v>
      </c>
      <c r="N36" s="211">
        <v>365</v>
      </c>
      <c r="O36" s="210">
        <v>744</v>
      </c>
      <c r="P36" s="207">
        <v>2.0383561643835599</v>
      </c>
      <c r="Q36" s="211">
        <v>514</v>
      </c>
      <c r="R36" s="210">
        <v>1442</v>
      </c>
      <c r="S36" s="207">
        <v>2.80544747081712</v>
      </c>
      <c r="T36" s="211">
        <v>62</v>
      </c>
      <c r="U36" s="210">
        <v>137</v>
      </c>
      <c r="V36" s="207">
        <v>2.2096774193548399</v>
      </c>
      <c r="W36" s="211">
        <v>288</v>
      </c>
      <c r="X36" s="210">
        <v>745</v>
      </c>
      <c r="Y36" s="207">
        <v>2.5868055555555598</v>
      </c>
      <c r="Z36" s="211">
        <v>1387</v>
      </c>
      <c r="AA36" s="210">
        <v>2424</v>
      </c>
      <c r="AB36" s="207">
        <v>1.7476568132660399</v>
      </c>
      <c r="AC36" s="211">
        <v>408</v>
      </c>
      <c r="AD36" s="210">
        <v>1717</v>
      </c>
      <c r="AE36" s="207">
        <v>4.2083333333333304</v>
      </c>
      <c r="AF36" s="211">
        <v>149</v>
      </c>
      <c r="AG36" s="210">
        <v>341</v>
      </c>
      <c r="AH36" s="207">
        <v>2.28859060402685</v>
      </c>
      <c r="AI36" s="211">
        <v>12</v>
      </c>
      <c r="AJ36" s="210">
        <v>32</v>
      </c>
      <c r="AK36" s="207">
        <v>2.6666666666666701</v>
      </c>
      <c r="AL36" s="211">
        <v>95</v>
      </c>
      <c r="AM36" s="210">
        <v>277</v>
      </c>
      <c r="AN36" s="207">
        <v>2.9157894736842098</v>
      </c>
      <c r="AO36" s="74">
        <f t="shared" si="0"/>
        <v>7551</v>
      </c>
      <c r="AP36" s="44">
        <f t="shared" si="0"/>
        <v>19372</v>
      </c>
      <c r="AQ36" s="38">
        <f t="shared" si="1"/>
        <v>2.5654880148324724</v>
      </c>
    </row>
    <row r="37" spans="1:43" s="97" customFormat="1" x14ac:dyDescent="0.2">
      <c r="A37" s="238" t="s">
        <v>30</v>
      </c>
      <c r="B37" s="29">
        <v>562</v>
      </c>
      <c r="C37" s="138">
        <v>2491</v>
      </c>
      <c r="D37" s="207">
        <v>4.4323843416370101</v>
      </c>
      <c r="E37" s="205">
        <v>186</v>
      </c>
      <c r="F37" s="206">
        <v>559</v>
      </c>
      <c r="G37" s="207">
        <v>3.0053763440860202</v>
      </c>
      <c r="H37" s="208">
        <v>2613</v>
      </c>
      <c r="I37" s="209">
        <v>4925</v>
      </c>
      <c r="J37" s="207">
        <v>1.884806735553</v>
      </c>
      <c r="K37" s="208">
        <v>277</v>
      </c>
      <c r="L37" s="210">
        <v>1010</v>
      </c>
      <c r="M37" s="207">
        <v>3.6462093862815901</v>
      </c>
      <c r="N37" s="211">
        <v>381</v>
      </c>
      <c r="O37" s="210">
        <v>667</v>
      </c>
      <c r="P37" s="207">
        <v>1.750656167979</v>
      </c>
      <c r="Q37" s="211">
        <v>633</v>
      </c>
      <c r="R37" s="210">
        <v>1795</v>
      </c>
      <c r="S37" s="207">
        <v>2.8357030015797799</v>
      </c>
      <c r="T37" s="211">
        <v>335</v>
      </c>
      <c r="U37" s="210">
        <v>506</v>
      </c>
      <c r="V37" s="207">
        <v>1.5104477611940299</v>
      </c>
      <c r="W37" s="211">
        <v>515</v>
      </c>
      <c r="X37" s="210">
        <v>1262</v>
      </c>
      <c r="Y37" s="207">
        <v>2.4504854368931999</v>
      </c>
      <c r="Z37" s="211">
        <v>1365</v>
      </c>
      <c r="AA37" s="210">
        <v>2772</v>
      </c>
      <c r="AB37" s="207">
        <v>2.0307692307692302</v>
      </c>
      <c r="AC37" s="211">
        <v>974</v>
      </c>
      <c r="AD37" s="210">
        <v>2124</v>
      </c>
      <c r="AE37" s="207">
        <v>2.18069815195072</v>
      </c>
      <c r="AF37" s="211">
        <v>282</v>
      </c>
      <c r="AG37" s="210">
        <v>531</v>
      </c>
      <c r="AH37" s="207">
        <v>1.8829787234042601</v>
      </c>
      <c r="AI37" s="211">
        <v>76</v>
      </c>
      <c r="AJ37" s="210">
        <v>118</v>
      </c>
      <c r="AK37" s="207">
        <v>1.5526315789473699</v>
      </c>
      <c r="AL37" s="211">
        <v>255</v>
      </c>
      <c r="AM37" s="210">
        <v>421</v>
      </c>
      <c r="AN37" s="207">
        <v>1.65098039215686</v>
      </c>
      <c r="AO37" s="74">
        <f t="shared" si="0"/>
        <v>8454</v>
      </c>
      <c r="AP37" s="44">
        <f t="shared" si="0"/>
        <v>19181</v>
      </c>
      <c r="AQ37" s="38">
        <f t="shared" si="1"/>
        <v>2.2688668086113082</v>
      </c>
    </row>
    <row r="38" spans="1:43" s="97" customFormat="1" x14ac:dyDescent="0.2">
      <c r="A38" s="238" t="s">
        <v>46</v>
      </c>
      <c r="B38" s="29">
        <v>279</v>
      </c>
      <c r="C38" s="138">
        <v>1308</v>
      </c>
      <c r="D38" s="207">
        <v>4.6881720430107503</v>
      </c>
      <c r="E38" s="205">
        <v>102</v>
      </c>
      <c r="F38" s="206">
        <v>239</v>
      </c>
      <c r="G38" s="207">
        <v>2.34313725490196</v>
      </c>
      <c r="H38" s="208">
        <v>2742</v>
      </c>
      <c r="I38" s="209">
        <v>4935</v>
      </c>
      <c r="J38" s="207">
        <v>1.7997811816192599</v>
      </c>
      <c r="K38" s="208">
        <v>952</v>
      </c>
      <c r="L38" s="210">
        <v>1352</v>
      </c>
      <c r="M38" s="207">
        <v>1.4201680672268899</v>
      </c>
      <c r="N38" s="211">
        <v>142</v>
      </c>
      <c r="O38" s="210">
        <v>350</v>
      </c>
      <c r="P38" s="207">
        <v>2.46478873239437</v>
      </c>
      <c r="Q38" s="211">
        <v>615</v>
      </c>
      <c r="R38" s="210">
        <v>1577</v>
      </c>
      <c r="S38" s="207">
        <v>2.5642276422764199</v>
      </c>
      <c r="T38" s="211">
        <v>19</v>
      </c>
      <c r="U38" s="210">
        <v>76</v>
      </c>
      <c r="V38" s="207">
        <v>4</v>
      </c>
      <c r="W38" s="211">
        <v>437</v>
      </c>
      <c r="X38" s="210">
        <v>1244</v>
      </c>
      <c r="Y38" s="207">
        <v>2.8466819221968001</v>
      </c>
      <c r="Z38" s="211">
        <v>2387</v>
      </c>
      <c r="AA38" s="210">
        <v>5584</v>
      </c>
      <c r="AB38" s="207">
        <v>2.3393380812735698</v>
      </c>
      <c r="AC38" s="211">
        <v>825</v>
      </c>
      <c r="AD38" s="210">
        <v>1538</v>
      </c>
      <c r="AE38" s="207">
        <v>1.86424242424242</v>
      </c>
      <c r="AF38" s="211">
        <v>228</v>
      </c>
      <c r="AG38" s="210">
        <v>373</v>
      </c>
      <c r="AH38" s="207">
        <v>1.6359649122807001</v>
      </c>
      <c r="AI38" s="211">
        <v>225</v>
      </c>
      <c r="AJ38" s="210">
        <v>480</v>
      </c>
      <c r="AK38" s="207">
        <v>2.1333333333333302</v>
      </c>
      <c r="AL38" s="211">
        <v>14</v>
      </c>
      <c r="AM38" s="210">
        <v>33</v>
      </c>
      <c r="AN38" s="207">
        <v>2.3571428571428599</v>
      </c>
      <c r="AO38" s="74">
        <f t="shared" si="0"/>
        <v>8967</v>
      </c>
      <c r="AP38" s="44">
        <f t="shared" si="0"/>
        <v>19089</v>
      </c>
      <c r="AQ38" s="38">
        <f t="shared" si="1"/>
        <v>2.1288056206088992</v>
      </c>
    </row>
    <row r="39" spans="1:43" s="97" customFormat="1" x14ac:dyDescent="0.2">
      <c r="A39" s="238" t="s">
        <v>53</v>
      </c>
      <c r="B39" s="29">
        <v>677</v>
      </c>
      <c r="C39" s="138">
        <v>2077</v>
      </c>
      <c r="D39" s="207">
        <v>3.0679468242245198</v>
      </c>
      <c r="E39" s="205">
        <v>83</v>
      </c>
      <c r="F39" s="206">
        <v>107</v>
      </c>
      <c r="G39" s="207">
        <v>1.2891566265060199</v>
      </c>
      <c r="H39" s="208">
        <v>2651</v>
      </c>
      <c r="I39" s="209">
        <v>5003</v>
      </c>
      <c r="J39" s="207">
        <v>1.88721237268955</v>
      </c>
      <c r="K39" s="208">
        <v>2056</v>
      </c>
      <c r="L39" s="210">
        <v>2765</v>
      </c>
      <c r="M39" s="207">
        <v>1.34484435797665</v>
      </c>
      <c r="N39" s="211">
        <v>136</v>
      </c>
      <c r="O39" s="210">
        <v>313</v>
      </c>
      <c r="P39" s="207">
        <v>2.3014705882352899</v>
      </c>
      <c r="Q39" s="211">
        <v>1431</v>
      </c>
      <c r="R39" s="210">
        <v>2683</v>
      </c>
      <c r="S39" s="207">
        <v>1.87491264849755</v>
      </c>
      <c r="T39" s="211">
        <v>12</v>
      </c>
      <c r="U39" s="210">
        <v>46</v>
      </c>
      <c r="V39" s="207">
        <v>3.8333333333333299</v>
      </c>
      <c r="W39" s="211">
        <v>357</v>
      </c>
      <c r="X39" s="210">
        <v>794</v>
      </c>
      <c r="Y39" s="207">
        <v>2.2240896358543401</v>
      </c>
      <c r="Z39" s="211">
        <v>668</v>
      </c>
      <c r="AA39" s="210">
        <v>1180</v>
      </c>
      <c r="AB39" s="207">
        <v>1.76646706586826</v>
      </c>
      <c r="AC39" s="211">
        <v>970</v>
      </c>
      <c r="AD39" s="210">
        <v>2711</v>
      </c>
      <c r="AE39" s="207">
        <v>2.7948453608247399</v>
      </c>
      <c r="AF39" s="211">
        <v>39</v>
      </c>
      <c r="AG39" s="210">
        <v>53</v>
      </c>
      <c r="AH39" s="207">
        <v>1.3589743589743599</v>
      </c>
      <c r="AI39" s="211">
        <v>16</v>
      </c>
      <c r="AJ39" s="210">
        <v>44</v>
      </c>
      <c r="AK39" s="207">
        <v>2.75</v>
      </c>
      <c r="AL39" s="211">
        <v>64</v>
      </c>
      <c r="AM39" s="210">
        <v>463</v>
      </c>
      <c r="AN39" s="207">
        <v>7.234375</v>
      </c>
      <c r="AO39" s="74">
        <f t="shared" si="0"/>
        <v>9160</v>
      </c>
      <c r="AP39" s="44">
        <f t="shared" si="0"/>
        <v>18239</v>
      </c>
      <c r="AQ39" s="38">
        <f t="shared" si="1"/>
        <v>1.9911572052401747</v>
      </c>
    </row>
    <row r="40" spans="1:43" s="97" customFormat="1" x14ac:dyDescent="0.2">
      <c r="A40" s="238" t="s">
        <v>60</v>
      </c>
      <c r="B40" s="29">
        <v>374</v>
      </c>
      <c r="C40" s="138">
        <v>1201</v>
      </c>
      <c r="D40" s="207">
        <v>3.2112299465240599</v>
      </c>
      <c r="E40" s="205">
        <v>57</v>
      </c>
      <c r="F40" s="206">
        <v>150</v>
      </c>
      <c r="G40" s="207">
        <v>2.6315789473684199</v>
      </c>
      <c r="H40" s="208">
        <v>3653</v>
      </c>
      <c r="I40" s="209">
        <v>6689</v>
      </c>
      <c r="J40" s="207">
        <v>1.8310977278948799</v>
      </c>
      <c r="K40" s="208">
        <v>1118</v>
      </c>
      <c r="L40" s="210">
        <v>2071</v>
      </c>
      <c r="M40" s="207">
        <v>1.8524150268336299</v>
      </c>
      <c r="N40" s="211">
        <v>166</v>
      </c>
      <c r="O40" s="210">
        <v>508</v>
      </c>
      <c r="P40" s="207">
        <v>3.0602409638554202</v>
      </c>
      <c r="Q40" s="211">
        <v>932</v>
      </c>
      <c r="R40" s="210">
        <v>2150</v>
      </c>
      <c r="S40" s="207">
        <v>2.3068669527896999</v>
      </c>
      <c r="T40" s="211">
        <v>29</v>
      </c>
      <c r="U40" s="210">
        <v>67</v>
      </c>
      <c r="V40" s="207">
        <v>2.31034482758621</v>
      </c>
      <c r="W40" s="211">
        <v>235</v>
      </c>
      <c r="X40" s="210">
        <v>661</v>
      </c>
      <c r="Y40" s="207">
        <v>2.81276595744681</v>
      </c>
      <c r="Z40" s="211">
        <v>740</v>
      </c>
      <c r="AA40" s="210">
        <v>1796</v>
      </c>
      <c r="AB40" s="207">
        <v>2.4270270270270302</v>
      </c>
      <c r="AC40" s="211">
        <v>684</v>
      </c>
      <c r="AD40" s="210">
        <v>2382</v>
      </c>
      <c r="AE40" s="207">
        <v>3.4824561403508798</v>
      </c>
      <c r="AF40" s="211">
        <v>63</v>
      </c>
      <c r="AG40" s="210">
        <v>134</v>
      </c>
      <c r="AH40" s="207">
        <v>2.1269841269841301</v>
      </c>
      <c r="AI40" s="211">
        <v>2</v>
      </c>
      <c r="AJ40" s="210">
        <v>2</v>
      </c>
      <c r="AK40" s="207">
        <v>1</v>
      </c>
      <c r="AL40" s="211">
        <v>38</v>
      </c>
      <c r="AM40" s="210">
        <v>110</v>
      </c>
      <c r="AN40" s="207">
        <v>2.8947368421052602</v>
      </c>
      <c r="AO40" s="74">
        <f t="shared" si="0"/>
        <v>8091</v>
      </c>
      <c r="AP40" s="44">
        <f t="shared" si="0"/>
        <v>17921</v>
      </c>
      <c r="AQ40" s="38">
        <f t="shared" si="1"/>
        <v>2.21493016932394</v>
      </c>
    </row>
    <row r="41" spans="1:43" s="97" customFormat="1" x14ac:dyDescent="0.2">
      <c r="A41" s="238" t="s">
        <v>43</v>
      </c>
      <c r="B41" s="29">
        <v>746</v>
      </c>
      <c r="C41" s="138">
        <v>2642</v>
      </c>
      <c r="D41" s="207">
        <v>3.54155495978552</v>
      </c>
      <c r="E41" s="205">
        <v>113</v>
      </c>
      <c r="F41" s="206">
        <v>244</v>
      </c>
      <c r="G41" s="207">
        <v>2.1592920353982299</v>
      </c>
      <c r="H41" s="208">
        <v>1276</v>
      </c>
      <c r="I41" s="209">
        <v>2271</v>
      </c>
      <c r="J41" s="207">
        <v>1.77978056426332</v>
      </c>
      <c r="K41" s="208">
        <v>645</v>
      </c>
      <c r="L41" s="210">
        <v>2265</v>
      </c>
      <c r="M41" s="207">
        <v>3.5116279069767402</v>
      </c>
      <c r="N41" s="211">
        <v>167</v>
      </c>
      <c r="O41" s="210">
        <v>303</v>
      </c>
      <c r="P41" s="207">
        <v>1.8143712574850299</v>
      </c>
      <c r="Q41" s="211">
        <v>560</v>
      </c>
      <c r="R41" s="210">
        <v>1768</v>
      </c>
      <c r="S41" s="207">
        <v>3.1571428571428601</v>
      </c>
      <c r="T41" s="211">
        <v>11</v>
      </c>
      <c r="U41" s="210">
        <v>19</v>
      </c>
      <c r="V41" s="207">
        <v>1.72727272727273</v>
      </c>
      <c r="W41" s="211">
        <v>262</v>
      </c>
      <c r="X41" s="210">
        <v>753</v>
      </c>
      <c r="Y41" s="207">
        <v>2.8740458015267198</v>
      </c>
      <c r="Z41" s="211">
        <v>873</v>
      </c>
      <c r="AA41" s="210">
        <v>1728</v>
      </c>
      <c r="AB41" s="207">
        <v>1.97938144329897</v>
      </c>
      <c r="AC41" s="211">
        <v>1366</v>
      </c>
      <c r="AD41" s="210">
        <v>5496</v>
      </c>
      <c r="AE41" s="207">
        <v>4.0234260614934101</v>
      </c>
      <c r="AF41" s="211">
        <v>50</v>
      </c>
      <c r="AG41" s="210">
        <v>91</v>
      </c>
      <c r="AH41" s="207">
        <v>1.82</v>
      </c>
      <c r="AI41" s="211">
        <v>22</v>
      </c>
      <c r="AJ41" s="210">
        <v>62</v>
      </c>
      <c r="AK41" s="207">
        <v>2.8181818181818201</v>
      </c>
      <c r="AL41" s="211">
        <v>78</v>
      </c>
      <c r="AM41" s="210">
        <v>196</v>
      </c>
      <c r="AN41" s="207">
        <v>2.5128205128205101</v>
      </c>
      <c r="AO41" s="74">
        <f t="shared" si="0"/>
        <v>6169</v>
      </c>
      <c r="AP41" s="44">
        <f t="shared" si="0"/>
        <v>17838</v>
      </c>
      <c r="AQ41" s="38">
        <f t="shared" si="1"/>
        <v>2.8915545469281891</v>
      </c>
    </row>
    <row r="42" spans="1:43" s="97" customFormat="1" x14ac:dyDescent="0.2">
      <c r="A42" s="238" t="s">
        <v>44</v>
      </c>
      <c r="B42" s="29">
        <v>215</v>
      </c>
      <c r="C42" s="138">
        <v>662</v>
      </c>
      <c r="D42" s="207">
        <v>3.0790697674418599</v>
      </c>
      <c r="E42" s="205">
        <v>104</v>
      </c>
      <c r="F42" s="206">
        <v>313</v>
      </c>
      <c r="G42" s="207">
        <v>3.0096153846153801</v>
      </c>
      <c r="H42" s="208">
        <v>946</v>
      </c>
      <c r="I42" s="209">
        <v>2200</v>
      </c>
      <c r="J42" s="207">
        <v>2.32558139534884</v>
      </c>
      <c r="K42" s="208">
        <v>120</v>
      </c>
      <c r="L42" s="210">
        <v>362</v>
      </c>
      <c r="M42" s="207">
        <v>3.0166666666666702</v>
      </c>
      <c r="N42" s="211">
        <v>149</v>
      </c>
      <c r="O42" s="210">
        <v>609</v>
      </c>
      <c r="P42" s="207">
        <v>4.0872483221476497</v>
      </c>
      <c r="Q42" s="211">
        <v>345</v>
      </c>
      <c r="R42" s="210">
        <v>1349</v>
      </c>
      <c r="S42" s="207">
        <v>3.9101449275362299</v>
      </c>
      <c r="T42" s="211">
        <v>33</v>
      </c>
      <c r="U42" s="210">
        <v>49</v>
      </c>
      <c r="V42" s="207">
        <v>1.48484848484848</v>
      </c>
      <c r="W42" s="211">
        <v>522</v>
      </c>
      <c r="X42" s="210">
        <v>2098</v>
      </c>
      <c r="Y42" s="207">
        <v>4.0191570881226104</v>
      </c>
      <c r="Z42" s="211">
        <v>2563</v>
      </c>
      <c r="AA42" s="210">
        <v>8600</v>
      </c>
      <c r="AB42" s="207">
        <v>3.3554428404213801</v>
      </c>
      <c r="AC42" s="211">
        <v>282</v>
      </c>
      <c r="AD42" s="210">
        <v>969</v>
      </c>
      <c r="AE42" s="207">
        <v>3.4361702127659601</v>
      </c>
      <c r="AF42" s="211">
        <v>115</v>
      </c>
      <c r="AG42" s="210">
        <v>258</v>
      </c>
      <c r="AH42" s="207">
        <v>2.24347826086957</v>
      </c>
      <c r="AI42" s="211">
        <v>22</v>
      </c>
      <c r="AJ42" s="210">
        <v>28</v>
      </c>
      <c r="AK42" s="207">
        <v>1.27272727272727</v>
      </c>
      <c r="AL42" s="211">
        <v>50</v>
      </c>
      <c r="AM42" s="210">
        <v>135</v>
      </c>
      <c r="AN42" s="207">
        <v>2.7</v>
      </c>
      <c r="AO42" s="74">
        <f t="shared" si="0"/>
        <v>5466</v>
      </c>
      <c r="AP42" s="44">
        <f t="shared" si="0"/>
        <v>17632</v>
      </c>
      <c r="AQ42" s="38">
        <f t="shared" si="1"/>
        <v>3.2257592389315772</v>
      </c>
    </row>
    <row r="43" spans="1:43" s="97" customFormat="1" x14ac:dyDescent="0.2">
      <c r="A43" s="238" t="s">
        <v>126</v>
      </c>
      <c r="B43" s="29">
        <v>1304</v>
      </c>
      <c r="C43" s="138">
        <v>5373</v>
      </c>
      <c r="D43" s="207">
        <v>4.1203987730061398</v>
      </c>
      <c r="E43" s="205">
        <v>301</v>
      </c>
      <c r="F43" s="206">
        <v>767</v>
      </c>
      <c r="G43" s="207">
        <v>2.5481727574750801</v>
      </c>
      <c r="H43" s="208">
        <v>1756</v>
      </c>
      <c r="I43" s="209">
        <v>3061</v>
      </c>
      <c r="J43" s="207">
        <v>1.7431662870159499</v>
      </c>
      <c r="K43" s="208">
        <v>286</v>
      </c>
      <c r="L43" s="210">
        <v>620</v>
      </c>
      <c r="M43" s="207">
        <v>2.1678321678321701</v>
      </c>
      <c r="N43" s="211">
        <v>438</v>
      </c>
      <c r="O43" s="210">
        <v>1167</v>
      </c>
      <c r="P43" s="207">
        <v>2.6643835616438398</v>
      </c>
      <c r="Q43" s="211">
        <v>434</v>
      </c>
      <c r="R43" s="210">
        <v>1223</v>
      </c>
      <c r="S43" s="207">
        <v>2.8179723502304102</v>
      </c>
      <c r="T43" s="211">
        <v>60</v>
      </c>
      <c r="U43" s="210">
        <v>122</v>
      </c>
      <c r="V43" s="207">
        <v>2.0333333333333301</v>
      </c>
      <c r="W43" s="211">
        <v>367</v>
      </c>
      <c r="X43" s="210">
        <v>1020</v>
      </c>
      <c r="Y43" s="207">
        <v>2.7792915531335201</v>
      </c>
      <c r="Z43" s="211">
        <v>639</v>
      </c>
      <c r="AA43" s="210">
        <v>1180</v>
      </c>
      <c r="AB43" s="207">
        <v>1.8466353677621301</v>
      </c>
      <c r="AC43" s="211">
        <v>320</v>
      </c>
      <c r="AD43" s="210">
        <v>1234</v>
      </c>
      <c r="AE43" s="207">
        <v>3.8562500000000002</v>
      </c>
      <c r="AF43" s="211">
        <v>134</v>
      </c>
      <c r="AG43" s="210">
        <v>409</v>
      </c>
      <c r="AH43" s="207">
        <v>3.0522388059701502</v>
      </c>
      <c r="AI43" s="211">
        <v>106</v>
      </c>
      <c r="AJ43" s="210">
        <v>360</v>
      </c>
      <c r="AK43" s="207">
        <v>3.3962264150943402</v>
      </c>
      <c r="AL43" s="211">
        <v>237</v>
      </c>
      <c r="AM43" s="210">
        <v>501</v>
      </c>
      <c r="AN43" s="207">
        <v>2.1139240506329098</v>
      </c>
      <c r="AO43" s="74">
        <f t="shared" si="0"/>
        <v>6382</v>
      </c>
      <c r="AP43" s="44">
        <f t="shared" si="0"/>
        <v>17037</v>
      </c>
      <c r="AQ43" s="38">
        <f t="shared" si="1"/>
        <v>2.6695393293638356</v>
      </c>
    </row>
    <row r="44" spans="1:43" s="97" customFormat="1" x14ac:dyDescent="0.2">
      <c r="A44" s="238" t="s">
        <v>42</v>
      </c>
      <c r="B44" s="29">
        <v>973</v>
      </c>
      <c r="C44" s="138">
        <v>4557</v>
      </c>
      <c r="D44" s="207">
        <v>4.6834532374100704</v>
      </c>
      <c r="E44" s="205">
        <v>200</v>
      </c>
      <c r="F44" s="206">
        <v>738</v>
      </c>
      <c r="G44" s="207">
        <v>3.69</v>
      </c>
      <c r="H44" s="208">
        <v>1483</v>
      </c>
      <c r="I44" s="209">
        <v>2587</v>
      </c>
      <c r="J44" s="207">
        <v>1.7444369521240699</v>
      </c>
      <c r="K44" s="208">
        <v>275</v>
      </c>
      <c r="L44" s="210">
        <v>690</v>
      </c>
      <c r="M44" s="207">
        <v>2.5090909090909101</v>
      </c>
      <c r="N44" s="211">
        <v>158</v>
      </c>
      <c r="O44" s="210">
        <v>381</v>
      </c>
      <c r="P44" s="207">
        <v>2.4113924050632898</v>
      </c>
      <c r="Q44" s="211">
        <v>297</v>
      </c>
      <c r="R44" s="210">
        <v>927</v>
      </c>
      <c r="S44" s="207">
        <v>3.1212121212121202</v>
      </c>
      <c r="T44" s="211">
        <v>38</v>
      </c>
      <c r="U44" s="210">
        <v>84</v>
      </c>
      <c r="V44" s="207">
        <v>2.2105263157894699</v>
      </c>
      <c r="W44" s="211">
        <v>445</v>
      </c>
      <c r="X44" s="210">
        <v>1328</v>
      </c>
      <c r="Y44" s="207">
        <v>2.9842696629213501</v>
      </c>
      <c r="Z44" s="211">
        <v>1339</v>
      </c>
      <c r="AA44" s="210">
        <v>2467</v>
      </c>
      <c r="AB44" s="207">
        <v>1.84241971620612</v>
      </c>
      <c r="AC44" s="211">
        <v>446</v>
      </c>
      <c r="AD44" s="210">
        <v>2194</v>
      </c>
      <c r="AE44" s="207">
        <v>4.9192825112107599</v>
      </c>
      <c r="AF44" s="211">
        <v>222</v>
      </c>
      <c r="AG44" s="210">
        <v>719</v>
      </c>
      <c r="AH44" s="207">
        <v>3.2387387387387401</v>
      </c>
      <c r="AI44" s="211">
        <v>30</v>
      </c>
      <c r="AJ44" s="210">
        <v>43</v>
      </c>
      <c r="AK44" s="207">
        <v>1.43333333333333</v>
      </c>
      <c r="AL44" s="211">
        <v>62</v>
      </c>
      <c r="AM44" s="210">
        <v>137</v>
      </c>
      <c r="AN44" s="207">
        <v>2.2096774193548399</v>
      </c>
      <c r="AO44" s="74">
        <f t="shared" si="0"/>
        <v>5968</v>
      </c>
      <c r="AP44" s="44">
        <f t="shared" si="0"/>
        <v>16852</v>
      </c>
      <c r="AQ44" s="38">
        <f t="shared" si="1"/>
        <v>2.8237265415549597</v>
      </c>
    </row>
    <row r="45" spans="1:43" s="97" customFormat="1" x14ac:dyDescent="0.2">
      <c r="A45" s="238" t="s">
        <v>49</v>
      </c>
      <c r="B45" s="29">
        <v>534</v>
      </c>
      <c r="C45" s="138">
        <v>2253</v>
      </c>
      <c r="D45" s="207">
        <v>4.21910112359551</v>
      </c>
      <c r="E45" s="205">
        <v>167</v>
      </c>
      <c r="F45" s="206">
        <v>610</v>
      </c>
      <c r="G45" s="207">
        <v>3.6526946107784402</v>
      </c>
      <c r="H45" s="208">
        <v>1454</v>
      </c>
      <c r="I45" s="209">
        <v>3511</v>
      </c>
      <c r="J45" s="207">
        <v>2.41471801925722</v>
      </c>
      <c r="K45" s="208">
        <v>269</v>
      </c>
      <c r="L45" s="210">
        <v>745</v>
      </c>
      <c r="M45" s="207">
        <v>2.7695167286245401</v>
      </c>
      <c r="N45" s="211">
        <v>369</v>
      </c>
      <c r="O45" s="210">
        <v>950</v>
      </c>
      <c r="P45" s="207">
        <v>2.5745257452574499</v>
      </c>
      <c r="Q45" s="211">
        <v>410</v>
      </c>
      <c r="R45" s="210">
        <v>1219</v>
      </c>
      <c r="S45" s="207">
        <v>2.9731707317073202</v>
      </c>
      <c r="T45" s="211">
        <v>94</v>
      </c>
      <c r="U45" s="210">
        <v>1267</v>
      </c>
      <c r="V45" s="207">
        <v>13.4787234042553</v>
      </c>
      <c r="W45" s="211">
        <v>530</v>
      </c>
      <c r="X45" s="210">
        <v>1647</v>
      </c>
      <c r="Y45" s="207">
        <v>3.10754716981132</v>
      </c>
      <c r="Z45" s="211">
        <v>801</v>
      </c>
      <c r="AA45" s="210">
        <v>1579</v>
      </c>
      <c r="AB45" s="207">
        <v>1.9712858926342101</v>
      </c>
      <c r="AC45" s="211">
        <v>331</v>
      </c>
      <c r="AD45" s="210">
        <v>1534</v>
      </c>
      <c r="AE45" s="207">
        <v>4.6344410876132898</v>
      </c>
      <c r="AF45" s="211">
        <v>273</v>
      </c>
      <c r="AG45" s="210">
        <v>527</v>
      </c>
      <c r="AH45" s="207">
        <v>1.93040293040293</v>
      </c>
      <c r="AI45" s="211">
        <v>63</v>
      </c>
      <c r="AJ45" s="210">
        <v>195</v>
      </c>
      <c r="AK45" s="207">
        <v>3.0952380952380998</v>
      </c>
      <c r="AL45" s="211">
        <v>147</v>
      </c>
      <c r="AM45" s="210">
        <v>742</v>
      </c>
      <c r="AN45" s="207">
        <v>5.0476190476190501</v>
      </c>
      <c r="AO45" s="74">
        <f t="shared" si="0"/>
        <v>5442</v>
      </c>
      <c r="AP45" s="44">
        <f t="shared" si="0"/>
        <v>16779</v>
      </c>
      <c r="AQ45" s="38">
        <f t="shared" si="1"/>
        <v>3.0832414553472987</v>
      </c>
    </row>
    <row r="46" spans="1:43" s="97" customFormat="1" x14ac:dyDescent="0.2">
      <c r="A46" s="238" t="s">
        <v>127</v>
      </c>
      <c r="B46" s="29">
        <v>329</v>
      </c>
      <c r="C46" s="138">
        <v>1283</v>
      </c>
      <c r="D46" s="207">
        <v>3.8996960486322201</v>
      </c>
      <c r="E46" s="205">
        <v>112</v>
      </c>
      <c r="F46" s="206">
        <v>256</v>
      </c>
      <c r="G46" s="207">
        <v>2.28571428571429</v>
      </c>
      <c r="H46" s="208">
        <v>2080</v>
      </c>
      <c r="I46" s="209">
        <v>4054</v>
      </c>
      <c r="J46" s="207">
        <v>1.9490384615384599</v>
      </c>
      <c r="K46" s="208">
        <v>272</v>
      </c>
      <c r="L46" s="210">
        <v>713</v>
      </c>
      <c r="M46" s="207">
        <v>2.6213235294117601</v>
      </c>
      <c r="N46" s="211">
        <v>620</v>
      </c>
      <c r="O46" s="210">
        <v>1437</v>
      </c>
      <c r="P46" s="207">
        <v>2.3177419354838702</v>
      </c>
      <c r="Q46" s="211">
        <v>431</v>
      </c>
      <c r="R46" s="210">
        <v>1399</v>
      </c>
      <c r="S46" s="207">
        <v>3.2459396751740099</v>
      </c>
      <c r="T46" s="211">
        <v>86</v>
      </c>
      <c r="U46" s="210">
        <v>223</v>
      </c>
      <c r="V46" s="207">
        <v>2.5930232558139501</v>
      </c>
      <c r="W46" s="211">
        <v>474</v>
      </c>
      <c r="X46" s="210">
        <v>1321</v>
      </c>
      <c r="Y46" s="207">
        <v>2.7869198312236301</v>
      </c>
      <c r="Z46" s="211">
        <v>1138</v>
      </c>
      <c r="AA46" s="210">
        <v>2027</v>
      </c>
      <c r="AB46" s="207">
        <v>1.78119507908612</v>
      </c>
      <c r="AC46" s="211">
        <v>495</v>
      </c>
      <c r="AD46" s="210">
        <v>2141</v>
      </c>
      <c r="AE46" s="207">
        <v>4.3252525252525302</v>
      </c>
      <c r="AF46" s="211">
        <v>67</v>
      </c>
      <c r="AG46" s="210">
        <v>157</v>
      </c>
      <c r="AH46" s="207">
        <v>2.3432835820895499</v>
      </c>
      <c r="AI46" s="211">
        <v>24</v>
      </c>
      <c r="AJ46" s="210">
        <v>53</v>
      </c>
      <c r="AK46" s="207">
        <v>2.2083333333333299</v>
      </c>
      <c r="AL46" s="211">
        <v>148</v>
      </c>
      <c r="AM46" s="210">
        <v>336</v>
      </c>
      <c r="AN46" s="207">
        <v>2.2702702702702702</v>
      </c>
      <c r="AO46" s="74">
        <f t="shared" si="0"/>
        <v>6276</v>
      </c>
      <c r="AP46" s="44">
        <f t="shared" si="0"/>
        <v>15400</v>
      </c>
      <c r="AQ46" s="38">
        <f t="shared" si="1"/>
        <v>2.4537922243467176</v>
      </c>
    </row>
    <row r="47" spans="1:43" s="97" customFormat="1" x14ac:dyDescent="0.2">
      <c r="A47" s="238" t="s">
        <v>32</v>
      </c>
      <c r="B47" s="29">
        <v>474</v>
      </c>
      <c r="C47" s="138">
        <v>1938</v>
      </c>
      <c r="D47" s="207">
        <v>4.0886075949367102</v>
      </c>
      <c r="E47" s="205">
        <v>70</v>
      </c>
      <c r="F47" s="206">
        <v>143</v>
      </c>
      <c r="G47" s="207">
        <v>2.04285714285714</v>
      </c>
      <c r="H47" s="208">
        <v>1781</v>
      </c>
      <c r="I47" s="209">
        <v>4081</v>
      </c>
      <c r="J47" s="207">
        <v>2.2914093206063999</v>
      </c>
      <c r="K47" s="208">
        <v>240</v>
      </c>
      <c r="L47" s="210">
        <v>559</v>
      </c>
      <c r="M47" s="207">
        <v>2.3291666666666702</v>
      </c>
      <c r="N47" s="211">
        <v>278</v>
      </c>
      <c r="O47" s="210">
        <v>608</v>
      </c>
      <c r="P47" s="207">
        <v>2.1870503597122299</v>
      </c>
      <c r="Q47" s="211">
        <v>444</v>
      </c>
      <c r="R47" s="210">
        <v>1383</v>
      </c>
      <c r="S47" s="207">
        <v>3.1148648648648698</v>
      </c>
      <c r="T47" s="211">
        <v>46</v>
      </c>
      <c r="U47" s="210">
        <v>139</v>
      </c>
      <c r="V47" s="207">
        <v>3.02173913043478</v>
      </c>
      <c r="W47" s="211">
        <v>590</v>
      </c>
      <c r="X47" s="210">
        <v>1847</v>
      </c>
      <c r="Y47" s="207">
        <v>3.1305084745762701</v>
      </c>
      <c r="Z47" s="211">
        <v>1174</v>
      </c>
      <c r="AA47" s="210">
        <v>2218</v>
      </c>
      <c r="AB47" s="207">
        <v>1.88926746166951</v>
      </c>
      <c r="AC47" s="211">
        <v>384</v>
      </c>
      <c r="AD47" s="210">
        <v>1565</v>
      </c>
      <c r="AE47" s="207">
        <v>4.0755208333333304</v>
      </c>
      <c r="AF47" s="211">
        <v>207</v>
      </c>
      <c r="AG47" s="210">
        <v>431</v>
      </c>
      <c r="AH47" s="207">
        <v>2.0821256038647298</v>
      </c>
      <c r="AI47" s="211">
        <v>31</v>
      </c>
      <c r="AJ47" s="210">
        <v>64</v>
      </c>
      <c r="AK47" s="207">
        <v>2.0645161290322598</v>
      </c>
      <c r="AL47" s="211">
        <v>47</v>
      </c>
      <c r="AM47" s="210">
        <v>152</v>
      </c>
      <c r="AN47" s="207">
        <v>3.23404255319149</v>
      </c>
      <c r="AO47" s="74">
        <f t="shared" si="0"/>
        <v>5766</v>
      </c>
      <c r="AP47" s="44">
        <f t="shared" si="0"/>
        <v>15128</v>
      </c>
      <c r="AQ47" s="38">
        <f t="shared" si="1"/>
        <v>2.6236559139784945</v>
      </c>
    </row>
    <row r="48" spans="1:43" s="97" customFormat="1" x14ac:dyDescent="0.2">
      <c r="A48" s="238" t="s">
        <v>45</v>
      </c>
      <c r="B48" s="29">
        <v>742</v>
      </c>
      <c r="C48" s="138">
        <v>3231</v>
      </c>
      <c r="D48" s="207">
        <v>4.3544474393531001</v>
      </c>
      <c r="E48" s="205">
        <v>115</v>
      </c>
      <c r="F48" s="206">
        <v>238</v>
      </c>
      <c r="G48" s="207">
        <v>2.0695652173912999</v>
      </c>
      <c r="H48" s="208">
        <v>1559</v>
      </c>
      <c r="I48" s="209">
        <v>2821</v>
      </c>
      <c r="J48" s="207">
        <v>1.8094932649134099</v>
      </c>
      <c r="K48" s="208">
        <v>345</v>
      </c>
      <c r="L48" s="210">
        <v>1130</v>
      </c>
      <c r="M48" s="207">
        <v>3.27536231884058</v>
      </c>
      <c r="N48" s="211">
        <v>166</v>
      </c>
      <c r="O48" s="210">
        <v>368</v>
      </c>
      <c r="P48" s="207">
        <v>2.2168674698795199</v>
      </c>
      <c r="Q48" s="211">
        <v>462</v>
      </c>
      <c r="R48" s="210">
        <v>1274</v>
      </c>
      <c r="S48" s="207">
        <v>2.75757575757576</v>
      </c>
      <c r="T48" s="211">
        <v>32</v>
      </c>
      <c r="U48" s="210">
        <v>76</v>
      </c>
      <c r="V48" s="207">
        <v>2.375</v>
      </c>
      <c r="W48" s="211">
        <v>498</v>
      </c>
      <c r="X48" s="210">
        <v>1017</v>
      </c>
      <c r="Y48" s="207">
        <v>2.0421686746988001</v>
      </c>
      <c r="Z48" s="211">
        <v>772</v>
      </c>
      <c r="AA48" s="210">
        <v>1457</v>
      </c>
      <c r="AB48" s="207">
        <v>1.88730569948187</v>
      </c>
      <c r="AC48" s="211">
        <v>386</v>
      </c>
      <c r="AD48" s="210">
        <v>1542</v>
      </c>
      <c r="AE48" s="207">
        <v>3.99481865284974</v>
      </c>
      <c r="AF48" s="211">
        <v>90</v>
      </c>
      <c r="AG48" s="210">
        <v>171</v>
      </c>
      <c r="AH48" s="207">
        <v>1.9</v>
      </c>
      <c r="AI48" s="211">
        <v>62</v>
      </c>
      <c r="AJ48" s="210">
        <v>140</v>
      </c>
      <c r="AK48" s="207">
        <v>2.2580645161290298</v>
      </c>
      <c r="AL48" s="211">
        <v>92</v>
      </c>
      <c r="AM48" s="210">
        <v>167</v>
      </c>
      <c r="AN48" s="207">
        <v>1.8152173913043499</v>
      </c>
      <c r="AO48" s="74">
        <f t="shared" si="0"/>
        <v>5321</v>
      </c>
      <c r="AP48" s="44">
        <f t="shared" si="0"/>
        <v>13632</v>
      </c>
      <c r="AQ48" s="38">
        <f t="shared" si="1"/>
        <v>2.5619244502912988</v>
      </c>
    </row>
    <row r="49" spans="1:43" s="97" customFormat="1" x14ac:dyDescent="0.2">
      <c r="A49" s="238" t="s">
        <v>51</v>
      </c>
      <c r="B49" s="29">
        <v>215</v>
      </c>
      <c r="C49" s="138">
        <v>951</v>
      </c>
      <c r="D49" s="207">
        <v>4.4232558139534897</v>
      </c>
      <c r="E49" s="205">
        <v>37</v>
      </c>
      <c r="F49" s="206">
        <v>163</v>
      </c>
      <c r="G49" s="207">
        <v>4.4054054054054097</v>
      </c>
      <c r="H49" s="208">
        <v>943</v>
      </c>
      <c r="I49" s="209">
        <v>2165</v>
      </c>
      <c r="J49" s="207">
        <v>2.29586426299046</v>
      </c>
      <c r="K49" s="208">
        <v>80</v>
      </c>
      <c r="L49" s="210">
        <v>234</v>
      </c>
      <c r="M49" s="207">
        <v>2.9249999999999998</v>
      </c>
      <c r="N49" s="211">
        <v>106</v>
      </c>
      <c r="O49" s="210">
        <v>252</v>
      </c>
      <c r="P49" s="207">
        <v>2.3773584905660399</v>
      </c>
      <c r="Q49" s="211">
        <v>320</v>
      </c>
      <c r="R49" s="210">
        <v>1154</v>
      </c>
      <c r="S49" s="207">
        <v>3.6062500000000002</v>
      </c>
      <c r="T49" s="211">
        <v>33</v>
      </c>
      <c r="U49" s="210">
        <v>73</v>
      </c>
      <c r="V49" s="207">
        <v>2.2121212121212102</v>
      </c>
      <c r="W49" s="211">
        <v>380</v>
      </c>
      <c r="X49" s="210">
        <v>1296</v>
      </c>
      <c r="Y49" s="207">
        <v>3.4105263157894701</v>
      </c>
      <c r="Z49" s="211">
        <v>1768</v>
      </c>
      <c r="AA49" s="210">
        <v>4352</v>
      </c>
      <c r="AB49" s="207">
        <v>2.4615384615384599</v>
      </c>
      <c r="AC49" s="211">
        <v>270</v>
      </c>
      <c r="AD49" s="210">
        <v>1155</v>
      </c>
      <c r="AE49" s="207">
        <v>4.2777777777777803</v>
      </c>
      <c r="AF49" s="211">
        <v>308</v>
      </c>
      <c r="AG49" s="210">
        <v>807</v>
      </c>
      <c r="AH49" s="207">
        <v>2.6201298701298699</v>
      </c>
      <c r="AI49" s="211">
        <v>27</v>
      </c>
      <c r="AJ49" s="210">
        <v>65</v>
      </c>
      <c r="AK49" s="207">
        <v>2.4074074074074101</v>
      </c>
      <c r="AL49" s="211">
        <v>51</v>
      </c>
      <c r="AM49" s="210">
        <v>238</v>
      </c>
      <c r="AN49" s="207">
        <v>4.6666666666666696</v>
      </c>
      <c r="AO49" s="74">
        <f t="shared" si="0"/>
        <v>4538</v>
      </c>
      <c r="AP49" s="44">
        <f t="shared" si="0"/>
        <v>12905</v>
      </c>
      <c r="AQ49" s="38">
        <f t="shared" si="1"/>
        <v>2.8437637725870428</v>
      </c>
    </row>
    <row r="50" spans="1:43" s="97" customFormat="1" x14ac:dyDescent="0.2">
      <c r="A50" s="238" t="s">
        <v>128</v>
      </c>
      <c r="B50" s="29">
        <v>146</v>
      </c>
      <c r="C50" s="138">
        <v>301</v>
      </c>
      <c r="D50" s="207">
        <v>2.0616438356164402</v>
      </c>
      <c r="E50" s="205">
        <v>23</v>
      </c>
      <c r="F50" s="206">
        <v>65</v>
      </c>
      <c r="G50" s="207">
        <v>2.8260869565217401</v>
      </c>
      <c r="H50" s="208">
        <v>1320</v>
      </c>
      <c r="I50" s="209">
        <v>2191</v>
      </c>
      <c r="J50" s="207">
        <v>1.65984848484849</v>
      </c>
      <c r="K50" s="208">
        <v>2368</v>
      </c>
      <c r="L50" s="210">
        <v>2812</v>
      </c>
      <c r="M50" s="207">
        <v>1.1875</v>
      </c>
      <c r="N50" s="211">
        <v>126</v>
      </c>
      <c r="O50" s="210">
        <v>211</v>
      </c>
      <c r="P50" s="207">
        <v>1.67460317460317</v>
      </c>
      <c r="Q50" s="211">
        <v>2125</v>
      </c>
      <c r="R50" s="210">
        <v>2843</v>
      </c>
      <c r="S50" s="207">
        <v>1.3378823529411801</v>
      </c>
      <c r="T50" s="211">
        <v>98</v>
      </c>
      <c r="U50" s="210">
        <v>220</v>
      </c>
      <c r="V50" s="207">
        <v>2.2448979591836702</v>
      </c>
      <c r="W50" s="211">
        <v>426</v>
      </c>
      <c r="X50" s="210">
        <v>642</v>
      </c>
      <c r="Y50" s="207">
        <v>1.5070422535211301</v>
      </c>
      <c r="Z50" s="211">
        <v>230</v>
      </c>
      <c r="AA50" s="210">
        <v>438</v>
      </c>
      <c r="AB50" s="207">
        <v>1.90434782608696</v>
      </c>
      <c r="AC50" s="211">
        <v>1068</v>
      </c>
      <c r="AD50" s="210">
        <v>1501</v>
      </c>
      <c r="AE50" s="207">
        <v>1.40543071161049</v>
      </c>
      <c r="AF50" s="211">
        <v>73</v>
      </c>
      <c r="AG50" s="210">
        <v>89</v>
      </c>
      <c r="AH50" s="207">
        <v>1.2191780821917799</v>
      </c>
      <c r="AI50" s="211">
        <v>4</v>
      </c>
      <c r="AJ50" s="210">
        <v>4</v>
      </c>
      <c r="AK50" s="207">
        <v>1</v>
      </c>
      <c r="AL50" s="211">
        <v>2</v>
      </c>
      <c r="AM50" s="210">
        <v>2</v>
      </c>
      <c r="AN50" s="207">
        <v>1</v>
      </c>
      <c r="AO50" s="74">
        <f t="shared" si="0"/>
        <v>8009</v>
      </c>
      <c r="AP50" s="44">
        <f t="shared" si="0"/>
        <v>11319</v>
      </c>
      <c r="AQ50" s="38">
        <f t="shared" si="1"/>
        <v>1.4132850543138968</v>
      </c>
    </row>
    <row r="51" spans="1:43" s="97" customFormat="1" x14ac:dyDescent="0.2">
      <c r="A51" s="238" t="s">
        <v>68</v>
      </c>
      <c r="B51" s="29">
        <v>234</v>
      </c>
      <c r="C51" s="138">
        <v>536</v>
      </c>
      <c r="D51" s="207">
        <v>2.29059829059829</v>
      </c>
      <c r="E51" s="205">
        <v>13</v>
      </c>
      <c r="F51" s="206">
        <v>24</v>
      </c>
      <c r="G51" s="207">
        <v>1.84615384615385</v>
      </c>
      <c r="H51" s="208">
        <v>2642</v>
      </c>
      <c r="I51" s="209">
        <v>4855</v>
      </c>
      <c r="J51" s="207">
        <v>1.8376230128690401</v>
      </c>
      <c r="K51" s="208">
        <v>895</v>
      </c>
      <c r="L51" s="210">
        <v>1401</v>
      </c>
      <c r="M51" s="207">
        <v>1.5653631284916201</v>
      </c>
      <c r="N51" s="211">
        <v>65</v>
      </c>
      <c r="O51" s="210">
        <v>217</v>
      </c>
      <c r="P51" s="207">
        <v>3.3384615384615399</v>
      </c>
      <c r="Q51" s="211">
        <v>909</v>
      </c>
      <c r="R51" s="210">
        <v>1515</v>
      </c>
      <c r="S51" s="207">
        <v>1.6666666666666701</v>
      </c>
      <c r="T51" s="211">
        <v>3</v>
      </c>
      <c r="U51" s="210">
        <v>12</v>
      </c>
      <c r="V51" s="207">
        <v>4</v>
      </c>
      <c r="W51" s="211">
        <v>266</v>
      </c>
      <c r="X51" s="210">
        <v>538</v>
      </c>
      <c r="Y51" s="207">
        <v>2.02255639097744</v>
      </c>
      <c r="Z51" s="211">
        <v>498</v>
      </c>
      <c r="AA51" s="210">
        <v>1259</v>
      </c>
      <c r="AB51" s="207">
        <v>2.5281124497991998</v>
      </c>
      <c r="AC51" s="211">
        <v>367</v>
      </c>
      <c r="AD51" s="210">
        <v>621</v>
      </c>
      <c r="AE51" s="207">
        <v>1.69209809264305</v>
      </c>
      <c r="AF51" s="211">
        <v>93</v>
      </c>
      <c r="AG51" s="210">
        <v>143</v>
      </c>
      <c r="AH51" s="207">
        <v>1.5376344086021501</v>
      </c>
      <c r="AI51" s="211">
        <v>4</v>
      </c>
      <c r="AJ51" s="210">
        <v>4</v>
      </c>
      <c r="AK51" s="207">
        <v>1</v>
      </c>
      <c r="AL51" s="211">
        <v>16</v>
      </c>
      <c r="AM51" s="210">
        <v>48</v>
      </c>
      <c r="AN51" s="207">
        <v>3</v>
      </c>
      <c r="AO51" s="74">
        <f t="shared" si="0"/>
        <v>6005</v>
      </c>
      <c r="AP51" s="44">
        <f t="shared" si="0"/>
        <v>11173</v>
      </c>
      <c r="AQ51" s="38">
        <f t="shared" si="1"/>
        <v>1.860616153205662</v>
      </c>
    </row>
    <row r="52" spans="1:43" s="97" customFormat="1" x14ac:dyDescent="0.2">
      <c r="A52" s="238" t="s">
        <v>52</v>
      </c>
      <c r="B52" s="29">
        <v>201</v>
      </c>
      <c r="C52" s="138">
        <v>745</v>
      </c>
      <c r="D52" s="207">
        <v>3.7064676616915402</v>
      </c>
      <c r="E52" s="205">
        <v>177</v>
      </c>
      <c r="F52" s="206">
        <v>578</v>
      </c>
      <c r="G52" s="207">
        <v>3.2655367231638399</v>
      </c>
      <c r="H52" s="208">
        <v>981</v>
      </c>
      <c r="I52" s="209">
        <v>2484</v>
      </c>
      <c r="J52" s="207">
        <v>2.5321100917431201</v>
      </c>
      <c r="K52" s="208">
        <v>212</v>
      </c>
      <c r="L52" s="210">
        <v>1093</v>
      </c>
      <c r="M52" s="207">
        <v>5.1556603773584904</v>
      </c>
      <c r="N52" s="211">
        <v>478</v>
      </c>
      <c r="O52" s="210">
        <v>1253</v>
      </c>
      <c r="P52" s="207">
        <v>2.6213389121338899</v>
      </c>
      <c r="Q52" s="211">
        <v>283</v>
      </c>
      <c r="R52" s="210">
        <v>609</v>
      </c>
      <c r="S52" s="207">
        <v>2.1519434628975298</v>
      </c>
      <c r="T52" s="211">
        <v>32</v>
      </c>
      <c r="U52" s="210">
        <v>61</v>
      </c>
      <c r="V52" s="207">
        <v>1.90625</v>
      </c>
      <c r="W52" s="211">
        <v>292</v>
      </c>
      <c r="X52" s="210">
        <v>885</v>
      </c>
      <c r="Y52" s="207">
        <v>3.0308219178082201</v>
      </c>
      <c r="Z52" s="211">
        <v>493</v>
      </c>
      <c r="AA52" s="210">
        <v>1081</v>
      </c>
      <c r="AB52" s="207">
        <v>2.1926977687626801</v>
      </c>
      <c r="AC52" s="211">
        <v>131</v>
      </c>
      <c r="AD52" s="210">
        <v>393</v>
      </c>
      <c r="AE52" s="207">
        <v>3</v>
      </c>
      <c r="AF52" s="211">
        <v>98</v>
      </c>
      <c r="AG52" s="210">
        <v>181</v>
      </c>
      <c r="AH52" s="207">
        <v>1.8469387755102</v>
      </c>
      <c r="AI52" s="211">
        <v>41</v>
      </c>
      <c r="AJ52" s="210">
        <v>91</v>
      </c>
      <c r="AK52" s="207">
        <v>2.2195121951219501</v>
      </c>
      <c r="AL52" s="211">
        <v>163</v>
      </c>
      <c r="AM52" s="210">
        <v>1710</v>
      </c>
      <c r="AN52" s="207">
        <v>10.490797546012301</v>
      </c>
      <c r="AO52" s="74">
        <f t="shared" si="0"/>
        <v>3582</v>
      </c>
      <c r="AP52" s="44">
        <f t="shared" si="0"/>
        <v>11164</v>
      </c>
      <c r="AQ52" s="38">
        <f t="shared" si="1"/>
        <v>3.1166945840312676</v>
      </c>
    </row>
    <row r="53" spans="1:43" s="97" customFormat="1" x14ac:dyDescent="0.2">
      <c r="A53" s="238" t="s">
        <v>89</v>
      </c>
      <c r="B53" s="29">
        <v>338</v>
      </c>
      <c r="C53" s="138">
        <v>2265</v>
      </c>
      <c r="D53" s="207">
        <v>6.7011834319526598</v>
      </c>
      <c r="E53" s="205">
        <v>51</v>
      </c>
      <c r="F53" s="206">
        <v>137</v>
      </c>
      <c r="G53" s="207">
        <v>2.68627450980392</v>
      </c>
      <c r="H53" s="208">
        <v>1165</v>
      </c>
      <c r="I53" s="209">
        <v>2312</v>
      </c>
      <c r="J53" s="207">
        <v>1.98454935622318</v>
      </c>
      <c r="K53" s="208">
        <v>155</v>
      </c>
      <c r="L53" s="210">
        <v>321</v>
      </c>
      <c r="M53" s="207">
        <v>2.0709677419354802</v>
      </c>
      <c r="N53" s="211">
        <v>161</v>
      </c>
      <c r="O53" s="210">
        <v>417</v>
      </c>
      <c r="P53" s="207">
        <v>2.5900621118012399</v>
      </c>
      <c r="Q53" s="211">
        <v>1110</v>
      </c>
      <c r="R53" s="210">
        <v>1855</v>
      </c>
      <c r="S53" s="207">
        <v>1.6711711711711701</v>
      </c>
      <c r="T53" s="211">
        <v>17</v>
      </c>
      <c r="U53" s="210">
        <v>47</v>
      </c>
      <c r="V53" s="207">
        <v>2.7647058823529398</v>
      </c>
      <c r="W53" s="211">
        <v>259</v>
      </c>
      <c r="X53" s="210">
        <v>814</v>
      </c>
      <c r="Y53" s="207">
        <v>3.1428571428571401</v>
      </c>
      <c r="Z53" s="211">
        <v>712</v>
      </c>
      <c r="AA53" s="210">
        <v>1859</v>
      </c>
      <c r="AB53" s="207">
        <v>2.6109550561797801</v>
      </c>
      <c r="AC53" s="211">
        <v>247</v>
      </c>
      <c r="AD53" s="210">
        <v>831</v>
      </c>
      <c r="AE53" s="207">
        <v>3.3643724696356299</v>
      </c>
      <c r="AF53" s="211">
        <v>61</v>
      </c>
      <c r="AG53" s="210">
        <v>101</v>
      </c>
      <c r="AH53" s="207">
        <v>1.65573770491803</v>
      </c>
      <c r="AI53" s="211">
        <v>19</v>
      </c>
      <c r="AJ53" s="210">
        <v>24</v>
      </c>
      <c r="AK53" s="207">
        <v>1.26315789473684</v>
      </c>
      <c r="AL53" s="211">
        <v>17</v>
      </c>
      <c r="AM53" s="210">
        <v>58</v>
      </c>
      <c r="AN53" s="207">
        <v>3.4117647058823501</v>
      </c>
      <c r="AO53" s="74">
        <f t="shared" si="0"/>
        <v>4312</v>
      </c>
      <c r="AP53" s="44">
        <f t="shared" si="0"/>
        <v>11041</v>
      </c>
      <c r="AQ53" s="38">
        <f t="shared" si="1"/>
        <v>2.5605287569573285</v>
      </c>
    </row>
    <row r="54" spans="1:43" s="97" customFormat="1" x14ac:dyDescent="0.2">
      <c r="A54" s="238" t="s">
        <v>91</v>
      </c>
      <c r="B54" s="29">
        <v>135</v>
      </c>
      <c r="C54" s="138">
        <v>557</v>
      </c>
      <c r="D54" s="207">
        <v>4.1259259259259302</v>
      </c>
      <c r="E54" s="205">
        <v>0</v>
      </c>
      <c r="F54" s="206">
        <v>0</v>
      </c>
      <c r="G54" s="207" t="s">
        <v>129</v>
      </c>
      <c r="H54" s="208">
        <v>2014</v>
      </c>
      <c r="I54" s="209">
        <v>2866</v>
      </c>
      <c r="J54" s="207">
        <v>1.42303872889772</v>
      </c>
      <c r="K54" s="208">
        <v>201</v>
      </c>
      <c r="L54" s="210">
        <v>931</v>
      </c>
      <c r="M54" s="207">
        <v>4.6318407960199002</v>
      </c>
      <c r="N54" s="211">
        <v>33</v>
      </c>
      <c r="O54" s="210">
        <v>288</v>
      </c>
      <c r="P54" s="207">
        <v>8.7272727272727302</v>
      </c>
      <c r="Q54" s="211">
        <v>219</v>
      </c>
      <c r="R54" s="210">
        <v>558</v>
      </c>
      <c r="S54" s="207">
        <v>2.5479452054794498</v>
      </c>
      <c r="T54" s="211">
        <v>5</v>
      </c>
      <c r="U54" s="210">
        <v>13</v>
      </c>
      <c r="V54" s="207">
        <v>2.6</v>
      </c>
      <c r="W54" s="211">
        <v>97</v>
      </c>
      <c r="X54" s="210">
        <v>516</v>
      </c>
      <c r="Y54" s="207">
        <v>5.31958762886598</v>
      </c>
      <c r="Z54" s="211">
        <v>1767</v>
      </c>
      <c r="AA54" s="210">
        <v>3629</v>
      </c>
      <c r="AB54" s="207">
        <v>2.0537634408602199</v>
      </c>
      <c r="AC54" s="211">
        <v>128</v>
      </c>
      <c r="AD54" s="210">
        <v>859</v>
      </c>
      <c r="AE54" s="207">
        <v>6.7109375</v>
      </c>
      <c r="AF54" s="211">
        <v>23</v>
      </c>
      <c r="AG54" s="210">
        <v>66</v>
      </c>
      <c r="AH54" s="207">
        <v>2.8695652173913002</v>
      </c>
      <c r="AI54" s="211">
        <v>0</v>
      </c>
      <c r="AJ54" s="210">
        <v>0</v>
      </c>
      <c r="AK54" s="207" t="s">
        <v>129</v>
      </c>
      <c r="AL54" s="211">
        <v>0</v>
      </c>
      <c r="AM54" s="210">
        <v>0</v>
      </c>
      <c r="AN54" s="207" t="s">
        <v>129</v>
      </c>
      <c r="AO54" s="74">
        <f t="shared" si="0"/>
        <v>4622</v>
      </c>
      <c r="AP54" s="44">
        <f t="shared" si="0"/>
        <v>10283</v>
      </c>
      <c r="AQ54" s="38">
        <f t="shared" si="1"/>
        <v>2.2247944612721766</v>
      </c>
    </row>
    <row r="55" spans="1:43" s="97" customFormat="1" x14ac:dyDescent="0.2">
      <c r="A55" s="238" t="s">
        <v>56</v>
      </c>
      <c r="B55" s="29">
        <v>207</v>
      </c>
      <c r="C55" s="138">
        <v>768</v>
      </c>
      <c r="D55" s="207">
        <v>3.7101449275362302</v>
      </c>
      <c r="E55" s="205">
        <v>21</v>
      </c>
      <c r="F55" s="206">
        <v>77</v>
      </c>
      <c r="G55" s="207">
        <v>3.6666666666666701</v>
      </c>
      <c r="H55" s="208">
        <v>1537</v>
      </c>
      <c r="I55" s="209">
        <v>2710</v>
      </c>
      <c r="J55" s="207">
        <v>1.76317501626545</v>
      </c>
      <c r="K55" s="208">
        <v>256</v>
      </c>
      <c r="L55" s="210">
        <v>435</v>
      </c>
      <c r="M55" s="207">
        <v>1.69921875</v>
      </c>
      <c r="N55" s="211">
        <v>132</v>
      </c>
      <c r="O55" s="210">
        <v>344</v>
      </c>
      <c r="P55" s="207">
        <v>2.60606060606061</v>
      </c>
      <c r="Q55" s="211">
        <v>442</v>
      </c>
      <c r="R55" s="210">
        <v>998</v>
      </c>
      <c r="S55" s="207">
        <v>2.2579185520362</v>
      </c>
      <c r="T55" s="211">
        <v>11</v>
      </c>
      <c r="U55" s="210">
        <v>39</v>
      </c>
      <c r="V55" s="207">
        <v>3.5454545454545499</v>
      </c>
      <c r="W55" s="211">
        <v>230</v>
      </c>
      <c r="X55" s="210">
        <v>910</v>
      </c>
      <c r="Y55" s="207">
        <v>3.9565217391304301</v>
      </c>
      <c r="Z55" s="211">
        <v>1036</v>
      </c>
      <c r="AA55" s="210">
        <v>2341</v>
      </c>
      <c r="AB55" s="207">
        <v>2.25965250965251</v>
      </c>
      <c r="AC55" s="211">
        <v>281</v>
      </c>
      <c r="AD55" s="210">
        <v>813</v>
      </c>
      <c r="AE55" s="207">
        <v>2.8932384341636999</v>
      </c>
      <c r="AF55" s="211">
        <v>116</v>
      </c>
      <c r="AG55" s="210">
        <v>312</v>
      </c>
      <c r="AH55" s="207">
        <v>2.68965517241379</v>
      </c>
      <c r="AI55" s="211">
        <v>22</v>
      </c>
      <c r="AJ55" s="210">
        <v>30</v>
      </c>
      <c r="AK55" s="207">
        <v>1.36363636363636</v>
      </c>
      <c r="AL55" s="211">
        <v>19</v>
      </c>
      <c r="AM55" s="210">
        <v>55</v>
      </c>
      <c r="AN55" s="207">
        <v>2.8947368421052602</v>
      </c>
      <c r="AO55" s="74">
        <f t="shared" si="0"/>
        <v>4310</v>
      </c>
      <c r="AP55" s="44">
        <f t="shared" si="0"/>
        <v>9832</v>
      </c>
      <c r="AQ55" s="38">
        <f t="shared" si="1"/>
        <v>2.2812064965197214</v>
      </c>
    </row>
    <row r="56" spans="1:43" s="97" customFormat="1" x14ac:dyDescent="0.2">
      <c r="A56" s="238" t="s">
        <v>90</v>
      </c>
      <c r="B56" s="29">
        <v>195</v>
      </c>
      <c r="C56" s="138">
        <v>721</v>
      </c>
      <c r="D56" s="207">
        <v>3.6974358974358998</v>
      </c>
      <c r="E56" s="205">
        <v>38</v>
      </c>
      <c r="F56" s="206">
        <v>90</v>
      </c>
      <c r="G56" s="207">
        <v>2.3684210526315801</v>
      </c>
      <c r="H56" s="208">
        <v>1509</v>
      </c>
      <c r="I56" s="209">
        <v>2567</v>
      </c>
      <c r="J56" s="207">
        <v>1.7011265738899899</v>
      </c>
      <c r="K56" s="208">
        <v>329</v>
      </c>
      <c r="L56" s="210">
        <v>589</v>
      </c>
      <c r="M56" s="207">
        <v>1.7902735562309999</v>
      </c>
      <c r="N56" s="211">
        <v>122</v>
      </c>
      <c r="O56" s="210">
        <v>319</v>
      </c>
      <c r="P56" s="207">
        <v>2.6147540983606601</v>
      </c>
      <c r="Q56" s="211">
        <v>498</v>
      </c>
      <c r="R56" s="210">
        <v>1121</v>
      </c>
      <c r="S56" s="207">
        <v>2.2510040160642601</v>
      </c>
      <c r="T56" s="211">
        <v>11</v>
      </c>
      <c r="U56" s="210">
        <v>19</v>
      </c>
      <c r="V56" s="207">
        <v>1.72727272727273</v>
      </c>
      <c r="W56" s="211">
        <v>364</v>
      </c>
      <c r="X56" s="210">
        <v>1126</v>
      </c>
      <c r="Y56" s="207">
        <v>3.09340659340659</v>
      </c>
      <c r="Z56" s="211">
        <v>782</v>
      </c>
      <c r="AA56" s="210">
        <v>1579</v>
      </c>
      <c r="AB56" s="207">
        <v>2.01918158567775</v>
      </c>
      <c r="AC56" s="211">
        <v>306</v>
      </c>
      <c r="AD56" s="210">
        <v>851</v>
      </c>
      <c r="AE56" s="207">
        <v>2.7810457516339899</v>
      </c>
      <c r="AF56" s="211">
        <v>85</v>
      </c>
      <c r="AG56" s="210">
        <v>186</v>
      </c>
      <c r="AH56" s="207">
        <v>2.1882352941176499</v>
      </c>
      <c r="AI56" s="211">
        <v>14</v>
      </c>
      <c r="AJ56" s="210">
        <v>20</v>
      </c>
      <c r="AK56" s="207">
        <v>1.4285714285714299</v>
      </c>
      <c r="AL56" s="211">
        <v>20</v>
      </c>
      <c r="AM56" s="210">
        <v>105</v>
      </c>
      <c r="AN56" s="207">
        <v>5.25</v>
      </c>
      <c r="AO56" s="74">
        <f t="shared" si="0"/>
        <v>4273</v>
      </c>
      <c r="AP56" s="44">
        <f t="shared" si="0"/>
        <v>9293</v>
      </c>
      <c r="AQ56" s="38">
        <f t="shared" si="1"/>
        <v>2.1748186285981745</v>
      </c>
    </row>
    <row r="57" spans="1:43" s="97" customFormat="1" x14ac:dyDescent="0.2">
      <c r="A57" s="238" t="s">
        <v>63</v>
      </c>
      <c r="B57" s="29">
        <v>153</v>
      </c>
      <c r="C57" s="138">
        <v>286</v>
      </c>
      <c r="D57" s="207">
        <v>1.86928104575163</v>
      </c>
      <c r="E57" s="205">
        <v>40</v>
      </c>
      <c r="F57" s="206">
        <v>149</v>
      </c>
      <c r="G57" s="207">
        <v>3.7250000000000001</v>
      </c>
      <c r="H57" s="208">
        <v>1175</v>
      </c>
      <c r="I57" s="209">
        <v>2064</v>
      </c>
      <c r="J57" s="207">
        <v>1.75659574468085</v>
      </c>
      <c r="K57" s="208">
        <v>893</v>
      </c>
      <c r="L57" s="210">
        <v>1444</v>
      </c>
      <c r="M57" s="207">
        <v>1.6170212765957399</v>
      </c>
      <c r="N57" s="211">
        <v>144</v>
      </c>
      <c r="O57" s="210">
        <v>415</v>
      </c>
      <c r="P57" s="207">
        <v>2.8819444444444402</v>
      </c>
      <c r="Q57" s="211">
        <v>1008</v>
      </c>
      <c r="R57" s="210">
        <v>1924</v>
      </c>
      <c r="S57" s="207">
        <v>1.9087301587301599</v>
      </c>
      <c r="T57" s="211">
        <v>6</v>
      </c>
      <c r="U57" s="210">
        <v>89</v>
      </c>
      <c r="V57" s="207">
        <v>14.8333333333333</v>
      </c>
      <c r="W57" s="211">
        <v>346</v>
      </c>
      <c r="X57" s="210">
        <v>790</v>
      </c>
      <c r="Y57" s="207">
        <v>2.2832369942196502</v>
      </c>
      <c r="Z57" s="211">
        <v>429</v>
      </c>
      <c r="AA57" s="210">
        <v>960</v>
      </c>
      <c r="AB57" s="207">
        <v>2.2377622377622401</v>
      </c>
      <c r="AC57" s="211">
        <v>430</v>
      </c>
      <c r="AD57" s="210">
        <v>807</v>
      </c>
      <c r="AE57" s="207">
        <v>1.8767441860465099</v>
      </c>
      <c r="AF57" s="211">
        <v>67</v>
      </c>
      <c r="AG57" s="210">
        <v>137</v>
      </c>
      <c r="AH57" s="207">
        <v>2.0447761194029899</v>
      </c>
      <c r="AI57" s="211">
        <v>1</v>
      </c>
      <c r="AJ57" s="210">
        <v>3</v>
      </c>
      <c r="AK57" s="207">
        <v>3</v>
      </c>
      <c r="AL57" s="211">
        <v>22</v>
      </c>
      <c r="AM57" s="210">
        <v>35</v>
      </c>
      <c r="AN57" s="207">
        <v>1.5909090909090899</v>
      </c>
      <c r="AO57" s="74">
        <f t="shared" si="0"/>
        <v>4714</v>
      </c>
      <c r="AP57" s="44">
        <f t="shared" si="0"/>
        <v>9103</v>
      </c>
      <c r="AQ57" s="38">
        <f t="shared" si="1"/>
        <v>1.9310564276622826</v>
      </c>
    </row>
    <row r="58" spans="1:43" s="97" customFormat="1" x14ac:dyDescent="0.2">
      <c r="A58" s="238" t="s">
        <v>48</v>
      </c>
      <c r="B58" s="29">
        <v>37</v>
      </c>
      <c r="C58" s="138">
        <v>136</v>
      </c>
      <c r="D58" s="207">
        <v>3.6756756756756799</v>
      </c>
      <c r="E58" s="205">
        <v>23</v>
      </c>
      <c r="F58" s="206">
        <v>72</v>
      </c>
      <c r="G58" s="207">
        <v>3.1304347826086998</v>
      </c>
      <c r="H58" s="208">
        <v>388</v>
      </c>
      <c r="I58" s="209">
        <v>782</v>
      </c>
      <c r="J58" s="207">
        <v>2.01546391752577</v>
      </c>
      <c r="K58" s="208">
        <v>42</v>
      </c>
      <c r="L58" s="210">
        <v>128</v>
      </c>
      <c r="M58" s="207">
        <v>3.0476190476190501</v>
      </c>
      <c r="N58" s="211">
        <v>138</v>
      </c>
      <c r="O58" s="210">
        <v>325</v>
      </c>
      <c r="P58" s="207">
        <v>2.3550724637681202</v>
      </c>
      <c r="Q58" s="211">
        <v>163</v>
      </c>
      <c r="R58" s="210">
        <v>562</v>
      </c>
      <c r="S58" s="207">
        <v>3.4478527607362</v>
      </c>
      <c r="T58" s="211">
        <v>24</v>
      </c>
      <c r="U58" s="210">
        <v>115</v>
      </c>
      <c r="V58" s="207">
        <v>4.7916666666666696</v>
      </c>
      <c r="W58" s="211">
        <v>311</v>
      </c>
      <c r="X58" s="210">
        <v>1105</v>
      </c>
      <c r="Y58" s="207">
        <v>3.5530546623794201</v>
      </c>
      <c r="Z58" s="211">
        <v>1604</v>
      </c>
      <c r="AA58" s="210">
        <v>4733</v>
      </c>
      <c r="AB58" s="207">
        <v>2.95074812967581</v>
      </c>
      <c r="AC58" s="211">
        <v>119</v>
      </c>
      <c r="AD58" s="210">
        <v>453</v>
      </c>
      <c r="AE58" s="207">
        <v>3.8067226890756301</v>
      </c>
      <c r="AF58" s="211">
        <v>254</v>
      </c>
      <c r="AG58" s="210">
        <v>306</v>
      </c>
      <c r="AH58" s="207">
        <v>1.2047244094488201</v>
      </c>
      <c r="AI58" s="211">
        <v>26</v>
      </c>
      <c r="AJ58" s="210">
        <v>41</v>
      </c>
      <c r="AK58" s="207">
        <v>1.57692307692308</v>
      </c>
      <c r="AL58" s="211">
        <v>13</v>
      </c>
      <c r="AM58" s="210">
        <v>50</v>
      </c>
      <c r="AN58" s="207">
        <v>3.8461538461538498</v>
      </c>
      <c r="AO58" s="74">
        <f t="shared" si="0"/>
        <v>3142</v>
      </c>
      <c r="AP58" s="44">
        <f t="shared" si="0"/>
        <v>8808</v>
      </c>
      <c r="AQ58" s="38">
        <f t="shared" si="1"/>
        <v>2.8033099936346275</v>
      </c>
    </row>
    <row r="59" spans="1:43" s="97" customFormat="1" x14ac:dyDescent="0.2">
      <c r="A59" s="238" t="s">
        <v>130</v>
      </c>
      <c r="B59" s="29">
        <v>273</v>
      </c>
      <c r="C59" s="138">
        <v>1218</v>
      </c>
      <c r="D59" s="207">
        <v>4.4615384615384599</v>
      </c>
      <c r="E59" s="205">
        <v>37</v>
      </c>
      <c r="F59" s="206">
        <v>116</v>
      </c>
      <c r="G59" s="207">
        <v>3.13513513513514</v>
      </c>
      <c r="H59" s="208">
        <v>899</v>
      </c>
      <c r="I59" s="209">
        <v>1994</v>
      </c>
      <c r="J59" s="207">
        <v>2.2180200222469399</v>
      </c>
      <c r="K59" s="208">
        <v>182</v>
      </c>
      <c r="L59" s="210">
        <v>459</v>
      </c>
      <c r="M59" s="207">
        <v>2.5219780219780201</v>
      </c>
      <c r="N59" s="211">
        <v>143</v>
      </c>
      <c r="O59" s="210">
        <v>316</v>
      </c>
      <c r="P59" s="207">
        <v>2.20979020979021</v>
      </c>
      <c r="Q59" s="211">
        <v>293</v>
      </c>
      <c r="R59" s="210">
        <v>945</v>
      </c>
      <c r="S59" s="207">
        <v>3.22525597269625</v>
      </c>
      <c r="T59" s="211">
        <v>1</v>
      </c>
      <c r="U59" s="210">
        <v>5</v>
      </c>
      <c r="V59" s="207">
        <v>5</v>
      </c>
      <c r="W59" s="211">
        <v>167</v>
      </c>
      <c r="X59" s="210">
        <v>451</v>
      </c>
      <c r="Y59" s="207">
        <v>2.7005988023952101</v>
      </c>
      <c r="Z59" s="211">
        <v>827</v>
      </c>
      <c r="AA59" s="210">
        <v>1743</v>
      </c>
      <c r="AB59" s="207">
        <v>2.1076178960096699</v>
      </c>
      <c r="AC59" s="211">
        <v>183</v>
      </c>
      <c r="AD59" s="210">
        <v>879</v>
      </c>
      <c r="AE59" s="207">
        <v>4.8032786885245899</v>
      </c>
      <c r="AF59" s="211">
        <v>37</v>
      </c>
      <c r="AG59" s="210">
        <v>85</v>
      </c>
      <c r="AH59" s="207">
        <v>2.2972972972973</v>
      </c>
      <c r="AI59" s="211">
        <v>14</v>
      </c>
      <c r="AJ59" s="210">
        <v>34</v>
      </c>
      <c r="AK59" s="207">
        <v>2.4285714285714302</v>
      </c>
      <c r="AL59" s="211">
        <v>8</v>
      </c>
      <c r="AM59" s="210">
        <v>54</v>
      </c>
      <c r="AN59" s="207">
        <v>6.75</v>
      </c>
      <c r="AO59" s="74">
        <f t="shared" si="0"/>
        <v>3064</v>
      </c>
      <c r="AP59" s="44">
        <f t="shared" si="0"/>
        <v>8299</v>
      </c>
      <c r="AQ59" s="38">
        <f t="shared" si="1"/>
        <v>2.7085509138381201</v>
      </c>
    </row>
    <row r="60" spans="1:43" s="97" customFormat="1" x14ac:dyDescent="0.2">
      <c r="A60" s="238" t="s">
        <v>92</v>
      </c>
      <c r="B60" s="29">
        <v>185</v>
      </c>
      <c r="C60" s="138">
        <v>720</v>
      </c>
      <c r="D60" s="207">
        <v>3.8918918918918899</v>
      </c>
      <c r="E60" s="205">
        <v>14</v>
      </c>
      <c r="F60" s="206">
        <v>58</v>
      </c>
      <c r="G60" s="207">
        <v>4.1428571428571397</v>
      </c>
      <c r="H60" s="208">
        <v>291</v>
      </c>
      <c r="I60" s="209">
        <v>891</v>
      </c>
      <c r="J60" s="207">
        <v>3.0618556701030899</v>
      </c>
      <c r="K60" s="208">
        <v>144</v>
      </c>
      <c r="L60" s="210">
        <v>410</v>
      </c>
      <c r="M60" s="207">
        <v>2.8472222222222201</v>
      </c>
      <c r="N60" s="211">
        <v>17</v>
      </c>
      <c r="O60" s="210">
        <v>50</v>
      </c>
      <c r="P60" s="207">
        <v>2.9411764705882399</v>
      </c>
      <c r="Q60" s="211">
        <v>243</v>
      </c>
      <c r="R60" s="210">
        <v>672</v>
      </c>
      <c r="S60" s="207">
        <v>2.7654320987654302</v>
      </c>
      <c r="T60" s="211">
        <v>2</v>
      </c>
      <c r="U60" s="210">
        <v>2</v>
      </c>
      <c r="V60" s="207">
        <v>1</v>
      </c>
      <c r="W60" s="211">
        <v>178</v>
      </c>
      <c r="X60" s="210">
        <v>816</v>
      </c>
      <c r="Y60" s="207">
        <v>4.5842696629213497</v>
      </c>
      <c r="Z60" s="211">
        <v>979</v>
      </c>
      <c r="AA60" s="210">
        <v>2453</v>
      </c>
      <c r="AB60" s="207">
        <v>2.50561797752809</v>
      </c>
      <c r="AC60" s="211">
        <v>328</v>
      </c>
      <c r="AD60" s="210">
        <v>1603</v>
      </c>
      <c r="AE60" s="207">
        <v>4.88719512195122</v>
      </c>
      <c r="AF60" s="211">
        <v>85</v>
      </c>
      <c r="AG60" s="210">
        <v>206</v>
      </c>
      <c r="AH60" s="207">
        <v>2.4235294117647102</v>
      </c>
      <c r="AI60" s="211">
        <v>2</v>
      </c>
      <c r="AJ60" s="210">
        <v>4</v>
      </c>
      <c r="AK60" s="207">
        <v>2</v>
      </c>
      <c r="AL60" s="211">
        <v>11</v>
      </c>
      <c r="AM60" s="210">
        <v>45</v>
      </c>
      <c r="AN60" s="207">
        <v>4.0909090909090899</v>
      </c>
      <c r="AO60" s="74">
        <f t="shared" si="0"/>
        <v>2479</v>
      </c>
      <c r="AP60" s="44">
        <f t="shared" si="0"/>
        <v>7930</v>
      </c>
      <c r="AQ60" s="38">
        <f t="shared" si="1"/>
        <v>3.1988705123033481</v>
      </c>
    </row>
    <row r="61" spans="1:43" s="97" customFormat="1" x14ac:dyDescent="0.2">
      <c r="A61" s="238" t="s">
        <v>131</v>
      </c>
      <c r="B61" s="29">
        <v>330</v>
      </c>
      <c r="C61" s="138">
        <v>1485</v>
      </c>
      <c r="D61" s="207">
        <v>4.5</v>
      </c>
      <c r="E61" s="205">
        <v>147</v>
      </c>
      <c r="F61" s="206">
        <v>486</v>
      </c>
      <c r="G61" s="207">
        <v>3.3061224489795902</v>
      </c>
      <c r="H61" s="208">
        <v>699</v>
      </c>
      <c r="I61" s="209">
        <v>1751</v>
      </c>
      <c r="J61" s="207">
        <v>2.50500715307582</v>
      </c>
      <c r="K61" s="208">
        <v>115</v>
      </c>
      <c r="L61" s="210">
        <v>401</v>
      </c>
      <c r="M61" s="207">
        <v>3.4869565217391298</v>
      </c>
      <c r="N61" s="211">
        <v>121</v>
      </c>
      <c r="O61" s="210">
        <v>272</v>
      </c>
      <c r="P61" s="207">
        <v>2.2479338842975198</v>
      </c>
      <c r="Q61" s="211">
        <v>197</v>
      </c>
      <c r="R61" s="210">
        <v>535</v>
      </c>
      <c r="S61" s="207">
        <v>2.7157360406091402</v>
      </c>
      <c r="T61" s="211">
        <v>24</v>
      </c>
      <c r="U61" s="210">
        <v>65</v>
      </c>
      <c r="V61" s="207">
        <v>2.7083333333333299</v>
      </c>
      <c r="W61" s="211">
        <v>124</v>
      </c>
      <c r="X61" s="210">
        <v>406</v>
      </c>
      <c r="Y61" s="207">
        <v>3.2741935483871001</v>
      </c>
      <c r="Z61" s="211">
        <v>159</v>
      </c>
      <c r="AA61" s="210">
        <v>353</v>
      </c>
      <c r="AB61" s="207">
        <v>2.22012578616352</v>
      </c>
      <c r="AC61" s="211">
        <v>182</v>
      </c>
      <c r="AD61" s="210">
        <v>528</v>
      </c>
      <c r="AE61" s="207">
        <v>2.9010989010989001</v>
      </c>
      <c r="AF61" s="211">
        <v>61</v>
      </c>
      <c r="AG61" s="210">
        <v>127</v>
      </c>
      <c r="AH61" s="207">
        <v>2.08196721311475</v>
      </c>
      <c r="AI61" s="211">
        <v>16</v>
      </c>
      <c r="AJ61" s="210">
        <v>53</v>
      </c>
      <c r="AK61" s="207">
        <v>3.3125</v>
      </c>
      <c r="AL61" s="211">
        <v>68</v>
      </c>
      <c r="AM61" s="210">
        <v>344</v>
      </c>
      <c r="AN61" s="207">
        <v>5.0588235294117601</v>
      </c>
      <c r="AO61" s="74">
        <f t="shared" si="0"/>
        <v>2243</v>
      </c>
      <c r="AP61" s="44">
        <f t="shared" si="0"/>
        <v>6806</v>
      </c>
      <c r="AQ61" s="38">
        <f t="shared" si="1"/>
        <v>3.0343290236290681</v>
      </c>
    </row>
    <row r="62" spans="1:43" s="97" customFormat="1" x14ac:dyDescent="0.2">
      <c r="A62" s="238" t="s">
        <v>67</v>
      </c>
      <c r="B62" s="29">
        <v>223</v>
      </c>
      <c r="C62" s="138">
        <v>1065</v>
      </c>
      <c r="D62" s="207">
        <v>4.7757847533632303</v>
      </c>
      <c r="E62" s="205">
        <v>22</v>
      </c>
      <c r="F62" s="206">
        <v>33</v>
      </c>
      <c r="G62" s="207">
        <v>1.5</v>
      </c>
      <c r="H62" s="208">
        <v>736</v>
      </c>
      <c r="I62" s="209">
        <v>1525</v>
      </c>
      <c r="J62" s="207">
        <v>2.07201086956522</v>
      </c>
      <c r="K62" s="208">
        <v>182</v>
      </c>
      <c r="L62" s="210">
        <v>313</v>
      </c>
      <c r="M62" s="207">
        <v>1.7197802197802201</v>
      </c>
      <c r="N62" s="211">
        <v>96</v>
      </c>
      <c r="O62" s="210">
        <v>299</v>
      </c>
      <c r="P62" s="207">
        <v>3.1145833333333299</v>
      </c>
      <c r="Q62" s="211">
        <v>306</v>
      </c>
      <c r="R62" s="210">
        <v>659</v>
      </c>
      <c r="S62" s="207">
        <v>2.15359477124183</v>
      </c>
      <c r="T62" s="211">
        <v>14</v>
      </c>
      <c r="U62" s="210">
        <v>30</v>
      </c>
      <c r="V62" s="207">
        <v>2.1428571428571401</v>
      </c>
      <c r="W62" s="211">
        <v>137</v>
      </c>
      <c r="X62" s="210">
        <v>530</v>
      </c>
      <c r="Y62" s="207">
        <v>3.86861313868613</v>
      </c>
      <c r="Z62" s="211">
        <v>691</v>
      </c>
      <c r="AA62" s="210">
        <v>1450</v>
      </c>
      <c r="AB62" s="207">
        <v>2.0984081041968201</v>
      </c>
      <c r="AC62" s="211">
        <v>167</v>
      </c>
      <c r="AD62" s="210">
        <v>625</v>
      </c>
      <c r="AE62" s="207">
        <v>3.7425149700598799</v>
      </c>
      <c r="AF62" s="211">
        <v>116</v>
      </c>
      <c r="AG62" s="210">
        <v>194</v>
      </c>
      <c r="AH62" s="207">
        <v>1.67241379310345</v>
      </c>
      <c r="AI62" s="211">
        <v>27</v>
      </c>
      <c r="AJ62" s="210">
        <v>54</v>
      </c>
      <c r="AK62" s="207">
        <v>2</v>
      </c>
      <c r="AL62" s="211">
        <v>13</v>
      </c>
      <c r="AM62" s="210">
        <v>23</v>
      </c>
      <c r="AN62" s="207">
        <v>1.7692307692307701</v>
      </c>
      <c r="AO62" s="74">
        <f t="shared" si="0"/>
        <v>2730</v>
      </c>
      <c r="AP62" s="44">
        <f t="shared" si="0"/>
        <v>6800</v>
      </c>
      <c r="AQ62" s="38">
        <f t="shared" si="1"/>
        <v>2.4908424908424909</v>
      </c>
    </row>
    <row r="63" spans="1:43" s="97" customFormat="1" x14ac:dyDescent="0.2">
      <c r="A63" s="238" t="s">
        <v>65</v>
      </c>
      <c r="B63" s="29">
        <v>182</v>
      </c>
      <c r="C63" s="138">
        <v>993</v>
      </c>
      <c r="D63" s="207">
        <v>5.4560439560439598</v>
      </c>
      <c r="E63" s="205">
        <v>60</v>
      </c>
      <c r="F63" s="206">
        <v>157</v>
      </c>
      <c r="G63" s="207">
        <v>2.6166666666666698</v>
      </c>
      <c r="H63" s="211">
        <v>554</v>
      </c>
      <c r="I63" s="210">
        <v>1387</v>
      </c>
      <c r="J63" s="207">
        <v>2.50361010830325</v>
      </c>
      <c r="K63" s="208">
        <v>103</v>
      </c>
      <c r="L63" s="210">
        <v>278</v>
      </c>
      <c r="M63" s="207">
        <v>2.6990291262135901</v>
      </c>
      <c r="N63" s="211">
        <v>112</v>
      </c>
      <c r="O63" s="210">
        <v>260</v>
      </c>
      <c r="P63" s="207">
        <v>2.3214285714285698</v>
      </c>
      <c r="Q63" s="211">
        <v>199</v>
      </c>
      <c r="R63" s="210">
        <v>592</v>
      </c>
      <c r="S63" s="207">
        <v>2.9748743718593</v>
      </c>
      <c r="T63" s="211">
        <v>24</v>
      </c>
      <c r="U63" s="210">
        <v>124</v>
      </c>
      <c r="V63" s="207">
        <v>5.1666666666666696</v>
      </c>
      <c r="W63" s="211">
        <v>154</v>
      </c>
      <c r="X63" s="210">
        <v>581</v>
      </c>
      <c r="Y63" s="207">
        <v>3.7727272727272698</v>
      </c>
      <c r="Z63" s="211">
        <v>355</v>
      </c>
      <c r="AA63" s="210">
        <v>718</v>
      </c>
      <c r="AB63" s="207">
        <v>2.02253521126761</v>
      </c>
      <c r="AC63" s="211">
        <v>124</v>
      </c>
      <c r="AD63" s="210">
        <v>657</v>
      </c>
      <c r="AE63" s="207">
        <v>5.2983870967741904</v>
      </c>
      <c r="AF63" s="211">
        <v>105</v>
      </c>
      <c r="AG63" s="210">
        <v>200</v>
      </c>
      <c r="AH63" s="207">
        <v>1.9047619047619</v>
      </c>
      <c r="AI63" s="211">
        <v>8</v>
      </c>
      <c r="AJ63" s="210">
        <v>10</v>
      </c>
      <c r="AK63" s="207">
        <v>1.25</v>
      </c>
      <c r="AL63" s="211">
        <v>46</v>
      </c>
      <c r="AM63" s="210">
        <v>148</v>
      </c>
      <c r="AN63" s="207">
        <v>3.2173913043478302</v>
      </c>
      <c r="AO63" s="74">
        <f t="shared" si="0"/>
        <v>2026</v>
      </c>
      <c r="AP63" s="44">
        <f t="shared" si="0"/>
        <v>6105</v>
      </c>
      <c r="AQ63" s="38">
        <f t="shared" si="1"/>
        <v>3.0133267522211256</v>
      </c>
    </row>
    <row r="64" spans="1:43" s="97" customFormat="1" x14ac:dyDescent="0.2">
      <c r="A64" s="240" t="s">
        <v>132</v>
      </c>
      <c r="B64" s="35">
        <v>48</v>
      </c>
      <c r="C64" s="142">
        <v>141</v>
      </c>
      <c r="D64" s="212">
        <v>2.9375</v>
      </c>
      <c r="E64" s="211">
        <v>29</v>
      </c>
      <c r="F64" s="210">
        <v>181</v>
      </c>
      <c r="G64" s="212">
        <v>6.2413793103448301</v>
      </c>
      <c r="H64" s="213">
        <v>519</v>
      </c>
      <c r="I64" s="214">
        <v>1325</v>
      </c>
      <c r="J64" s="212">
        <v>2.5529865125240798</v>
      </c>
      <c r="K64" s="213">
        <v>67</v>
      </c>
      <c r="L64" s="210">
        <v>198</v>
      </c>
      <c r="M64" s="212">
        <v>2.9552238805970199</v>
      </c>
      <c r="N64" s="211">
        <v>94</v>
      </c>
      <c r="O64" s="210">
        <v>239</v>
      </c>
      <c r="P64" s="212">
        <v>2.5425531914893602</v>
      </c>
      <c r="Q64" s="211">
        <v>106</v>
      </c>
      <c r="R64" s="210">
        <v>401</v>
      </c>
      <c r="S64" s="212">
        <v>3.7830188679245298</v>
      </c>
      <c r="T64" s="211">
        <v>4</v>
      </c>
      <c r="U64" s="210">
        <v>18</v>
      </c>
      <c r="V64" s="212">
        <v>4.5</v>
      </c>
      <c r="W64" s="211">
        <v>103</v>
      </c>
      <c r="X64" s="210">
        <v>417</v>
      </c>
      <c r="Y64" s="212">
        <v>4.0485436893203897</v>
      </c>
      <c r="Z64" s="211">
        <v>720</v>
      </c>
      <c r="AA64" s="210">
        <v>2045</v>
      </c>
      <c r="AB64" s="212">
        <v>2.8402777777777799</v>
      </c>
      <c r="AC64" s="211">
        <v>215</v>
      </c>
      <c r="AD64" s="210">
        <v>880</v>
      </c>
      <c r="AE64" s="212">
        <v>4.0930232558139501</v>
      </c>
      <c r="AF64" s="211">
        <v>76</v>
      </c>
      <c r="AG64" s="210">
        <v>112</v>
      </c>
      <c r="AH64" s="212">
        <v>1.4736842105263199</v>
      </c>
      <c r="AI64" s="211">
        <v>5</v>
      </c>
      <c r="AJ64" s="210">
        <v>6</v>
      </c>
      <c r="AK64" s="212">
        <v>1.2</v>
      </c>
      <c r="AL64" s="211">
        <v>11</v>
      </c>
      <c r="AM64" s="210">
        <v>34</v>
      </c>
      <c r="AN64" s="207">
        <v>3.0909090909090899</v>
      </c>
      <c r="AO64" s="74">
        <f t="shared" si="0"/>
        <v>1997</v>
      </c>
      <c r="AP64" s="44">
        <f t="shared" si="0"/>
        <v>5997</v>
      </c>
      <c r="AQ64" s="38">
        <f t="shared" si="1"/>
        <v>3.0030045067601403</v>
      </c>
    </row>
    <row r="65" spans="1:43" s="97" customFormat="1" x14ac:dyDescent="0.2">
      <c r="A65" s="238" t="s">
        <v>54</v>
      </c>
      <c r="B65" s="29">
        <v>138</v>
      </c>
      <c r="C65" s="138">
        <v>999</v>
      </c>
      <c r="D65" s="207">
        <v>7.2391304347826102</v>
      </c>
      <c r="E65" s="205">
        <v>97</v>
      </c>
      <c r="F65" s="206">
        <v>490</v>
      </c>
      <c r="G65" s="207">
        <v>5.0515463917525798</v>
      </c>
      <c r="H65" s="208">
        <v>518</v>
      </c>
      <c r="I65" s="209">
        <v>1209</v>
      </c>
      <c r="J65" s="207">
        <v>2.3339768339768301</v>
      </c>
      <c r="K65" s="208">
        <v>107</v>
      </c>
      <c r="L65" s="210">
        <v>298</v>
      </c>
      <c r="M65" s="207">
        <v>2.78504672897196</v>
      </c>
      <c r="N65" s="211">
        <v>77</v>
      </c>
      <c r="O65" s="210">
        <v>162</v>
      </c>
      <c r="P65" s="207">
        <v>2.1038961038960999</v>
      </c>
      <c r="Q65" s="211">
        <v>158</v>
      </c>
      <c r="R65" s="210">
        <v>414</v>
      </c>
      <c r="S65" s="207">
        <v>2.62025316455696</v>
      </c>
      <c r="T65" s="211">
        <v>7</v>
      </c>
      <c r="U65" s="210">
        <v>13</v>
      </c>
      <c r="V65" s="207">
        <v>1.8571428571428601</v>
      </c>
      <c r="W65" s="211">
        <v>100</v>
      </c>
      <c r="X65" s="210">
        <v>340</v>
      </c>
      <c r="Y65" s="207">
        <v>3.4</v>
      </c>
      <c r="Z65" s="211">
        <v>213</v>
      </c>
      <c r="AA65" s="210">
        <v>568</v>
      </c>
      <c r="AB65" s="207">
        <v>2.6666666666666701</v>
      </c>
      <c r="AC65" s="211">
        <v>77</v>
      </c>
      <c r="AD65" s="210">
        <v>314</v>
      </c>
      <c r="AE65" s="207">
        <v>4.0779220779220804</v>
      </c>
      <c r="AF65" s="211">
        <v>84</v>
      </c>
      <c r="AG65" s="210">
        <v>139</v>
      </c>
      <c r="AH65" s="207">
        <v>1.6547619047619</v>
      </c>
      <c r="AI65" s="211">
        <v>16</v>
      </c>
      <c r="AJ65" s="210">
        <v>38</v>
      </c>
      <c r="AK65" s="207">
        <v>2.375</v>
      </c>
      <c r="AL65" s="211">
        <v>72</v>
      </c>
      <c r="AM65" s="210">
        <v>199</v>
      </c>
      <c r="AN65" s="207">
        <v>2.7638888888888902</v>
      </c>
      <c r="AO65" s="74">
        <f t="shared" si="0"/>
        <v>1664</v>
      </c>
      <c r="AP65" s="44">
        <f t="shared" si="0"/>
        <v>5183</v>
      </c>
      <c r="AQ65" s="38">
        <f t="shared" si="1"/>
        <v>3.1147836538461537</v>
      </c>
    </row>
    <row r="66" spans="1:43" s="97" customFormat="1" x14ac:dyDescent="0.2">
      <c r="A66" s="238" t="s">
        <v>83</v>
      </c>
      <c r="B66" s="29">
        <v>128</v>
      </c>
      <c r="C66" s="138">
        <v>459</v>
      </c>
      <c r="D66" s="207">
        <v>3.5859375</v>
      </c>
      <c r="E66" s="205">
        <v>17</v>
      </c>
      <c r="F66" s="206">
        <v>37</v>
      </c>
      <c r="G66" s="207">
        <v>2.1764705882352899</v>
      </c>
      <c r="H66" s="211">
        <v>765</v>
      </c>
      <c r="I66" s="210">
        <v>1331</v>
      </c>
      <c r="J66" s="207">
        <v>1.7398692810457499</v>
      </c>
      <c r="K66" s="208">
        <v>241</v>
      </c>
      <c r="L66" s="210">
        <v>456</v>
      </c>
      <c r="M66" s="207">
        <v>1.8921161825726101</v>
      </c>
      <c r="N66" s="211">
        <v>60</v>
      </c>
      <c r="O66" s="210">
        <v>140</v>
      </c>
      <c r="P66" s="207">
        <v>2.3333333333333299</v>
      </c>
      <c r="Q66" s="211">
        <v>189</v>
      </c>
      <c r="R66" s="210">
        <v>529</v>
      </c>
      <c r="S66" s="207">
        <v>2.7989417989418</v>
      </c>
      <c r="T66" s="211">
        <v>17</v>
      </c>
      <c r="U66" s="210">
        <v>22</v>
      </c>
      <c r="V66" s="207">
        <v>1.29411764705882</v>
      </c>
      <c r="W66" s="211">
        <v>164</v>
      </c>
      <c r="X66" s="210">
        <v>607</v>
      </c>
      <c r="Y66" s="207">
        <v>3.7012195121951201</v>
      </c>
      <c r="Z66" s="211">
        <v>370</v>
      </c>
      <c r="AA66" s="210">
        <v>751</v>
      </c>
      <c r="AB66" s="207">
        <v>2.0297297297297301</v>
      </c>
      <c r="AC66" s="211">
        <v>207</v>
      </c>
      <c r="AD66" s="210">
        <v>712</v>
      </c>
      <c r="AE66" s="207">
        <v>3.4396135265700498</v>
      </c>
      <c r="AF66" s="211">
        <v>31</v>
      </c>
      <c r="AG66" s="210">
        <v>56</v>
      </c>
      <c r="AH66" s="207">
        <v>1.80645161290323</v>
      </c>
      <c r="AI66" s="211">
        <v>7</v>
      </c>
      <c r="AJ66" s="210">
        <v>25</v>
      </c>
      <c r="AK66" s="207">
        <v>3.5714285714285698</v>
      </c>
      <c r="AL66" s="211">
        <v>6</v>
      </c>
      <c r="AM66" s="210">
        <v>9</v>
      </c>
      <c r="AN66" s="207">
        <v>1.5</v>
      </c>
      <c r="AO66" s="74">
        <f t="shared" si="0"/>
        <v>2202</v>
      </c>
      <c r="AP66" s="44">
        <f t="shared" si="0"/>
        <v>5134</v>
      </c>
      <c r="AQ66" s="38">
        <f t="shared" si="1"/>
        <v>2.3315168029064486</v>
      </c>
    </row>
    <row r="67" spans="1:43" s="97" customFormat="1" x14ac:dyDescent="0.2">
      <c r="A67" s="238" t="s">
        <v>72</v>
      </c>
      <c r="B67" s="29">
        <v>48</v>
      </c>
      <c r="C67" s="138">
        <v>132</v>
      </c>
      <c r="D67" s="207">
        <v>2.75</v>
      </c>
      <c r="E67" s="205">
        <v>2</v>
      </c>
      <c r="F67" s="206">
        <v>19</v>
      </c>
      <c r="G67" s="207">
        <v>9.5</v>
      </c>
      <c r="H67" s="208">
        <v>345</v>
      </c>
      <c r="I67" s="209">
        <v>878</v>
      </c>
      <c r="J67" s="207">
        <v>2.5449275362318802</v>
      </c>
      <c r="K67" s="208">
        <v>243</v>
      </c>
      <c r="L67" s="210">
        <v>404</v>
      </c>
      <c r="M67" s="207">
        <v>1.6625514403292201</v>
      </c>
      <c r="N67" s="211">
        <v>37</v>
      </c>
      <c r="O67" s="210">
        <v>136</v>
      </c>
      <c r="P67" s="207">
        <v>3.6756756756756799</v>
      </c>
      <c r="Q67" s="211">
        <v>574</v>
      </c>
      <c r="R67" s="210">
        <v>1911</v>
      </c>
      <c r="S67" s="207">
        <v>3.3292682926829298</v>
      </c>
      <c r="T67" s="211">
        <v>1</v>
      </c>
      <c r="U67" s="210">
        <v>2</v>
      </c>
      <c r="V67" s="207">
        <v>2</v>
      </c>
      <c r="W67" s="211">
        <v>48</v>
      </c>
      <c r="X67" s="210">
        <v>184</v>
      </c>
      <c r="Y67" s="207">
        <v>3.8333333333333299</v>
      </c>
      <c r="Z67" s="211">
        <v>357</v>
      </c>
      <c r="AA67" s="210">
        <v>1109</v>
      </c>
      <c r="AB67" s="207">
        <v>3.1064425770308102</v>
      </c>
      <c r="AC67" s="211">
        <v>77</v>
      </c>
      <c r="AD67" s="210">
        <v>162</v>
      </c>
      <c r="AE67" s="207">
        <v>2.1038961038960999</v>
      </c>
      <c r="AF67" s="211">
        <v>90</v>
      </c>
      <c r="AG67" s="210">
        <v>140</v>
      </c>
      <c r="AH67" s="207">
        <v>1.55555555555556</v>
      </c>
      <c r="AI67" s="211">
        <v>2</v>
      </c>
      <c r="AJ67" s="210">
        <v>2</v>
      </c>
      <c r="AK67" s="207">
        <v>1</v>
      </c>
      <c r="AL67" s="211">
        <v>7</v>
      </c>
      <c r="AM67" s="210">
        <v>33</v>
      </c>
      <c r="AN67" s="207">
        <v>4.71428571428571</v>
      </c>
      <c r="AO67" s="74">
        <f t="shared" si="0"/>
        <v>1831</v>
      </c>
      <c r="AP67" s="44">
        <f t="shared" si="0"/>
        <v>5112</v>
      </c>
      <c r="AQ67" s="38">
        <f t="shared" si="1"/>
        <v>2.7919169852539594</v>
      </c>
    </row>
    <row r="68" spans="1:43" s="97" customFormat="1" x14ac:dyDescent="0.2">
      <c r="A68" s="238" t="s">
        <v>66</v>
      </c>
      <c r="B68" s="29">
        <v>273</v>
      </c>
      <c r="C68" s="138">
        <v>1072</v>
      </c>
      <c r="D68" s="207">
        <v>3.9267399267399301</v>
      </c>
      <c r="E68" s="205">
        <v>78</v>
      </c>
      <c r="F68" s="206">
        <v>150</v>
      </c>
      <c r="G68" s="207">
        <v>1.92307692307692</v>
      </c>
      <c r="H68" s="208">
        <v>580</v>
      </c>
      <c r="I68" s="209">
        <v>1082</v>
      </c>
      <c r="J68" s="207">
        <v>1.86551724137931</v>
      </c>
      <c r="K68" s="208">
        <v>71</v>
      </c>
      <c r="L68" s="210">
        <v>172</v>
      </c>
      <c r="M68" s="207">
        <v>2.42253521126761</v>
      </c>
      <c r="N68" s="211">
        <v>169</v>
      </c>
      <c r="O68" s="210">
        <v>441</v>
      </c>
      <c r="P68" s="207">
        <v>2.6094674556212998</v>
      </c>
      <c r="Q68" s="211">
        <v>135</v>
      </c>
      <c r="R68" s="210">
        <v>358</v>
      </c>
      <c r="S68" s="207">
        <v>2.6518518518518501</v>
      </c>
      <c r="T68" s="211">
        <v>25</v>
      </c>
      <c r="U68" s="210">
        <v>42</v>
      </c>
      <c r="V68" s="207">
        <v>1.68</v>
      </c>
      <c r="W68" s="211">
        <v>73</v>
      </c>
      <c r="X68" s="210">
        <v>250</v>
      </c>
      <c r="Y68" s="207">
        <v>3.4246575342465801</v>
      </c>
      <c r="Z68" s="211">
        <v>114</v>
      </c>
      <c r="AA68" s="210">
        <v>220</v>
      </c>
      <c r="AB68" s="207">
        <v>1.9298245614035101</v>
      </c>
      <c r="AC68" s="211">
        <v>98</v>
      </c>
      <c r="AD68" s="210">
        <v>408</v>
      </c>
      <c r="AE68" s="207">
        <v>4.16326530612245</v>
      </c>
      <c r="AF68" s="211">
        <v>73</v>
      </c>
      <c r="AG68" s="210">
        <v>108</v>
      </c>
      <c r="AH68" s="207">
        <v>1.47945205479452</v>
      </c>
      <c r="AI68" s="211">
        <v>21</v>
      </c>
      <c r="AJ68" s="210">
        <v>42</v>
      </c>
      <c r="AK68" s="207">
        <v>2</v>
      </c>
      <c r="AL68" s="211">
        <v>73</v>
      </c>
      <c r="AM68" s="210">
        <v>244</v>
      </c>
      <c r="AN68" s="207">
        <v>3.3424657534246598</v>
      </c>
      <c r="AO68" s="74">
        <f t="shared" si="0"/>
        <v>1783</v>
      </c>
      <c r="AP68" s="44">
        <f t="shared" si="0"/>
        <v>4589</v>
      </c>
      <c r="AQ68" s="38">
        <f t="shared" si="1"/>
        <v>2.5737521031968593</v>
      </c>
    </row>
    <row r="69" spans="1:43" s="97" customFormat="1" x14ac:dyDescent="0.2">
      <c r="A69" s="238" t="s">
        <v>84</v>
      </c>
      <c r="B69" s="29">
        <v>96</v>
      </c>
      <c r="C69" s="138">
        <v>427</v>
      </c>
      <c r="D69" s="207">
        <v>4.4479166666666696</v>
      </c>
      <c r="E69" s="205">
        <v>75</v>
      </c>
      <c r="F69" s="206">
        <v>154</v>
      </c>
      <c r="G69" s="207">
        <v>2.0533333333333301</v>
      </c>
      <c r="H69" s="208">
        <v>724</v>
      </c>
      <c r="I69" s="209">
        <v>1478</v>
      </c>
      <c r="J69" s="207">
        <v>2.0414364640884002</v>
      </c>
      <c r="K69" s="208">
        <v>79</v>
      </c>
      <c r="L69" s="210">
        <v>161</v>
      </c>
      <c r="M69" s="207">
        <v>2.0379746835443</v>
      </c>
      <c r="N69" s="211">
        <v>120</v>
      </c>
      <c r="O69" s="210">
        <v>284</v>
      </c>
      <c r="P69" s="207">
        <v>2.3666666666666698</v>
      </c>
      <c r="Q69" s="211">
        <v>78</v>
      </c>
      <c r="R69" s="210">
        <v>218</v>
      </c>
      <c r="S69" s="207">
        <v>2.7948717948717898</v>
      </c>
      <c r="T69" s="211">
        <v>17</v>
      </c>
      <c r="U69" s="210">
        <v>28</v>
      </c>
      <c r="V69" s="207">
        <v>1.6470588235294099</v>
      </c>
      <c r="W69" s="211">
        <v>93</v>
      </c>
      <c r="X69" s="210">
        <v>338</v>
      </c>
      <c r="Y69" s="207">
        <v>3.6344086021505402</v>
      </c>
      <c r="Z69" s="211">
        <v>213</v>
      </c>
      <c r="AA69" s="210">
        <v>541</v>
      </c>
      <c r="AB69" s="207">
        <v>2.5399061032863899</v>
      </c>
      <c r="AC69" s="211">
        <v>76</v>
      </c>
      <c r="AD69" s="210">
        <v>352</v>
      </c>
      <c r="AE69" s="207">
        <v>4.6315789473684204</v>
      </c>
      <c r="AF69" s="211">
        <v>74</v>
      </c>
      <c r="AG69" s="210">
        <v>132</v>
      </c>
      <c r="AH69" s="207">
        <v>1.78378378378378</v>
      </c>
      <c r="AI69" s="211">
        <v>14</v>
      </c>
      <c r="AJ69" s="210">
        <v>73</v>
      </c>
      <c r="AK69" s="207">
        <v>5.21428571428571</v>
      </c>
      <c r="AL69" s="211">
        <v>92</v>
      </c>
      <c r="AM69" s="210">
        <v>343</v>
      </c>
      <c r="AN69" s="207">
        <v>3.72826086956522</v>
      </c>
      <c r="AO69" s="74">
        <f t="shared" si="0"/>
        <v>1751</v>
      </c>
      <c r="AP69" s="44">
        <f t="shared" si="0"/>
        <v>4529</v>
      </c>
      <c r="AQ69" s="38">
        <f t="shared" si="1"/>
        <v>2.5865219874357508</v>
      </c>
    </row>
    <row r="70" spans="1:43" s="97" customFormat="1" x14ac:dyDescent="0.2">
      <c r="A70" s="238" t="s">
        <v>64</v>
      </c>
      <c r="B70" s="29">
        <v>673</v>
      </c>
      <c r="C70" s="138">
        <v>1871</v>
      </c>
      <c r="D70" s="207">
        <v>2.7800891530460601</v>
      </c>
      <c r="E70" s="205">
        <v>226</v>
      </c>
      <c r="F70" s="206">
        <v>422</v>
      </c>
      <c r="G70" s="207">
        <v>1.8672566371681401</v>
      </c>
      <c r="H70" s="208">
        <v>499</v>
      </c>
      <c r="I70" s="209">
        <v>646</v>
      </c>
      <c r="J70" s="207">
        <v>1.2945891783567101</v>
      </c>
      <c r="K70" s="208">
        <v>158</v>
      </c>
      <c r="L70" s="210">
        <v>230</v>
      </c>
      <c r="M70" s="207">
        <v>1.45569620253165</v>
      </c>
      <c r="N70" s="211">
        <v>100</v>
      </c>
      <c r="O70" s="210">
        <v>166</v>
      </c>
      <c r="P70" s="207">
        <v>1.66</v>
      </c>
      <c r="Q70" s="211">
        <v>152</v>
      </c>
      <c r="R70" s="210">
        <v>315</v>
      </c>
      <c r="S70" s="207">
        <v>2.0723684210526301</v>
      </c>
      <c r="T70" s="211">
        <v>25</v>
      </c>
      <c r="U70" s="210">
        <v>35</v>
      </c>
      <c r="V70" s="207">
        <v>1.4</v>
      </c>
      <c r="W70" s="211">
        <v>75</v>
      </c>
      <c r="X70" s="210">
        <v>147</v>
      </c>
      <c r="Y70" s="207">
        <v>1.96</v>
      </c>
      <c r="Z70" s="211">
        <v>51</v>
      </c>
      <c r="AA70" s="210">
        <v>87</v>
      </c>
      <c r="AB70" s="207">
        <v>1.70588235294118</v>
      </c>
      <c r="AC70" s="211">
        <v>51</v>
      </c>
      <c r="AD70" s="210">
        <v>182</v>
      </c>
      <c r="AE70" s="207">
        <v>3.5686274509803901</v>
      </c>
      <c r="AF70" s="211">
        <v>79</v>
      </c>
      <c r="AG70" s="210">
        <v>153</v>
      </c>
      <c r="AH70" s="207">
        <v>1.93670886075949</v>
      </c>
      <c r="AI70" s="211">
        <v>14</v>
      </c>
      <c r="AJ70" s="210">
        <v>24</v>
      </c>
      <c r="AK70" s="207">
        <v>1.71428571428571</v>
      </c>
      <c r="AL70" s="211">
        <v>68</v>
      </c>
      <c r="AM70" s="210">
        <v>98</v>
      </c>
      <c r="AN70" s="207">
        <v>1.4411764705882399</v>
      </c>
      <c r="AO70" s="74">
        <f t="shared" si="0"/>
        <v>2171</v>
      </c>
      <c r="AP70" s="44">
        <f t="shared" si="0"/>
        <v>4376</v>
      </c>
      <c r="AQ70" s="38">
        <f t="shared" si="1"/>
        <v>2.0156609857208658</v>
      </c>
    </row>
    <row r="71" spans="1:43" s="97" customFormat="1" x14ac:dyDescent="0.2">
      <c r="A71" s="238" t="s">
        <v>79</v>
      </c>
      <c r="B71" s="29">
        <v>305</v>
      </c>
      <c r="C71" s="138">
        <v>1520</v>
      </c>
      <c r="D71" s="207">
        <v>4.9836065573770503</v>
      </c>
      <c r="E71" s="205">
        <v>20</v>
      </c>
      <c r="F71" s="206">
        <v>32</v>
      </c>
      <c r="G71" s="207">
        <v>1.6</v>
      </c>
      <c r="H71" s="208">
        <v>273</v>
      </c>
      <c r="I71" s="209">
        <v>527</v>
      </c>
      <c r="J71" s="207">
        <v>1.93040293040293</v>
      </c>
      <c r="K71" s="208">
        <v>50</v>
      </c>
      <c r="L71" s="210">
        <v>155</v>
      </c>
      <c r="M71" s="207">
        <v>3.1</v>
      </c>
      <c r="N71" s="211">
        <v>22</v>
      </c>
      <c r="O71" s="210">
        <v>44</v>
      </c>
      <c r="P71" s="207">
        <v>2</v>
      </c>
      <c r="Q71" s="211">
        <v>115</v>
      </c>
      <c r="R71" s="210">
        <v>400</v>
      </c>
      <c r="S71" s="207">
        <v>3.47826086956522</v>
      </c>
      <c r="T71" s="211">
        <v>2</v>
      </c>
      <c r="U71" s="210">
        <v>2</v>
      </c>
      <c r="V71" s="207">
        <v>1</v>
      </c>
      <c r="W71" s="211">
        <v>59</v>
      </c>
      <c r="X71" s="210">
        <v>134</v>
      </c>
      <c r="Y71" s="207">
        <v>2.2711864406779698</v>
      </c>
      <c r="Z71" s="211">
        <v>196</v>
      </c>
      <c r="AA71" s="210">
        <v>400</v>
      </c>
      <c r="AB71" s="207">
        <v>2.0408163265306101</v>
      </c>
      <c r="AC71" s="211">
        <v>113</v>
      </c>
      <c r="AD71" s="210">
        <v>673</v>
      </c>
      <c r="AE71" s="207">
        <v>5.9557522123893802</v>
      </c>
      <c r="AF71" s="211">
        <v>31</v>
      </c>
      <c r="AG71" s="210">
        <v>46</v>
      </c>
      <c r="AH71" s="207">
        <v>1.4838709677419399</v>
      </c>
      <c r="AI71" s="211">
        <v>2</v>
      </c>
      <c r="AJ71" s="210">
        <v>3</v>
      </c>
      <c r="AK71" s="207">
        <v>1.5</v>
      </c>
      <c r="AL71" s="211">
        <v>6</v>
      </c>
      <c r="AM71" s="210">
        <v>13</v>
      </c>
      <c r="AN71" s="207">
        <v>2.1666666666666701</v>
      </c>
      <c r="AO71" s="74">
        <f t="shared" ref="AO71:AP80" si="2">SUM(B71,E71,H71,K71,N71,Q71,T71,W71,Z71,AC71,AF71,AI71,AL71)</f>
        <v>1194</v>
      </c>
      <c r="AP71" s="44">
        <f t="shared" si="2"/>
        <v>3949</v>
      </c>
      <c r="AQ71" s="38">
        <f t="shared" si="1"/>
        <v>3.3073701842546064</v>
      </c>
    </row>
    <row r="72" spans="1:43" s="97" customFormat="1" x14ac:dyDescent="0.2">
      <c r="A72" s="238" t="s">
        <v>85</v>
      </c>
      <c r="B72" s="29">
        <v>104</v>
      </c>
      <c r="C72" s="138">
        <v>475</v>
      </c>
      <c r="D72" s="207">
        <v>4.5673076923076898</v>
      </c>
      <c r="E72" s="205">
        <v>14</v>
      </c>
      <c r="F72" s="206">
        <v>70</v>
      </c>
      <c r="G72" s="207">
        <v>5</v>
      </c>
      <c r="H72" s="208">
        <v>409</v>
      </c>
      <c r="I72" s="209">
        <v>850</v>
      </c>
      <c r="J72" s="207">
        <v>2.0782396088019599</v>
      </c>
      <c r="K72" s="208">
        <v>37</v>
      </c>
      <c r="L72" s="210">
        <v>176</v>
      </c>
      <c r="M72" s="207">
        <v>4.7567567567567597</v>
      </c>
      <c r="N72" s="211">
        <v>517</v>
      </c>
      <c r="O72" s="210">
        <v>1003</v>
      </c>
      <c r="P72" s="207">
        <v>1.9400386847195401</v>
      </c>
      <c r="Q72" s="211">
        <v>70</v>
      </c>
      <c r="R72" s="210">
        <v>269</v>
      </c>
      <c r="S72" s="207">
        <v>3.8428571428571399</v>
      </c>
      <c r="T72" s="211">
        <v>19</v>
      </c>
      <c r="U72" s="210">
        <v>48</v>
      </c>
      <c r="V72" s="207">
        <v>2.5263157894736801</v>
      </c>
      <c r="W72" s="211">
        <v>51</v>
      </c>
      <c r="X72" s="210">
        <v>110</v>
      </c>
      <c r="Y72" s="207">
        <v>2.15686274509804</v>
      </c>
      <c r="Z72" s="211">
        <v>214</v>
      </c>
      <c r="AA72" s="210">
        <v>377</v>
      </c>
      <c r="AB72" s="207">
        <v>1.76168224299065</v>
      </c>
      <c r="AC72" s="211">
        <v>81</v>
      </c>
      <c r="AD72" s="210">
        <v>355</v>
      </c>
      <c r="AE72" s="207">
        <v>4.3827160493827204</v>
      </c>
      <c r="AF72" s="211">
        <v>36</v>
      </c>
      <c r="AG72" s="210">
        <v>44</v>
      </c>
      <c r="AH72" s="207">
        <v>1.2222222222222201</v>
      </c>
      <c r="AI72" s="211">
        <v>3</v>
      </c>
      <c r="AJ72" s="210">
        <v>7</v>
      </c>
      <c r="AK72" s="207">
        <v>2.3333333333333299</v>
      </c>
      <c r="AL72" s="211">
        <v>2</v>
      </c>
      <c r="AM72" s="210">
        <v>7</v>
      </c>
      <c r="AN72" s="207">
        <v>3.5</v>
      </c>
      <c r="AO72" s="74">
        <f t="shared" si="2"/>
        <v>1557</v>
      </c>
      <c r="AP72" s="44">
        <f t="shared" si="2"/>
        <v>3791</v>
      </c>
      <c r="AQ72" s="38">
        <f t="shared" si="1"/>
        <v>2.4348105330764289</v>
      </c>
    </row>
    <row r="73" spans="1:43" s="97" customFormat="1" x14ac:dyDescent="0.2">
      <c r="A73" s="238" t="s">
        <v>94</v>
      </c>
      <c r="B73" s="29">
        <v>39</v>
      </c>
      <c r="C73" s="138">
        <v>118</v>
      </c>
      <c r="D73" s="207">
        <v>3.02564102564103</v>
      </c>
      <c r="E73" s="205">
        <v>21</v>
      </c>
      <c r="F73" s="206">
        <v>105</v>
      </c>
      <c r="G73" s="207">
        <v>5</v>
      </c>
      <c r="H73" s="208">
        <v>686</v>
      </c>
      <c r="I73" s="209">
        <v>915</v>
      </c>
      <c r="J73" s="207">
        <v>1.3338192419825099</v>
      </c>
      <c r="K73" s="208">
        <v>46</v>
      </c>
      <c r="L73" s="210">
        <v>127</v>
      </c>
      <c r="M73" s="207">
        <v>2.7608695652173898</v>
      </c>
      <c r="N73" s="211">
        <v>21</v>
      </c>
      <c r="O73" s="210">
        <v>53</v>
      </c>
      <c r="P73" s="207">
        <v>2.5238095238095202</v>
      </c>
      <c r="Q73" s="211">
        <v>823</v>
      </c>
      <c r="R73" s="210">
        <v>2139</v>
      </c>
      <c r="S73" s="207">
        <v>2.5990279465370598</v>
      </c>
      <c r="T73" s="211">
        <v>0</v>
      </c>
      <c r="U73" s="210">
        <v>0</v>
      </c>
      <c r="V73" s="207" t="s">
        <v>129</v>
      </c>
      <c r="W73" s="211">
        <v>18</v>
      </c>
      <c r="X73" s="210">
        <v>49</v>
      </c>
      <c r="Y73" s="207">
        <v>2.7222222222222201</v>
      </c>
      <c r="Z73" s="211">
        <v>101</v>
      </c>
      <c r="AA73" s="210">
        <v>222</v>
      </c>
      <c r="AB73" s="207">
        <v>2.1980198019802</v>
      </c>
      <c r="AC73" s="211">
        <v>12</v>
      </c>
      <c r="AD73" s="210">
        <v>26</v>
      </c>
      <c r="AE73" s="207">
        <v>2.1666666666666701</v>
      </c>
      <c r="AF73" s="211">
        <v>10</v>
      </c>
      <c r="AG73" s="210">
        <v>15</v>
      </c>
      <c r="AH73" s="207">
        <v>1.5</v>
      </c>
      <c r="AI73" s="211">
        <v>0</v>
      </c>
      <c r="AJ73" s="210">
        <v>0</v>
      </c>
      <c r="AK73" s="207" t="s">
        <v>129</v>
      </c>
      <c r="AL73" s="211">
        <v>3</v>
      </c>
      <c r="AM73" s="210">
        <v>7</v>
      </c>
      <c r="AN73" s="207">
        <v>2.3333333333333299</v>
      </c>
      <c r="AO73" s="74">
        <f t="shared" si="2"/>
        <v>1780</v>
      </c>
      <c r="AP73" s="44">
        <f t="shared" si="2"/>
        <v>3776</v>
      </c>
      <c r="AQ73" s="38">
        <f t="shared" si="1"/>
        <v>2.1213483146067418</v>
      </c>
    </row>
    <row r="74" spans="1:43" s="97" customFormat="1" x14ac:dyDescent="0.2">
      <c r="A74" s="238" t="s">
        <v>81</v>
      </c>
      <c r="B74" s="29">
        <v>177</v>
      </c>
      <c r="C74" s="138">
        <v>844</v>
      </c>
      <c r="D74" s="207">
        <v>4.7683615819209004</v>
      </c>
      <c r="E74" s="205">
        <v>30</v>
      </c>
      <c r="F74" s="206">
        <v>55</v>
      </c>
      <c r="G74" s="207">
        <v>1.8333333333333299</v>
      </c>
      <c r="H74" s="208">
        <v>273</v>
      </c>
      <c r="I74" s="209">
        <v>499</v>
      </c>
      <c r="J74" s="207">
        <v>1.82783882783883</v>
      </c>
      <c r="K74" s="208">
        <v>58</v>
      </c>
      <c r="L74" s="210">
        <v>147</v>
      </c>
      <c r="M74" s="207">
        <v>2.5344827586206899</v>
      </c>
      <c r="N74" s="211">
        <v>68</v>
      </c>
      <c r="O74" s="210">
        <v>146</v>
      </c>
      <c r="P74" s="207">
        <v>2.1470588235294099</v>
      </c>
      <c r="Q74" s="211">
        <v>69</v>
      </c>
      <c r="R74" s="210">
        <v>142</v>
      </c>
      <c r="S74" s="207">
        <v>2.0579710144927499</v>
      </c>
      <c r="T74" s="211">
        <v>7</v>
      </c>
      <c r="U74" s="210">
        <v>21</v>
      </c>
      <c r="V74" s="207">
        <v>3</v>
      </c>
      <c r="W74" s="211">
        <v>75</v>
      </c>
      <c r="X74" s="210">
        <v>139</v>
      </c>
      <c r="Y74" s="207">
        <v>1.8533333333333299</v>
      </c>
      <c r="Z74" s="211">
        <v>227</v>
      </c>
      <c r="AA74" s="210">
        <v>425</v>
      </c>
      <c r="AB74" s="207">
        <v>1.87224669603524</v>
      </c>
      <c r="AC74" s="211">
        <v>122</v>
      </c>
      <c r="AD74" s="210">
        <v>499</v>
      </c>
      <c r="AE74" s="207">
        <v>4.0901639344262302</v>
      </c>
      <c r="AF74" s="211">
        <v>47</v>
      </c>
      <c r="AG74" s="210">
        <v>81</v>
      </c>
      <c r="AH74" s="207">
        <v>1.72340425531915</v>
      </c>
      <c r="AI74" s="211">
        <v>4</v>
      </c>
      <c r="AJ74" s="210">
        <v>4</v>
      </c>
      <c r="AK74" s="207">
        <v>1</v>
      </c>
      <c r="AL74" s="211">
        <v>30</v>
      </c>
      <c r="AM74" s="210">
        <v>55</v>
      </c>
      <c r="AN74" s="207">
        <v>1.8333333333333299</v>
      </c>
      <c r="AO74" s="74">
        <f t="shared" si="2"/>
        <v>1187</v>
      </c>
      <c r="AP74" s="44">
        <f t="shared" si="2"/>
        <v>3057</v>
      </c>
      <c r="AQ74" s="38">
        <f t="shared" ref="AQ74:AQ80" si="3">AP74/AO74</f>
        <v>2.5754001684919965</v>
      </c>
    </row>
    <row r="75" spans="1:43" s="97" customFormat="1" x14ac:dyDescent="0.2">
      <c r="A75" s="238" t="s">
        <v>71</v>
      </c>
      <c r="B75" s="29">
        <v>77</v>
      </c>
      <c r="C75" s="138">
        <v>282</v>
      </c>
      <c r="D75" s="207">
        <v>3.6623376623376598</v>
      </c>
      <c r="E75" s="205">
        <v>8</v>
      </c>
      <c r="F75" s="206">
        <v>25</v>
      </c>
      <c r="G75" s="207">
        <v>3.125</v>
      </c>
      <c r="H75" s="208">
        <v>367</v>
      </c>
      <c r="I75" s="209">
        <v>699</v>
      </c>
      <c r="J75" s="207">
        <v>1.9046321525885599</v>
      </c>
      <c r="K75" s="208">
        <v>48</v>
      </c>
      <c r="L75" s="210">
        <v>76</v>
      </c>
      <c r="M75" s="207">
        <v>1.5833333333333299</v>
      </c>
      <c r="N75" s="211">
        <v>51</v>
      </c>
      <c r="O75" s="210">
        <v>96</v>
      </c>
      <c r="P75" s="207">
        <v>1.8823529411764699</v>
      </c>
      <c r="Q75" s="211">
        <v>100</v>
      </c>
      <c r="R75" s="210">
        <v>224</v>
      </c>
      <c r="S75" s="207">
        <v>2.2400000000000002</v>
      </c>
      <c r="T75" s="211">
        <v>4</v>
      </c>
      <c r="U75" s="210">
        <v>22</v>
      </c>
      <c r="V75" s="207">
        <v>5.5</v>
      </c>
      <c r="W75" s="211">
        <v>53</v>
      </c>
      <c r="X75" s="210">
        <v>257</v>
      </c>
      <c r="Y75" s="207">
        <v>4.8490566037735903</v>
      </c>
      <c r="Z75" s="211">
        <v>173</v>
      </c>
      <c r="AA75" s="210">
        <v>419</v>
      </c>
      <c r="AB75" s="207">
        <v>2.4219653179190801</v>
      </c>
      <c r="AC75" s="211">
        <v>136</v>
      </c>
      <c r="AD75" s="210">
        <v>736</v>
      </c>
      <c r="AE75" s="207">
        <v>5.4117647058823497</v>
      </c>
      <c r="AF75" s="211">
        <v>25</v>
      </c>
      <c r="AG75" s="210">
        <v>99</v>
      </c>
      <c r="AH75" s="207">
        <v>3.96</v>
      </c>
      <c r="AI75" s="211">
        <v>22</v>
      </c>
      <c r="AJ75" s="210">
        <v>27</v>
      </c>
      <c r="AK75" s="207">
        <v>1.22727272727273</v>
      </c>
      <c r="AL75" s="211">
        <v>5</v>
      </c>
      <c r="AM75" s="210">
        <v>5</v>
      </c>
      <c r="AN75" s="207">
        <v>1</v>
      </c>
      <c r="AO75" s="74">
        <f t="shared" si="2"/>
        <v>1069</v>
      </c>
      <c r="AP75" s="44">
        <f t="shared" si="2"/>
        <v>2967</v>
      </c>
      <c r="AQ75" s="38">
        <f t="shared" si="3"/>
        <v>2.7754911131898972</v>
      </c>
    </row>
    <row r="76" spans="1:43" s="97" customFormat="1" x14ac:dyDescent="0.2">
      <c r="A76" s="238" t="s">
        <v>80</v>
      </c>
      <c r="B76" s="29">
        <v>168</v>
      </c>
      <c r="C76" s="138">
        <v>698</v>
      </c>
      <c r="D76" s="207">
        <v>4.1547619047619104</v>
      </c>
      <c r="E76" s="205">
        <v>14</v>
      </c>
      <c r="F76" s="206">
        <v>36</v>
      </c>
      <c r="G76" s="207">
        <v>2.5714285714285698</v>
      </c>
      <c r="H76" s="208">
        <v>266</v>
      </c>
      <c r="I76" s="209">
        <v>498</v>
      </c>
      <c r="J76" s="207">
        <v>1.8721804511278199</v>
      </c>
      <c r="K76" s="208">
        <v>72</v>
      </c>
      <c r="L76" s="210">
        <v>167</v>
      </c>
      <c r="M76" s="207">
        <v>2.3194444444444402</v>
      </c>
      <c r="N76" s="211">
        <v>30</v>
      </c>
      <c r="O76" s="210">
        <v>66</v>
      </c>
      <c r="P76" s="207">
        <v>2.2000000000000002</v>
      </c>
      <c r="Q76" s="211">
        <v>73</v>
      </c>
      <c r="R76" s="210">
        <v>171</v>
      </c>
      <c r="S76" s="207">
        <v>2.3424657534246598</v>
      </c>
      <c r="T76" s="211">
        <v>4</v>
      </c>
      <c r="U76" s="210">
        <v>14</v>
      </c>
      <c r="V76" s="207">
        <v>3.5</v>
      </c>
      <c r="W76" s="211">
        <v>75</v>
      </c>
      <c r="X76" s="210">
        <v>167</v>
      </c>
      <c r="Y76" s="207">
        <v>2.2266666666666701</v>
      </c>
      <c r="Z76" s="211">
        <v>167</v>
      </c>
      <c r="AA76" s="210">
        <v>369</v>
      </c>
      <c r="AB76" s="207">
        <v>2.2095808383233502</v>
      </c>
      <c r="AC76" s="211">
        <v>54</v>
      </c>
      <c r="AD76" s="210">
        <v>305</v>
      </c>
      <c r="AE76" s="207">
        <v>5.6481481481481497</v>
      </c>
      <c r="AF76" s="211">
        <v>50</v>
      </c>
      <c r="AG76" s="210">
        <v>122</v>
      </c>
      <c r="AH76" s="207">
        <v>2.44</v>
      </c>
      <c r="AI76" s="211">
        <v>1</v>
      </c>
      <c r="AJ76" s="210">
        <v>1</v>
      </c>
      <c r="AK76" s="207">
        <v>1</v>
      </c>
      <c r="AL76" s="211">
        <v>29</v>
      </c>
      <c r="AM76" s="210">
        <v>111</v>
      </c>
      <c r="AN76" s="207">
        <v>3.8275862068965498</v>
      </c>
      <c r="AO76" s="74">
        <f t="shared" si="2"/>
        <v>1003</v>
      </c>
      <c r="AP76" s="44">
        <f t="shared" si="2"/>
        <v>2725</v>
      </c>
      <c r="AQ76" s="38">
        <f t="shared" si="3"/>
        <v>2.7168494516450648</v>
      </c>
    </row>
    <row r="77" spans="1:43" s="97" customFormat="1" x14ac:dyDescent="0.2">
      <c r="A77" s="238" t="s">
        <v>133</v>
      </c>
      <c r="B77" s="29">
        <v>104</v>
      </c>
      <c r="C77" s="138">
        <v>656</v>
      </c>
      <c r="D77" s="207">
        <v>6.3076923076923102</v>
      </c>
      <c r="E77" s="205">
        <v>8</v>
      </c>
      <c r="F77" s="206">
        <v>11</v>
      </c>
      <c r="G77" s="207">
        <v>1.375</v>
      </c>
      <c r="H77" s="208">
        <v>170</v>
      </c>
      <c r="I77" s="209">
        <v>349</v>
      </c>
      <c r="J77" s="207">
        <v>2.0529411764705898</v>
      </c>
      <c r="K77" s="208">
        <v>36</v>
      </c>
      <c r="L77" s="210">
        <v>125</v>
      </c>
      <c r="M77" s="207">
        <v>3.4722222222222201</v>
      </c>
      <c r="N77" s="211">
        <v>54</v>
      </c>
      <c r="O77" s="210">
        <v>129</v>
      </c>
      <c r="P77" s="207">
        <v>2.3888888888888902</v>
      </c>
      <c r="Q77" s="211">
        <v>69</v>
      </c>
      <c r="R77" s="210">
        <v>180</v>
      </c>
      <c r="S77" s="207">
        <v>2.60869565217391</v>
      </c>
      <c r="T77" s="211">
        <v>0</v>
      </c>
      <c r="U77" s="210">
        <v>0</v>
      </c>
      <c r="V77" s="207" t="s">
        <v>129</v>
      </c>
      <c r="W77" s="211">
        <v>73</v>
      </c>
      <c r="X77" s="210">
        <v>177</v>
      </c>
      <c r="Y77" s="207">
        <v>2.4246575342465801</v>
      </c>
      <c r="Z77" s="211">
        <v>209</v>
      </c>
      <c r="AA77" s="210">
        <v>377</v>
      </c>
      <c r="AB77" s="207">
        <v>1.80382775119617</v>
      </c>
      <c r="AC77" s="211">
        <v>51</v>
      </c>
      <c r="AD77" s="210">
        <v>305</v>
      </c>
      <c r="AE77" s="207">
        <v>5.9803921568627496</v>
      </c>
      <c r="AF77" s="211">
        <v>39</v>
      </c>
      <c r="AG77" s="210">
        <v>279</v>
      </c>
      <c r="AH77" s="207">
        <v>7.1538461538461497</v>
      </c>
      <c r="AI77" s="211">
        <v>5</v>
      </c>
      <c r="AJ77" s="210">
        <v>12</v>
      </c>
      <c r="AK77" s="207">
        <v>2.4</v>
      </c>
      <c r="AL77" s="211">
        <v>7</v>
      </c>
      <c r="AM77" s="210">
        <v>12</v>
      </c>
      <c r="AN77" s="207">
        <v>1.71428571428571</v>
      </c>
      <c r="AO77" s="74">
        <f t="shared" si="2"/>
        <v>825</v>
      </c>
      <c r="AP77" s="44">
        <f t="shared" si="2"/>
        <v>2612</v>
      </c>
      <c r="AQ77" s="38">
        <f t="shared" si="3"/>
        <v>3.166060606060606</v>
      </c>
    </row>
    <row r="78" spans="1:43" s="97" customFormat="1" x14ac:dyDescent="0.2">
      <c r="A78" s="238" t="s">
        <v>82</v>
      </c>
      <c r="B78" s="29">
        <v>68</v>
      </c>
      <c r="C78" s="138">
        <v>347</v>
      </c>
      <c r="D78" s="207">
        <v>5.1029411764705896</v>
      </c>
      <c r="E78" s="205">
        <v>17</v>
      </c>
      <c r="F78" s="206">
        <v>41</v>
      </c>
      <c r="G78" s="207">
        <v>2.4117647058823501</v>
      </c>
      <c r="H78" s="208">
        <v>301</v>
      </c>
      <c r="I78" s="209">
        <v>682</v>
      </c>
      <c r="J78" s="207">
        <v>2.2657807308970099</v>
      </c>
      <c r="K78" s="208">
        <v>64</v>
      </c>
      <c r="L78" s="210">
        <v>215</v>
      </c>
      <c r="M78" s="207">
        <v>3.359375</v>
      </c>
      <c r="N78" s="211">
        <v>13</v>
      </c>
      <c r="O78" s="210">
        <v>19</v>
      </c>
      <c r="P78" s="207">
        <v>1.4615384615384599</v>
      </c>
      <c r="Q78" s="211">
        <v>79</v>
      </c>
      <c r="R78" s="210">
        <v>333</v>
      </c>
      <c r="S78" s="207">
        <v>4.21518987341772</v>
      </c>
      <c r="T78" s="211">
        <v>0</v>
      </c>
      <c r="U78" s="210">
        <v>0</v>
      </c>
      <c r="V78" s="207" t="s">
        <v>129</v>
      </c>
      <c r="W78" s="211">
        <v>42</v>
      </c>
      <c r="X78" s="210">
        <v>122</v>
      </c>
      <c r="Y78" s="207">
        <v>2.9047619047619002</v>
      </c>
      <c r="Z78" s="211">
        <v>158</v>
      </c>
      <c r="AA78" s="210">
        <v>237</v>
      </c>
      <c r="AB78" s="207">
        <v>1.5</v>
      </c>
      <c r="AC78" s="211">
        <v>74</v>
      </c>
      <c r="AD78" s="210">
        <v>275</v>
      </c>
      <c r="AE78" s="207">
        <v>3.7162162162162198</v>
      </c>
      <c r="AF78" s="211">
        <v>43</v>
      </c>
      <c r="AG78" s="210">
        <v>81</v>
      </c>
      <c r="AH78" s="207">
        <v>1.8837209302325599</v>
      </c>
      <c r="AI78" s="211">
        <v>3</v>
      </c>
      <c r="AJ78" s="210">
        <v>3</v>
      </c>
      <c r="AK78" s="207">
        <v>1</v>
      </c>
      <c r="AL78" s="211">
        <v>15</v>
      </c>
      <c r="AM78" s="210">
        <v>44</v>
      </c>
      <c r="AN78" s="207">
        <v>2.93333333333333</v>
      </c>
      <c r="AO78" s="74">
        <f t="shared" si="2"/>
        <v>877</v>
      </c>
      <c r="AP78" s="44">
        <f t="shared" si="2"/>
        <v>2399</v>
      </c>
      <c r="AQ78" s="38">
        <f t="shared" si="3"/>
        <v>2.735461801596351</v>
      </c>
    </row>
    <row r="79" spans="1:43" s="97" customFormat="1" x14ac:dyDescent="0.2">
      <c r="A79" s="238" t="s">
        <v>70</v>
      </c>
      <c r="B79" s="29">
        <v>44</v>
      </c>
      <c r="C79" s="138">
        <v>132</v>
      </c>
      <c r="D79" s="207">
        <v>3</v>
      </c>
      <c r="E79" s="205">
        <v>11</v>
      </c>
      <c r="F79" s="206">
        <v>23</v>
      </c>
      <c r="G79" s="207">
        <v>2.0909090909090899</v>
      </c>
      <c r="H79" s="208">
        <v>188</v>
      </c>
      <c r="I79" s="209">
        <v>371</v>
      </c>
      <c r="J79" s="207">
        <v>1.97340425531915</v>
      </c>
      <c r="K79" s="208">
        <v>222</v>
      </c>
      <c r="L79" s="210">
        <v>1348</v>
      </c>
      <c r="M79" s="207">
        <v>6.0720720720720696</v>
      </c>
      <c r="N79" s="211">
        <v>16</v>
      </c>
      <c r="O79" s="210">
        <v>47</v>
      </c>
      <c r="P79" s="207">
        <v>2.9375</v>
      </c>
      <c r="Q79" s="211">
        <v>33</v>
      </c>
      <c r="R79" s="210">
        <v>75</v>
      </c>
      <c r="S79" s="207">
        <v>2.2727272727272698</v>
      </c>
      <c r="T79" s="211">
        <v>4</v>
      </c>
      <c r="U79" s="210">
        <v>5</v>
      </c>
      <c r="V79" s="207">
        <v>1.25</v>
      </c>
      <c r="W79" s="211">
        <v>33</v>
      </c>
      <c r="X79" s="210">
        <v>84</v>
      </c>
      <c r="Y79" s="207">
        <v>2.5454545454545499</v>
      </c>
      <c r="Z79" s="211">
        <v>95</v>
      </c>
      <c r="AA79" s="210">
        <v>166</v>
      </c>
      <c r="AB79" s="207">
        <v>1.7473684210526299</v>
      </c>
      <c r="AC79" s="211">
        <v>43</v>
      </c>
      <c r="AD79" s="210">
        <v>118</v>
      </c>
      <c r="AE79" s="207">
        <v>2.7441860465116301</v>
      </c>
      <c r="AF79" s="211">
        <v>5</v>
      </c>
      <c r="AG79" s="210">
        <v>5</v>
      </c>
      <c r="AH79" s="207">
        <v>1</v>
      </c>
      <c r="AI79" s="211">
        <v>0</v>
      </c>
      <c r="AJ79" s="210">
        <v>0</v>
      </c>
      <c r="AK79" s="207" t="s">
        <v>129</v>
      </c>
      <c r="AL79" s="211">
        <v>8</v>
      </c>
      <c r="AM79" s="210">
        <v>13</v>
      </c>
      <c r="AN79" s="207">
        <v>1.625</v>
      </c>
      <c r="AO79" s="74">
        <f t="shared" si="2"/>
        <v>702</v>
      </c>
      <c r="AP79" s="44">
        <f t="shared" si="2"/>
        <v>2387</v>
      </c>
      <c r="AQ79" s="38">
        <f t="shared" si="3"/>
        <v>3.4002849002849005</v>
      </c>
    </row>
    <row r="80" spans="1:43" s="97" customFormat="1" x14ac:dyDescent="0.2">
      <c r="A80" s="238" t="s">
        <v>93</v>
      </c>
      <c r="B80" s="29">
        <v>50</v>
      </c>
      <c r="C80" s="138">
        <v>215</v>
      </c>
      <c r="D80" s="207">
        <v>4.3</v>
      </c>
      <c r="E80" s="205">
        <v>4</v>
      </c>
      <c r="F80" s="206">
        <v>43</v>
      </c>
      <c r="G80" s="207">
        <v>10.75</v>
      </c>
      <c r="H80" s="208">
        <v>102</v>
      </c>
      <c r="I80" s="209">
        <v>261</v>
      </c>
      <c r="J80" s="207">
        <v>2.5588235294117601</v>
      </c>
      <c r="K80" s="208">
        <v>34</v>
      </c>
      <c r="L80" s="210">
        <v>90</v>
      </c>
      <c r="M80" s="207">
        <v>2.6470588235294099</v>
      </c>
      <c r="N80" s="211">
        <v>18</v>
      </c>
      <c r="O80" s="210">
        <v>42</v>
      </c>
      <c r="P80" s="207">
        <v>2.3333333333333299</v>
      </c>
      <c r="Q80" s="211">
        <v>31</v>
      </c>
      <c r="R80" s="210">
        <v>115</v>
      </c>
      <c r="S80" s="207">
        <v>3.7096774193548399</v>
      </c>
      <c r="T80" s="211">
        <v>2</v>
      </c>
      <c r="U80" s="210">
        <v>2</v>
      </c>
      <c r="V80" s="207">
        <v>1</v>
      </c>
      <c r="W80" s="211">
        <v>27</v>
      </c>
      <c r="X80" s="210">
        <v>119</v>
      </c>
      <c r="Y80" s="207">
        <v>4.4074074074074101</v>
      </c>
      <c r="Z80" s="211">
        <v>147</v>
      </c>
      <c r="AA80" s="210">
        <v>479</v>
      </c>
      <c r="AB80" s="207">
        <v>3.2585034013605401</v>
      </c>
      <c r="AC80" s="211">
        <v>4</v>
      </c>
      <c r="AD80" s="210">
        <v>14</v>
      </c>
      <c r="AE80" s="207">
        <v>3.5</v>
      </c>
      <c r="AF80" s="211">
        <v>13</v>
      </c>
      <c r="AG80" s="210">
        <v>20</v>
      </c>
      <c r="AH80" s="207">
        <v>1.5384615384615401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435</v>
      </c>
      <c r="AP80" s="44">
        <f t="shared" si="2"/>
        <v>1419</v>
      </c>
      <c r="AQ80" s="38">
        <f t="shared" si="3"/>
        <v>3.2620689655172415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136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2020-04-01T08:24:28Z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