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55" yWindow="3510" windowWidth="14970" windowHeight="12660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  <sheet name="2011" sheetId="7" r:id="rId10"/>
    <sheet name="2010" sheetId="6" r:id="rId11"/>
    <sheet name="2009" sheetId="5" r:id="rId12"/>
    <sheet name="2008" sheetId="4" r:id="rId13"/>
    <sheet name="2007" sheetId="3" r:id="rId14"/>
    <sheet name="2006" sheetId="2" r:id="rId15"/>
    <sheet name="2005" sheetId="1" r:id="rId16"/>
  </sheets>
  <definedNames>
    <definedName name="_xlnm._FilterDatabase" localSheetId="15" hidden="1">'2005'!$CD$1:$CD$76</definedName>
    <definedName name="_xlnm._FilterDatabase" localSheetId="14" hidden="1">'2006'!$CD$1:$CD$76</definedName>
    <definedName name="_xlnm._FilterDatabase" localSheetId="13" hidden="1">'2007'!$CD$1:$CD$76</definedName>
    <definedName name="_xlnm._FilterDatabase" localSheetId="12" hidden="1">'2008'!$CD$1:$CD$76</definedName>
    <definedName name="_xlnm._FilterDatabase" localSheetId="11" hidden="1">'2009'!$CD$1:$CD$76</definedName>
    <definedName name="_xlnm._FilterDatabase" localSheetId="10" hidden="1">'2010'!$CD$1:$CD$81</definedName>
    <definedName name="_xlnm._FilterDatabase" localSheetId="9" hidden="1">'2011'!$CD$1:$CD$87</definedName>
    <definedName name="_xlnm._FilterDatabase" localSheetId="8" hidden="1">'2012'!$BO$1:$BO$87</definedName>
    <definedName name="_xlnm._FilterDatabase" localSheetId="7" hidden="1">'2013'!$CD$1:$CD$87</definedName>
    <definedName name="_xlnm._FilterDatabase" localSheetId="6" hidden="1">'2014'!$CA$1:$CA$87</definedName>
    <definedName name="_xlnm._FilterDatabase" localSheetId="5" hidden="1">'2015'!$A$1:$CD$87</definedName>
    <definedName name="_xlnm._FilterDatabase" localSheetId="4" hidden="1">'2016'!$A$1:$CE$93</definedName>
    <definedName name="_xlnm._FilterDatabase" localSheetId="3" hidden="1">'2017'!$A$1:$CE$97</definedName>
    <definedName name="_xlnm._FilterDatabase" localSheetId="2" hidden="1">'2018'!$A$1:$CE$94</definedName>
    <definedName name="_xlnm._FilterDatabase" localSheetId="1" hidden="1">'2019'!$A$1:$CE$93</definedName>
    <definedName name="_xlnm._FilterDatabase" localSheetId="0" hidden="1">'2020'!$A$1:$CE$94</definedName>
    <definedName name="_xlnm.Print_Titles" localSheetId="15">'2005'!$A:$A,'2005'!$1:$5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CC80" i="16" l="1"/>
  <c r="CB80" i="16"/>
  <c r="CC79" i="16"/>
  <c r="CB79" i="16"/>
  <c r="CC78" i="16"/>
  <c r="CB78" i="16"/>
  <c r="CC77" i="16"/>
  <c r="CB77" i="16"/>
  <c r="CD77" i="16" s="1"/>
  <c r="CC76" i="16"/>
  <c r="CB76" i="16"/>
  <c r="CC75" i="16"/>
  <c r="CB75" i="16"/>
  <c r="CC74" i="16"/>
  <c r="CB74" i="16"/>
  <c r="CC73" i="16"/>
  <c r="CB73" i="16"/>
  <c r="CC72" i="16"/>
  <c r="CB72" i="16"/>
  <c r="CC71" i="16"/>
  <c r="CB71" i="16"/>
  <c r="CC70" i="16"/>
  <c r="CB70" i="16"/>
  <c r="CC69" i="16"/>
  <c r="CB69" i="16"/>
  <c r="CC68" i="16"/>
  <c r="CB68" i="16"/>
  <c r="CC67" i="16"/>
  <c r="CB67" i="16"/>
  <c r="CC66" i="16"/>
  <c r="CB66" i="16"/>
  <c r="CC65" i="16"/>
  <c r="CB65" i="16"/>
  <c r="CC64" i="16"/>
  <c r="CB64" i="16"/>
  <c r="CC63" i="16"/>
  <c r="CB63" i="16"/>
  <c r="CC62" i="16"/>
  <c r="CB62" i="16"/>
  <c r="CC61" i="16"/>
  <c r="CB61" i="16"/>
  <c r="CC60" i="16"/>
  <c r="CB60" i="16"/>
  <c r="CC59" i="16"/>
  <c r="CB59" i="16"/>
  <c r="CC58" i="16"/>
  <c r="CB58" i="16"/>
  <c r="CC57" i="16"/>
  <c r="CB57" i="16"/>
  <c r="CC56" i="16"/>
  <c r="CB56" i="16"/>
  <c r="CC55" i="16"/>
  <c r="CB55" i="16"/>
  <c r="CC54" i="16"/>
  <c r="CB54" i="16"/>
  <c r="CC53" i="16"/>
  <c r="CB53" i="16"/>
  <c r="CC52" i="16"/>
  <c r="CB52" i="16"/>
  <c r="CC51" i="16"/>
  <c r="CB51" i="16"/>
  <c r="CC50" i="16"/>
  <c r="CB50" i="16"/>
  <c r="CC49" i="16"/>
  <c r="CB49" i="16"/>
  <c r="CC48" i="16"/>
  <c r="CB48" i="16"/>
  <c r="CC47" i="16"/>
  <c r="CB47" i="16"/>
  <c r="CC46" i="16"/>
  <c r="CB46" i="16"/>
  <c r="CC45" i="16"/>
  <c r="CB45" i="16"/>
  <c r="CC44" i="16"/>
  <c r="CB44" i="16"/>
  <c r="CC43" i="16"/>
  <c r="CB43" i="16"/>
  <c r="CC42" i="16"/>
  <c r="CB42" i="16"/>
  <c r="CC41" i="16"/>
  <c r="CB41" i="16"/>
  <c r="CC40" i="16"/>
  <c r="CB40" i="16"/>
  <c r="CC39" i="16"/>
  <c r="CB39" i="16"/>
  <c r="CC38" i="16"/>
  <c r="CB38" i="16"/>
  <c r="CC37" i="16"/>
  <c r="CB37" i="16"/>
  <c r="CC36" i="16"/>
  <c r="CB36" i="16"/>
  <c r="CC35" i="16"/>
  <c r="CD35" i="16" s="1"/>
  <c r="CB35" i="16"/>
  <c r="CC34" i="16"/>
  <c r="CB34" i="16"/>
  <c r="CC33" i="16"/>
  <c r="CB33" i="16"/>
  <c r="CC32" i="16"/>
  <c r="CB32" i="16"/>
  <c r="CC31" i="16"/>
  <c r="CD31" i="16" s="1"/>
  <c r="CB31" i="16"/>
  <c r="CC30" i="16"/>
  <c r="CB30" i="16"/>
  <c r="CC29" i="16"/>
  <c r="CB29" i="16"/>
  <c r="CC28" i="16"/>
  <c r="CB28" i="16"/>
  <c r="CC27" i="16"/>
  <c r="CD27" i="16" s="1"/>
  <c r="CB27" i="16"/>
  <c r="CC26" i="16"/>
  <c r="CB26" i="16"/>
  <c r="CC25" i="16"/>
  <c r="CB25" i="16"/>
  <c r="CC24" i="16"/>
  <c r="CB24" i="16"/>
  <c r="CC23" i="16"/>
  <c r="CD23" i="16" s="1"/>
  <c r="CB23" i="16"/>
  <c r="CC22" i="16"/>
  <c r="CB22" i="16"/>
  <c r="CC21" i="16"/>
  <c r="CB21" i="16"/>
  <c r="CC20" i="16"/>
  <c r="CB20" i="16"/>
  <c r="CC19" i="16"/>
  <c r="CD19" i="16" s="1"/>
  <c r="CB19" i="16"/>
  <c r="CC18" i="16"/>
  <c r="CB18" i="16"/>
  <c r="CC17" i="16"/>
  <c r="CB17" i="16"/>
  <c r="CC16" i="16"/>
  <c r="CB16" i="16"/>
  <c r="CC15" i="16"/>
  <c r="CB15" i="16"/>
  <c r="CC14" i="16"/>
  <c r="CB14" i="16"/>
  <c r="CC13" i="16"/>
  <c r="CD13" i="16" s="1"/>
  <c r="CB13" i="16"/>
  <c r="CC12" i="16"/>
  <c r="CB12" i="16"/>
  <c r="CC11" i="16"/>
  <c r="CB11" i="16"/>
  <c r="CC10" i="16"/>
  <c r="CB10" i="16"/>
  <c r="CC9" i="16"/>
  <c r="CB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W6" i="16" s="1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CD29" i="16" l="1"/>
  <c r="CD37" i="16"/>
  <c r="CD45" i="16"/>
  <c r="CD18" i="16"/>
  <c r="CD30" i="16"/>
  <c r="CD34" i="16"/>
  <c r="CD46" i="16"/>
  <c r="CD16" i="16"/>
  <c r="CD24" i="16"/>
  <c r="CD32" i="16"/>
  <c r="BU6" i="16"/>
  <c r="CD61" i="16"/>
  <c r="CD69" i="16"/>
  <c r="AZ6" i="16"/>
  <c r="BL6" i="16"/>
  <c r="CD50" i="16"/>
  <c r="CD62" i="16"/>
  <c r="CD66" i="16"/>
  <c r="BC6" i="16"/>
  <c r="BO6" i="16"/>
  <c r="CD51" i="16"/>
  <c r="CD55" i="16"/>
  <c r="CD71" i="16"/>
  <c r="CD75" i="16"/>
  <c r="BF6" i="16"/>
  <c r="CD48" i="16"/>
  <c r="CD56" i="16"/>
  <c r="CD80" i="16"/>
  <c r="G6" i="16"/>
  <c r="S6" i="16"/>
  <c r="AQ6" i="16"/>
  <c r="BX6" i="16"/>
  <c r="CD11" i="16"/>
  <c r="CD38" i="16"/>
  <c r="CD42" i="16"/>
  <c r="J6" i="16"/>
  <c r="AH6" i="16"/>
  <c r="CA6" i="16"/>
  <c r="CD39" i="16"/>
  <c r="CD43" i="16"/>
  <c r="CD70" i="16"/>
  <c r="CD74" i="16"/>
  <c r="Y6" i="16"/>
  <c r="CD59" i="16"/>
  <c r="CD63" i="16"/>
  <c r="CD67" i="16"/>
  <c r="CD78" i="16"/>
  <c r="CD21" i="16"/>
  <c r="CD33" i="16"/>
  <c r="CD64" i="16"/>
  <c r="D6" i="16"/>
  <c r="P6" i="16"/>
  <c r="AB6" i="16"/>
  <c r="AN6" i="16"/>
  <c r="CD10" i="16"/>
  <c r="CD53" i="16"/>
  <c r="CD65" i="16"/>
  <c r="AE6" i="16"/>
  <c r="CD17" i="16"/>
  <c r="CD20" i="16"/>
  <c r="CD49" i="16"/>
  <c r="CD52" i="16"/>
  <c r="M6" i="16"/>
  <c r="V6" i="16"/>
  <c r="CD25" i="16"/>
  <c r="CD28" i="16"/>
  <c r="CD57" i="16"/>
  <c r="CD60" i="16"/>
  <c r="CC6" i="16"/>
  <c r="AK6" i="16"/>
  <c r="AT6" i="16"/>
  <c r="CD36" i="16"/>
  <c r="CD68" i="16"/>
  <c r="CD15" i="16"/>
  <c r="CD22" i="16"/>
  <c r="CD26" i="16"/>
  <c r="CD40" i="16"/>
  <c r="CD47" i="16"/>
  <c r="CD54" i="16"/>
  <c r="CD58" i="16"/>
  <c r="CD72" i="16"/>
  <c r="CD79" i="16"/>
  <c r="BI6" i="16"/>
  <c r="BR6" i="16"/>
  <c r="CB6" i="16"/>
  <c r="CD12" i="16"/>
  <c r="CD41" i="16"/>
  <c r="CD44" i="16"/>
  <c r="CD73" i="16"/>
  <c r="CD76" i="16"/>
  <c r="CD14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45" i="15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B6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<sst xmlns="http://schemas.openxmlformats.org/spreadsheetml/2006/main" count="3922" uniqueCount="145">
  <si>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</si>
  <si>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</si>
  <si>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</si>
  <si>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</si>
  <si>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</si>
  <si>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</si>
  <si>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</si>
  <si>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</si>
  <si>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</si>
  <si>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</si>
  <si>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</si>
  <si>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</si>
  <si>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</si>
  <si>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</si>
  <si>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</si>
  <si>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</si>
  <si>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</si>
  <si>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</si>
  <si>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</si>
  <si>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</si>
  <si>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</si>
  <si>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</si>
  <si>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</si>
  <si>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</si>
  <si>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</si>
  <si>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</si>
  <si>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</si>
  <si>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</si>
  <si>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</si>
  <si>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</si>
  <si>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</si>
  <si>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</si>
  <si>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</si>
  <si>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</si>
  <si>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</si>
  <si>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</si>
  <si>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</si>
  <si>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</si>
  <si>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</si>
  <si>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</si>
  <si>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</si>
  <si>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</si>
  <si>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</si>
  <si>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</si>
  <si>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</si>
  <si>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</si>
  <si>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</si>
  <si>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</si>
  <si>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</si>
  <si>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</si>
  <si>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</si>
  <si>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</si>
  <si>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</si>
  <si>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</si>
  <si>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</si>
  <si>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</si>
  <si>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</si>
  <si>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</si>
  <si>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</si>
  <si>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</si>
  <si>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</si>
  <si>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</si>
  <si>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</si>
  <si>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</si>
  <si>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</si>
  <si>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</si>
  <si>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</si>
  <si>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</si>
  <si>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</si>
  <si>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</si>
  <si>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</si>
  <si>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</si>
  <si>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</si>
  <si>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</si>
  <si>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</si>
  <si>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</si>
  <si>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</si>
  <si>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</si>
  <si>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</si>
  <si>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</si>
  <si>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</si>
  <si>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</si>
  <si>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</si>
  <si>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</si>
  <si>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</si>
  <si>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</si>
  <si>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</si>
  <si>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</si>
  <si>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</si>
  <si>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</si>
  <si>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</si>
  <si>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</si>
  <si>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</si>
  <si>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</si>
  <si>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</si>
  <si>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</si>
  <si>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</si>
  <si>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</si>
  <si>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</si>
  <si>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</si>
  <si>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</si>
  <si>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</si>
  <si>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</si>
  <si>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</si>
  <si>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</si>
  <si>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</si>
  <si>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</si>
  <si>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</si>
  <si>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</si>
  <si>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</si>
  <si>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</si>
  <si>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</si>
  <si>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</si>
  <si>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</si>
  <si>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</si>
  <si>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</si>
  <si>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</si>
  <si>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</si>
  <si>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</si>
  <si>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</si>
  <si>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</si>
  <si>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</si>
  <si>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</si>
  <si>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</si>
  <si>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</si>
  <si>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</si>
  <si>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</si>
  <si>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</si>
  <si>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</si>
  <si>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</si>
  <si>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</si>
  <si>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</si>
  <si>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</si>
  <si>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</si>
  <si>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</si>
  <si>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</si>
  <si>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</si>
  <si>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</si>
  <si>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</si>
  <si>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</si>
  <si>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</si>
  <si>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</si>
  <si>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</si>
  <si>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</si>
  <si>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>Hotels und Kurbetriebe: Gäste nach Herkunftsland und Kanton (kumulierte Ergebnisse Januar bis März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</si>
</sst>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144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56833</v>
      </c>
      <c r="C6" s="190">
        <f>SUM(C9:C80)</f>
        <v>120000</v>
      </c>
      <c r="D6" s="191">
        <f>C6/B6</f>
        <v>2.1114493340136891</v>
      </c>
      <c r="E6" s="189">
        <f>SUM(E9:E80)</f>
        <v>9923</v>
      </c>
      <c r="F6" s="190">
        <f>SUM(F9:F80)</f>
        <v>17708</v>
      </c>
      <c r="G6" s="191">
        <f>F6/E6</f>
        <v>1.7845409654338407</v>
      </c>
      <c r="H6" s="189">
        <f>SUM(H9:H80)</f>
        <v>6051</v>
      </c>
      <c r="I6" s="190">
        <f>SUM(I9:I80)</f>
        <v>16437</v>
      </c>
      <c r="J6" s="191">
        <f>I6/H6</f>
        <v>2.716410510659395</v>
      </c>
      <c r="K6" s="189">
        <f>SUM(K9:K80)</f>
        <v>20696</v>
      </c>
      <c r="L6" s="190">
        <f>SUM(L9:L80)</f>
        <v>42107</v>
      </c>
      <c r="M6" s="191">
        <f>L6/K6</f>
        <v>2.0345477386934672</v>
      </c>
      <c r="N6" s="189">
        <f>SUM(N9:N80)</f>
        <v>114425</v>
      </c>
      <c r="O6" s="190">
        <f>SUM(O9:O80)</f>
        <v>217405</v>
      </c>
      <c r="P6" s="191">
        <f>O6/N6</f>
        <v>1.8999781516277037</v>
      </c>
      <c r="Q6" s="189">
        <f>SUM(Q9:Q80)</f>
        <v>426223</v>
      </c>
      <c r="R6" s="190">
        <f>SUM(R9:R80)</f>
        <v>1006947</v>
      </c>
      <c r="S6" s="191">
        <f>R6/Q6</f>
        <v>2.3624886503074682</v>
      </c>
      <c r="T6" s="189">
        <f>SUM(T9:T80)</f>
        <v>38754</v>
      </c>
      <c r="U6" s="190">
        <f>SUM(U9:U80)</f>
        <v>65228</v>
      </c>
      <c r="V6" s="191">
        <f>U6/T6</f>
        <v>1.6831294834081643</v>
      </c>
      <c r="W6" s="189">
        <f>SUM(W9:W80)</f>
        <v>277637</v>
      </c>
      <c r="X6" s="190">
        <f>SUM(X9:X80)</f>
        <v>525857</v>
      </c>
      <c r="Y6" s="191">
        <f>X6/W6</f>
        <v>1.8940451020577229</v>
      </c>
      <c r="Z6" s="189">
        <f>SUM(Z9:Z80)</f>
        <v>11080</v>
      </c>
      <c r="AA6" s="190">
        <f>SUM(AA9:AA80)</f>
        <v>26769</v>
      </c>
      <c r="AB6" s="191">
        <f>AA6/Z6</f>
        <v>2.4159747292418774</v>
      </c>
      <c r="AC6" s="189">
        <f>SUM(AC9:AC80)</f>
        <v>524628</v>
      </c>
      <c r="AD6" s="190">
        <f>SUM(AD9:AD80)</f>
        <v>1779876</v>
      </c>
      <c r="AE6" s="191">
        <f>AD6/AC6</f>
        <v>3.3926439305565088</v>
      </c>
      <c r="AF6" s="189">
        <f>SUM(AF9:AF80)</f>
        <v>7374</v>
      </c>
      <c r="AG6" s="190">
        <f>SUM(AG9:AG80)</f>
        <v>12390</v>
      </c>
      <c r="AH6" s="191">
        <f>AG6/AF6</f>
        <v>1.6802278275020341</v>
      </c>
      <c r="AI6" s="189">
        <f>SUM(AI9:AI80)</f>
        <v>144133</v>
      </c>
      <c r="AJ6" s="190">
        <f>SUM(AJ9:AJ80)</f>
        <v>268393</v>
      </c>
      <c r="AK6" s="191">
        <f>AJ6/AI6</f>
        <v>1.8621204026836324</v>
      </c>
      <c r="AL6" s="189">
        <f>SUM(AL9:AL80)</f>
        <v>16979</v>
      </c>
      <c r="AM6" s="190">
        <f>SUM(AM9:AM80)</f>
        <v>28740</v>
      </c>
      <c r="AN6" s="191">
        <f>AM6/AL6</f>
        <v>1.6926791919429884</v>
      </c>
      <c r="AO6" s="189">
        <f>SUM(AO9:AO80)</f>
        <v>23203</v>
      </c>
      <c r="AP6" s="190">
        <f>SUM(AP9:AP80)</f>
        <v>45662</v>
      </c>
      <c r="AQ6" s="191">
        <f>AP6/AO6</f>
        <v>1.9679351807955867</v>
      </c>
      <c r="AR6" s="189">
        <f>SUM(AR9:AR80)</f>
        <v>48507</v>
      </c>
      <c r="AS6" s="190">
        <f>SUM(AS9:AS80)</f>
        <v>120139</v>
      </c>
      <c r="AT6" s="191">
        <f>AS6/AR6</f>
        <v>2.4767353165522503</v>
      </c>
      <c r="AU6" s="189">
        <f>SUM(AU9:AU80)</f>
        <v>8652</v>
      </c>
      <c r="AV6" s="190">
        <f>SUM(AV9:AV80)</f>
        <v>16871</v>
      </c>
      <c r="AW6" s="191">
        <f>AV6/AU6</f>
        <v>1.949953767914933</v>
      </c>
      <c r="AX6" s="189">
        <f>SUM(AX9:AX80)</f>
        <v>42636</v>
      </c>
      <c r="AY6" s="190">
        <f>SUM(AY9:AY80)</f>
        <v>88119</v>
      </c>
      <c r="AZ6" s="191">
        <f>AY6/AX6</f>
        <v>2.066774556712637</v>
      </c>
      <c r="BA6" s="189">
        <f>SUM(BA9:BA80)</f>
        <v>33649</v>
      </c>
      <c r="BB6" s="190">
        <f>SUM(BB9:BB80)</f>
        <v>70059</v>
      </c>
      <c r="BC6" s="191">
        <f>BB6/BA6</f>
        <v>2.0820529584831644</v>
      </c>
      <c r="BD6" s="189">
        <f>SUM(BD9:BD80)</f>
        <v>83105</v>
      </c>
      <c r="BE6" s="190">
        <f>SUM(BE9:BE80)</f>
        <v>187357</v>
      </c>
      <c r="BF6" s="191">
        <f>BE6/BD6</f>
        <v>2.2544612237530837</v>
      </c>
      <c r="BG6" s="189">
        <f>SUM(BG9:BG80)</f>
        <v>22869</v>
      </c>
      <c r="BH6" s="190">
        <f>SUM(BH9:BH80)</f>
        <v>58717</v>
      </c>
      <c r="BI6" s="191">
        <f>BH6/BG6</f>
        <v>2.567536840264113</v>
      </c>
      <c r="BJ6" s="189">
        <f>SUM(BJ9:BJ80)</f>
        <v>86168</v>
      </c>
      <c r="BK6" s="190">
        <f>SUM(BK9:BK80)</f>
        <v>183108</v>
      </c>
      <c r="BL6" s="191">
        <f>BK6/BJ6</f>
        <v>2.1250116052362826</v>
      </c>
      <c r="BM6" s="189">
        <f>SUM(BM9:BM80)</f>
        <v>26899</v>
      </c>
      <c r="BN6" s="190">
        <f>SUM(BN9:BN80)</f>
        <v>69008</v>
      </c>
      <c r="BO6" s="191">
        <f>BN6/BM6</f>
        <v>2.5654485296851184</v>
      </c>
      <c r="BP6" s="189">
        <f>SUM(BP9:BP80)</f>
        <v>396600</v>
      </c>
      <c r="BQ6" s="190">
        <f>SUM(BQ9:BQ80)</f>
        <v>1207788</v>
      </c>
      <c r="BR6" s="191">
        <f>BQ6/BP6</f>
        <v>3.0453555219364601</v>
      </c>
      <c r="BS6" s="189">
        <f>SUM(BS9:BS80)</f>
        <v>216159</v>
      </c>
      <c r="BT6" s="190">
        <f>SUM(BT9:BT80)</f>
        <v>484250</v>
      </c>
      <c r="BU6" s="191">
        <f>BT6/BS6</f>
        <v>2.2402490759117133</v>
      </c>
      <c r="BV6" s="189">
        <f>SUM(BV9:BV80)</f>
        <v>17209</v>
      </c>
      <c r="BW6" s="190">
        <f>SUM(BW9:BW80)</f>
        <v>41853</v>
      </c>
      <c r="BX6" s="191">
        <f>BW6/BV6</f>
        <v>2.4320413736998083</v>
      </c>
      <c r="BY6" s="189">
        <f>SUM(BY9:BY80)</f>
        <v>507518</v>
      </c>
      <c r="BZ6" s="190">
        <f>SUM(BZ9:BZ80)</f>
        <v>891963</v>
      </c>
      <c r="CA6" s="191">
        <f>BZ6/BY6</f>
        <v>1.7575002265929485</v>
      </c>
      <c r="CB6" s="189">
        <f>SUM(CB9:CB80)</f>
        <v>3167910</v>
      </c>
      <c r="CC6" s="190">
        <f>SUM(CC9:CC80)</f>
        <v>7592751</v>
      </c>
      <c r="CD6" s="191">
        <f>CC6/CB6</f>
        <v>2.3967697945964375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34032</v>
      </c>
      <c r="C9" s="203">
        <v>66039</v>
      </c>
      <c r="D9" s="204">
        <v>1.9404971791255301</v>
      </c>
      <c r="E9" s="202">
        <v>7647</v>
      </c>
      <c r="F9" s="203">
        <v>13258</v>
      </c>
      <c r="G9" s="204">
        <v>1.73375179809075</v>
      </c>
      <c r="H9" s="205">
        <v>5522</v>
      </c>
      <c r="I9" s="206">
        <v>15232</v>
      </c>
      <c r="J9" s="204">
        <v>2.75842086200652</v>
      </c>
      <c r="K9" s="205">
        <v>12044</v>
      </c>
      <c r="L9" s="207">
        <v>23788</v>
      </c>
      <c r="M9" s="204">
        <v>1.97509133178346</v>
      </c>
      <c r="N9" s="208">
        <v>49099</v>
      </c>
      <c r="O9" s="207">
        <v>87215</v>
      </c>
      <c r="P9" s="204">
        <v>1.7763090897981599</v>
      </c>
      <c r="Q9" s="208">
        <v>248344</v>
      </c>
      <c r="R9" s="207">
        <v>529388</v>
      </c>
      <c r="S9" s="204">
        <v>2.1316721966304799</v>
      </c>
      <c r="T9" s="208">
        <v>26397</v>
      </c>
      <c r="U9" s="207">
        <v>42914</v>
      </c>
      <c r="V9" s="204">
        <v>1.62571504337614</v>
      </c>
      <c r="W9" s="208">
        <v>66279</v>
      </c>
      <c r="X9" s="207">
        <v>123090</v>
      </c>
      <c r="Y9" s="204">
        <v>1.85714932331508</v>
      </c>
      <c r="Z9" s="208">
        <v>9904</v>
      </c>
      <c r="AA9" s="207">
        <v>23688</v>
      </c>
      <c r="AB9" s="204">
        <v>2.3917609046849799</v>
      </c>
      <c r="AC9" s="208">
        <v>365032</v>
      </c>
      <c r="AD9" s="207">
        <v>1104941</v>
      </c>
      <c r="AE9" s="204">
        <v>3.0269702382256898</v>
      </c>
      <c r="AF9" s="208">
        <v>5841</v>
      </c>
      <c r="AG9" s="207">
        <v>9333</v>
      </c>
      <c r="AH9" s="204">
        <v>1.5978428351309699</v>
      </c>
      <c r="AI9" s="208">
        <v>66864</v>
      </c>
      <c r="AJ9" s="207">
        <v>128870</v>
      </c>
      <c r="AK9" s="204">
        <v>1.92734505862647</v>
      </c>
      <c r="AL9" s="208">
        <v>9558</v>
      </c>
      <c r="AM9" s="207">
        <v>14225</v>
      </c>
      <c r="AN9" s="204">
        <v>1.4882820673781101</v>
      </c>
      <c r="AO9" s="208">
        <v>13006</v>
      </c>
      <c r="AP9" s="207">
        <v>23504</v>
      </c>
      <c r="AQ9" s="204">
        <v>1.80716592341996</v>
      </c>
      <c r="AR9" s="208">
        <v>31917</v>
      </c>
      <c r="AS9" s="207">
        <v>68474</v>
      </c>
      <c r="AT9" s="204">
        <v>2.1453770717799299</v>
      </c>
      <c r="AU9" s="208">
        <v>4862</v>
      </c>
      <c r="AV9" s="207">
        <v>8542</v>
      </c>
      <c r="AW9" s="204">
        <v>1.7568901686548699</v>
      </c>
      <c r="AX9" s="208">
        <v>34343</v>
      </c>
      <c r="AY9" s="207">
        <v>69357</v>
      </c>
      <c r="AZ9" s="204">
        <v>2.0195381882770902</v>
      </c>
      <c r="BA9" s="208">
        <v>20054</v>
      </c>
      <c r="BB9" s="207">
        <v>38309</v>
      </c>
      <c r="BC9" s="204">
        <v>1.9102922110302201</v>
      </c>
      <c r="BD9" s="208">
        <v>58221</v>
      </c>
      <c r="BE9" s="207">
        <v>123060</v>
      </c>
      <c r="BF9" s="204">
        <v>2.1136703251404101</v>
      </c>
      <c r="BG9" s="208">
        <v>16029</v>
      </c>
      <c r="BH9" s="207">
        <v>41935</v>
      </c>
      <c r="BI9" s="204">
        <v>2.6161956453927302</v>
      </c>
      <c r="BJ9" s="208">
        <v>48403</v>
      </c>
      <c r="BK9" s="207">
        <v>98696</v>
      </c>
      <c r="BL9" s="204">
        <v>2.0390471664979399</v>
      </c>
      <c r="BM9" s="208">
        <v>17485</v>
      </c>
      <c r="BN9" s="207">
        <v>36605</v>
      </c>
      <c r="BO9" s="204">
        <v>2.09350872176151</v>
      </c>
      <c r="BP9" s="208">
        <v>260402</v>
      </c>
      <c r="BQ9" s="207">
        <v>683143</v>
      </c>
      <c r="BR9" s="204">
        <v>2.6234168708381702</v>
      </c>
      <c r="BS9" s="208">
        <v>118752</v>
      </c>
      <c r="BT9" s="207">
        <v>246999</v>
      </c>
      <c r="BU9" s="204">
        <v>2.07995654810024</v>
      </c>
      <c r="BV9" s="208">
        <v>7451</v>
      </c>
      <c r="BW9" s="207">
        <v>18914</v>
      </c>
      <c r="BX9" s="204">
        <v>2.5384512146020701</v>
      </c>
      <c r="BY9" s="208">
        <v>184107</v>
      </c>
      <c r="BZ9" s="207">
        <v>301146</v>
      </c>
      <c r="CA9" s="204">
        <v>1.6357118414834899</v>
      </c>
      <c r="CB9" s="209">
        <f>SUM(B9+E9+H9+K9+N9+Q9+T9+W9+Z9+AC9+AF9+AI9+AL9+AO9+AR9+AU9+AX9+BA9+BD9+BG9+BJ9+BM9+BP9+BS9+BV9+BY9)</f>
        <v>1721595</v>
      </c>
      <c r="CC9" s="210">
        <f>SUM(C9+F9+I9+L9+O9+R9+U9+X9+AA9+AD9+AG9+AJ9+AM9+AP9+AS9+AV9+AY9+BB9+BE9+BH9+BK9+BN9+BQ9+BT9+BW9+BZ9)</f>
        <v>3940665</v>
      </c>
      <c r="CD9" s="211">
        <f>SUM(CC9/CB9)</f>
        <v>2.2889616895959852</v>
      </c>
    </row>
    <row r="10" spans="1:83" s="152" customFormat="1" ht="11.25" customHeight="1" x14ac:dyDescent="0.2">
      <c r="A10" s="175" t="s">
        <v>7</v>
      </c>
      <c r="B10" s="202">
        <v>9388</v>
      </c>
      <c r="C10" s="203">
        <v>19494</v>
      </c>
      <c r="D10" s="204">
        <v>2.0764806135492102</v>
      </c>
      <c r="E10" s="202">
        <v>1657</v>
      </c>
      <c r="F10" s="203">
        <v>2662</v>
      </c>
      <c r="G10" s="204">
        <v>1.6065178032589</v>
      </c>
      <c r="H10" s="208">
        <v>287</v>
      </c>
      <c r="I10" s="207">
        <v>688</v>
      </c>
      <c r="J10" s="204">
        <v>2.3972125435540099</v>
      </c>
      <c r="K10" s="205">
        <v>3261</v>
      </c>
      <c r="L10" s="207">
        <v>6946</v>
      </c>
      <c r="M10" s="204">
        <v>2.1300214658080301</v>
      </c>
      <c r="N10" s="208">
        <v>19076</v>
      </c>
      <c r="O10" s="207">
        <v>33422</v>
      </c>
      <c r="P10" s="204">
        <v>1.75204445376389</v>
      </c>
      <c r="Q10" s="208">
        <v>33893</v>
      </c>
      <c r="R10" s="207">
        <v>94845</v>
      </c>
      <c r="S10" s="204">
        <v>2.79836544419202</v>
      </c>
      <c r="T10" s="208">
        <v>2398</v>
      </c>
      <c r="U10" s="207">
        <v>4148</v>
      </c>
      <c r="V10" s="204">
        <v>1.7297748123436201</v>
      </c>
      <c r="W10" s="208">
        <v>9416</v>
      </c>
      <c r="X10" s="207">
        <v>18327</v>
      </c>
      <c r="Y10" s="204">
        <v>1.946367884452</v>
      </c>
      <c r="Z10" s="208">
        <v>692</v>
      </c>
      <c r="AA10" s="207">
        <v>1647</v>
      </c>
      <c r="AB10" s="204">
        <v>2.3800578034682101</v>
      </c>
      <c r="AC10" s="208">
        <v>65919</v>
      </c>
      <c r="AD10" s="207">
        <v>284449</v>
      </c>
      <c r="AE10" s="204">
        <v>4.3151291736828501</v>
      </c>
      <c r="AF10" s="208">
        <v>341</v>
      </c>
      <c r="AG10" s="207">
        <v>746</v>
      </c>
      <c r="AH10" s="204">
        <v>2.1876832844574801</v>
      </c>
      <c r="AI10" s="208">
        <v>12772</v>
      </c>
      <c r="AJ10" s="207">
        <v>26316</v>
      </c>
      <c r="AK10" s="204">
        <v>2.06044472283119</v>
      </c>
      <c r="AL10" s="208">
        <v>955</v>
      </c>
      <c r="AM10" s="207">
        <v>1718</v>
      </c>
      <c r="AN10" s="204">
        <v>1.79895287958115</v>
      </c>
      <c r="AO10" s="208">
        <v>2798</v>
      </c>
      <c r="AP10" s="207">
        <v>6406</v>
      </c>
      <c r="AQ10" s="204">
        <v>2.2894924946390298</v>
      </c>
      <c r="AR10" s="208">
        <v>3541</v>
      </c>
      <c r="AS10" s="207">
        <v>10259</v>
      </c>
      <c r="AT10" s="204">
        <v>2.8972041796102799</v>
      </c>
      <c r="AU10" s="208">
        <v>1415</v>
      </c>
      <c r="AV10" s="207">
        <v>2553</v>
      </c>
      <c r="AW10" s="204">
        <v>1.80424028268551</v>
      </c>
      <c r="AX10" s="208">
        <v>3303</v>
      </c>
      <c r="AY10" s="207">
        <v>7709</v>
      </c>
      <c r="AZ10" s="204">
        <v>2.3339388434756301</v>
      </c>
      <c r="BA10" s="208">
        <v>5818</v>
      </c>
      <c r="BB10" s="207">
        <v>13015</v>
      </c>
      <c r="BC10" s="204">
        <v>2.2370230319697502</v>
      </c>
      <c r="BD10" s="208">
        <v>12024</v>
      </c>
      <c r="BE10" s="207">
        <v>28391</v>
      </c>
      <c r="BF10" s="204">
        <v>2.36119427811045</v>
      </c>
      <c r="BG10" s="208">
        <v>4180</v>
      </c>
      <c r="BH10" s="207">
        <v>8988</v>
      </c>
      <c r="BI10" s="204">
        <v>2.1502392344497601</v>
      </c>
      <c r="BJ10" s="208">
        <v>4830</v>
      </c>
      <c r="BK10" s="207">
        <v>10977</v>
      </c>
      <c r="BL10" s="204">
        <v>2.2726708074534199</v>
      </c>
      <c r="BM10" s="208">
        <v>2329</v>
      </c>
      <c r="BN10" s="207">
        <v>8401</v>
      </c>
      <c r="BO10" s="204">
        <v>3.6071275225418602</v>
      </c>
      <c r="BP10" s="208">
        <v>20178</v>
      </c>
      <c r="BQ10" s="207">
        <v>90135</v>
      </c>
      <c r="BR10" s="204">
        <v>4.4669937555753796</v>
      </c>
      <c r="BS10" s="208">
        <v>8054</v>
      </c>
      <c r="BT10" s="207">
        <v>18244</v>
      </c>
      <c r="BU10" s="204">
        <v>2.26520983362304</v>
      </c>
      <c r="BV10" s="208">
        <v>2706</v>
      </c>
      <c r="BW10" s="207">
        <v>5308</v>
      </c>
      <c r="BX10" s="204">
        <v>1.9615668883961599</v>
      </c>
      <c r="BY10" s="208">
        <v>62013</v>
      </c>
      <c r="BZ10" s="207">
        <v>111461</v>
      </c>
      <c r="CA10" s="204">
        <v>1.7973811942657201</v>
      </c>
      <c r="CB10" s="192">
        <f t="shared" ref="CB10:CC73" si="0">SUM(B10+E10+H10+K10+N10+Q10+T10+W10+Z10+AC10+AF10+AI10+AL10+AO10+AR10+AU10+AX10+BA10+BD10+BG10+BJ10+BM10+BP10+BS10+BV10+BY10)</f>
        <v>293244</v>
      </c>
      <c r="CC10" s="193">
        <f t="shared" si="0"/>
        <v>817255</v>
      </c>
      <c r="CD10" s="187">
        <f t="shared" ref="CD10:CD73" si="1">SUM(CC10/CB10)</f>
        <v>2.7869453424451991</v>
      </c>
    </row>
    <row r="11" spans="1:83" s="152" customFormat="1" ht="11.25" customHeight="1" x14ac:dyDescent="0.2">
      <c r="A11" s="175" t="s">
        <v>8</v>
      </c>
      <c r="B11" s="202">
        <v>874</v>
      </c>
      <c r="C11" s="203">
        <v>2113</v>
      </c>
      <c r="D11" s="204">
        <v>2.4176201372997701</v>
      </c>
      <c r="E11" s="202">
        <v>47</v>
      </c>
      <c r="F11" s="203">
        <v>88</v>
      </c>
      <c r="G11" s="204">
        <v>1.87234042553191</v>
      </c>
      <c r="H11" s="208">
        <v>16</v>
      </c>
      <c r="I11" s="207">
        <v>31</v>
      </c>
      <c r="J11" s="204">
        <v>1.9375</v>
      </c>
      <c r="K11" s="205">
        <v>321</v>
      </c>
      <c r="L11" s="207">
        <v>651</v>
      </c>
      <c r="M11" s="204">
        <v>2.02803738317757</v>
      </c>
      <c r="N11" s="208">
        <v>7185</v>
      </c>
      <c r="O11" s="207">
        <v>13861</v>
      </c>
      <c r="P11" s="204">
        <v>1.92915796798887</v>
      </c>
      <c r="Q11" s="208">
        <v>15402</v>
      </c>
      <c r="R11" s="207">
        <v>61052</v>
      </c>
      <c r="S11" s="204">
        <v>3.9639007921049201</v>
      </c>
      <c r="T11" s="208">
        <v>415</v>
      </c>
      <c r="U11" s="207">
        <v>702</v>
      </c>
      <c r="V11" s="204">
        <v>1.6915662650602401</v>
      </c>
      <c r="W11" s="208">
        <v>29909</v>
      </c>
      <c r="X11" s="207">
        <v>50121</v>
      </c>
      <c r="Y11" s="204">
        <v>1.6757832090675</v>
      </c>
      <c r="Z11" s="208">
        <v>34</v>
      </c>
      <c r="AA11" s="207">
        <v>81</v>
      </c>
      <c r="AB11" s="204">
        <v>2.3823529411764701</v>
      </c>
      <c r="AC11" s="208">
        <v>13471</v>
      </c>
      <c r="AD11" s="207">
        <v>63527</v>
      </c>
      <c r="AE11" s="204">
        <v>4.7158340138074397</v>
      </c>
      <c r="AF11" s="208">
        <v>45</v>
      </c>
      <c r="AG11" s="207">
        <v>97</v>
      </c>
      <c r="AH11" s="204">
        <v>2.1555555555555599</v>
      </c>
      <c r="AI11" s="208">
        <v>2768</v>
      </c>
      <c r="AJ11" s="207">
        <v>5844</v>
      </c>
      <c r="AK11" s="204">
        <v>2.1112716763005799</v>
      </c>
      <c r="AL11" s="208">
        <v>338</v>
      </c>
      <c r="AM11" s="207">
        <v>704</v>
      </c>
      <c r="AN11" s="204">
        <v>2.0828402366863901</v>
      </c>
      <c r="AO11" s="208">
        <v>598</v>
      </c>
      <c r="AP11" s="207">
        <v>2009</v>
      </c>
      <c r="AQ11" s="204">
        <v>3.35953177257525</v>
      </c>
      <c r="AR11" s="208">
        <v>1187</v>
      </c>
      <c r="AS11" s="207">
        <v>4087</v>
      </c>
      <c r="AT11" s="204">
        <v>3.44313395113732</v>
      </c>
      <c r="AU11" s="208">
        <v>270</v>
      </c>
      <c r="AV11" s="207">
        <v>511</v>
      </c>
      <c r="AW11" s="204">
        <v>1.8925925925925899</v>
      </c>
      <c r="AX11" s="208">
        <v>378</v>
      </c>
      <c r="AY11" s="207">
        <v>920</v>
      </c>
      <c r="AZ11" s="204">
        <v>2.43386243386243</v>
      </c>
      <c r="BA11" s="208">
        <v>582</v>
      </c>
      <c r="BB11" s="207">
        <v>1471</v>
      </c>
      <c r="BC11" s="204">
        <v>2.52749140893471</v>
      </c>
      <c r="BD11" s="208">
        <v>998</v>
      </c>
      <c r="BE11" s="207">
        <v>2410</v>
      </c>
      <c r="BF11" s="204">
        <v>2.4148296593186398</v>
      </c>
      <c r="BG11" s="208">
        <v>133</v>
      </c>
      <c r="BH11" s="207">
        <v>327</v>
      </c>
      <c r="BI11" s="204">
        <v>2.4586466165413499</v>
      </c>
      <c r="BJ11" s="208">
        <v>1065</v>
      </c>
      <c r="BK11" s="207">
        <v>2292</v>
      </c>
      <c r="BL11" s="204">
        <v>2.15211267605634</v>
      </c>
      <c r="BM11" s="208">
        <v>1222</v>
      </c>
      <c r="BN11" s="207">
        <v>5130</v>
      </c>
      <c r="BO11" s="204">
        <v>4.1980360065466504</v>
      </c>
      <c r="BP11" s="208">
        <v>17746</v>
      </c>
      <c r="BQ11" s="207">
        <v>77041</v>
      </c>
      <c r="BR11" s="204">
        <v>4.3413163529809502</v>
      </c>
      <c r="BS11" s="208">
        <v>8215</v>
      </c>
      <c r="BT11" s="207">
        <v>19146</v>
      </c>
      <c r="BU11" s="204">
        <v>2.3306147291539898</v>
      </c>
      <c r="BV11" s="208">
        <v>1019</v>
      </c>
      <c r="BW11" s="207">
        <v>2476</v>
      </c>
      <c r="BX11" s="204">
        <v>2.4298331697742901</v>
      </c>
      <c r="BY11" s="208">
        <v>27389</v>
      </c>
      <c r="BZ11" s="207">
        <v>48364</v>
      </c>
      <c r="CA11" s="204">
        <v>1.7658183942458701</v>
      </c>
      <c r="CB11" s="192">
        <f t="shared" si="0"/>
        <v>131627</v>
      </c>
      <c r="CC11" s="193">
        <f t="shared" si="0"/>
        <v>365056</v>
      </c>
      <c r="CD11" s="187">
        <f t="shared" si="1"/>
        <v>2.7734127496638226</v>
      </c>
    </row>
    <row r="12" spans="1:83" s="152" customFormat="1" x14ac:dyDescent="0.2">
      <c r="A12" s="212" t="s">
        <v>133</v>
      </c>
      <c r="B12" s="213">
        <v>1065</v>
      </c>
      <c r="C12" s="214">
        <v>2846</v>
      </c>
      <c r="D12" s="215">
        <v>2.6723004694835701</v>
      </c>
      <c r="E12" s="213">
        <v>44</v>
      </c>
      <c r="F12" s="214">
        <v>284</v>
      </c>
      <c r="G12" s="215">
        <v>6.4545454545454497</v>
      </c>
      <c r="H12" s="216">
        <v>33</v>
      </c>
      <c r="I12" s="217">
        <v>104</v>
      </c>
      <c r="J12" s="215">
        <v>3.15151515151515</v>
      </c>
      <c r="K12" s="216">
        <v>613</v>
      </c>
      <c r="L12" s="218">
        <v>1562</v>
      </c>
      <c r="M12" s="215">
        <v>2.54812398042414</v>
      </c>
      <c r="N12" s="219">
        <v>5797</v>
      </c>
      <c r="O12" s="218">
        <v>16547</v>
      </c>
      <c r="P12" s="215">
        <v>2.8544074521304101</v>
      </c>
      <c r="Q12" s="219">
        <v>10291</v>
      </c>
      <c r="R12" s="218">
        <v>29879</v>
      </c>
      <c r="S12" s="215">
        <v>2.9034107472548798</v>
      </c>
      <c r="T12" s="219">
        <v>435</v>
      </c>
      <c r="U12" s="218">
        <v>1136</v>
      </c>
      <c r="V12" s="215">
        <v>2.6114942528735599</v>
      </c>
      <c r="W12" s="219">
        <v>22367</v>
      </c>
      <c r="X12" s="218">
        <v>43908</v>
      </c>
      <c r="Y12" s="215">
        <v>1.9630705950731</v>
      </c>
      <c r="Z12" s="219">
        <v>13</v>
      </c>
      <c r="AA12" s="218">
        <v>35</v>
      </c>
      <c r="AB12" s="215">
        <v>2.6923076923076898</v>
      </c>
      <c r="AC12" s="219">
        <v>8077</v>
      </c>
      <c r="AD12" s="218">
        <v>31719</v>
      </c>
      <c r="AE12" s="215">
        <v>3.9270768849820499</v>
      </c>
      <c r="AF12" s="219">
        <v>55</v>
      </c>
      <c r="AG12" s="218">
        <v>143</v>
      </c>
      <c r="AH12" s="215">
        <v>2.6</v>
      </c>
      <c r="AI12" s="219">
        <v>6758</v>
      </c>
      <c r="AJ12" s="218">
        <v>14043</v>
      </c>
      <c r="AK12" s="215">
        <v>2.0779816513761502</v>
      </c>
      <c r="AL12" s="219">
        <v>448</v>
      </c>
      <c r="AM12" s="218">
        <v>1180</v>
      </c>
      <c r="AN12" s="215">
        <v>2.6339285714285698</v>
      </c>
      <c r="AO12" s="219">
        <v>572</v>
      </c>
      <c r="AP12" s="218">
        <v>1391</v>
      </c>
      <c r="AQ12" s="215">
        <v>2.4318181818181799</v>
      </c>
      <c r="AR12" s="219">
        <v>735</v>
      </c>
      <c r="AS12" s="218">
        <v>2194</v>
      </c>
      <c r="AT12" s="215">
        <v>2.9850340136054401</v>
      </c>
      <c r="AU12" s="219">
        <v>320</v>
      </c>
      <c r="AV12" s="218">
        <v>950</v>
      </c>
      <c r="AW12" s="215">
        <v>2.96875</v>
      </c>
      <c r="AX12" s="219">
        <v>282</v>
      </c>
      <c r="AY12" s="218">
        <v>692</v>
      </c>
      <c r="AZ12" s="215">
        <v>2.4539007092198601</v>
      </c>
      <c r="BA12" s="219">
        <v>375</v>
      </c>
      <c r="BB12" s="218">
        <v>1409</v>
      </c>
      <c r="BC12" s="215">
        <v>3.7573333333333299</v>
      </c>
      <c r="BD12" s="219">
        <v>812</v>
      </c>
      <c r="BE12" s="218">
        <v>2470</v>
      </c>
      <c r="BF12" s="215">
        <v>3.04187192118227</v>
      </c>
      <c r="BG12" s="219">
        <v>106</v>
      </c>
      <c r="BH12" s="218">
        <v>351</v>
      </c>
      <c r="BI12" s="215">
        <v>3.3113207547169798</v>
      </c>
      <c r="BJ12" s="219">
        <v>1708</v>
      </c>
      <c r="BK12" s="218">
        <v>3471</v>
      </c>
      <c r="BL12" s="215">
        <v>2.0322014051522199</v>
      </c>
      <c r="BM12" s="219">
        <v>489</v>
      </c>
      <c r="BN12" s="218">
        <v>1591</v>
      </c>
      <c r="BO12" s="215">
        <v>3.2535787321063401</v>
      </c>
      <c r="BP12" s="219">
        <v>13028</v>
      </c>
      <c r="BQ12" s="218">
        <v>48696</v>
      </c>
      <c r="BR12" s="215">
        <v>3.7377955173472501</v>
      </c>
      <c r="BS12" s="219">
        <v>5891</v>
      </c>
      <c r="BT12" s="218">
        <v>15537</v>
      </c>
      <c r="BU12" s="215">
        <v>2.6374130028857601</v>
      </c>
      <c r="BV12" s="219">
        <v>700</v>
      </c>
      <c r="BW12" s="218">
        <v>2042</v>
      </c>
      <c r="BX12" s="215">
        <v>2.9171428571428599</v>
      </c>
      <c r="BY12" s="219">
        <v>42638</v>
      </c>
      <c r="BZ12" s="218">
        <v>82357</v>
      </c>
      <c r="CA12" s="215">
        <v>1.93153994089779</v>
      </c>
      <c r="CB12" s="192">
        <f t="shared" si="0"/>
        <v>123652</v>
      </c>
      <c r="CC12" s="193">
        <f t="shared" si="0"/>
        <v>306537</v>
      </c>
      <c r="CD12" s="187">
        <f t="shared" si="1"/>
        <v>2.4790298579885484</v>
      </c>
    </row>
    <row r="13" spans="1:83" s="152" customFormat="1" ht="11.25" customHeight="1" x14ac:dyDescent="0.2">
      <c r="A13" s="175" t="s">
        <v>10</v>
      </c>
      <c r="B13" s="202">
        <v>1544</v>
      </c>
      <c r="C13" s="203">
        <v>2986</v>
      </c>
      <c r="D13" s="204">
        <v>1.9339378238342</v>
      </c>
      <c r="E13" s="208">
        <v>52</v>
      </c>
      <c r="F13" s="207">
        <v>84</v>
      </c>
      <c r="G13" s="204">
        <v>1.6153846153846201</v>
      </c>
      <c r="H13" s="208">
        <v>28</v>
      </c>
      <c r="I13" s="207">
        <v>77</v>
      </c>
      <c r="J13" s="204">
        <v>2.75</v>
      </c>
      <c r="K13" s="205">
        <v>611</v>
      </c>
      <c r="L13" s="207">
        <v>1155</v>
      </c>
      <c r="M13" s="204">
        <v>1.8903436988543401</v>
      </c>
      <c r="N13" s="208">
        <v>6713</v>
      </c>
      <c r="O13" s="207">
        <v>10726</v>
      </c>
      <c r="P13" s="204">
        <v>1.5977953225085699</v>
      </c>
      <c r="Q13" s="208">
        <v>11242</v>
      </c>
      <c r="R13" s="207">
        <v>28871</v>
      </c>
      <c r="S13" s="204">
        <v>2.5681373421099498</v>
      </c>
      <c r="T13" s="208">
        <v>3951</v>
      </c>
      <c r="U13" s="207">
        <v>6373</v>
      </c>
      <c r="V13" s="204">
        <v>1.6130093647177901</v>
      </c>
      <c r="W13" s="208">
        <v>31867</v>
      </c>
      <c r="X13" s="207">
        <v>49234</v>
      </c>
      <c r="Y13" s="204">
        <v>1.5449838390811801</v>
      </c>
      <c r="Z13" s="208">
        <v>26</v>
      </c>
      <c r="AA13" s="207">
        <v>80</v>
      </c>
      <c r="AB13" s="204">
        <v>3.0769230769230802</v>
      </c>
      <c r="AC13" s="208">
        <v>4762</v>
      </c>
      <c r="AD13" s="207">
        <v>20562</v>
      </c>
      <c r="AE13" s="204">
        <v>4.3179336413271701</v>
      </c>
      <c r="AF13" s="208">
        <v>653</v>
      </c>
      <c r="AG13" s="207">
        <v>1192</v>
      </c>
      <c r="AH13" s="204">
        <v>1.82542113323124</v>
      </c>
      <c r="AI13" s="208">
        <v>2505</v>
      </c>
      <c r="AJ13" s="207">
        <v>3933</v>
      </c>
      <c r="AK13" s="204">
        <v>1.57005988023952</v>
      </c>
      <c r="AL13" s="208">
        <v>3249</v>
      </c>
      <c r="AM13" s="207">
        <v>5325</v>
      </c>
      <c r="AN13" s="204">
        <v>1.63896583564174</v>
      </c>
      <c r="AO13" s="208">
        <v>1014</v>
      </c>
      <c r="AP13" s="207">
        <v>2227</v>
      </c>
      <c r="AQ13" s="204">
        <v>2.1962524654832301</v>
      </c>
      <c r="AR13" s="208">
        <v>757</v>
      </c>
      <c r="AS13" s="207">
        <v>1901</v>
      </c>
      <c r="AT13" s="204">
        <v>2.5112285336856002</v>
      </c>
      <c r="AU13" s="208">
        <v>242</v>
      </c>
      <c r="AV13" s="207">
        <v>461</v>
      </c>
      <c r="AW13" s="204">
        <v>1.90495867768595</v>
      </c>
      <c r="AX13" s="208">
        <v>358</v>
      </c>
      <c r="AY13" s="207">
        <v>849</v>
      </c>
      <c r="AZ13" s="204">
        <v>2.3715083798882701</v>
      </c>
      <c r="BA13" s="208">
        <v>873</v>
      </c>
      <c r="BB13" s="207">
        <v>1479</v>
      </c>
      <c r="BC13" s="204">
        <v>1.6941580756013701</v>
      </c>
      <c r="BD13" s="208">
        <v>1019</v>
      </c>
      <c r="BE13" s="207">
        <v>1899</v>
      </c>
      <c r="BF13" s="204">
        <v>1.86359175662414</v>
      </c>
      <c r="BG13" s="208">
        <v>267</v>
      </c>
      <c r="BH13" s="207">
        <v>554</v>
      </c>
      <c r="BI13" s="204">
        <v>2.0749063670412</v>
      </c>
      <c r="BJ13" s="208">
        <v>1740</v>
      </c>
      <c r="BK13" s="207">
        <v>3387</v>
      </c>
      <c r="BL13" s="204">
        <v>1.94655172413793</v>
      </c>
      <c r="BM13" s="208">
        <v>328</v>
      </c>
      <c r="BN13" s="207">
        <v>1123</v>
      </c>
      <c r="BO13" s="204">
        <v>3.4237804878048799</v>
      </c>
      <c r="BP13" s="208">
        <v>20163</v>
      </c>
      <c r="BQ13" s="207">
        <v>55290</v>
      </c>
      <c r="BR13" s="204">
        <v>2.74215146555572</v>
      </c>
      <c r="BS13" s="208">
        <v>26927</v>
      </c>
      <c r="BT13" s="207">
        <v>48879</v>
      </c>
      <c r="BU13" s="204">
        <v>1.81524120770973</v>
      </c>
      <c r="BV13" s="208">
        <v>478</v>
      </c>
      <c r="BW13" s="207">
        <v>830</v>
      </c>
      <c r="BX13" s="204">
        <v>1.73640167364017</v>
      </c>
      <c r="BY13" s="208">
        <v>14790</v>
      </c>
      <c r="BZ13" s="207">
        <v>23229</v>
      </c>
      <c r="CA13" s="204">
        <v>1.5705882352941201</v>
      </c>
      <c r="CB13" s="192">
        <f t="shared" si="0"/>
        <v>136159</v>
      </c>
      <c r="CC13" s="193">
        <f t="shared" si="0"/>
        <v>272706</v>
      </c>
      <c r="CD13" s="187">
        <f t="shared" si="1"/>
        <v>2.0028496096475443</v>
      </c>
    </row>
    <row r="14" spans="1:83" s="152" customFormat="1" ht="11.25" customHeight="1" x14ac:dyDescent="0.2">
      <c r="A14" s="175" t="s">
        <v>9</v>
      </c>
      <c r="B14" s="202">
        <v>1439</v>
      </c>
      <c r="C14" s="203">
        <v>3581</v>
      </c>
      <c r="D14" s="204">
        <v>2.48853370396108</v>
      </c>
      <c r="E14" s="202">
        <v>100</v>
      </c>
      <c r="F14" s="203">
        <v>199</v>
      </c>
      <c r="G14" s="204">
        <v>1.99</v>
      </c>
      <c r="H14" s="205">
        <v>31</v>
      </c>
      <c r="I14" s="206">
        <v>63</v>
      </c>
      <c r="J14" s="204">
        <v>2.0322580645161299</v>
      </c>
      <c r="K14" s="205">
        <v>433</v>
      </c>
      <c r="L14" s="207">
        <v>891</v>
      </c>
      <c r="M14" s="204">
        <v>2.0577367205542698</v>
      </c>
      <c r="N14" s="208">
        <v>2628</v>
      </c>
      <c r="O14" s="207">
        <v>4806</v>
      </c>
      <c r="P14" s="204">
        <v>1.8287671232876701</v>
      </c>
      <c r="Q14" s="208">
        <v>4686</v>
      </c>
      <c r="R14" s="207">
        <v>10575</v>
      </c>
      <c r="S14" s="204">
        <v>2.2567221510883502</v>
      </c>
      <c r="T14" s="208">
        <v>862</v>
      </c>
      <c r="U14" s="207">
        <v>1473</v>
      </c>
      <c r="V14" s="204">
        <v>1.70881670533643</v>
      </c>
      <c r="W14" s="208">
        <v>7767</v>
      </c>
      <c r="X14" s="207">
        <v>15596</v>
      </c>
      <c r="Y14" s="204">
        <v>2.0079824900218899</v>
      </c>
      <c r="Z14" s="208">
        <v>42</v>
      </c>
      <c r="AA14" s="207">
        <v>176</v>
      </c>
      <c r="AB14" s="204">
        <v>4.1904761904761898</v>
      </c>
      <c r="AC14" s="208">
        <v>11291</v>
      </c>
      <c r="AD14" s="207">
        <v>30184</v>
      </c>
      <c r="AE14" s="204">
        <v>2.67327960322381</v>
      </c>
      <c r="AF14" s="208">
        <v>88</v>
      </c>
      <c r="AG14" s="207">
        <v>165</v>
      </c>
      <c r="AH14" s="204">
        <v>1.875</v>
      </c>
      <c r="AI14" s="208">
        <v>3048</v>
      </c>
      <c r="AJ14" s="207">
        <v>5439</v>
      </c>
      <c r="AK14" s="204">
        <v>1.78444881889764</v>
      </c>
      <c r="AL14" s="208">
        <v>568</v>
      </c>
      <c r="AM14" s="207">
        <v>1460</v>
      </c>
      <c r="AN14" s="204">
        <v>2.5704225352112702</v>
      </c>
      <c r="AO14" s="208">
        <v>372</v>
      </c>
      <c r="AP14" s="207">
        <v>617</v>
      </c>
      <c r="AQ14" s="204">
        <v>1.65860215053763</v>
      </c>
      <c r="AR14" s="208">
        <v>218</v>
      </c>
      <c r="AS14" s="207">
        <v>492</v>
      </c>
      <c r="AT14" s="204">
        <v>2.2568807339449499</v>
      </c>
      <c r="AU14" s="208">
        <v>237</v>
      </c>
      <c r="AV14" s="207">
        <v>586</v>
      </c>
      <c r="AW14" s="204">
        <v>2.4725738396624499</v>
      </c>
      <c r="AX14" s="208">
        <v>342</v>
      </c>
      <c r="AY14" s="207">
        <v>609</v>
      </c>
      <c r="AZ14" s="204">
        <v>1.78070175438596</v>
      </c>
      <c r="BA14" s="208">
        <v>658</v>
      </c>
      <c r="BB14" s="207">
        <v>1214</v>
      </c>
      <c r="BC14" s="204">
        <v>1.84498480243161</v>
      </c>
      <c r="BD14" s="208">
        <v>1173</v>
      </c>
      <c r="BE14" s="207">
        <v>2875</v>
      </c>
      <c r="BF14" s="204">
        <v>2.4509803921568598</v>
      </c>
      <c r="BG14" s="208">
        <v>366</v>
      </c>
      <c r="BH14" s="207">
        <v>1169</v>
      </c>
      <c r="BI14" s="204">
        <v>3.1939890710382501</v>
      </c>
      <c r="BJ14" s="208">
        <v>16442</v>
      </c>
      <c r="BK14" s="207">
        <v>39727</v>
      </c>
      <c r="BL14" s="204">
        <v>2.4161902444957999</v>
      </c>
      <c r="BM14" s="208">
        <v>441</v>
      </c>
      <c r="BN14" s="207">
        <v>1048</v>
      </c>
      <c r="BO14" s="204">
        <v>2.3764172335600899</v>
      </c>
      <c r="BP14" s="208">
        <v>4900</v>
      </c>
      <c r="BQ14" s="207">
        <v>13411</v>
      </c>
      <c r="BR14" s="204">
        <v>2.7369387755101999</v>
      </c>
      <c r="BS14" s="208">
        <v>5636</v>
      </c>
      <c r="BT14" s="207">
        <v>11631</v>
      </c>
      <c r="BU14" s="204">
        <v>2.0636976579134099</v>
      </c>
      <c r="BV14" s="208">
        <v>499</v>
      </c>
      <c r="BW14" s="207">
        <v>1230</v>
      </c>
      <c r="BX14" s="204">
        <v>2.4649298597194398</v>
      </c>
      <c r="BY14" s="208">
        <v>11223</v>
      </c>
      <c r="BZ14" s="207">
        <v>20975</v>
      </c>
      <c r="CA14" s="204">
        <v>1.8689298761472</v>
      </c>
      <c r="CB14" s="192">
        <f t="shared" si="0"/>
        <v>75490</v>
      </c>
      <c r="CC14" s="193">
        <f t="shared" si="0"/>
        <v>170192</v>
      </c>
      <c r="CD14" s="187">
        <f t="shared" si="1"/>
        <v>2.2544972844085311</v>
      </c>
    </row>
    <row r="15" spans="1:83" s="152" customFormat="1" ht="11.25" customHeight="1" x14ac:dyDescent="0.2">
      <c r="A15" s="175" t="s">
        <v>13</v>
      </c>
      <c r="B15" s="202">
        <v>419</v>
      </c>
      <c r="C15" s="203">
        <v>715</v>
      </c>
      <c r="D15" s="204">
        <v>1.70644391408115</v>
      </c>
      <c r="E15" s="202">
        <v>19</v>
      </c>
      <c r="F15" s="203">
        <v>35</v>
      </c>
      <c r="G15" s="204">
        <v>1.84210526315789</v>
      </c>
      <c r="H15" s="205">
        <v>4</v>
      </c>
      <c r="I15" s="206">
        <v>10</v>
      </c>
      <c r="J15" s="204">
        <v>2.5</v>
      </c>
      <c r="K15" s="205">
        <v>277</v>
      </c>
      <c r="L15" s="207">
        <v>401</v>
      </c>
      <c r="M15" s="204">
        <v>1.44765342960289</v>
      </c>
      <c r="N15" s="208">
        <v>1856</v>
      </c>
      <c r="O15" s="207">
        <v>2734</v>
      </c>
      <c r="P15" s="204">
        <v>1.4730603448275901</v>
      </c>
      <c r="Q15" s="208">
        <v>6721</v>
      </c>
      <c r="R15" s="207">
        <v>36866</v>
      </c>
      <c r="S15" s="204">
        <v>5.48519565540842</v>
      </c>
      <c r="T15" s="208">
        <v>572</v>
      </c>
      <c r="U15" s="207">
        <v>1103</v>
      </c>
      <c r="V15" s="204">
        <v>1.9283216783216801</v>
      </c>
      <c r="W15" s="208">
        <v>4862</v>
      </c>
      <c r="X15" s="207">
        <v>7939</v>
      </c>
      <c r="Y15" s="204">
        <v>1.63286713286713</v>
      </c>
      <c r="Z15" s="208">
        <v>51</v>
      </c>
      <c r="AA15" s="207">
        <v>160</v>
      </c>
      <c r="AB15" s="204">
        <v>3.1372549019607798</v>
      </c>
      <c r="AC15" s="208">
        <v>4691</v>
      </c>
      <c r="AD15" s="207">
        <v>24354</v>
      </c>
      <c r="AE15" s="204">
        <v>5.1916435727989798</v>
      </c>
      <c r="AF15" s="208">
        <v>67</v>
      </c>
      <c r="AG15" s="207">
        <v>101</v>
      </c>
      <c r="AH15" s="204">
        <v>1.5074626865671601</v>
      </c>
      <c r="AI15" s="208">
        <v>740</v>
      </c>
      <c r="AJ15" s="207">
        <v>1264</v>
      </c>
      <c r="AK15" s="204">
        <v>1.70810810810811</v>
      </c>
      <c r="AL15" s="208">
        <v>229</v>
      </c>
      <c r="AM15" s="207">
        <v>350</v>
      </c>
      <c r="AN15" s="204">
        <v>1.5283842794759801</v>
      </c>
      <c r="AO15" s="208">
        <v>222</v>
      </c>
      <c r="AP15" s="207">
        <v>538</v>
      </c>
      <c r="AQ15" s="204">
        <v>2.42342342342342</v>
      </c>
      <c r="AR15" s="208">
        <v>581</v>
      </c>
      <c r="AS15" s="207">
        <v>2024</v>
      </c>
      <c r="AT15" s="204">
        <v>3.4836488812392399</v>
      </c>
      <c r="AU15" s="208">
        <v>81</v>
      </c>
      <c r="AV15" s="207">
        <v>155</v>
      </c>
      <c r="AW15" s="204">
        <v>1.9135802469135801</v>
      </c>
      <c r="AX15" s="208">
        <v>123</v>
      </c>
      <c r="AY15" s="207">
        <v>312</v>
      </c>
      <c r="AZ15" s="204">
        <v>2.5365853658536599</v>
      </c>
      <c r="BA15" s="208">
        <v>405</v>
      </c>
      <c r="BB15" s="207">
        <v>608</v>
      </c>
      <c r="BC15" s="204">
        <v>1.50123456790123</v>
      </c>
      <c r="BD15" s="208">
        <v>364</v>
      </c>
      <c r="BE15" s="207">
        <v>839</v>
      </c>
      <c r="BF15" s="204">
        <v>2.3049450549450499</v>
      </c>
      <c r="BG15" s="208">
        <v>93</v>
      </c>
      <c r="BH15" s="207">
        <v>171</v>
      </c>
      <c r="BI15" s="204">
        <v>1.8387096774193501</v>
      </c>
      <c r="BJ15" s="208">
        <v>602</v>
      </c>
      <c r="BK15" s="207">
        <v>936</v>
      </c>
      <c r="BL15" s="204">
        <v>1.5548172757475101</v>
      </c>
      <c r="BM15" s="208">
        <v>253</v>
      </c>
      <c r="BN15" s="207">
        <v>1056</v>
      </c>
      <c r="BO15" s="204">
        <v>4.1739130434782599</v>
      </c>
      <c r="BP15" s="208">
        <v>8575</v>
      </c>
      <c r="BQ15" s="207">
        <v>49584</v>
      </c>
      <c r="BR15" s="204">
        <v>5.7823906705539398</v>
      </c>
      <c r="BS15" s="208">
        <v>6301</v>
      </c>
      <c r="BT15" s="207">
        <v>26786</v>
      </c>
      <c r="BU15" s="204">
        <v>4.2510712585303896</v>
      </c>
      <c r="BV15" s="208">
        <v>212</v>
      </c>
      <c r="BW15" s="207">
        <v>355</v>
      </c>
      <c r="BX15" s="204">
        <v>1.67452830188679</v>
      </c>
      <c r="BY15" s="208">
        <v>4425</v>
      </c>
      <c r="BZ15" s="207">
        <v>8218</v>
      </c>
      <c r="CA15" s="204">
        <v>1.85717514124294</v>
      </c>
      <c r="CB15" s="192">
        <f t="shared" si="0"/>
        <v>42745</v>
      </c>
      <c r="CC15" s="193">
        <f t="shared" si="0"/>
        <v>167614</v>
      </c>
      <c r="CD15" s="187">
        <f t="shared" si="1"/>
        <v>3.9212539478301558</v>
      </c>
    </row>
    <row r="16" spans="1:83" s="152" customFormat="1" ht="11.25" customHeight="1" x14ac:dyDescent="0.2">
      <c r="A16" s="175" t="s">
        <v>12</v>
      </c>
      <c r="B16" s="202">
        <v>787</v>
      </c>
      <c r="C16" s="203">
        <v>1668</v>
      </c>
      <c r="D16" s="204">
        <v>2.1194409148665798</v>
      </c>
      <c r="E16" s="202">
        <v>29</v>
      </c>
      <c r="F16" s="203">
        <v>50</v>
      </c>
      <c r="G16" s="204">
        <v>1.72413793103448</v>
      </c>
      <c r="H16" s="208">
        <v>0</v>
      </c>
      <c r="I16" s="207">
        <v>0</v>
      </c>
      <c r="J16" s="204" t="s">
        <v>121</v>
      </c>
      <c r="K16" s="205">
        <v>939</v>
      </c>
      <c r="L16" s="207">
        <v>1242</v>
      </c>
      <c r="M16" s="204">
        <v>1.3226837060702901</v>
      </c>
      <c r="N16" s="208">
        <v>2847</v>
      </c>
      <c r="O16" s="207">
        <v>4345</v>
      </c>
      <c r="P16" s="204">
        <v>1.52616789603091</v>
      </c>
      <c r="Q16" s="208">
        <v>8227</v>
      </c>
      <c r="R16" s="207">
        <v>31749</v>
      </c>
      <c r="S16" s="204">
        <v>3.8591224018475798</v>
      </c>
      <c r="T16" s="208">
        <v>575</v>
      </c>
      <c r="U16" s="207">
        <v>965</v>
      </c>
      <c r="V16" s="204">
        <v>1.6782608695652199</v>
      </c>
      <c r="W16" s="208">
        <v>3693</v>
      </c>
      <c r="X16" s="207">
        <v>6174</v>
      </c>
      <c r="Y16" s="204">
        <v>1.6718115353371199</v>
      </c>
      <c r="Z16" s="208">
        <v>76</v>
      </c>
      <c r="AA16" s="207">
        <v>280</v>
      </c>
      <c r="AB16" s="204">
        <v>3.6842105263157898</v>
      </c>
      <c r="AC16" s="208">
        <v>8122</v>
      </c>
      <c r="AD16" s="207">
        <v>35310</v>
      </c>
      <c r="AE16" s="204">
        <v>4.3474513666584604</v>
      </c>
      <c r="AF16" s="208">
        <v>19</v>
      </c>
      <c r="AG16" s="207">
        <v>50</v>
      </c>
      <c r="AH16" s="204">
        <v>2.6315789473684199</v>
      </c>
      <c r="AI16" s="208">
        <v>1393</v>
      </c>
      <c r="AJ16" s="207">
        <v>2617</v>
      </c>
      <c r="AK16" s="204">
        <v>1.8786791098348901</v>
      </c>
      <c r="AL16" s="208">
        <v>103</v>
      </c>
      <c r="AM16" s="207">
        <v>192</v>
      </c>
      <c r="AN16" s="204">
        <v>1.86407766990291</v>
      </c>
      <c r="AO16" s="208">
        <v>390</v>
      </c>
      <c r="AP16" s="207">
        <v>915</v>
      </c>
      <c r="AQ16" s="204">
        <v>2.3461538461538498</v>
      </c>
      <c r="AR16" s="208">
        <v>517</v>
      </c>
      <c r="AS16" s="207">
        <v>1997</v>
      </c>
      <c r="AT16" s="204">
        <v>3.8626692456479699</v>
      </c>
      <c r="AU16" s="208">
        <v>189</v>
      </c>
      <c r="AV16" s="207">
        <v>368</v>
      </c>
      <c r="AW16" s="204">
        <v>1.9470899470899501</v>
      </c>
      <c r="AX16" s="208">
        <v>418</v>
      </c>
      <c r="AY16" s="207">
        <v>1699</v>
      </c>
      <c r="AZ16" s="204">
        <v>4.0645933014354103</v>
      </c>
      <c r="BA16" s="208">
        <v>911</v>
      </c>
      <c r="BB16" s="207">
        <v>1417</v>
      </c>
      <c r="BC16" s="204">
        <v>1.5554335894621301</v>
      </c>
      <c r="BD16" s="208">
        <v>754</v>
      </c>
      <c r="BE16" s="207">
        <v>1921</v>
      </c>
      <c r="BF16" s="204">
        <v>2.5477453580901899</v>
      </c>
      <c r="BG16" s="208">
        <v>205</v>
      </c>
      <c r="BH16" s="207">
        <v>461</v>
      </c>
      <c r="BI16" s="204">
        <v>2.24878048780488</v>
      </c>
      <c r="BJ16" s="208">
        <v>845</v>
      </c>
      <c r="BK16" s="207">
        <v>1515</v>
      </c>
      <c r="BL16" s="204">
        <v>1.7928994082840199</v>
      </c>
      <c r="BM16" s="208">
        <v>254</v>
      </c>
      <c r="BN16" s="207">
        <v>948</v>
      </c>
      <c r="BO16" s="204">
        <v>3.7322834645669301</v>
      </c>
      <c r="BP16" s="208">
        <v>7780</v>
      </c>
      <c r="BQ16" s="207">
        <v>33184</v>
      </c>
      <c r="BR16" s="204">
        <v>4.2652956298200504</v>
      </c>
      <c r="BS16" s="208">
        <v>2556</v>
      </c>
      <c r="BT16" s="207">
        <v>5384</v>
      </c>
      <c r="BU16" s="204">
        <v>2.1064162754303601</v>
      </c>
      <c r="BV16" s="208">
        <v>525</v>
      </c>
      <c r="BW16" s="207">
        <v>1101</v>
      </c>
      <c r="BX16" s="204">
        <v>2.0971428571428601</v>
      </c>
      <c r="BY16" s="208">
        <v>7608</v>
      </c>
      <c r="BZ16" s="207">
        <v>12620</v>
      </c>
      <c r="CA16" s="204">
        <v>1.6587802313354401</v>
      </c>
      <c r="CB16" s="192">
        <f t="shared" si="0"/>
        <v>49762</v>
      </c>
      <c r="CC16" s="193">
        <f t="shared" si="0"/>
        <v>148172</v>
      </c>
      <c r="CD16" s="187">
        <f t="shared" si="1"/>
        <v>2.9776134399742777</v>
      </c>
    </row>
    <row r="17" spans="1:82" s="152" customFormat="1" ht="11.25" customHeight="1" x14ac:dyDescent="0.2">
      <c r="A17" s="175" t="s">
        <v>134</v>
      </c>
      <c r="B17" s="202">
        <v>1053</v>
      </c>
      <c r="C17" s="203">
        <v>1459</v>
      </c>
      <c r="D17" s="204">
        <v>1.38556505223172</v>
      </c>
      <c r="E17" s="208">
        <v>4</v>
      </c>
      <c r="F17" s="207">
        <v>7</v>
      </c>
      <c r="G17" s="204">
        <v>1.75</v>
      </c>
      <c r="H17" s="208">
        <v>0</v>
      </c>
      <c r="I17" s="207">
        <v>0</v>
      </c>
      <c r="J17" s="204" t="s">
        <v>121</v>
      </c>
      <c r="K17" s="205">
        <v>146</v>
      </c>
      <c r="L17" s="207">
        <v>259</v>
      </c>
      <c r="M17" s="204">
        <v>1.77397260273973</v>
      </c>
      <c r="N17" s="208">
        <v>614</v>
      </c>
      <c r="O17" s="207">
        <v>1165</v>
      </c>
      <c r="P17" s="204">
        <v>1.89739413680782</v>
      </c>
      <c r="Q17" s="208">
        <v>19361</v>
      </c>
      <c r="R17" s="207">
        <v>26593</v>
      </c>
      <c r="S17" s="204">
        <v>1.3735344248747501</v>
      </c>
      <c r="T17" s="208">
        <v>190</v>
      </c>
      <c r="U17" s="207">
        <v>293</v>
      </c>
      <c r="V17" s="204">
        <v>1.54210526315789</v>
      </c>
      <c r="W17" s="208">
        <v>5698</v>
      </c>
      <c r="X17" s="207">
        <v>11001</v>
      </c>
      <c r="Y17" s="204">
        <v>1.9306774306774299</v>
      </c>
      <c r="Z17" s="208">
        <v>5</v>
      </c>
      <c r="AA17" s="207">
        <v>7</v>
      </c>
      <c r="AB17" s="204">
        <v>1.4</v>
      </c>
      <c r="AC17" s="208">
        <v>1889</v>
      </c>
      <c r="AD17" s="207">
        <v>5107</v>
      </c>
      <c r="AE17" s="204">
        <v>2.7035468501852802</v>
      </c>
      <c r="AF17" s="208">
        <v>19</v>
      </c>
      <c r="AG17" s="207">
        <v>52</v>
      </c>
      <c r="AH17" s="204">
        <v>2.7368421052631602</v>
      </c>
      <c r="AI17" s="208">
        <v>14130</v>
      </c>
      <c r="AJ17" s="207">
        <v>18013</v>
      </c>
      <c r="AK17" s="204">
        <v>1.2748053786270299</v>
      </c>
      <c r="AL17" s="208">
        <v>46</v>
      </c>
      <c r="AM17" s="207">
        <v>127</v>
      </c>
      <c r="AN17" s="204">
        <v>2.7608695652173898</v>
      </c>
      <c r="AO17" s="208">
        <v>1551</v>
      </c>
      <c r="AP17" s="207">
        <v>2001</v>
      </c>
      <c r="AQ17" s="204">
        <v>1.2901353965183799</v>
      </c>
      <c r="AR17" s="208">
        <v>2595</v>
      </c>
      <c r="AS17" s="207">
        <v>2941</v>
      </c>
      <c r="AT17" s="204">
        <v>1.13333333333333</v>
      </c>
      <c r="AU17" s="208">
        <v>19</v>
      </c>
      <c r="AV17" s="207">
        <v>82</v>
      </c>
      <c r="AW17" s="204">
        <v>4.3157894736842097</v>
      </c>
      <c r="AX17" s="208">
        <v>1354</v>
      </c>
      <c r="AY17" s="207">
        <v>1401</v>
      </c>
      <c r="AZ17" s="204">
        <v>1.03471196454948</v>
      </c>
      <c r="BA17" s="208">
        <v>1079</v>
      </c>
      <c r="BB17" s="207">
        <v>1661</v>
      </c>
      <c r="BC17" s="204">
        <v>1.53938832252085</v>
      </c>
      <c r="BD17" s="208">
        <v>274</v>
      </c>
      <c r="BE17" s="207">
        <v>970</v>
      </c>
      <c r="BF17" s="204">
        <v>3.5401459854014599</v>
      </c>
      <c r="BG17" s="208">
        <v>22</v>
      </c>
      <c r="BH17" s="207">
        <v>50</v>
      </c>
      <c r="BI17" s="204">
        <v>2.2727272727272698</v>
      </c>
      <c r="BJ17" s="208">
        <v>715</v>
      </c>
      <c r="BK17" s="207">
        <v>1120</v>
      </c>
      <c r="BL17" s="204">
        <v>1.56643356643357</v>
      </c>
      <c r="BM17" s="208">
        <v>1312</v>
      </c>
      <c r="BN17" s="207">
        <v>1505</v>
      </c>
      <c r="BO17" s="204">
        <v>1.1471036585365899</v>
      </c>
      <c r="BP17" s="208">
        <v>4159</v>
      </c>
      <c r="BQ17" s="207">
        <v>6929</v>
      </c>
      <c r="BR17" s="204">
        <v>1.6660254868958899</v>
      </c>
      <c r="BS17" s="208">
        <v>4401</v>
      </c>
      <c r="BT17" s="207">
        <v>8247</v>
      </c>
      <c r="BU17" s="204">
        <v>1.8738922972051799</v>
      </c>
      <c r="BV17" s="208">
        <v>472</v>
      </c>
      <c r="BW17" s="207">
        <v>627</v>
      </c>
      <c r="BX17" s="204">
        <v>1.32838983050847</v>
      </c>
      <c r="BY17" s="208">
        <v>12199</v>
      </c>
      <c r="BZ17" s="207">
        <v>18953</v>
      </c>
      <c r="CA17" s="204">
        <v>1.5536519386834999</v>
      </c>
      <c r="CB17" s="192">
        <f t="shared" si="0"/>
        <v>73307</v>
      </c>
      <c r="CC17" s="193">
        <f t="shared" si="0"/>
        <v>110570</v>
      </c>
      <c r="CD17" s="187">
        <f t="shared" si="1"/>
        <v>1.508314349243592</v>
      </c>
    </row>
    <row r="18" spans="1:82" s="152" customFormat="1" ht="11.25" customHeight="1" x14ac:dyDescent="0.2">
      <c r="A18" s="175" t="s">
        <v>14</v>
      </c>
      <c r="B18" s="202">
        <v>137</v>
      </c>
      <c r="C18" s="203">
        <v>611</v>
      </c>
      <c r="D18" s="204">
        <v>4.4598540145985401</v>
      </c>
      <c r="E18" s="208">
        <v>8</v>
      </c>
      <c r="F18" s="207">
        <v>13</v>
      </c>
      <c r="G18" s="204">
        <v>1.625</v>
      </c>
      <c r="H18" s="208">
        <v>0</v>
      </c>
      <c r="I18" s="207">
        <v>0</v>
      </c>
      <c r="J18" s="204" t="s">
        <v>121</v>
      </c>
      <c r="K18" s="205">
        <v>28</v>
      </c>
      <c r="L18" s="207">
        <v>91</v>
      </c>
      <c r="M18" s="204">
        <v>3.25</v>
      </c>
      <c r="N18" s="208">
        <v>480</v>
      </c>
      <c r="O18" s="207">
        <v>1145</v>
      </c>
      <c r="P18" s="204">
        <v>2.3854166666666701</v>
      </c>
      <c r="Q18" s="208">
        <v>1849</v>
      </c>
      <c r="R18" s="207">
        <v>6281</v>
      </c>
      <c r="S18" s="204">
        <v>3.39697133585722</v>
      </c>
      <c r="T18" s="208">
        <v>116</v>
      </c>
      <c r="U18" s="207">
        <v>223</v>
      </c>
      <c r="V18" s="204">
        <v>1.92241379310345</v>
      </c>
      <c r="W18" s="208">
        <v>7971</v>
      </c>
      <c r="X18" s="207">
        <v>14523</v>
      </c>
      <c r="Y18" s="204">
        <v>1.82197967632668</v>
      </c>
      <c r="Z18" s="208">
        <v>10</v>
      </c>
      <c r="AA18" s="207">
        <v>31</v>
      </c>
      <c r="AB18" s="204">
        <v>3.1</v>
      </c>
      <c r="AC18" s="208">
        <v>4026</v>
      </c>
      <c r="AD18" s="207">
        <v>22619</v>
      </c>
      <c r="AE18" s="204">
        <v>5.6182314952806802</v>
      </c>
      <c r="AF18" s="208">
        <v>11</v>
      </c>
      <c r="AG18" s="207">
        <v>37</v>
      </c>
      <c r="AH18" s="204">
        <v>3.3636363636363602</v>
      </c>
      <c r="AI18" s="208">
        <v>1122</v>
      </c>
      <c r="AJ18" s="207">
        <v>2107</v>
      </c>
      <c r="AK18" s="204">
        <v>1.87789661319073</v>
      </c>
      <c r="AL18" s="208">
        <v>56</v>
      </c>
      <c r="AM18" s="207">
        <v>120</v>
      </c>
      <c r="AN18" s="204">
        <v>2.1428571428571401</v>
      </c>
      <c r="AO18" s="208">
        <v>245</v>
      </c>
      <c r="AP18" s="207">
        <v>853</v>
      </c>
      <c r="AQ18" s="204">
        <v>3.4816326530612201</v>
      </c>
      <c r="AR18" s="208">
        <v>69</v>
      </c>
      <c r="AS18" s="207">
        <v>222</v>
      </c>
      <c r="AT18" s="204">
        <v>3.2173913043478302</v>
      </c>
      <c r="AU18" s="208">
        <v>115</v>
      </c>
      <c r="AV18" s="207">
        <v>240</v>
      </c>
      <c r="AW18" s="204">
        <v>2.0869565217391299</v>
      </c>
      <c r="AX18" s="208">
        <v>69</v>
      </c>
      <c r="AY18" s="207">
        <v>155</v>
      </c>
      <c r="AZ18" s="204">
        <v>2.2463768115942</v>
      </c>
      <c r="BA18" s="208">
        <v>104</v>
      </c>
      <c r="BB18" s="207">
        <v>274</v>
      </c>
      <c r="BC18" s="204">
        <v>2.6346153846153801</v>
      </c>
      <c r="BD18" s="208">
        <v>707</v>
      </c>
      <c r="BE18" s="207">
        <v>3471</v>
      </c>
      <c r="BF18" s="204">
        <v>4.9094766619519099</v>
      </c>
      <c r="BG18" s="208">
        <v>40</v>
      </c>
      <c r="BH18" s="207">
        <v>70</v>
      </c>
      <c r="BI18" s="204">
        <v>1.75</v>
      </c>
      <c r="BJ18" s="208">
        <v>1092</v>
      </c>
      <c r="BK18" s="207">
        <v>2433</v>
      </c>
      <c r="BL18" s="204">
        <v>2.2280219780219799</v>
      </c>
      <c r="BM18" s="208">
        <v>196</v>
      </c>
      <c r="BN18" s="207">
        <v>968</v>
      </c>
      <c r="BO18" s="204">
        <v>4.9387755102040796</v>
      </c>
      <c r="BP18" s="208">
        <v>3692</v>
      </c>
      <c r="BQ18" s="207">
        <v>21398</v>
      </c>
      <c r="BR18" s="204">
        <v>5.7957746478873204</v>
      </c>
      <c r="BS18" s="208">
        <v>2395</v>
      </c>
      <c r="BT18" s="207">
        <v>7310</v>
      </c>
      <c r="BU18" s="204">
        <v>3.05219206680585</v>
      </c>
      <c r="BV18" s="208">
        <v>305</v>
      </c>
      <c r="BW18" s="207">
        <v>973</v>
      </c>
      <c r="BX18" s="204">
        <v>3.1901639344262298</v>
      </c>
      <c r="BY18" s="208">
        <v>7468</v>
      </c>
      <c r="BZ18" s="207">
        <v>14347</v>
      </c>
      <c r="CA18" s="204">
        <v>1.92113015532941</v>
      </c>
      <c r="CB18" s="192">
        <f t="shared" si="0"/>
        <v>32311</v>
      </c>
      <c r="CC18" s="193">
        <f t="shared" si="0"/>
        <v>100515</v>
      </c>
      <c r="CD18" s="187">
        <f t="shared" si="1"/>
        <v>3.1108600786109992</v>
      </c>
    </row>
    <row r="19" spans="1:82" s="152" customFormat="1" ht="11.25" customHeight="1" x14ac:dyDescent="0.2">
      <c r="A19" s="175" t="s">
        <v>15</v>
      </c>
      <c r="B19" s="202">
        <v>548</v>
      </c>
      <c r="C19" s="203">
        <v>1220</v>
      </c>
      <c r="D19" s="204">
        <v>2.22627737226277</v>
      </c>
      <c r="E19" s="202">
        <v>7</v>
      </c>
      <c r="F19" s="203">
        <v>50</v>
      </c>
      <c r="G19" s="204">
        <v>7.1428571428571397</v>
      </c>
      <c r="H19" s="205">
        <v>3</v>
      </c>
      <c r="I19" s="206">
        <v>4</v>
      </c>
      <c r="J19" s="204">
        <v>1.3333333333333299</v>
      </c>
      <c r="K19" s="205">
        <v>137</v>
      </c>
      <c r="L19" s="207">
        <v>350</v>
      </c>
      <c r="M19" s="204">
        <v>2.5547445255474499</v>
      </c>
      <c r="N19" s="208">
        <v>2354</v>
      </c>
      <c r="O19" s="207">
        <v>4755</v>
      </c>
      <c r="P19" s="204">
        <v>2.0199660152931198</v>
      </c>
      <c r="Q19" s="208">
        <v>2507</v>
      </c>
      <c r="R19" s="207">
        <v>6320</v>
      </c>
      <c r="S19" s="204">
        <v>2.5209413641802998</v>
      </c>
      <c r="T19" s="208">
        <v>382</v>
      </c>
      <c r="U19" s="207">
        <v>655</v>
      </c>
      <c r="V19" s="204">
        <v>1.7146596858638701</v>
      </c>
      <c r="W19" s="208">
        <v>8267</v>
      </c>
      <c r="X19" s="207">
        <v>14334</v>
      </c>
      <c r="Y19" s="204">
        <v>1.73388169831862</v>
      </c>
      <c r="Z19" s="208">
        <v>12</v>
      </c>
      <c r="AA19" s="207">
        <v>21</v>
      </c>
      <c r="AB19" s="204">
        <v>1.75</v>
      </c>
      <c r="AC19" s="208">
        <v>1118</v>
      </c>
      <c r="AD19" s="207">
        <v>3836</v>
      </c>
      <c r="AE19" s="204">
        <v>3.4311270125223601</v>
      </c>
      <c r="AF19" s="208">
        <v>24</v>
      </c>
      <c r="AG19" s="207">
        <v>49</v>
      </c>
      <c r="AH19" s="204">
        <v>2.0416666666666701</v>
      </c>
      <c r="AI19" s="208">
        <v>1034</v>
      </c>
      <c r="AJ19" s="207">
        <v>2079</v>
      </c>
      <c r="AK19" s="204">
        <v>2.0106382978723398</v>
      </c>
      <c r="AL19" s="208">
        <v>122</v>
      </c>
      <c r="AM19" s="207">
        <v>211</v>
      </c>
      <c r="AN19" s="204">
        <v>1.72950819672131</v>
      </c>
      <c r="AO19" s="208">
        <v>37</v>
      </c>
      <c r="AP19" s="207">
        <v>108</v>
      </c>
      <c r="AQ19" s="204">
        <v>2.9189189189189202</v>
      </c>
      <c r="AR19" s="208">
        <v>76</v>
      </c>
      <c r="AS19" s="207">
        <v>206</v>
      </c>
      <c r="AT19" s="204">
        <v>2.7105263157894699</v>
      </c>
      <c r="AU19" s="208">
        <v>86</v>
      </c>
      <c r="AV19" s="207">
        <v>165</v>
      </c>
      <c r="AW19" s="204">
        <v>1.9186046511627901</v>
      </c>
      <c r="AX19" s="208">
        <v>68</v>
      </c>
      <c r="AY19" s="207">
        <v>148</v>
      </c>
      <c r="AZ19" s="204">
        <v>2.1764705882352899</v>
      </c>
      <c r="BA19" s="208">
        <v>192</v>
      </c>
      <c r="BB19" s="207">
        <v>470</v>
      </c>
      <c r="BC19" s="204">
        <v>2.4479166666666701</v>
      </c>
      <c r="BD19" s="208">
        <v>331</v>
      </c>
      <c r="BE19" s="207">
        <v>778</v>
      </c>
      <c r="BF19" s="204">
        <v>2.35045317220544</v>
      </c>
      <c r="BG19" s="208">
        <v>93</v>
      </c>
      <c r="BH19" s="207">
        <v>290</v>
      </c>
      <c r="BI19" s="204">
        <v>3.1182795698924699</v>
      </c>
      <c r="BJ19" s="208">
        <v>637</v>
      </c>
      <c r="BK19" s="207">
        <v>1329</v>
      </c>
      <c r="BL19" s="204">
        <v>2.0863422291993698</v>
      </c>
      <c r="BM19" s="208">
        <v>78</v>
      </c>
      <c r="BN19" s="207">
        <v>223</v>
      </c>
      <c r="BO19" s="204">
        <v>2.8589743589743599</v>
      </c>
      <c r="BP19" s="208">
        <v>1840</v>
      </c>
      <c r="BQ19" s="207">
        <v>6768</v>
      </c>
      <c r="BR19" s="204">
        <v>3.6782608695652201</v>
      </c>
      <c r="BS19" s="208">
        <v>2566</v>
      </c>
      <c r="BT19" s="207">
        <v>6442</v>
      </c>
      <c r="BU19" s="204">
        <v>2.51052221356196</v>
      </c>
      <c r="BV19" s="208">
        <v>198</v>
      </c>
      <c r="BW19" s="207">
        <v>575</v>
      </c>
      <c r="BX19" s="204">
        <v>2.9040404040404</v>
      </c>
      <c r="BY19" s="208">
        <v>10408</v>
      </c>
      <c r="BZ19" s="207">
        <v>17061</v>
      </c>
      <c r="CA19" s="204">
        <v>1.63921983089931</v>
      </c>
      <c r="CB19" s="192">
        <f t="shared" si="0"/>
        <v>33125</v>
      </c>
      <c r="CC19" s="193">
        <f t="shared" si="0"/>
        <v>68447</v>
      </c>
      <c r="CD19" s="187">
        <f t="shared" si="1"/>
        <v>2.066324528301887</v>
      </c>
    </row>
    <row r="20" spans="1:82" s="152" customFormat="1" ht="11.25" customHeight="1" x14ac:dyDescent="0.2">
      <c r="A20" s="175" t="s">
        <v>27</v>
      </c>
      <c r="B20" s="202">
        <v>51</v>
      </c>
      <c r="C20" s="203">
        <v>124</v>
      </c>
      <c r="D20" s="204">
        <v>2.4313725490196099</v>
      </c>
      <c r="E20" s="202">
        <v>5</v>
      </c>
      <c r="F20" s="203">
        <v>26</v>
      </c>
      <c r="G20" s="204">
        <v>5.2</v>
      </c>
      <c r="H20" s="208">
        <v>0</v>
      </c>
      <c r="I20" s="207">
        <v>0</v>
      </c>
      <c r="J20" s="204" t="s">
        <v>121</v>
      </c>
      <c r="K20" s="205">
        <v>28</v>
      </c>
      <c r="L20" s="207">
        <v>87</v>
      </c>
      <c r="M20" s="204">
        <v>3.1071428571428599</v>
      </c>
      <c r="N20" s="208">
        <v>450</v>
      </c>
      <c r="O20" s="207">
        <v>1327</v>
      </c>
      <c r="P20" s="204">
        <v>2.9488888888888898</v>
      </c>
      <c r="Q20" s="208">
        <v>2716</v>
      </c>
      <c r="R20" s="207">
        <v>6618</v>
      </c>
      <c r="S20" s="204">
        <v>2.4366715758468298</v>
      </c>
      <c r="T20" s="208">
        <v>107</v>
      </c>
      <c r="U20" s="207">
        <v>149</v>
      </c>
      <c r="V20" s="204">
        <v>1.39252336448598</v>
      </c>
      <c r="W20" s="208">
        <v>7055</v>
      </c>
      <c r="X20" s="207">
        <v>13192</v>
      </c>
      <c r="Y20" s="204">
        <v>1.86987951807229</v>
      </c>
      <c r="Z20" s="208">
        <v>2</v>
      </c>
      <c r="AA20" s="207">
        <v>30</v>
      </c>
      <c r="AB20" s="204">
        <v>15</v>
      </c>
      <c r="AC20" s="208">
        <v>2798</v>
      </c>
      <c r="AD20" s="207">
        <v>12703</v>
      </c>
      <c r="AE20" s="204">
        <v>4.5400285918513203</v>
      </c>
      <c r="AF20" s="208">
        <v>7</v>
      </c>
      <c r="AG20" s="207">
        <v>14</v>
      </c>
      <c r="AH20" s="204">
        <v>2</v>
      </c>
      <c r="AI20" s="208">
        <v>1689</v>
      </c>
      <c r="AJ20" s="207">
        <v>3688</v>
      </c>
      <c r="AK20" s="204">
        <v>2.1835405565423298</v>
      </c>
      <c r="AL20" s="208">
        <v>42</v>
      </c>
      <c r="AM20" s="207">
        <v>96</v>
      </c>
      <c r="AN20" s="204">
        <v>2.28571428571429</v>
      </c>
      <c r="AO20" s="208">
        <v>186</v>
      </c>
      <c r="AP20" s="207">
        <v>325</v>
      </c>
      <c r="AQ20" s="204">
        <v>1.7473118279569899</v>
      </c>
      <c r="AR20" s="208">
        <v>108</v>
      </c>
      <c r="AS20" s="207">
        <v>222</v>
      </c>
      <c r="AT20" s="204">
        <v>2.0555555555555598</v>
      </c>
      <c r="AU20" s="208">
        <v>33</v>
      </c>
      <c r="AV20" s="207">
        <v>64</v>
      </c>
      <c r="AW20" s="204">
        <v>1.9393939393939399</v>
      </c>
      <c r="AX20" s="208">
        <v>33</v>
      </c>
      <c r="AY20" s="207">
        <v>87</v>
      </c>
      <c r="AZ20" s="204">
        <v>2.6363636363636398</v>
      </c>
      <c r="BA20" s="208">
        <v>12</v>
      </c>
      <c r="BB20" s="207">
        <v>23</v>
      </c>
      <c r="BC20" s="204">
        <v>1.9166666666666701</v>
      </c>
      <c r="BD20" s="208">
        <v>112</v>
      </c>
      <c r="BE20" s="207">
        <v>424</v>
      </c>
      <c r="BF20" s="204">
        <v>3.78571428571429</v>
      </c>
      <c r="BG20" s="208">
        <v>9</v>
      </c>
      <c r="BH20" s="207">
        <v>25</v>
      </c>
      <c r="BI20" s="204">
        <v>2.7777777777777799</v>
      </c>
      <c r="BJ20" s="208">
        <v>611</v>
      </c>
      <c r="BK20" s="207">
        <v>1110</v>
      </c>
      <c r="BL20" s="204">
        <v>1.8166939443535199</v>
      </c>
      <c r="BM20" s="208">
        <v>76</v>
      </c>
      <c r="BN20" s="207">
        <v>200</v>
      </c>
      <c r="BO20" s="204">
        <v>2.6315789473684199</v>
      </c>
      <c r="BP20" s="208">
        <v>2116</v>
      </c>
      <c r="BQ20" s="207">
        <v>7364</v>
      </c>
      <c r="BR20" s="204">
        <v>3.4801512287334599</v>
      </c>
      <c r="BS20" s="208">
        <v>1217</v>
      </c>
      <c r="BT20" s="207">
        <v>3602</v>
      </c>
      <c r="BU20" s="204">
        <v>2.9597370583401799</v>
      </c>
      <c r="BV20" s="208">
        <v>33</v>
      </c>
      <c r="BW20" s="207">
        <v>297</v>
      </c>
      <c r="BX20" s="204">
        <v>9</v>
      </c>
      <c r="BY20" s="208">
        <v>6457</v>
      </c>
      <c r="BZ20" s="207">
        <v>15100</v>
      </c>
      <c r="CA20" s="204">
        <v>2.3385473129936498</v>
      </c>
      <c r="CB20" s="192">
        <f t="shared" si="0"/>
        <v>25953</v>
      </c>
      <c r="CC20" s="193">
        <f t="shared" si="0"/>
        <v>66897</v>
      </c>
      <c r="CD20" s="187">
        <f t="shared" si="1"/>
        <v>2.5776210842677147</v>
      </c>
    </row>
    <row r="21" spans="1:82" s="152" customFormat="1" ht="11.25" customHeight="1" x14ac:dyDescent="0.2">
      <c r="A21" s="175" t="s">
        <v>16</v>
      </c>
      <c r="B21" s="202">
        <v>1125</v>
      </c>
      <c r="C21" s="203">
        <v>2411</v>
      </c>
      <c r="D21" s="204">
        <v>2.1431111111111099</v>
      </c>
      <c r="E21" s="202">
        <v>133</v>
      </c>
      <c r="F21" s="203">
        <v>263</v>
      </c>
      <c r="G21" s="204">
        <v>1.97744360902256</v>
      </c>
      <c r="H21" s="205">
        <v>25</v>
      </c>
      <c r="I21" s="206">
        <v>70</v>
      </c>
      <c r="J21" s="204">
        <v>2.8</v>
      </c>
      <c r="K21" s="205">
        <v>320</v>
      </c>
      <c r="L21" s="207">
        <v>669</v>
      </c>
      <c r="M21" s="204">
        <v>2.0906250000000002</v>
      </c>
      <c r="N21" s="208">
        <v>1396</v>
      </c>
      <c r="O21" s="207">
        <v>2857</v>
      </c>
      <c r="P21" s="204">
        <v>2.0465616045845301</v>
      </c>
      <c r="Q21" s="208">
        <v>2653</v>
      </c>
      <c r="R21" s="207">
        <v>6430</v>
      </c>
      <c r="S21" s="204">
        <v>2.4236713154918998</v>
      </c>
      <c r="T21" s="208">
        <v>209</v>
      </c>
      <c r="U21" s="207">
        <v>520</v>
      </c>
      <c r="V21" s="204">
        <v>2.4880382775119601</v>
      </c>
      <c r="W21" s="208">
        <v>1451</v>
      </c>
      <c r="X21" s="207">
        <v>2592</v>
      </c>
      <c r="Y21" s="204">
        <v>1.7863542384562401</v>
      </c>
      <c r="Z21" s="208">
        <v>46</v>
      </c>
      <c r="AA21" s="207">
        <v>103</v>
      </c>
      <c r="AB21" s="204">
        <v>2.2391304347826102</v>
      </c>
      <c r="AC21" s="208">
        <v>3472</v>
      </c>
      <c r="AD21" s="207">
        <v>12179</v>
      </c>
      <c r="AE21" s="204">
        <v>3.5077764976958501</v>
      </c>
      <c r="AF21" s="208">
        <v>41</v>
      </c>
      <c r="AG21" s="207">
        <v>69</v>
      </c>
      <c r="AH21" s="204">
        <v>1.68292682926829</v>
      </c>
      <c r="AI21" s="208">
        <v>1319</v>
      </c>
      <c r="AJ21" s="207">
        <v>2439</v>
      </c>
      <c r="AK21" s="204">
        <v>1.8491281273692199</v>
      </c>
      <c r="AL21" s="208">
        <v>95</v>
      </c>
      <c r="AM21" s="207">
        <v>166</v>
      </c>
      <c r="AN21" s="204">
        <v>1.7473684210526299</v>
      </c>
      <c r="AO21" s="208">
        <v>100</v>
      </c>
      <c r="AP21" s="207">
        <v>231</v>
      </c>
      <c r="AQ21" s="204">
        <v>2.31</v>
      </c>
      <c r="AR21" s="208">
        <v>97</v>
      </c>
      <c r="AS21" s="207">
        <v>187</v>
      </c>
      <c r="AT21" s="204">
        <v>1.92783505154639</v>
      </c>
      <c r="AU21" s="208">
        <v>115</v>
      </c>
      <c r="AV21" s="207">
        <v>221</v>
      </c>
      <c r="AW21" s="204">
        <v>1.92173913043478</v>
      </c>
      <c r="AX21" s="208">
        <v>348</v>
      </c>
      <c r="AY21" s="207">
        <v>1192</v>
      </c>
      <c r="AZ21" s="204">
        <v>3.42528735632184</v>
      </c>
      <c r="BA21" s="208">
        <v>618</v>
      </c>
      <c r="BB21" s="207">
        <v>1565</v>
      </c>
      <c r="BC21" s="204">
        <v>2.5323624595469298</v>
      </c>
      <c r="BD21" s="208">
        <v>1635</v>
      </c>
      <c r="BE21" s="207">
        <v>3759</v>
      </c>
      <c r="BF21" s="204">
        <v>2.2990825688073402</v>
      </c>
      <c r="BG21" s="208">
        <v>427</v>
      </c>
      <c r="BH21" s="207">
        <v>874</v>
      </c>
      <c r="BI21" s="204">
        <v>2.0468384074941501</v>
      </c>
      <c r="BJ21" s="208">
        <v>391</v>
      </c>
      <c r="BK21" s="207">
        <v>853</v>
      </c>
      <c r="BL21" s="204">
        <v>2.1815856777493599</v>
      </c>
      <c r="BM21" s="208">
        <v>111</v>
      </c>
      <c r="BN21" s="207">
        <v>266</v>
      </c>
      <c r="BO21" s="204">
        <v>2.3963963963963999</v>
      </c>
      <c r="BP21" s="208">
        <v>1009</v>
      </c>
      <c r="BQ21" s="207">
        <v>3537</v>
      </c>
      <c r="BR21" s="204">
        <v>3.5054509415262598</v>
      </c>
      <c r="BS21" s="208">
        <v>874</v>
      </c>
      <c r="BT21" s="207">
        <v>1921</v>
      </c>
      <c r="BU21" s="204">
        <v>2.1979405034324899</v>
      </c>
      <c r="BV21" s="208">
        <v>362</v>
      </c>
      <c r="BW21" s="207">
        <v>745</v>
      </c>
      <c r="BX21" s="204">
        <v>2.0580110497237598</v>
      </c>
      <c r="BY21" s="208">
        <v>9263</v>
      </c>
      <c r="BZ21" s="207">
        <v>15961</v>
      </c>
      <c r="CA21" s="204">
        <v>1.72309187088416</v>
      </c>
      <c r="CB21" s="192">
        <f t="shared" si="0"/>
        <v>27635</v>
      </c>
      <c r="CC21" s="193">
        <f t="shared" si="0"/>
        <v>62080</v>
      </c>
      <c r="CD21" s="187">
        <f t="shared" si="1"/>
        <v>2.2464266328930704</v>
      </c>
    </row>
    <row r="22" spans="1:82" s="152" customFormat="1" ht="11.25" customHeight="1" x14ac:dyDescent="0.2">
      <c r="A22" s="175" t="s">
        <v>99</v>
      </c>
      <c r="B22" s="202">
        <v>67</v>
      </c>
      <c r="C22" s="203">
        <v>287</v>
      </c>
      <c r="D22" s="204">
        <v>4.2835820895522403</v>
      </c>
      <c r="E22" s="202">
        <v>5</v>
      </c>
      <c r="F22" s="203">
        <v>96</v>
      </c>
      <c r="G22" s="204">
        <v>19.2</v>
      </c>
      <c r="H22" s="208">
        <v>6</v>
      </c>
      <c r="I22" s="207">
        <v>14</v>
      </c>
      <c r="J22" s="204">
        <v>2.3333333333333299</v>
      </c>
      <c r="K22" s="205">
        <v>29</v>
      </c>
      <c r="L22" s="207">
        <v>135</v>
      </c>
      <c r="M22" s="204">
        <v>4.6551724137930997</v>
      </c>
      <c r="N22" s="208">
        <v>443</v>
      </c>
      <c r="O22" s="207">
        <v>1019</v>
      </c>
      <c r="P22" s="204">
        <v>2.3002257336343099</v>
      </c>
      <c r="Q22" s="208">
        <v>2213</v>
      </c>
      <c r="R22" s="207">
        <v>6084</v>
      </c>
      <c r="S22" s="204">
        <v>2.7492092182557601</v>
      </c>
      <c r="T22" s="208">
        <v>34</v>
      </c>
      <c r="U22" s="207">
        <v>53</v>
      </c>
      <c r="V22" s="204">
        <v>1.5588235294117601</v>
      </c>
      <c r="W22" s="208">
        <v>3895</v>
      </c>
      <c r="X22" s="207">
        <v>7354</v>
      </c>
      <c r="Y22" s="204">
        <v>1.8880616174582801</v>
      </c>
      <c r="Z22" s="208">
        <v>6</v>
      </c>
      <c r="AA22" s="207">
        <v>10</v>
      </c>
      <c r="AB22" s="204">
        <v>1.6666666666666701</v>
      </c>
      <c r="AC22" s="208">
        <v>1539</v>
      </c>
      <c r="AD22" s="207">
        <v>5668</v>
      </c>
      <c r="AE22" s="204">
        <v>3.6829109811566001</v>
      </c>
      <c r="AF22" s="208">
        <v>0</v>
      </c>
      <c r="AG22" s="207">
        <v>0</v>
      </c>
      <c r="AH22" s="204" t="s">
        <v>121</v>
      </c>
      <c r="AI22" s="208">
        <v>2925</v>
      </c>
      <c r="AJ22" s="207">
        <v>5187</v>
      </c>
      <c r="AK22" s="204">
        <v>1.7733333333333301</v>
      </c>
      <c r="AL22" s="208">
        <v>10</v>
      </c>
      <c r="AM22" s="207">
        <v>20</v>
      </c>
      <c r="AN22" s="204">
        <v>2</v>
      </c>
      <c r="AO22" s="208">
        <v>89</v>
      </c>
      <c r="AP22" s="207">
        <v>305</v>
      </c>
      <c r="AQ22" s="204">
        <v>3.4269662921348298</v>
      </c>
      <c r="AR22" s="208">
        <v>292</v>
      </c>
      <c r="AS22" s="207">
        <v>735</v>
      </c>
      <c r="AT22" s="204">
        <v>2.5171232876712302</v>
      </c>
      <c r="AU22" s="208">
        <v>15</v>
      </c>
      <c r="AV22" s="207">
        <v>25</v>
      </c>
      <c r="AW22" s="204">
        <v>1.6666666666666701</v>
      </c>
      <c r="AX22" s="208">
        <v>21</v>
      </c>
      <c r="AY22" s="207">
        <v>51</v>
      </c>
      <c r="AZ22" s="204">
        <v>2.4285714285714302</v>
      </c>
      <c r="BA22" s="208">
        <v>24</v>
      </c>
      <c r="BB22" s="207">
        <v>90</v>
      </c>
      <c r="BC22" s="204">
        <v>3.75</v>
      </c>
      <c r="BD22" s="208">
        <v>108</v>
      </c>
      <c r="BE22" s="207">
        <v>397</v>
      </c>
      <c r="BF22" s="204">
        <v>3.67592592592593</v>
      </c>
      <c r="BG22" s="208">
        <v>16</v>
      </c>
      <c r="BH22" s="207">
        <v>30</v>
      </c>
      <c r="BI22" s="204">
        <v>1.875</v>
      </c>
      <c r="BJ22" s="208">
        <v>213</v>
      </c>
      <c r="BK22" s="207">
        <v>471</v>
      </c>
      <c r="BL22" s="204">
        <v>2.2112676056337999</v>
      </c>
      <c r="BM22" s="208">
        <v>79</v>
      </c>
      <c r="BN22" s="207">
        <v>336</v>
      </c>
      <c r="BO22" s="204">
        <v>4.2531645569620302</v>
      </c>
      <c r="BP22" s="208">
        <v>2231</v>
      </c>
      <c r="BQ22" s="207">
        <v>9680</v>
      </c>
      <c r="BR22" s="204">
        <v>4.3388614970865103</v>
      </c>
      <c r="BS22" s="208">
        <v>789</v>
      </c>
      <c r="BT22" s="207">
        <v>2278</v>
      </c>
      <c r="BU22" s="204">
        <v>2.8871989860583001</v>
      </c>
      <c r="BV22" s="208">
        <v>93</v>
      </c>
      <c r="BW22" s="207">
        <v>560</v>
      </c>
      <c r="BX22" s="204">
        <v>6.0215053763440904</v>
      </c>
      <c r="BY22" s="208">
        <v>5945</v>
      </c>
      <c r="BZ22" s="207">
        <v>10956</v>
      </c>
      <c r="CA22" s="204">
        <v>1.84289318755257</v>
      </c>
      <c r="CB22" s="192">
        <f t="shared" si="0"/>
        <v>21087</v>
      </c>
      <c r="CC22" s="193">
        <f t="shared" si="0"/>
        <v>51841</v>
      </c>
      <c r="CD22" s="187">
        <f t="shared" si="1"/>
        <v>2.4584341063214303</v>
      </c>
    </row>
    <row r="23" spans="1:82" s="152" customFormat="1" ht="11.25" customHeight="1" x14ac:dyDescent="0.2">
      <c r="A23" s="175" t="s">
        <v>18</v>
      </c>
      <c r="B23" s="202">
        <v>306</v>
      </c>
      <c r="C23" s="203">
        <v>781</v>
      </c>
      <c r="D23" s="204">
        <v>2.5522875816993502</v>
      </c>
      <c r="E23" s="202">
        <v>9</v>
      </c>
      <c r="F23" s="203">
        <v>11</v>
      </c>
      <c r="G23" s="204">
        <v>1.2222222222222201</v>
      </c>
      <c r="H23" s="205">
        <v>2</v>
      </c>
      <c r="I23" s="206">
        <v>2</v>
      </c>
      <c r="J23" s="204">
        <v>1</v>
      </c>
      <c r="K23" s="205">
        <v>86</v>
      </c>
      <c r="L23" s="207">
        <v>195</v>
      </c>
      <c r="M23" s="204">
        <v>2.2674418604651199</v>
      </c>
      <c r="N23" s="208">
        <v>461</v>
      </c>
      <c r="O23" s="207">
        <v>825</v>
      </c>
      <c r="P23" s="204">
        <v>1.7895878524945801</v>
      </c>
      <c r="Q23" s="208">
        <v>1161</v>
      </c>
      <c r="R23" s="207">
        <v>3945</v>
      </c>
      <c r="S23" s="204">
        <v>3.39793281653747</v>
      </c>
      <c r="T23" s="208">
        <v>134</v>
      </c>
      <c r="U23" s="207">
        <v>244</v>
      </c>
      <c r="V23" s="204">
        <v>1.8208955223880601</v>
      </c>
      <c r="W23" s="208">
        <v>1962</v>
      </c>
      <c r="X23" s="207">
        <v>3354</v>
      </c>
      <c r="Y23" s="204">
        <v>1.70948012232416</v>
      </c>
      <c r="Z23" s="208">
        <v>2</v>
      </c>
      <c r="AA23" s="207">
        <v>8</v>
      </c>
      <c r="AB23" s="204">
        <v>4</v>
      </c>
      <c r="AC23" s="208">
        <v>2147</v>
      </c>
      <c r="AD23" s="207">
        <v>8761</v>
      </c>
      <c r="AE23" s="204">
        <v>4.0805775500698704</v>
      </c>
      <c r="AF23" s="208">
        <v>2</v>
      </c>
      <c r="AG23" s="207">
        <v>2</v>
      </c>
      <c r="AH23" s="204">
        <v>1</v>
      </c>
      <c r="AI23" s="208">
        <v>334</v>
      </c>
      <c r="AJ23" s="207">
        <v>723</v>
      </c>
      <c r="AK23" s="204">
        <v>2.1646706586826299</v>
      </c>
      <c r="AL23" s="208">
        <v>35</v>
      </c>
      <c r="AM23" s="207">
        <v>65</v>
      </c>
      <c r="AN23" s="204">
        <v>1.8571428571428601</v>
      </c>
      <c r="AO23" s="208">
        <v>63</v>
      </c>
      <c r="AP23" s="207">
        <v>188</v>
      </c>
      <c r="AQ23" s="204">
        <v>2.9841269841269802</v>
      </c>
      <c r="AR23" s="208">
        <v>1802</v>
      </c>
      <c r="AS23" s="207">
        <v>6915</v>
      </c>
      <c r="AT23" s="204">
        <v>3.8374028856825801</v>
      </c>
      <c r="AU23" s="208">
        <v>36</v>
      </c>
      <c r="AV23" s="207">
        <v>61</v>
      </c>
      <c r="AW23" s="204">
        <v>1.69444444444444</v>
      </c>
      <c r="AX23" s="208">
        <v>50</v>
      </c>
      <c r="AY23" s="207">
        <v>82</v>
      </c>
      <c r="AZ23" s="204">
        <v>1.64</v>
      </c>
      <c r="BA23" s="208">
        <v>71</v>
      </c>
      <c r="BB23" s="207">
        <v>124</v>
      </c>
      <c r="BC23" s="204">
        <v>1.7464788732394401</v>
      </c>
      <c r="BD23" s="208">
        <v>240</v>
      </c>
      <c r="BE23" s="207">
        <v>447</v>
      </c>
      <c r="BF23" s="204">
        <v>1.8625</v>
      </c>
      <c r="BG23" s="208">
        <v>60</v>
      </c>
      <c r="BH23" s="207">
        <v>94</v>
      </c>
      <c r="BI23" s="204">
        <v>1.56666666666667</v>
      </c>
      <c r="BJ23" s="208">
        <v>132</v>
      </c>
      <c r="BK23" s="207">
        <v>289</v>
      </c>
      <c r="BL23" s="204">
        <v>2.1893939393939399</v>
      </c>
      <c r="BM23" s="208">
        <v>551</v>
      </c>
      <c r="BN23" s="207">
        <v>2202</v>
      </c>
      <c r="BO23" s="204">
        <v>3.99637023593466</v>
      </c>
      <c r="BP23" s="208">
        <v>2174</v>
      </c>
      <c r="BQ23" s="207">
        <v>9288</v>
      </c>
      <c r="BR23" s="204">
        <v>4.2723091076357003</v>
      </c>
      <c r="BS23" s="208">
        <v>752</v>
      </c>
      <c r="BT23" s="207">
        <v>1773</v>
      </c>
      <c r="BU23" s="204">
        <v>2.3577127659574502</v>
      </c>
      <c r="BV23" s="208">
        <v>126</v>
      </c>
      <c r="BW23" s="207">
        <v>244</v>
      </c>
      <c r="BX23" s="204">
        <v>1.9365079365079401</v>
      </c>
      <c r="BY23" s="208">
        <v>3459</v>
      </c>
      <c r="BZ23" s="207">
        <v>5588</v>
      </c>
      <c r="CA23" s="204">
        <v>1.6154958080370101</v>
      </c>
      <c r="CB23" s="192">
        <f t="shared" si="0"/>
        <v>16157</v>
      </c>
      <c r="CC23" s="193">
        <f t="shared" si="0"/>
        <v>46211</v>
      </c>
      <c r="CD23" s="187">
        <f t="shared" si="1"/>
        <v>2.8601225475026304</v>
      </c>
    </row>
    <row r="24" spans="1:82" s="152" customFormat="1" ht="11.25" customHeight="1" x14ac:dyDescent="0.2">
      <c r="A24" s="175" t="s">
        <v>135</v>
      </c>
      <c r="B24" s="202">
        <v>114</v>
      </c>
      <c r="C24" s="203">
        <v>284</v>
      </c>
      <c r="D24" s="204">
        <v>2.4912280701754401</v>
      </c>
      <c r="E24" s="202">
        <v>5</v>
      </c>
      <c r="F24" s="203">
        <v>17</v>
      </c>
      <c r="G24" s="204">
        <v>3.4</v>
      </c>
      <c r="H24" s="208">
        <v>0</v>
      </c>
      <c r="I24" s="207">
        <v>0</v>
      </c>
      <c r="J24" s="204" t="s">
        <v>121</v>
      </c>
      <c r="K24" s="205">
        <v>85</v>
      </c>
      <c r="L24" s="207">
        <v>95</v>
      </c>
      <c r="M24" s="204">
        <v>1.1176470588235301</v>
      </c>
      <c r="N24" s="208">
        <v>385</v>
      </c>
      <c r="O24" s="207">
        <v>636</v>
      </c>
      <c r="P24" s="204">
        <v>1.6519480519480501</v>
      </c>
      <c r="Q24" s="208">
        <v>16313</v>
      </c>
      <c r="R24" s="207">
        <v>25227</v>
      </c>
      <c r="S24" s="204">
        <v>1.54643535830319</v>
      </c>
      <c r="T24" s="208">
        <v>60</v>
      </c>
      <c r="U24" s="207">
        <v>71</v>
      </c>
      <c r="V24" s="204">
        <v>1.18333333333333</v>
      </c>
      <c r="W24" s="208">
        <v>902</v>
      </c>
      <c r="X24" s="207">
        <v>1862</v>
      </c>
      <c r="Y24" s="204">
        <v>2.0643015521064298</v>
      </c>
      <c r="Z24" s="208">
        <v>5</v>
      </c>
      <c r="AA24" s="207">
        <v>20</v>
      </c>
      <c r="AB24" s="204">
        <v>4</v>
      </c>
      <c r="AC24" s="208">
        <v>295</v>
      </c>
      <c r="AD24" s="207">
        <v>1365</v>
      </c>
      <c r="AE24" s="204">
        <v>4.6271186440678003</v>
      </c>
      <c r="AF24" s="208">
        <v>0</v>
      </c>
      <c r="AG24" s="207">
        <v>0</v>
      </c>
      <c r="AH24" s="204" t="s">
        <v>121</v>
      </c>
      <c r="AI24" s="208">
        <v>3937</v>
      </c>
      <c r="AJ24" s="207">
        <v>5713</v>
      </c>
      <c r="AK24" s="204">
        <v>1.4511049022097999</v>
      </c>
      <c r="AL24" s="208">
        <v>19</v>
      </c>
      <c r="AM24" s="207">
        <v>71</v>
      </c>
      <c r="AN24" s="204">
        <v>3.7368421052631602</v>
      </c>
      <c r="AO24" s="208">
        <v>170</v>
      </c>
      <c r="AP24" s="207">
        <v>228</v>
      </c>
      <c r="AQ24" s="204">
        <v>1.3411764705882401</v>
      </c>
      <c r="AR24" s="208">
        <v>322</v>
      </c>
      <c r="AS24" s="207">
        <v>367</v>
      </c>
      <c r="AT24" s="204">
        <v>1.1397515527950299</v>
      </c>
      <c r="AU24" s="208">
        <v>5</v>
      </c>
      <c r="AV24" s="207">
        <v>13</v>
      </c>
      <c r="AW24" s="204">
        <v>2.6</v>
      </c>
      <c r="AX24" s="208">
        <v>29</v>
      </c>
      <c r="AY24" s="207">
        <v>32</v>
      </c>
      <c r="AZ24" s="204">
        <v>1.1034482758620701</v>
      </c>
      <c r="BA24" s="208">
        <v>55</v>
      </c>
      <c r="BB24" s="207">
        <v>153</v>
      </c>
      <c r="BC24" s="204">
        <v>2.78181818181818</v>
      </c>
      <c r="BD24" s="208">
        <v>30</v>
      </c>
      <c r="BE24" s="207">
        <v>92</v>
      </c>
      <c r="BF24" s="204">
        <v>3.06666666666667</v>
      </c>
      <c r="BG24" s="208">
        <v>8</v>
      </c>
      <c r="BH24" s="207">
        <v>13</v>
      </c>
      <c r="BI24" s="204">
        <v>1.625</v>
      </c>
      <c r="BJ24" s="208">
        <v>79</v>
      </c>
      <c r="BK24" s="207">
        <v>207</v>
      </c>
      <c r="BL24" s="204">
        <v>2.62025316455696</v>
      </c>
      <c r="BM24" s="208">
        <v>13</v>
      </c>
      <c r="BN24" s="207">
        <v>23</v>
      </c>
      <c r="BO24" s="204">
        <v>1.7692307692307701</v>
      </c>
      <c r="BP24" s="208">
        <v>1457</v>
      </c>
      <c r="BQ24" s="207">
        <v>2427</v>
      </c>
      <c r="BR24" s="204">
        <v>1.66575154426905</v>
      </c>
      <c r="BS24" s="208">
        <v>543</v>
      </c>
      <c r="BT24" s="207">
        <v>1448</v>
      </c>
      <c r="BU24" s="204">
        <v>2.6666666666666701</v>
      </c>
      <c r="BV24" s="208">
        <v>54</v>
      </c>
      <c r="BW24" s="207">
        <v>68</v>
      </c>
      <c r="BX24" s="204">
        <v>1.25925925925926</v>
      </c>
      <c r="BY24" s="208">
        <v>2816</v>
      </c>
      <c r="BZ24" s="207">
        <v>4437</v>
      </c>
      <c r="CA24" s="204">
        <v>1.5756392045454499</v>
      </c>
      <c r="CB24" s="192">
        <f t="shared" si="0"/>
        <v>27701</v>
      </c>
      <c r="CC24" s="193">
        <f t="shared" si="0"/>
        <v>44869</v>
      </c>
      <c r="CD24" s="187">
        <f t="shared" si="1"/>
        <v>1.6197610194577814</v>
      </c>
    </row>
    <row r="25" spans="1:82" s="152" customFormat="1" ht="11.25" customHeight="1" x14ac:dyDescent="0.2">
      <c r="A25" s="175" t="s">
        <v>33</v>
      </c>
      <c r="B25" s="202">
        <v>467</v>
      </c>
      <c r="C25" s="203">
        <v>1867</v>
      </c>
      <c r="D25" s="204">
        <v>3.9978586723768701</v>
      </c>
      <c r="E25" s="208">
        <v>8</v>
      </c>
      <c r="F25" s="207">
        <v>24</v>
      </c>
      <c r="G25" s="204">
        <v>3</v>
      </c>
      <c r="H25" s="208">
        <v>0</v>
      </c>
      <c r="I25" s="207">
        <v>0</v>
      </c>
      <c r="J25" s="204" t="s">
        <v>121</v>
      </c>
      <c r="K25" s="205">
        <v>125</v>
      </c>
      <c r="L25" s="207">
        <v>450</v>
      </c>
      <c r="M25" s="204">
        <v>3.6</v>
      </c>
      <c r="N25" s="208">
        <v>984</v>
      </c>
      <c r="O25" s="207">
        <v>2341</v>
      </c>
      <c r="P25" s="204">
        <v>2.3790650406504099</v>
      </c>
      <c r="Q25" s="208">
        <v>1155</v>
      </c>
      <c r="R25" s="207">
        <v>4559</v>
      </c>
      <c r="S25" s="204">
        <v>3.9471861471861498</v>
      </c>
      <c r="T25" s="208">
        <v>88</v>
      </c>
      <c r="U25" s="207">
        <v>288</v>
      </c>
      <c r="V25" s="204">
        <v>3.2727272727272698</v>
      </c>
      <c r="W25" s="208">
        <v>1329</v>
      </c>
      <c r="X25" s="207">
        <v>2924</v>
      </c>
      <c r="Y25" s="204">
        <v>2.2001504890895398</v>
      </c>
      <c r="Z25" s="208">
        <v>11</v>
      </c>
      <c r="AA25" s="207">
        <v>44</v>
      </c>
      <c r="AB25" s="204">
        <v>4</v>
      </c>
      <c r="AC25" s="208">
        <v>2423</v>
      </c>
      <c r="AD25" s="207">
        <v>13740</v>
      </c>
      <c r="AE25" s="204">
        <v>5.6706562113082999</v>
      </c>
      <c r="AF25" s="208">
        <v>14</v>
      </c>
      <c r="AG25" s="207">
        <v>18</v>
      </c>
      <c r="AH25" s="204">
        <v>1.28571428571429</v>
      </c>
      <c r="AI25" s="208">
        <v>365</v>
      </c>
      <c r="AJ25" s="207">
        <v>1378</v>
      </c>
      <c r="AK25" s="204">
        <v>3.77534246575342</v>
      </c>
      <c r="AL25" s="208">
        <v>37</v>
      </c>
      <c r="AM25" s="207">
        <v>60</v>
      </c>
      <c r="AN25" s="204">
        <v>1.6216216216216199</v>
      </c>
      <c r="AO25" s="208">
        <v>40</v>
      </c>
      <c r="AP25" s="207">
        <v>119</v>
      </c>
      <c r="AQ25" s="204">
        <v>2.9750000000000001</v>
      </c>
      <c r="AR25" s="208">
        <v>41</v>
      </c>
      <c r="AS25" s="207">
        <v>98</v>
      </c>
      <c r="AT25" s="204">
        <v>2.3902439024390199</v>
      </c>
      <c r="AU25" s="208">
        <v>37</v>
      </c>
      <c r="AV25" s="207">
        <v>159</v>
      </c>
      <c r="AW25" s="204">
        <v>4.2972972972973</v>
      </c>
      <c r="AX25" s="208">
        <v>63</v>
      </c>
      <c r="AY25" s="207">
        <v>199</v>
      </c>
      <c r="AZ25" s="204">
        <v>3.1587301587301599</v>
      </c>
      <c r="BA25" s="208">
        <v>124</v>
      </c>
      <c r="BB25" s="207">
        <v>606</v>
      </c>
      <c r="BC25" s="204">
        <v>4.8870967741935498</v>
      </c>
      <c r="BD25" s="208">
        <v>308</v>
      </c>
      <c r="BE25" s="207">
        <v>1075</v>
      </c>
      <c r="BF25" s="204">
        <v>3.4902597402597402</v>
      </c>
      <c r="BG25" s="208">
        <v>132</v>
      </c>
      <c r="BH25" s="207">
        <v>988</v>
      </c>
      <c r="BI25" s="204">
        <v>7.4848484848484897</v>
      </c>
      <c r="BJ25" s="208">
        <v>263</v>
      </c>
      <c r="BK25" s="207">
        <v>698</v>
      </c>
      <c r="BL25" s="204">
        <v>2.65399239543726</v>
      </c>
      <c r="BM25" s="208">
        <v>29</v>
      </c>
      <c r="BN25" s="207">
        <v>139</v>
      </c>
      <c r="BO25" s="204">
        <v>4.7931034482758603</v>
      </c>
      <c r="BP25" s="208">
        <v>618</v>
      </c>
      <c r="BQ25" s="207">
        <v>2543</v>
      </c>
      <c r="BR25" s="204">
        <v>4.1148867313915902</v>
      </c>
      <c r="BS25" s="208">
        <v>814</v>
      </c>
      <c r="BT25" s="207">
        <v>2429</v>
      </c>
      <c r="BU25" s="204">
        <v>2.9840294840294801</v>
      </c>
      <c r="BV25" s="208">
        <v>133</v>
      </c>
      <c r="BW25" s="207">
        <v>328</v>
      </c>
      <c r="BX25" s="204">
        <v>2.46616541353383</v>
      </c>
      <c r="BY25" s="208">
        <v>3070</v>
      </c>
      <c r="BZ25" s="207">
        <v>7580</v>
      </c>
      <c r="CA25" s="204">
        <v>2.4690553745928301</v>
      </c>
      <c r="CB25" s="192">
        <f t="shared" si="0"/>
        <v>12678</v>
      </c>
      <c r="CC25" s="193">
        <f t="shared" si="0"/>
        <v>44654</v>
      </c>
      <c r="CD25" s="187">
        <f t="shared" si="1"/>
        <v>3.5221643792396278</v>
      </c>
    </row>
    <row r="26" spans="1:82" s="152" customFormat="1" ht="11.25" customHeight="1" x14ac:dyDescent="0.2">
      <c r="A26" s="175" t="s">
        <v>34</v>
      </c>
      <c r="B26" s="202">
        <v>207</v>
      </c>
      <c r="C26" s="203">
        <v>1140</v>
      </c>
      <c r="D26" s="204">
        <v>5.5072463768115902</v>
      </c>
      <c r="E26" s="202">
        <v>5</v>
      </c>
      <c r="F26" s="203">
        <v>26</v>
      </c>
      <c r="G26" s="204">
        <v>5.2</v>
      </c>
      <c r="H26" s="208">
        <v>0</v>
      </c>
      <c r="I26" s="207">
        <v>0</v>
      </c>
      <c r="J26" s="204" t="s">
        <v>121</v>
      </c>
      <c r="K26" s="205">
        <v>51</v>
      </c>
      <c r="L26" s="207">
        <v>189</v>
      </c>
      <c r="M26" s="204">
        <v>3.7058823529411802</v>
      </c>
      <c r="N26" s="208">
        <v>646</v>
      </c>
      <c r="O26" s="207">
        <v>2963</v>
      </c>
      <c r="P26" s="204">
        <v>4.5866873065015499</v>
      </c>
      <c r="Q26" s="208">
        <v>2699</v>
      </c>
      <c r="R26" s="207">
        <v>6336</v>
      </c>
      <c r="S26" s="204">
        <v>2.3475361244905502</v>
      </c>
      <c r="T26" s="208">
        <v>24</v>
      </c>
      <c r="U26" s="207">
        <v>79</v>
      </c>
      <c r="V26" s="204">
        <v>3.2916666666666701</v>
      </c>
      <c r="W26" s="208">
        <v>1626</v>
      </c>
      <c r="X26" s="207">
        <v>4767</v>
      </c>
      <c r="Y26" s="204">
        <v>2.93173431734317</v>
      </c>
      <c r="Z26" s="208">
        <v>2</v>
      </c>
      <c r="AA26" s="207">
        <v>10</v>
      </c>
      <c r="AB26" s="204">
        <v>5</v>
      </c>
      <c r="AC26" s="208">
        <v>568</v>
      </c>
      <c r="AD26" s="207">
        <v>1807</v>
      </c>
      <c r="AE26" s="204">
        <v>3.18133802816901</v>
      </c>
      <c r="AF26" s="208">
        <v>0</v>
      </c>
      <c r="AG26" s="207">
        <v>0</v>
      </c>
      <c r="AH26" s="204" t="s">
        <v>121</v>
      </c>
      <c r="AI26" s="208">
        <v>2089</v>
      </c>
      <c r="AJ26" s="207">
        <v>4747</v>
      </c>
      <c r="AK26" s="204">
        <v>2.2723791287697499</v>
      </c>
      <c r="AL26" s="208">
        <v>36</v>
      </c>
      <c r="AM26" s="207">
        <v>118</v>
      </c>
      <c r="AN26" s="204">
        <v>3.2777777777777799</v>
      </c>
      <c r="AO26" s="208">
        <v>90</v>
      </c>
      <c r="AP26" s="207">
        <v>159</v>
      </c>
      <c r="AQ26" s="204">
        <v>1.7666666666666699</v>
      </c>
      <c r="AR26" s="208">
        <v>105</v>
      </c>
      <c r="AS26" s="207">
        <v>176</v>
      </c>
      <c r="AT26" s="204">
        <v>1.67619047619048</v>
      </c>
      <c r="AU26" s="208">
        <v>37</v>
      </c>
      <c r="AV26" s="207">
        <v>278</v>
      </c>
      <c r="AW26" s="204">
        <v>7.5135135135135096</v>
      </c>
      <c r="AX26" s="208">
        <v>36</v>
      </c>
      <c r="AY26" s="207">
        <v>130</v>
      </c>
      <c r="AZ26" s="204">
        <v>3.6111111111111098</v>
      </c>
      <c r="BA26" s="208">
        <v>39</v>
      </c>
      <c r="BB26" s="207">
        <v>364</v>
      </c>
      <c r="BC26" s="204">
        <v>9.3333333333333304</v>
      </c>
      <c r="BD26" s="208">
        <v>143</v>
      </c>
      <c r="BE26" s="207">
        <v>843</v>
      </c>
      <c r="BF26" s="204">
        <v>5.8951048951049003</v>
      </c>
      <c r="BG26" s="208">
        <v>5</v>
      </c>
      <c r="BH26" s="207">
        <v>5</v>
      </c>
      <c r="BI26" s="204">
        <v>1</v>
      </c>
      <c r="BJ26" s="208">
        <v>164</v>
      </c>
      <c r="BK26" s="207">
        <v>451</v>
      </c>
      <c r="BL26" s="204">
        <v>2.75</v>
      </c>
      <c r="BM26" s="208">
        <v>43</v>
      </c>
      <c r="BN26" s="207">
        <v>91</v>
      </c>
      <c r="BO26" s="204">
        <v>2.1162790697674398</v>
      </c>
      <c r="BP26" s="208">
        <v>498</v>
      </c>
      <c r="BQ26" s="207">
        <v>1222</v>
      </c>
      <c r="BR26" s="204">
        <v>2.4538152610441801</v>
      </c>
      <c r="BS26" s="208">
        <v>713</v>
      </c>
      <c r="BT26" s="207">
        <v>2549</v>
      </c>
      <c r="BU26" s="204">
        <v>3.5750350631135999</v>
      </c>
      <c r="BV26" s="208">
        <v>171</v>
      </c>
      <c r="BW26" s="207">
        <v>967</v>
      </c>
      <c r="BX26" s="204">
        <v>5.6549707602339199</v>
      </c>
      <c r="BY26" s="208">
        <v>6358</v>
      </c>
      <c r="BZ26" s="207">
        <v>13895</v>
      </c>
      <c r="CA26" s="204">
        <v>2.1854356715948402</v>
      </c>
      <c r="CB26" s="192">
        <f t="shared" si="0"/>
        <v>16355</v>
      </c>
      <c r="CC26" s="193">
        <f t="shared" si="0"/>
        <v>43312</v>
      </c>
      <c r="CD26" s="187">
        <f t="shared" si="1"/>
        <v>2.6482421277896666</v>
      </c>
    </row>
    <row r="27" spans="1:82" s="152" customFormat="1" ht="11.25" customHeight="1" x14ac:dyDescent="0.2">
      <c r="A27" s="175" t="s">
        <v>23</v>
      </c>
      <c r="B27" s="202">
        <v>106</v>
      </c>
      <c r="C27" s="203">
        <v>392</v>
      </c>
      <c r="D27" s="204">
        <v>3.6981132075471699</v>
      </c>
      <c r="E27" s="202">
        <v>2</v>
      </c>
      <c r="F27" s="203">
        <v>3</v>
      </c>
      <c r="G27" s="204">
        <v>1.5</v>
      </c>
      <c r="H27" s="208">
        <v>1</v>
      </c>
      <c r="I27" s="207">
        <v>1</v>
      </c>
      <c r="J27" s="204">
        <v>1</v>
      </c>
      <c r="K27" s="205">
        <v>36</v>
      </c>
      <c r="L27" s="207">
        <v>119</v>
      </c>
      <c r="M27" s="204">
        <v>3.3055555555555598</v>
      </c>
      <c r="N27" s="208">
        <v>425</v>
      </c>
      <c r="O27" s="207">
        <v>1123</v>
      </c>
      <c r="P27" s="204">
        <v>2.6423529411764699</v>
      </c>
      <c r="Q27" s="208">
        <v>948</v>
      </c>
      <c r="R27" s="207">
        <v>2864</v>
      </c>
      <c r="S27" s="204">
        <v>3.0210970464134999</v>
      </c>
      <c r="T27" s="208">
        <v>86</v>
      </c>
      <c r="U27" s="207">
        <v>204</v>
      </c>
      <c r="V27" s="204">
        <v>2.3720930232558102</v>
      </c>
      <c r="W27" s="208">
        <v>3774</v>
      </c>
      <c r="X27" s="207">
        <v>7248</v>
      </c>
      <c r="Y27" s="204">
        <v>1.9205087440381601</v>
      </c>
      <c r="Z27" s="208">
        <v>0</v>
      </c>
      <c r="AA27" s="207">
        <v>0</v>
      </c>
      <c r="AB27" s="204" t="s">
        <v>121</v>
      </c>
      <c r="AC27" s="208">
        <v>988</v>
      </c>
      <c r="AD27" s="207">
        <v>4514</v>
      </c>
      <c r="AE27" s="204">
        <v>4.56882591093117</v>
      </c>
      <c r="AF27" s="208">
        <v>22</v>
      </c>
      <c r="AG27" s="207">
        <v>59</v>
      </c>
      <c r="AH27" s="204">
        <v>2.6818181818181799</v>
      </c>
      <c r="AI27" s="208">
        <v>403</v>
      </c>
      <c r="AJ27" s="207">
        <v>830</v>
      </c>
      <c r="AK27" s="204">
        <v>2.0595533498759302</v>
      </c>
      <c r="AL27" s="208">
        <v>56</v>
      </c>
      <c r="AM27" s="207">
        <v>106</v>
      </c>
      <c r="AN27" s="204">
        <v>1.8928571428571399</v>
      </c>
      <c r="AO27" s="208">
        <v>30</v>
      </c>
      <c r="AP27" s="207">
        <v>65</v>
      </c>
      <c r="AQ27" s="204">
        <v>2.1666666666666701</v>
      </c>
      <c r="AR27" s="208">
        <v>33</v>
      </c>
      <c r="AS27" s="207">
        <v>119</v>
      </c>
      <c r="AT27" s="204">
        <v>3.60606060606061</v>
      </c>
      <c r="AU27" s="208">
        <v>28</v>
      </c>
      <c r="AV27" s="207">
        <v>53</v>
      </c>
      <c r="AW27" s="204">
        <v>1.8928571428571399</v>
      </c>
      <c r="AX27" s="208">
        <v>75</v>
      </c>
      <c r="AY27" s="207">
        <v>182</v>
      </c>
      <c r="AZ27" s="204">
        <v>2.4266666666666699</v>
      </c>
      <c r="BA27" s="208">
        <v>77</v>
      </c>
      <c r="BB27" s="207">
        <v>126</v>
      </c>
      <c r="BC27" s="204">
        <v>1.63636363636364</v>
      </c>
      <c r="BD27" s="208">
        <v>78</v>
      </c>
      <c r="BE27" s="207">
        <v>329</v>
      </c>
      <c r="BF27" s="204">
        <v>4.2179487179487198</v>
      </c>
      <c r="BG27" s="208">
        <v>10</v>
      </c>
      <c r="BH27" s="207">
        <v>20</v>
      </c>
      <c r="BI27" s="204">
        <v>2</v>
      </c>
      <c r="BJ27" s="208">
        <v>148</v>
      </c>
      <c r="BK27" s="207">
        <v>297</v>
      </c>
      <c r="BL27" s="204">
        <v>2.0067567567567601</v>
      </c>
      <c r="BM27" s="208">
        <v>98</v>
      </c>
      <c r="BN27" s="207">
        <v>347</v>
      </c>
      <c r="BO27" s="204">
        <v>3.5408163265306101</v>
      </c>
      <c r="BP27" s="208">
        <v>1533</v>
      </c>
      <c r="BQ27" s="207">
        <v>6698</v>
      </c>
      <c r="BR27" s="204">
        <v>4.3692106979778202</v>
      </c>
      <c r="BS27" s="208">
        <v>848</v>
      </c>
      <c r="BT27" s="207">
        <v>2702</v>
      </c>
      <c r="BU27" s="204">
        <v>3.1863207547169798</v>
      </c>
      <c r="BV27" s="208">
        <v>67</v>
      </c>
      <c r="BW27" s="207">
        <v>183</v>
      </c>
      <c r="BX27" s="204">
        <v>2.7313432835820901</v>
      </c>
      <c r="BY27" s="208">
        <v>5329</v>
      </c>
      <c r="BZ27" s="207">
        <v>8745</v>
      </c>
      <c r="CA27" s="204">
        <v>1.6410208294239099</v>
      </c>
      <c r="CB27" s="192">
        <f t="shared" si="0"/>
        <v>15201</v>
      </c>
      <c r="CC27" s="193">
        <f t="shared" si="0"/>
        <v>37329</v>
      </c>
      <c r="CD27" s="187">
        <f t="shared" si="1"/>
        <v>2.455693704361555</v>
      </c>
    </row>
    <row r="28" spans="1:82" s="152" customFormat="1" ht="11.25" customHeight="1" x14ac:dyDescent="0.2">
      <c r="A28" s="175" t="s">
        <v>109</v>
      </c>
      <c r="B28" s="202">
        <v>63</v>
      </c>
      <c r="C28" s="203">
        <v>224</v>
      </c>
      <c r="D28" s="204">
        <v>3.5555555555555598</v>
      </c>
      <c r="E28" s="202">
        <v>3</v>
      </c>
      <c r="F28" s="203">
        <v>7</v>
      </c>
      <c r="G28" s="204">
        <v>2.3333333333333299</v>
      </c>
      <c r="H28" s="208">
        <v>0</v>
      </c>
      <c r="I28" s="207">
        <v>0</v>
      </c>
      <c r="J28" s="204" t="s">
        <v>121</v>
      </c>
      <c r="K28" s="205">
        <v>11</v>
      </c>
      <c r="L28" s="207">
        <v>31</v>
      </c>
      <c r="M28" s="204">
        <v>2.8181818181818201</v>
      </c>
      <c r="N28" s="208">
        <v>151</v>
      </c>
      <c r="O28" s="207">
        <v>351</v>
      </c>
      <c r="P28" s="204">
        <v>2.32450331125828</v>
      </c>
      <c r="Q28" s="208">
        <v>1099</v>
      </c>
      <c r="R28" s="207">
        <v>2943</v>
      </c>
      <c r="S28" s="204">
        <v>2.6778889899909002</v>
      </c>
      <c r="T28" s="208">
        <v>19</v>
      </c>
      <c r="U28" s="207">
        <v>28</v>
      </c>
      <c r="V28" s="204">
        <v>1.4736842105263199</v>
      </c>
      <c r="W28" s="208">
        <v>5865</v>
      </c>
      <c r="X28" s="207">
        <v>10290</v>
      </c>
      <c r="Y28" s="204">
        <v>1.75447570332481</v>
      </c>
      <c r="Z28" s="208">
        <v>0</v>
      </c>
      <c r="AA28" s="207">
        <v>0</v>
      </c>
      <c r="AB28" s="204" t="s">
        <v>121</v>
      </c>
      <c r="AC28" s="208">
        <v>497</v>
      </c>
      <c r="AD28" s="207">
        <v>2099</v>
      </c>
      <c r="AE28" s="204">
        <v>4.2233400402414496</v>
      </c>
      <c r="AF28" s="208">
        <v>0</v>
      </c>
      <c r="AG28" s="207">
        <v>0</v>
      </c>
      <c r="AH28" s="204" t="s">
        <v>121</v>
      </c>
      <c r="AI28" s="208">
        <v>486</v>
      </c>
      <c r="AJ28" s="207">
        <v>1728</v>
      </c>
      <c r="AK28" s="204">
        <v>3.5555555555555598</v>
      </c>
      <c r="AL28" s="208">
        <v>19</v>
      </c>
      <c r="AM28" s="207">
        <v>43</v>
      </c>
      <c r="AN28" s="204">
        <v>2.2631578947368398</v>
      </c>
      <c r="AO28" s="208">
        <v>181</v>
      </c>
      <c r="AP28" s="207">
        <v>532</v>
      </c>
      <c r="AQ28" s="204">
        <v>2.9392265193370202</v>
      </c>
      <c r="AR28" s="208">
        <v>46</v>
      </c>
      <c r="AS28" s="207">
        <v>73</v>
      </c>
      <c r="AT28" s="204">
        <v>1.5869565217391299</v>
      </c>
      <c r="AU28" s="208">
        <v>4</v>
      </c>
      <c r="AV28" s="207">
        <v>6</v>
      </c>
      <c r="AW28" s="204">
        <v>1.5</v>
      </c>
      <c r="AX28" s="208">
        <v>8</v>
      </c>
      <c r="AY28" s="207">
        <v>15</v>
      </c>
      <c r="AZ28" s="204">
        <v>1.875</v>
      </c>
      <c r="BA28" s="208">
        <v>13</v>
      </c>
      <c r="BB28" s="207">
        <v>31</v>
      </c>
      <c r="BC28" s="204">
        <v>2.3846153846153801</v>
      </c>
      <c r="BD28" s="208">
        <v>83</v>
      </c>
      <c r="BE28" s="207">
        <v>260</v>
      </c>
      <c r="BF28" s="204">
        <v>3.1325301204819298</v>
      </c>
      <c r="BG28" s="208">
        <v>1</v>
      </c>
      <c r="BH28" s="207">
        <v>3</v>
      </c>
      <c r="BI28" s="204">
        <v>3</v>
      </c>
      <c r="BJ28" s="208">
        <v>165</v>
      </c>
      <c r="BK28" s="207">
        <v>387</v>
      </c>
      <c r="BL28" s="204">
        <v>2.3454545454545501</v>
      </c>
      <c r="BM28" s="208">
        <v>52</v>
      </c>
      <c r="BN28" s="207">
        <v>160</v>
      </c>
      <c r="BO28" s="204">
        <v>3.0769230769230802</v>
      </c>
      <c r="BP28" s="208">
        <v>845</v>
      </c>
      <c r="BQ28" s="207">
        <v>4306</v>
      </c>
      <c r="BR28" s="204">
        <v>5.0958579881656796</v>
      </c>
      <c r="BS28" s="208">
        <v>625</v>
      </c>
      <c r="BT28" s="207">
        <v>1898</v>
      </c>
      <c r="BU28" s="204">
        <v>3.0367999999999999</v>
      </c>
      <c r="BV28" s="208">
        <v>22</v>
      </c>
      <c r="BW28" s="207">
        <v>73</v>
      </c>
      <c r="BX28" s="204">
        <v>3.3181818181818201</v>
      </c>
      <c r="BY28" s="208">
        <v>6088</v>
      </c>
      <c r="BZ28" s="207">
        <v>10249</v>
      </c>
      <c r="CA28" s="204">
        <v>1.68347568988173</v>
      </c>
      <c r="CB28" s="192">
        <f t="shared" si="0"/>
        <v>16346</v>
      </c>
      <c r="CC28" s="193">
        <f t="shared" si="0"/>
        <v>35737</v>
      </c>
      <c r="CD28" s="187">
        <f t="shared" si="1"/>
        <v>2.1862841062033525</v>
      </c>
    </row>
    <row r="29" spans="1:82" s="152" customFormat="1" ht="11.25" customHeight="1" x14ac:dyDescent="0.2">
      <c r="A29" s="175" t="s">
        <v>19</v>
      </c>
      <c r="B29" s="202">
        <v>109</v>
      </c>
      <c r="C29" s="203">
        <v>161</v>
      </c>
      <c r="D29" s="204">
        <v>1.47706422018349</v>
      </c>
      <c r="E29" s="208">
        <v>10</v>
      </c>
      <c r="F29" s="207">
        <v>36</v>
      </c>
      <c r="G29" s="204">
        <v>3.6</v>
      </c>
      <c r="H29" s="208">
        <v>0</v>
      </c>
      <c r="I29" s="207">
        <v>0</v>
      </c>
      <c r="J29" s="204" t="s">
        <v>121</v>
      </c>
      <c r="K29" s="205">
        <v>74</v>
      </c>
      <c r="L29" s="207">
        <v>106</v>
      </c>
      <c r="M29" s="204">
        <v>1.43243243243243</v>
      </c>
      <c r="N29" s="208">
        <v>575</v>
      </c>
      <c r="O29" s="207">
        <v>783</v>
      </c>
      <c r="P29" s="204">
        <v>1.3617391304347799</v>
      </c>
      <c r="Q29" s="208">
        <v>1657</v>
      </c>
      <c r="R29" s="207">
        <v>6414</v>
      </c>
      <c r="S29" s="204">
        <v>3.8708509354254699</v>
      </c>
      <c r="T29" s="208">
        <v>100</v>
      </c>
      <c r="U29" s="207">
        <v>186</v>
      </c>
      <c r="V29" s="204">
        <v>1.86</v>
      </c>
      <c r="W29" s="208">
        <v>873</v>
      </c>
      <c r="X29" s="207">
        <v>1414</v>
      </c>
      <c r="Y29" s="204">
        <v>1.61970217640321</v>
      </c>
      <c r="Z29" s="208">
        <v>17</v>
      </c>
      <c r="AA29" s="207">
        <v>107</v>
      </c>
      <c r="AB29" s="204">
        <v>6.2941176470588198</v>
      </c>
      <c r="AC29" s="208">
        <v>1459</v>
      </c>
      <c r="AD29" s="207">
        <v>8299</v>
      </c>
      <c r="AE29" s="204">
        <v>5.6881425633995901</v>
      </c>
      <c r="AF29" s="208">
        <v>5</v>
      </c>
      <c r="AG29" s="207">
        <v>10</v>
      </c>
      <c r="AH29" s="204">
        <v>2</v>
      </c>
      <c r="AI29" s="208">
        <v>257</v>
      </c>
      <c r="AJ29" s="207">
        <v>460</v>
      </c>
      <c r="AK29" s="204">
        <v>1.7898832684824899</v>
      </c>
      <c r="AL29" s="208">
        <v>24</v>
      </c>
      <c r="AM29" s="207">
        <v>31</v>
      </c>
      <c r="AN29" s="204">
        <v>1.2916666666666701</v>
      </c>
      <c r="AO29" s="208">
        <v>115</v>
      </c>
      <c r="AP29" s="207">
        <v>270</v>
      </c>
      <c r="AQ29" s="204">
        <v>2.3478260869565202</v>
      </c>
      <c r="AR29" s="208">
        <v>316</v>
      </c>
      <c r="AS29" s="207">
        <v>1197</v>
      </c>
      <c r="AT29" s="204">
        <v>3.7879746835443</v>
      </c>
      <c r="AU29" s="208">
        <v>6</v>
      </c>
      <c r="AV29" s="207">
        <v>10</v>
      </c>
      <c r="AW29" s="204">
        <v>1.6666666666666701</v>
      </c>
      <c r="AX29" s="208">
        <v>63</v>
      </c>
      <c r="AY29" s="207">
        <v>109</v>
      </c>
      <c r="AZ29" s="204">
        <v>1.73015873015873</v>
      </c>
      <c r="BA29" s="208">
        <v>121</v>
      </c>
      <c r="BB29" s="207">
        <v>177</v>
      </c>
      <c r="BC29" s="204">
        <v>1.4628099173553699</v>
      </c>
      <c r="BD29" s="208">
        <v>202</v>
      </c>
      <c r="BE29" s="207">
        <v>575</v>
      </c>
      <c r="BF29" s="204">
        <v>2.84653465346535</v>
      </c>
      <c r="BG29" s="208">
        <v>38</v>
      </c>
      <c r="BH29" s="207">
        <v>57</v>
      </c>
      <c r="BI29" s="204">
        <v>1.5</v>
      </c>
      <c r="BJ29" s="208">
        <v>142</v>
      </c>
      <c r="BK29" s="207">
        <v>315</v>
      </c>
      <c r="BL29" s="204">
        <v>2.21830985915493</v>
      </c>
      <c r="BM29" s="208">
        <v>123</v>
      </c>
      <c r="BN29" s="207">
        <v>393</v>
      </c>
      <c r="BO29" s="204">
        <v>3.1951219512195101</v>
      </c>
      <c r="BP29" s="208">
        <v>1134</v>
      </c>
      <c r="BQ29" s="207">
        <v>5911</v>
      </c>
      <c r="BR29" s="204">
        <v>5.2125220458553798</v>
      </c>
      <c r="BS29" s="208">
        <v>610</v>
      </c>
      <c r="BT29" s="207">
        <v>1197</v>
      </c>
      <c r="BU29" s="204">
        <v>1.96229508196721</v>
      </c>
      <c r="BV29" s="208">
        <v>36</v>
      </c>
      <c r="BW29" s="207">
        <v>68</v>
      </c>
      <c r="BX29" s="204">
        <v>1.8888888888888899</v>
      </c>
      <c r="BY29" s="208">
        <v>1458</v>
      </c>
      <c r="BZ29" s="207">
        <v>2454</v>
      </c>
      <c r="CA29" s="204">
        <v>1.68312757201646</v>
      </c>
      <c r="CB29" s="192">
        <f t="shared" si="0"/>
        <v>9524</v>
      </c>
      <c r="CC29" s="193">
        <f t="shared" si="0"/>
        <v>30740</v>
      </c>
      <c r="CD29" s="187">
        <f t="shared" si="1"/>
        <v>3.2276354472910542</v>
      </c>
    </row>
    <row r="30" spans="1:82" s="152" customFormat="1" ht="11.25" customHeight="1" x14ac:dyDescent="0.2">
      <c r="A30" s="175" t="s">
        <v>21</v>
      </c>
      <c r="B30" s="202">
        <v>107</v>
      </c>
      <c r="C30" s="203">
        <v>509</v>
      </c>
      <c r="D30" s="204">
        <v>4.7570093457943896</v>
      </c>
      <c r="E30" s="202">
        <v>4</v>
      </c>
      <c r="F30" s="203">
        <v>6</v>
      </c>
      <c r="G30" s="204">
        <v>1.5</v>
      </c>
      <c r="H30" s="205">
        <v>2</v>
      </c>
      <c r="I30" s="206">
        <v>2</v>
      </c>
      <c r="J30" s="204">
        <v>1</v>
      </c>
      <c r="K30" s="205">
        <v>88</v>
      </c>
      <c r="L30" s="207">
        <v>108</v>
      </c>
      <c r="M30" s="204">
        <v>1.22727272727273</v>
      </c>
      <c r="N30" s="208">
        <v>493</v>
      </c>
      <c r="O30" s="207">
        <v>1043</v>
      </c>
      <c r="P30" s="204">
        <v>2.11561866125761</v>
      </c>
      <c r="Q30" s="208">
        <v>2999</v>
      </c>
      <c r="R30" s="207">
        <v>4883</v>
      </c>
      <c r="S30" s="204">
        <v>1.6282094031343799</v>
      </c>
      <c r="T30" s="208">
        <v>21</v>
      </c>
      <c r="U30" s="207">
        <v>54</v>
      </c>
      <c r="V30" s="204">
        <v>2.5714285714285698</v>
      </c>
      <c r="W30" s="208">
        <v>1840</v>
      </c>
      <c r="X30" s="207">
        <v>4928</v>
      </c>
      <c r="Y30" s="204">
        <v>2.6782608695652201</v>
      </c>
      <c r="Z30" s="208">
        <v>0</v>
      </c>
      <c r="AA30" s="207">
        <v>0</v>
      </c>
      <c r="AB30" s="204" t="s">
        <v>121</v>
      </c>
      <c r="AC30" s="208">
        <v>743</v>
      </c>
      <c r="AD30" s="207">
        <v>1884</v>
      </c>
      <c r="AE30" s="204">
        <v>2.53566621803499</v>
      </c>
      <c r="AF30" s="208">
        <v>14</v>
      </c>
      <c r="AG30" s="207">
        <v>35</v>
      </c>
      <c r="AH30" s="204">
        <v>2.5</v>
      </c>
      <c r="AI30" s="208">
        <v>635</v>
      </c>
      <c r="AJ30" s="207">
        <v>957</v>
      </c>
      <c r="AK30" s="204">
        <v>1.50708661417323</v>
      </c>
      <c r="AL30" s="208">
        <v>65</v>
      </c>
      <c r="AM30" s="207">
        <v>171</v>
      </c>
      <c r="AN30" s="204">
        <v>2.6307692307692299</v>
      </c>
      <c r="AO30" s="208">
        <v>38</v>
      </c>
      <c r="AP30" s="207">
        <v>63</v>
      </c>
      <c r="AQ30" s="204">
        <v>1.65789473684211</v>
      </c>
      <c r="AR30" s="208">
        <v>189</v>
      </c>
      <c r="AS30" s="207">
        <v>201</v>
      </c>
      <c r="AT30" s="204">
        <v>1.0634920634920599</v>
      </c>
      <c r="AU30" s="208">
        <v>10</v>
      </c>
      <c r="AV30" s="207">
        <v>18</v>
      </c>
      <c r="AW30" s="204">
        <v>1.8</v>
      </c>
      <c r="AX30" s="208">
        <v>27</v>
      </c>
      <c r="AY30" s="207">
        <v>71</v>
      </c>
      <c r="AZ30" s="204">
        <v>2.6296296296296302</v>
      </c>
      <c r="BA30" s="208">
        <v>43</v>
      </c>
      <c r="BB30" s="207">
        <v>145</v>
      </c>
      <c r="BC30" s="204">
        <v>3.3720930232558102</v>
      </c>
      <c r="BD30" s="208">
        <v>113</v>
      </c>
      <c r="BE30" s="207">
        <v>310</v>
      </c>
      <c r="BF30" s="204">
        <v>2.74336283185841</v>
      </c>
      <c r="BG30" s="208">
        <v>20</v>
      </c>
      <c r="BH30" s="207">
        <v>34</v>
      </c>
      <c r="BI30" s="204">
        <v>1.7</v>
      </c>
      <c r="BJ30" s="208">
        <v>123</v>
      </c>
      <c r="BK30" s="207">
        <v>268</v>
      </c>
      <c r="BL30" s="204">
        <v>2.17886178861789</v>
      </c>
      <c r="BM30" s="208">
        <v>77</v>
      </c>
      <c r="BN30" s="207">
        <v>84</v>
      </c>
      <c r="BO30" s="204">
        <v>1.0909090909090899</v>
      </c>
      <c r="BP30" s="208">
        <v>1246</v>
      </c>
      <c r="BQ30" s="207">
        <v>3558</v>
      </c>
      <c r="BR30" s="204">
        <v>2.85553772070626</v>
      </c>
      <c r="BS30" s="208">
        <v>843</v>
      </c>
      <c r="BT30" s="207">
        <v>2678</v>
      </c>
      <c r="BU30" s="204">
        <v>3.1767497034401</v>
      </c>
      <c r="BV30" s="208">
        <v>32</v>
      </c>
      <c r="BW30" s="207">
        <v>87</v>
      </c>
      <c r="BX30" s="204">
        <v>2.71875</v>
      </c>
      <c r="BY30" s="208">
        <v>4429</v>
      </c>
      <c r="BZ30" s="207">
        <v>7743</v>
      </c>
      <c r="CA30" s="204">
        <v>1.74825016933845</v>
      </c>
      <c r="CB30" s="192">
        <f t="shared" si="0"/>
        <v>14201</v>
      </c>
      <c r="CC30" s="193">
        <f t="shared" si="0"/>
        <v>29840</v>
      </c>
      <c r="CD30" s="187">
        <f t="shared" si="1"/>
        <v>2.1012604746144636</v>
      </c>
    </row>
    <row r="31" spans="1:82" s="152" customFormat="1" ht="11.25" customHeight="1" x14ac:dyDescent="0.2">
      <c r="A31" s="175" t="s">
        <v>53</v>
      </c>
      <c r="B31" s="202">
        <v>25</v>
      </c>
      <c r="C31" s="203">
        <v>49</v>
      </c>
      <c r="D31" s="204">
        <v>1.96</v>
      </c>
      <c r="E31" s="202">
        <v>0</v>
      </c>
      <c r="F31" s="203">
        <v>0</v>
      </c>
      <c r="G31" s="204" t="s">
        <v>121</v>
      </c>
      <c r="H31" s="205">
        <v>0</v>
      </c>
      <c r="I31" s="206">
        <v>0</v>
      </c>
      <c r="J31" s="204" t="s">
        <v>121</v>
      </c>
      <c r="K31" s="205">
        <v>7</v>
      </c>
      <c r="L31" s="207">
        <v>12</v>
      </c>
      <c r="M31" s="204">
        <v>1.71428571428571</v>
      </c>
      <c r="N31" s="208">
        <v>145</v>
      </c>
      <c r="O31" s="207">
        <v>232</v>
      </c>
      <c r="P31" s="204">
        <v>1.6</v>
      </c>
      <c r="Q31" s="208">
        <v>2602</v>
      </c>
      <c r="R31" s="207">
        <v>3981</v>
      </c>
      <c r="S31" s="204">
        <v>1.5299769408147601</v>
      </c>
      <c r="T31" s="208">
        <v>41</v>
      </c>
      <c r="U31" s="207">
        <v>65</v>
      </c>
      <c r="V31" s="204">
        <v>1.58536585365854</v>
      </c>
      <c r="W31" s="208">
        <v>569</v>
      </c>
      <c r="X31" s="207">
        <v>1244</v>
      </c>
      <c r="Y31" s="204">
        <v>2.1862917398945498</v>
      </c>
      <c r="Z31" s="208">
        <v>0</v>
      </c>
      <c r="AA31" s="207">
        <v>0</v>
      </c>
      <c r="AB31" s="204" t="s">
        <v>121</v>
      </c>
      <c r="AC31" s="208">
        <v>335</v>
      </c>
      <c r="AD31" s="207">
        <v>712</v>
      </c>
      <c r="AE31" s="204">
        <v>2.1253731343283602</v>
      </c>
      <c r="AF31" s="208">
        <v>0</v>
      </c>
      <c r="AG31" s="207">
        <v>0</v>
      </c>
      <c r="AH31" s="204" t="s">
        <v>121</v>
      </c>
      <c r="AI31" s="208">
        <v>1581</v>
      </c>
      <c r="AJ31" s="207">
        <v>2257</v>
      </c>
      <c r="AK31" s="204">
        <v>1.42757748260595</v>
      </c>
      <c r="AL31" s="208">
        <v>3</v>
      </c>
      <c r="AM31" s="207">
        <v>8</v>
      </c>
      <c r="AN31" s="204">
        <v>2.6666666666666701</v>
      </c>
      <c r="AO31" s="208">
        <v>131</v>
      </c>
      <c r="AP31" s="207">
        <v>214</v>
      </c>
      <c r="AQ31" s="204">
        <v>1.63358778625954</v>
      </c>
      <c r="AR31" s="208">
        <v>745</v>
      </c>
      <c r="AS31" s="207">
        <v>8479</v>
      </c>
      <c r="AT31" s="204">
        <v>11.381208053691299</v>
      </c>
      <c r="AU31" s="208">
        <v>2</v>
      </c>
      <c r="AV31" s="207">
        <v>72</v>
      </c>
      <c r="AW31" s="204">
        <v>36</v>
      </c>
      <c r="AX31" s="208">
        <v>3</v>
      </c>
      <c r="AY31" s="207">
        <v>5</v>
      </c>
      <c r="AZ31" s="204">
        <v>1.6666666666666701</v>
      </c>
      <c r="BA31" s="208">
        <v>5</v>
      </c>
      <c r="BB31" s="207">
        <v>15</v>
      </c>
      <c r="BC31" s="204">
        <v>3</v>
      </c>
      <c r="BD31" s="208">
        <v>98</v>
      </c>
      <c r="BE31" s="207">
        <v>157</v>
      </c>
      <c r="BF31" s="204">
        <v>1.6020408163265301</v>
      </c>
      <c r="BG31" s="208">
        <v>5</v>
      </c>
      <c r="BH31" s="207">
        <v>59</v>
      </c>
      <c r="BI31" s="204">
        <v>11.8</v>
      </c>
      <c r="BJ31" s="208">
        <v>181</v>
      </c>
      <c r="BK31" s="207">
        <v>303</v>
      </c>
      <c r="BL31" s="204">
        <v>1.6740331491712701</v>
      </c>
      <c r="BM31" s="208">
        <v>61</v>
      </c>
      <c r="BN31" s="207">
        <v>80</v>
      </c>
      <c r="BO31" s="204">
        <v>1.3114754098360699</v>
      </c>
      <c r="BP31" s="208">
        <v>1280</v>
      </c>
      <c r="BQ31" s="207">
        <v>2315</v>
      </c>
      <c r="BR31" s="204">
        <v>1.80859375</v>
      </c>
      <c r="BS31" s="208">
        <v>869</v>
      </c>
      <c r="BT31" s="207">
        <v>1576</v>
      </c>
      <c r="BU31" s="204">
        <v>1.81357882623705</v>
      </c>
      <c r="BV31" s="208">
        <v>118</v>
      </c>
      <c r="BW31" s="207">
        <v>206</v>
      </c>
      <c r="BX31" s="204">
        <v>1.7457627118644099</v>
      </c>
      <c r="BY31" s="208">
        <v>3353</v>
      </c>
      <c r="BZ31" s="207">
        <v>4840</v>
      </c>
      <c r="CA31" s="204">
        <v>1.4434834476588101</v>
      </c>
      <c r="CB31" s="192">
        <f t="shared" si="0"/>
        <v>12159</v>
      </c>
      <c r="CC31" s="193">
        <f t="shared" si="0"/>
        <v>26881</v>
      </c>
      <c r="CD31" s="187">
        <f t="shared" si="1"/>
        <v>2.2107903610494284</v>
      </c>
    </row>
    <row r="32" spans="1:82" s="152" customFormat="1" ht="11.25" customHeight="1" x14ac:dyDescent="0.2">
      <c r="A32" s="175" t="s">
        <v>40</v>
      </c>
      <c r="B32" s="202">
        <v>107</v>
      </c>
      <c r="C32" s="203">
        <v>366</v>
      </c>
      <c r="D32" s="204">
        <v>3.4205607476635498</v>
      </c>
      <c r="E32" s="202">
        <v>2</v>
      </c>
      <c r="F32" s="203">
        <v>15</v>
      </c>
      <c r="G32" s="204">
        <v>7.5</v>
      </c>
      <c r="H32" s="208">
        <v>0</v>
      </c>
      <c r="I32" s="207">
        <v>0</v>
      </c>
      <c r="J32" s="204" t="s">
        <v>121</v>
      </c>
      <c r="K32" s="205">
        <v>50</v>
      </c>
      <c r="L32" s="207">
        <v>67</v>
      </c>
      <c r="M32" s="204">
        <v>1.34</v>
      </c>
      <c r="N32" s="208">
        <v>510</v>
      </c>
      <c r="O32" s="207">
        <v>951</v>
      </c>
      <c r="P32" s="204">
        <v>1.8647058823529401</v>
      </c>
      <c r="Q32" s="208">
        <v>745</v>
      </c>
      <c r="R32" s="207">
        <v>1790</v>
      </c>
      <c r="S32" s="204">
        <v>2.40268456375839</v>
      </c>
      <c r="T32" s="208">
        <v>247</v>
      </c>
      <c r="U32" s="207">
        <v>529</v>
      </c>
      <c r="V32" s="204">
        <v>2.1417004048582999</v>
      </c>
      <c r="W32" s="208">
        <v>3952</v>
      </c>
      <c r="X32" s="207">
        <v>7595</v>
      </c>
      <c r="Y32" s="204">
        <v>1.9218117408906901</v>
      </c>
      <c r="Z32" s="208">
        <v>12</v>
      </c>
      <c r="AA32" s="207">
        <v>32</v>
      </c>
      <c r="AB32" s="204">
        <v>2.6666666666666701</v>
      </c>
      <c r="AC32" s="208">
        <v>503</v>
      </c>
      <c r="AD32" s="207">
        <v>1719</v>
      </c>
      <c r="AE32" s="204">
        <v>3.4174950298210698</v>
      </c>
      <c r="AF32" s="208">
        <v>23</v>
      </c>
      <c r="AG32" s="207">
        <v>46</v>
      </c>
      <c r="AH32" s="204">
        <v>2</v>
      </c>
      <c r="AI32" s="208">
        <v>365</v>
      </c>
      <c r="AJ32" s="207">
        <v>892</v>
      </c>
      <c r="AK32" s="204">
        <v>2.4438356164383599</v>
      </c>
      <c r="AL32" s="208">
        <v>141</v>
      </c>
      <c r="AM32" s="207">
        <v>347</v>
      </c>
      <c r="AN32" s="204">
        <v>2.4609929078014199</v>
      </c>
      <c r="AO32" s="208">
        <v>20</v>
      </c>
      <c r="AP32" s="207">
        <v>43</v>
      </c>
      <c r="AQ32" s="204">
        <v>2.15</v>
      </c>
      <c r="AR32" s="208">
        <v>20</v>
      </c>
      <c r="AS32" s="207">
        <v>51</v>
      </c>
      <c r="AT32" s="204">
        <v>2.5499999999999998</v>
      </c>
      <c r="AU32" s="208">
        <v>10</v>
      </c>
      <c r="AV32" s="207">
        <v>18</v>
      </c>
      <c r="AW32" s="204">
        <v>1.8</v>
      </c>
      <c r="AX32" s="208">
        <v>31</v>
      </c>
      <c r="AY32" s="207">
        <v>54</v>
      </c>
      <c r="AZ32" s="204">
        <v>1.74193548387097</v>
      </c>
      <c r="BA32" s="208">
        <v>38</v>
      </c>
      <c r="BB32" s="207">
        <v>90</v>
      </c>
      <c r="BC32" s="204">
        <v>2.3684210526315801</v>
      </c>
      <c r="BD32" s="208">
        <v>116</v>
      </c>
      <c r="BE32" s="207">
        <v>256</v>
      </c>
      <c r="BF32" s="204">
        <v>2.2068965517241401</v>
      </c>
      <c r="BG32" s="208">
        <v>44</v>
      </c>
      <c r="BH32" s="207">
        <v>266</v>
      </c>
      <c r="BI32" s="204">
        <v>6.0454545454545503</v>
      </c>
      <c r="BJ32" s="208">
        <v>294</v>
      </c>
      <c r="BK32" s="207">
        <v>582</v>
      </c>
      <c r="BL32" s="204">
        <v>1.9795918367346901</v>
      </c>
      <c r="BM32" s="208">
        <v>43</v>
      </c>
      <c r="BN32" s="207">
        <v>187</v>
      </c>
      <c r="BO32" s="204">
        <v>4.3488372093023298</v>
      </c>
      <c r="BP32" s="208">
        <v>726</v>
      </c>
      <c r="BQ32" s="207">
        <v>2089</v>
      </c>
      <c r="BR32" s="204">
        <v>2.8774104683195598</v>
      </c>
      <c r="BS32" s="208">
        <v>1330</v>
      </c>
      <c r="BT32" s="207">
        <v>3005</v>
      </c>
      <c r="BU32" s="204">
        <v>2.2593984962406002</v>
      </c>
      <c r="BV32" s="208">
        <v>71</v>
      </c>
      <c r="BW32" s="207">
        <v>240</v>
      </c>
      <c r="BX32" s="204">
        <v>3.3802816901408499</v>
      </c>
      <c r="BY32" s="208">
        <v>2511</v>
      </c>
      <c r="BZ32" s="207">
        <v>5178</v>
      </c>
      <c r="CA32" s="204">
        <v>2.0621266427717999</v>
      </c>
      <c r="CB32" s="192">
        <f t="shared" si="0"/>
        <v>11911</v>
      </c>
      <c r="CC32" s="193">
        <f t="shared" si="0"/>
        <v>26408</v>
      </c>
      <c r="CD32" s="187">
        <f t="shared" si="1"/>
        <v>2.2171102342372597</v>
      </c>
    </row>
    <row r="33" spans="1:82" s="152" customFormat="1" ht="11.25" customHeight="1" x14ac:dyDescent="0.2">
      <c r="A33" s="175" t="s">
        <v>136</v>
      </c>
      <c r="B33" s="202">
        <v>15</v>
      </c>
      <c r="C33" s="203">
        <v>29</v>
      </c>
      <c r="D33" s="204">
        <v>1.93333333333333</v>
      </c>
      <c r="E33" s="202">
        <v>0</v>
      </c>
      <c r="F33" s="203">
        <v>0</v>
      </c>
      <c r="G33" s="204" t="s">
        <v>121</v>
      </c>
      <c r="H33" s="205">
        <v>0</v>
      </c>
      <c r="I33" s="206">
        <v>0</v>
      </c>
      <c r="J33" s="204" t="s">
        <v>121</v>
      </c>
      <c r="K33" s="205">
        <v>4</v>
      </c>
      <c r="L33" s="207">
        <v>9</v>
      </c>
      <c r="M33" s="204">
        <v>2.25</v>
      </c>
      <c r="N33" s="208">
        <v>117</v>
      </c>
      <c r="O33" s="207">
        <v>357</v>
      </c>
      <c r="P33" s="204">
        <v>3.0512820512820502</v>
      </c>
      <c r="Q33" s="208">
        <v>1202</v>
      </c>
      <c r="R33" s="207">
        <v>3574</v>
      </c>
      <c r="S33" s="204">
        <v>2.97337770382696</v>
      </c>
      <c r="T33" s="208">
        <v>8</v>
      </c>
      <c r="U33" s="207">
        <v>8</v>
      </c>
      <c r="V33" s="204">
        <v>1</v>
      </c>
      <c r="W33" s="208">
        <v>4067</v>
      </c>
      <c r="X33" s="207">
        <v>11298</v>
      </c>
      <c r="Y33" s="204">
        <v>2.7779690189328701</v>
      </c>
      <c r="Z33" s="208">
        <v>2</v>
      </c>
      <c r="AA33" s="207">
        <v>2</v>
      </c>
      <c r="AB33" s="204">
        <v>1</v>
      </c>
      <c r="AC33" s="208">
        <v>381</v>
      </c>
      <c r="AD33" s="207">
        <v>1764</v>
      </c>
      <c r="AE33" s="204">
        <v>4.6299212598425203</v>
      </c>
      <c r="AF33" s="208">
        <v>0</v>
      </c>
      <c r="AG33" s="207">
        <v>0</v>
      </c>
      <c r="AH33" s="204" t="s">
        <v>121</v>
      </c>
      <c r="AI33" s="208">
        <v>199</v>
      </c>
      <c r="AJ33" s="207">
        <v>533</v>
      </c>
      <c r="AK33" s="204">
        <v>2.67839195979899</v>
      </c>
      <c r="AL33" s="208">
        <v>12</v>
      </c>
      <c r="AM33" s="207">
        <v>29</v>
      </c>
      <c r="AN33" s="204">
        <v>2.4166666666666701</v>
      </c>
      <c r="AO33" s="208">
        <v>78</v>
      </c>
      <c r="AP33" s="207">
        <v>170</v>
      </c>
      <c r="AQ33" s="204">
        <v>2.1794871794871802</v>
      </c>
      <c r="AR33" s="208">
        <v>14</v>
      </c>
      <c r="AS33" s="207">
        <v>19</v>
      </c>
      <c r="AT33" s="204">
        <v>1.3571428571428601</v>
      </c>
      <c r="AU33" s="208">
        <v>2</v>
      </c>
      <c r="AV33" s="207">
        <v>2</v>
      </c>
      <c r="AW33" s="204">
        <v>1</v>
      </c>
      <c r="AX33" s="208">
        <v>10</v>
      </c>
      <c r="AY33" s="207">
        <v>36</v>
      </c>
      <c r="AZ33" s="204">
        <v>3.6</v>
      </c>
      <c r="BA33" s="208">
        <v>23</v>
      </c>
      <c r="BB33" s="207">
        <v>47</v>
      </c>
      <c r="BC33" s="204">
        <v>2.0434782608695699</v>
      </c>
      <c r="BD33" s="208">
        <v>80</v>
      </c>
      <c r="BE33" s="207">
        <v>605</v>
      </c>
      <c r="BF33" s="204">
        <v>7.5625</v>
      </c>
      <c r="BG33" s="208">
        <v>7</v>
      </c>
      <c r="BH33" s="207">
        <v>20</v>
      </c>
      <c r="BI33" s="204">
        <v>2.8571428571428599</v>
      </c>
      <c r="BJ33" s="208">
        <v>266</v>
      </c>
      <c r="BK33" s="207">
        <v>552</v>
      </c>
      <c r="BL33" s="204">
        <v>2.0751879699248099</v>
      </c>
      <c r="BM33" s="208">
        <v>35</v>
      </c>
      <c r="BN33" s="207">
        <v>118</v>
      </c>
      <c r="BO33" s="204">
        <v>3.3714285714285701</v>
      </c>
      <c r="BP33" s="208">
        <v>488</v>
      </c>
      <c r="BQ33" s="207">
        <v>2121</v>
      </c>
      <c r="BR33" s="204">
        <v>4.3463114754098404</v>
      </c>
      <c r="BS33" s="208">
        <v>566</v>
      </c>
      <c r="BT33" s="207">
        <v>1850</v>
      </c>
      <c r="BU33" s="204">
        <v>3.2685512367491198</v>
      </c>
      <c r="BV33" s="208">
        <v>15</v>
      </c>
      <c r="BW33" s="207">
        <v>40</v>
      </c>
      <c r="BX33" s="204">
        <v>2.6666666666666701</v>
      </c>
      <c r="BY33" s="208">
        <v>895</v>
      </c>
      <c r="BZ33" s="207">
        <v>2389</v>
      </c>
      <c r="CA33" s="204">
        <v>2.6692737430167601</v>
      </c>
      <c r="CB33" s="192">
        <f t="shared" si="0"/>
        <v>8486</v>
      </c>
      <c r="CC33" s="193">
        <f t="shared" si="0"/>
        <v>25572</v>
      </c>
      <c r="CD33" s="187">
        <f t="shared" si="1"/>
        <v>3.0134338911147771</v>
      </c>
    </row>
    <row r="34" spans="1:82" s="152" customFormat="1" ht="11.25" customHeight="1" x14ac:dyDescent="0.2">
      <c r="A34" s="175" t="s">
        <v>28</v>
      </c>
      <c r="B34" s="202">
        <v>211</v>
      </c>
      <c r="C34" s="203">
        <v>434</v>
      </c>
      <c r="D34" s="204">
        <v>2.0568720379146899</v>
      </c>
      <c r="E34" s="202">
        <v>8</v>
      </c>
      <c r="F34" s="203">
        <v>10</v>
      </c>
      <c r="G34" s="204">
        <v>1.25</v>
      </c>
      <c r="H34" s="205">
        <v>14</v>
      </c>
      <c r="I34" s="206">
        <v>14</v>
      </c>
      <c r="J34" s="204">
        <v>1</v>
      </c>
      <c r="K34" s="205">
        <v>76</v>
      </c>
      <c r="L34" s="207">
        <v>147</v>
      </c>
      <c r="M34" s="204">
        <v>1.93421052631579</v>
      </c>
      <c r="N34" s="208">
        <v>630</v>
      </c>
      <c r="O34" s="207">
        <v>1036</v>
      </c>
      <c r="P34" s="204">
        <v>1.6444444444444399</v>
      </c>
      <c r="Q34" s="208">
        <v>770</v>
      </c>
      <c r="R34" s="207">
        <v>2583</v>
      </c>
      <c r="S34" s="204">
        <v>3.3545454545454501</v>
      </c>
      <c r="T34" s="208">
        <v>84</v>
      </c>
      <c r="U34" s="207">
        <v>123</v>
      </c>
      <c r="V34" s="204">
        <v>1.46428571428571</v>
      </c>
      <c r="W34" s="208">
        <v>1342</v>
      </c>
      <c r="X34" s="207">
        <v>2240</v>
      </c>
      <c r="Y34" s="204">
        <v>1.6691505216095399</v>
      </c>
      <c r="Z34" s="208">
        <v>3</v>
      </c>
      <c r="AA34" s="207">
        <v>3</v>
      </c>
      <c r="AB34" s="204">
        <v>1</v>
      </c>
      <c r="AC34" s="208">
        <v>1344</v>
      </c>
      <c r="AD34" s="207">
        <v>6729</v>
      </c>
      <c r="AE34" s="204">
        <v>5.0066964285714297</v>
      </c>
      <c r="AF34" s="208">
        <v>4</v>
      </c>
      <c r="AG34" s="207">
        <v>5</v>
      </c>
      <c r="AH34" s="204">
        <v>1.25</v>
      </c>
      <c r="AI34" s="208">
        <v>184</v>
      </c>
      <c r="AJ34" s="207">
        <v>445</v>
      </c>
      <c r="AK34" s="204">
        <v>2.4184782608695699</v>
      </c>
      <c r="AL34" s="208">
        <v>80</v>
      </c>
      <c r="AM34" s="207">
        <v>200</v>
      </c>
      <c r="AN34" s="204">
        <v>2.5</v>
      </c>
      <c r="AO34" s="208">
        <v>32</v>
      </c>
      <c r="AP34" s="207">
        <v>87</v>
      </c>
      <c r="AQ34" s="204">
        <v>2.71875</v>
      </c>
      <c r="AR34" s="208">
        <v>134</v>
      </c>
      <c r="AS34" s="207">
        <v>480</v>
      </c>
      <c r="AT34" s="204">
        <v>3.5820895522388101</v>
      </c>
      <c r="AU34" s="208">
        <v>37</v>
      </c>
      <c r="AV34" s="207">
        <v>93</v>
      </c>
      <c r="AW34" s="204">
        <v>2.51351351351351</v>
      </c>
      <c r="AX34" s="208">
        <v>53</v>
      </c>
      <c r="AY34" s="207">
        <v>86</v>
      </c>
      <c r="AZ34" s="204">
        <v>1.6226415094339599</v>
      </c>
      <c r="BA34" s="208">
        <v>175</v>
      </c>
      <c r="BB34" s="207">
        <v>255</v>
      </c>
      <c r="BC34" s="204">
        <v>1.45714285714286</v>
      </c>
      <c r="BD34" s="208">
        <v>205</v>
      </c>
      <c r="BE34" s="207">
        <v>408</v>
      </c>
      <c r="BF34" s="204">
        <v>1.9902439024390199</v>
      </c>
      <c r="BG34" s="208">
        <v>30</v>
      </c>
      <c r="BH34" s="207">
        <v>66</v>
      </c>
      <c r="BI34" s="204">
        <v>2.2000000000000002</v>
      </c>
      <c r="BJ34" s="208">
        <v>74</v>
      </c>
      <c r="BK34" s="207">
        <v>130</v>
      </c>
      <c r="BL34" s="204">
        <v>1.7567567567567599</v>
      </c>
      <c r="BM34" s="208">
        <v>144</v>
      </c>
      <c r="BN34" s="207">
        <v>766</v>
      </c>
      <c r="BO34" s="204">
        <v>5.31944444444445</v>
      </c>
      <c r="BP34" s="208">
        <v>899</v>
      </c>
      <c r="BQ34" s="207">
        <v>3894</v>
      </c>
      <c r="BR34" s="204">
        <v>4.3314794215795303</v>
      </c>
      <c r="BS34" s="208">
        <v>596</v>
      </c>
      <c r="BT34" s="207">
        <v>1359</v>
      </c>
      <c r="BU34" s="204">
        <v>2.2802013422818801</v>
      </c>
      <c r="BV34" s="208">
        <v>89</v>
      </c>
      <c r="BW34" s="207">
        <v>177</v>
      </c>
      <c r="BX34" s="204">
        <v>1.98876404494382</v>
      </c>
      <c r="BY34" s="208">
        <v>1660</v>
      </c>
      <c r="BZ34" s="207">
        <v>2620</v>
      </c>
      <c r="CA34" s="204">
        <v>1.5783132530120501</v>
      </c>
      <c r="CB34" s="192">
        <f t="shared" si="0"/>
        <v>8878</v>
      </c>
      <c r="CC34" s="193">
        <f t="shared" si="0"/>
        <v>24390</v>
      </c>
      <c r="CD34" s="187">
        <f t="shared" si="1"/>
        <v>2.7472403694525793</v>
      </c>
    </row>
    <row r="35" spans="1:82" s="152" customFormat="1" ht="11.25" customHeight="1" x14ac:dyDescent="0.2">
      <c r="A35" s="175" t="s">
        <v>22</v>
      </c>
      <c r="B35" s="202">
        <v>251</v>
      </c>
      <c r="C35" s="203">
        <v>399</v>
      </c>
      <c r="D35" s="204">
        <v>1.5896414342629499</v>
      </c>
      <c r="E35" s="202">
        <v>5</v>
      </c>
      <c r="F35" s="203">
        <v>5</v>
      </c>
      <c r="G35" s="204">
        <v>1</v>
      </c>
      <c r="H35" s="208">
        <v>52</v>
      </c>
      <c r="I35" s="207">
        <v>70</v>
      </c>
      <c r="J35" s="204">
        <v>1.34615384615385</v>
      </c>
      <c r="K35" s="205">
        <v>188</v>
      </c>
      <c r="L35" s="207">
        <v>247</v>
      </c>
      <c r="M35" s="204">
        <v>1.3138297872340401</v>
      </c>
      <c r="N35" s="208">
        <v>270</v>
      </c>
      <c r="O35" s="207">
        <v>564</v>
      </c>
      <c r="P35" s="204">
        <v>2.0888888888888899</v>
      </c>
      <c r="Q35" s="208">
        <v>1061</v>
      </c>
      <c r="R35" s="207">
        <v>2500</v>
      </c>
      <c r="S35" s="204">
        <v>2.3562676720075402</v>
      </c>
      <c r="T35" s="208">
        <v>84</v>
      </c>
      <c r="U35" s="207">
        <v>126</v>
      </c>
      <c r="V35" s="204">
        <v>1.5</v>
      </c>
      <c r="W35" s="208">
        <v>1625</v>
      </c>
      <c r="X35" s="207">
        <v>3283</v>
      </c>
      <c r="Y35" s="204">
        <v>2.0203076923076901</v>
      </c>
      <c r="Z35" s="208">
        <v>9</v>
      </c>
      <c r="AA35" s="207">
        <v>12</v>
      </c>
      <c r="AB35" s="204">
        <v>1.3333333333333299</v>
      </c>
      <c r="AC35" s="208">
        <v>734</v>
      </c>
      <c r="AD35" s="207">
        <v>3088</v>
      </c>
      <c r="AE35" s="204">
        <v>4.2070844686648501</v>
      </c>
      <c r="AF35" s="208">
        <v>10</v>
      </c>
      <c r="AG35" s="207">
        <v>43</v>
      </c>
      <c r="AH35" s="204">
        <v>4.3</v>
      </c>
      <c r="AI35" s="208">
        <v>212</v>
      </c>
      <c r="AJ35" s="207">
        <v>406</v>
      </c>
      <c r="AK35" s="204">
        <v>1.9150943396226401</v>
      </c>
      <c r="AL35" s="208">
        <v>40</v>
      </c>
      <c r="AM35" s="207">
        <v>49</v>
      </c>
      <c r="AN35" s="204">
        <v>1.2250000000000001</v>
      </c>
      <c r="AO35" s="208">
        <v>24</v>
      </c>
      <c r="AP35" s="207">
        <v>61</v>
      </c>
      <c r="AQ35" s="204">
        <v>2.5416666666666701</v>
      </c>
      <c r="AR35" s="208">
        <v>24</v>
      </c>
      <c r="AS35" s="207">
        <v>47</v>
      </c>
      <c r="AT35" s="204">
        <v>1.9583333333333299</v>
      </c>
      <c r="AU35" s="208">
        <v>9</v>
      </c>
      <c r="AV35" s="207">
        <v>72</v>
      </c>
      <c r="AW35" s="204">
        <v>8</v>
      </c>
      <c r="AX35" s="208">
        <v>32</v>
      </c>
      <c r="AY35" s="207">
        <v>54</v>
      </c>
      <c r="AZ35" s="204">
        <v>1.6875</v>
      </c>
      <c r="BA35" s="208">
        <v>100</v>
      </c>
      <c r="BB35" s="207">
        <v>295</v>
      </c>
      <c r="BC35" s="204">
        <v>2.95</v>
      </c>
      <c r="BD35" s="208">
        <v>141</v>
      </c>
      <c r="BE35" s="207">
        <v>549</v>
      </c>
      <c r="BF35" s="204">
        <v>3.8936170212765999</v>
      </c>
      <c r="BG35" s="208">
        <v>40</v>
      </c>
      <c r="BH35" s="207">
        <v>127</v>
      </c>
      <c r="BI35" s="204">
        <v>3.1749999999999998</v>
      </c>
      <c r="BJ35" s="208">
        <v>310</v>
      </c>
      <c r="BK35" s="207">
        <v>632</v>
      </c>
      <c r="BL35" s="204">
        <v>2.0387096774193498</v>
      </c>
      <c r="BM35" s="208">
        <v>48</v>
      </c>
      <c r="BN35" s="207">
        <v>676</v>
      </c>
      <c r="BO35" s="204">
        <v>14.0833333333333</v>
      </c>
      <c r="BP35" s="208">
        <v>1010</v>
      </c>
      <c r="BQ35" s="207">
        <v>2300</v>
      </c>
      <c r="BR35" s="204">
        <v>2.2772277227722801</v>
      </c>
      <c r="BS35" s="208">
        <v>622</v>
      </c>
      <c r="BT35" s="207">
        <v>1684</v>
      </c>
      <c r="BU35" s="204">
        <v>2.7073954983922799</v>
      </c>
      <c r="BV35" s="208">
        <v>23</v>
      </c>
      <c r="BW35" s="207">
        <v>45</v>
      </c>
      <c r="BX35" s="204">
        <v>1.9565217391304299</v>
      </c>
      <c r="BY35" s="208">
        <v>3132</v>
      </c>
      <c r="BZ35" s="207">
        <v>5719</v>
      </c>
      <c r="CA35" s="204">
        <v>1.8259897828863301</v>
      </c>
      <c r="CB35" s="192">
        <f t="shared" si="0"/>
        <v>10056</v>
      </c>
      <c r="CC35" s="193">
        <f t="shared" si="0"/>
        <v>23053</v>
      </c>
      <c r="CD35" s="187">
        <f t="shared" si="1"/>
        <v>2.2924622116149562</v>
      </c>
    </row>
    <row r="36" spans="1:82" s="152" customFormat="1" ht="11.25" customHeight="1" x14ac:dyDescent="0.2">
      <c r="A36" s="175" t="s">
        <v>20</v>
      </c>
      <c r="B36" s="202">
        <v>176</v>
      </c>
      <c r="C36" s="203">
        <v>539</v>
      </c>
      <c r="D36" s="204">
        <v>3.0625</v>
      </c>
      <c r="E36" s="208">
        <v>0</v>
      </c>
      <c r="F36" s="207">
        <v>0</v>
      </c>
      <c r="G36" s="204" t="s">
        <v>121</v>
      </c>
      <c r="H36" s="208">
        <v>0</v>
      </c>
      <c r="I36" s="207">
        <v>0</v>
      </c>
      <c r="J36" s="204" t="s">
        <v>121</v>
      </c>
      <c r="K36" s="208">
        <v>52</v>
      </c>
      <c r="L36" s="207">
        <v>214</v>
      </c>
      <c r="M36" s="204">
        <v>4.1153846153846203</v>
      </c>
      <c r="N36" s="208">
        <v>784</v>
      </c>
      <c r="O36" s="207">
        <v>1475</v>
      </c>
      <c r="P36" s="204">
        <v>1.88137755102041</v>
      </c>
      <c r="Q36" s="208">
        <v>657</v>
      </c>
      <c r="R36" s="207">
        <v>1906</v>
      </c>
      <c r="S36" s="204">
        <v>2.90106544901065</v>
      </c>
      <c r="T36" s="208">
        <v>34</v>
      </c>
      <c r="U36" s="207">
        <v>76</v>
      </c>
      <c r="V36" s="204">
        <v>2.2352941176470602</v>
      </c>
      <c r="W36" s="208">
        <v>1666</v>
      </c>
      <c r="X36" s="207">
        <v>3084</v>
      </c>
      <c r="Y36" s="204">
        <v>1.85114045618247</v>
      </c>
      <c r="Z36" s="208">
        <v>0</v>
      </c>
      <c r="AA36" s="207">
        <v>0</v>
      </c>
      <c r="AB36" s="204" t="s">
        <v>121</v>
      </c>
      <c r="AC36" s="208">
        <v>1105</v>
      </c>
      <c r="AD36" s="207">
        <v>5284</v>
      </c>
      <c r="AE36" s="204">
        <v>4.7819004524886903</v>
      </c>
      <c r="AF36" s="208">
        <v>6</v>
      </c>
      <c r="AG36" s="207">
        <v>12</v>
      </c>
      <c r="AH36" s="204">
        <v>2</v>
      </c>
      <c r="AI36" s="208">
        <v>234</v>
      </c>
      <c r="AJ36" s="207">
        <v>602</v>
      </c>
      <c r="AK36" s="204">
        <v>2.5726495726495702</v>
      </c>
      <c r="AL36" s="208">
        <v>26</v>
      </c>
      <c r="AM36" s="207">
        <v>50</v>
      </c>
      <c r="AN36" s="204">
        <v>1.92307692307692</v>
      </c>
      <c r="AO36" s="208">
        <v>95</v>
      </c>
      <c r="AP36" s="207">
        <v>139</v>
      </c>
      <c r="AQ36" s="204">
        <v>1.46315789473684</v>
      </c>
      <c r="AR36" s="208">
        <v>19</v>
      </c>
      <c r="AS36" s="207">
        <v>57</v>
      </c>
      <c r="AT36" s="204">
        <v>3</v>
      </c>
      <c r="AU36" s="208">
        <v>16</v>
      </c>
      <c r="AV36" s="207">
        <v>30</v>
      </c>
      <c r="AW36" s="204">
        <v>1.875</v>
      </c>
      <c r="AX36" s="208">
        <v>23</v>
      </c>
      <c r="AY36" s="207">
        <v>53</v>
      </c>
      <c r="AZ36" s="204">
        <v>2.3043478260869601</v>
      </c>
      <c r="BA36" s="208">
        <v>100</v>
      </c>
      <c r="BB36" s="207">
        <v>222</v>
      </c>
      <c r="BC36" s="204">
        <v>2.2200000000000002</v>
      </c>
      <c r="BD36" s="208">
        <v>123</v>
      </c>
      <c r="BE36" s="207">
        <v>364</v>
      </c>
      <c r="BF36" s="204">
        <v>2.95934959349594</v>
      </c>
      <c r="BG36" s="208">
        <v>38</v>
      </c>
      <c r="BH36" s="207">
        <v>56</v>
      </c>
      <c r="BI36" s="204">
        <v>1.4736842105263199</v>
      </c>
      <c r="BJ36" s="208">
        <v>171</v>
      </c>
      <c r="BK36" s="207">
        <v>290</v>
      </c>
      <c r="BL36" s="204">
        <v>1.69590643274854</v>
      </c>
      <c r="BM36" s="208">
        <v>26</v>
      </c>
      <c r="BN36" s="207">
        <v>76</v>
      </c>
      <c r="BO36" s="204">
        <v>2.9230769230769198</v>
      </c>
      <c r="BP36" s="208">
        <v>449</v>
      </c>
      <c r="BQ36" s="207">
        <v>1977</v>
      </c>
      <c r="BR36" s="204">
        <v>4.4031180400890904</v>
      </c>
      <c r="BS36" s="208">
        <v>451</v>
      </c>
      <c r="BT36" s="207">
        <v>1193</v>
      </c>
      <c r="BU36" s="204">
        <v>2.64523281596452</v>
      </c>
      <c r="BV36" s="208">
        <v>29</v>
      </c>
      <c r="BW36" s="207">
        <v>78</v>
      </c>
      <c r="BX36" s="204">
        <v>2.68965517241379</v>
      </c>
      <c r="BY36" s="208">
        <v>2962</v>
      </c>
      <c r="BZ36" s="207">
        <v>5198</v>
      </c>
      <c r="CA36" s="204">
        <v>1.7548953409858199</v>
      </c>
      <c r="CB36" s="192">
        <f t="shared" si="0"/>
        <v>9242</v>
      </c>
      <c r="CC36" s="193">
        <f t="shared" si="0"/>
        <v>22975</v>
      </c>
      <c r="CD36" s="187">
        <f t="shared" si="1"/>
        <v>2.485933780566977</v>
      </c>
    </row>
    <row r="37" spans="1:82" s="152" customFormat="1" ht="11.25" customHeight="1" x14ac:dyDescent="0.2">
      <c r="A37" s="175" t="s">
        <v>54</v>
      </c>
      <c r="B37" s="202">
        <v>33</v>
      </c>
      <c r="C37" s="203">
        <v>117</v>
      </c>
      <c r="D37" s="204">
        <v>3.5454545454545499</v>
      </c>
      <c r="E37" s="202">
        <v>0</v>
      </c>
      <c r="F37" s="203">
        <v>0</v>
      </c>
      <c r="G37" s="204" t="s">
        <v>121</v>
      </c>
      <c r="H37" s="208">
        <v>0</v>
      </c>
      <c r="I37" s="207">
        <v>0</v>
      </c>
      <c r="J37" s="204" t="s">
        <v>121</v>
      </c>
      <c r="K37" s="205">
        <v>8</v>
      </c>
      <c r="L37" s="207">
        <v>35</v>
      </c>
      <c r="M37" s="204">
        <v>4.375</v>
      </c>
      <c r="N37" s="208">
        <v>181</v>
      </c>
      <c r="O37" s="207">
        <v>534</v>
      </c>
      <c r="P37" s="204">
        <v>2.9502762430939198</v>
      </c>
      <c r="Q37" s="208">
        <v>1121</v>
      </c>
      <c r="R37" s="207">
        <v>2556</v>
      </c>
      <c r="S37" s="204">
        <v>2.28010704727921</v>
      </c>
      <c r="T37" s="208">
        <v>2</v>
      </c>
      <c r="U37" s="207">
        <v>2</v>
      </c>
      <c r="V37" s="204">
        <v>1</v>
      </c>
      <c r="W37" s="208">
        <v>830</v>
      </c>
      <c r="X37" s="207">
        <v>2032</v>
      </c>
      <c r="Y37" s="204">
        <v>2.4481927710843401</v>
      </c>
      <c r="Z37" s="208">
        <v>0</v>
      </c>
      <c r="AA37" s="207">
        <v>0</v>
      </c>
      <c r="AB37" s="204" t="s">
        <v>121</v>
      </c>
      <c r="AC37" s="208">
        <v>438</v>
      </c>
      <c r="AD37" s="207">
        <v>1380</v>
      </c>
      <c r="AE37" s="204">
        <v>3.1506849315068499</v>
      </c>
      <c r="AF37" s="208">
        <v>2</v>
      </c>
      <c r="AG37" s="207">
        <v>9</v>
      </c>
      <c r="AH37" s="204">
        <v>4.5</v>
      </c>
      <c r="AI37" s="208">
        <v>1164</v>
      </c>
      <c r="AJ37" s="207">
        <v>2169</v>
      </c>
      <c r="AK37" s="204">
        <v>1.8634020618556699</v>
      </c>
      <c r="AL37" s="208">
        <v>25</v>
      </c>
      <c r="AM37" s="207">
        <v>56</v>
      </c>
      <c r="AN37" s="204">
        <v>2.2400000000000002</v>
      </c>
      <c r="AO37" s="208">
        <v>41</v>
      </c>
      <c r="AP37" s="207">
        <v>65</v>
      </c>
      <c r="AQ37" s="204">
        <v>1.58536585365854</v>
      </c>
      <c r="AR37" s="208">
        <v>32</v>
      </c>
      <c r="AS37" s="207">
        <v>61</v>
      </c>
      <c r="AT37" s="204">
        <v>1.90625</v>
      </c>
      <c r="AU37" s="208">
        <v>12</v>
      </c>
      <c r="AV37" s="207">
        <v>42</v>
      </c>
      <c r="AW37" s="204">
        <v>3.5</v>
      </c>
      <c r="AX37" s="208">
        <v>11</v>
      </c>
      <c r="AY37" s="207">
        <v>31</v>
      </c>
      <c r="AZ37" s="204">
        <v>2.8181818181818201</v>
      </c>
      <c r="BA37" s="208">
        <v>15</v>
      </c>
      <c r="BB37" s="207">
        <v>36</v>
      </c>
      <c r="BC37" s="204">
        <v>2.4</v>
      </c>
      <c r="BD37" s="208">
        <v>47</v>
      </c>
      <c r="BE37" s="207">
        <v>108</v>
      </c>
      <c r="BF37" s="204">
        <v>2.2978723404255299</v>
      </c>
      <c r="BG37" s="208">
        <v>3</v>
      </c>
      <c r="BH37" s="207">
        <v>10</v>
      </c>
      <c r="BI37" s="204">
        <v>3.3333333333333299</v>
      </c>
      <c r="BJ37" s="208">
        <v>67</v>
      </c>
      <c r="BK37" s="207">
        <v>141</v>
      </c>
      <c r="BL37" s="204">
        <v>2.1044776119402999</v>
      </c>
      <c r="BM37" s="208">
        <v>51</v>
      </c>
      <c r="BN37" s="207">
        <v>146</v>
      </c>
      <c r="BO37" s="204">
        <v>2.8627450980392202</v>
      </c>
      <c r="BP37" s="208">
        <v>763</v>
      </c>
      <c r="BQ37" s="207">
        <v>2589</v>
      </c>
      <c r="BR37" s="204">
        <v>3.3931847968545199</v>
      </c>
      <c r="BS37" s="208">
        <v>319</v>
      </c>
      <c r="BT37" s="207">
        <v>914</v>
      </c>
      <c r="BU37" s="204">
        <v>2.86520376175549</v>
      </c>
      <c r="BV37" s="208">
        <v>59</v>
      </c>
      <c r="BW37" s="207">
        <v>129</v>
      </c>
      <c r="BX37" s="204">
        <v>2.1864406779660999</v>
      </c>
      <c r="BY37" s="208">
        <v>4530</v>
      </c>
      <c r="BZ37" s="207">
        <v>8475</v>
      </c>
      <c r="CA37" s="204">
        <v>1.87086092715232</v>
      </c>
      <c r="CB37" s="192">
        <f t="shared" si="0"/>
        <v>9754</v>
      </c>
      <c r="CC37" s="193">
        <f t="shared" si="0"/>
        <v>21637</v>
      </c>
      <c r="CD37" s="187">
        <f t="shared" si="1"/>
        <v>2.2182694279270043</v>
      </c>
    </row>
    <row r="38" spans="1:82" s="152" customFormat="1" ht="11.25" customHeight="1" x14ac:dyDescent="0.2">
      <c r="A38" s="175" t="s">
        <v>47</v>
      </c>
      <c r="B38" s="202">
        <v>9</v>
      </c>
      <c r="C38" s="203">
        <v>22</v>
      </c>
      <c r="D38" s="204">
        <v>2.4444444444444402</v>
      </c>
      <c r="E38" s="202">
        <v>0</v>
      </c>
      <c r="F38" s="203">
        <v>0</v>
      </c>
      <c r="G38" s="204" t="s">
        <v>121</v>
      </c>
      <c r="H38" s="205">
        <v>0</v>
      </c>
      <c r="I38" s="206">
        <v>0</v>
      </c>
      <c r="J38" s="204" t="s">
        <v>121</v>
      </c>
      <c r="K38" s="208">
        <v>27</v>
      </c>
      <c r="L38" s="207">
        <v>115</v>
      </c>
      <c r="M38" s="204">
        <v>4.2592592592592604</v>
      </c>
      <c r="N38" s="208">
        <v>128</v>
      </c>
      <c r="O38" s="207">
        <v>254</v>
      </c>
      <c r="P38" s="204">
        <v>1.984375</v>
      </c>
      <c r="Q38" s="208">
        <v>1687</v>
      </c>
      <c r="R38" s="207">
        <v>3193</v>
      </c>
      <c r="S38" s="204">
        <v>1.8927089508002399</v>
      </c>
      <c r="T38" s="208">
        <v>20</v>
      </c>
      <c r="U38" s="207">
        <v>65</v>
      </c>
      <c r="V38" s="204">
        <v>3.25</v>
      </c>
      <c r="W38" s="208">
        <v>762</v>
      </c>
      <c r="X38" s="207">
        <v>1362</v>
      </c>
      <c r="Y38" s="204">
        <v>1.78740157480315</v>
      </c>
      <c r="Z38" s="208">
        <v>0</v>
      </c>
      <c r="AA38" s="207">
        <v>0</v>
      </c>
      <c r="AB38" s="204" t="s">
        <v>121</v>
      </c>
      <c r="AC38" s="208">
        <v>762</v>
      </c>
      <c r="AD38" s="207">
        <v>2534</v>
      </c>
      <c r="AE38" s="204">
        <v>3.3254593175852998</v>
      </c>
      <c r="AF38" s="208">
        <v>0</v>
      </c>
      <c r="AG38" s="207">
        <v>0</v>
      </c>
      <c r="AH38" s="204" t="s">
        <v>121</v>
      </c>
      <c r="AI38" s="208">
        <v>2183</v>
      </c>
      <c r="AJ38" s="207">
        <v>2880</v>
      </c>
      <c r="AK38" s="204">
        <v>1.319285387082</v>
      </c>
      <c r="AL38" s="208">
        <v>3</v>
      </c>
      <c r="AM38" s="207">
        <v>9</v>
      </c>
      <c r="AN38" s="204">
        <v>3</v>
      </c>
      <c r="AO38" s="208">
        <v>66</v>
      </c>
      <c r="AP38" s="207">
        <v>93</v>
      </c>
      <c r="AQ38" s="204">
        <v>1.4090909090909101</v>
      </c>
      <c r="AR38" s="208">
        <v>49</v>
      </c>
      <c r="AS38" s="207">
        <v>105</v>
      </c>
      <c r="AT38" s="204">
        <v>2.1428571428571401</v>
      </c>
      <c r="AU38" s="208">
        <v>6</v>
      </c>
      <c r="AV38" s="207">
        <v>10</v>
      </c>
      <c r="AW38" s="204">
        <v>1.6666666666666701</v>
      </c>
      <c r="AX38" s="208">
        <v>59</v>
      </c>
      <c r="AY38" s="207">
        <v>65</v>
      </c>
      <c r="AZ38" s="204">
        <v>1.1016949152542399</v>
      </c>
      <c r="BA38" s="208">
        <v>96</v>
      </c>
      <c r="BB38" s="207">
        <v>641</v>
      </c>
      <c r="BC38" s="204">
        <v>6.6770833333333304</v>
      </c>
      <c r="BD38" s="208">
        <v>84</v>
      </c>
      <c r="BE38" s="207">
        <v>125</v>
      </c>
      <c r="BF38" s="204">
        <v>1.4880952380952399</v>
      </c>
      <c r="BG38" s="208">
        <v>4</v>
      </c>
      <c r="BH38" s="207">
        <v>5</v>
      </c>
      <c r="BI38" s="204">
        <v>1.25</v>
      </c>
      <c r="BJ38" s="208">
        <v>44</v>
      </c>
      <c r="BK38" s="207">
        <v>63</v>
      </c>
      <c r="BL38" s="204">
        <v>1.4318181818181801</v>
      </c>
      <c r="BM38" s="208">
        <v>33</v>
      </c>
      <c r="BN38" s="207">
        <v>93</v>
      </c>
      <c r="BO38" s="204">
        <v>2.8181818181818201</v>
      </c>
      <c r="BP38" s="208">
        <v>1089</v>
      </c>
      <c r="BQ38" s="207">
        <v>3054</v>
      </c>
      <c r="BR38" s="204">
        <v>2.8044077134986201</v>
      </c>
      <c r="BS38" s="208">
        <v>407</v>
      </c>
      <c r="BT38" s="207">
        <v>978</v>
      </c>
      <c r="BU38" s="204">
        <v>2.4029484029483998</v>
      </c>
      <c r="BV38" s="208">
        <v>7</v>
      </c>
      <c r="BW38" s="207">
        <v>24</v>
      </c>
      <c r="BX38" s="204">
        <v>3.4285714285714302</v>
      </c>
      <c r="BY38" s="208">
        <v>3135</v>
      </c>
      <c r="BZ38" s="207">
        <v>5923</v>
      </c>
      <c r="CA38" s="204">
        <v>1.8893141945773499</v>
      </c>
      <c r="CB38" s="192">
        <f t="shared" si="0"/>
        <v>10660</v>
      </c>
      <c r="CC38" s="193">
        <f t="shared" si="0"/>
        <v>21613</v>
      </c>
      <c r="CD38" s="187">
        <f t="shared" si="1"/>
        <v>2.027485928705441</v>
      </c>
    </row>
    <row r="39" spans="1:82" s="152" customFormat="1" ht="11.25" customHeight="1" x14ac:dyDescent="0.2">
      <c r="A39" s="175" t="s">
        <v>36</v>
      </c>
      <c r="B39" s="202">
        <v>106</v>
      </c>
      <c r="C39" s="203">
        <v>248</v>
      </c>
      <c r="D39" s="204">
        <v>2.3396226415094299</v>
      </c>
      <c r="E39" s="208">
        <v>7</v>
      </c>
      <c r="F39" s="207">
        <v>37</v>
      </c>
      <c r="G39" s="204">
        <v>5.28571428571429</v>
      </c>
      <c r="H39" s="208">
        <v>0</v>
      </c>
      <c r="I39" s="207">
        <v>0</v>
      </c>
      <c r="J39" s="204" t="s">
        <v>121</v>
      </c>
      <c r="K39" s="205">
        <v>14</v>
      </c>
      <c r="L39" s="207">
        <v>20</v>
      </c>
      <c r="M39" s="204">
        <v>1.4285714285714299</v>
      </c>
      <c r="N39" s="208">
        <v>173</v>
      </c>
      <c r="O39" s="207">
        <v>335</v>
      </c>
      <c r="P39" s="204">
        <v>1.9364161849710999</v>
      </c>
      <c r="Q39" s="208">
        <v>626</v>
      </c>
      <c r="R39" s="207">
        <v>1943</v>
      </c>
      <c r="S39" s="204">
        <v>3.1038338658147002</v>
      </c>
      <c r="T39" s="208">
        <v>26</v>
      </c>
      <c r="U39" s="207">
        <v>78</v>
      </c>
      <c r="V39" s="204">
        <v>3</v>
      </c>
      <c r="W39" s="208">
        <v>1055</v>
      </c>
      <c r="X39" s="207">
        <v>2015</v>
      </c>
      <c r="Y39" s="204">
        <v>1.90995260663507</v>
      </c>
      <c r="Z39" s="208">
        <v>5</v>
      </c>
      <c r="AA39" s="207">
        <v>11</v>
      </c>
      <c r="AB39" s="204">
        <v>2.2000000000000002</v>
      </c>
      <c r="AC39" s="208">
        <v>968</v>
      </c>
      <c r="AD39" s="207">
        <v>3405</v>
      </c>
      <c r="AE39" s="204">
        <v>3.5175619834710701</v>
      </c>
      <c r="AF39" s="208">
        <v>1</v>
      </c>
      <c r="AG39" s="207">
        <v>1</v>
      </c>
      <c r="AH39" s="204">
        <v>1</v>
      </c>
      <c r="AI39" s="208">
        <v>114</v>
      </c>
      <c r="AJ39" s="207">
        <v>244</v>
      </c>
      <c r="AK39" s="204">
        <v>2.1403508771929798</v>
      </c>
      <c r="AL39" s="208">
        <v>10</v>
      </c>
      <c r="AM39" s="207">
        <v>15</v>
      </c>
      <c r="AN39" s="204">
        <v>1.5</v>
      </c>
      <c r="AO39" s="208">
        <v>9</v>
      </c>
      <c r="AP39" s="207">
        <v>10</v>
      </c>
      <c r="AQ39" s="204">
        <v>1.1111111111111101</v>
      </c>
      <c r="AR39" s="208">
        <v>528</v>
      </c>
      <c r="AS39" s="207">
        <v>2000</v>
      </c>
      <c r="AT39" s="204">
        <v>3.7878787878787898</v>
      </c>
      <c r="AU39" s="208">
        <v>21</v>
      </c>
      <c r="AV39" s="207">
        <v>47</v>
      </c>
      <c r="AW39" s="204">
        <v>2.2380952380952399</v>
      </c>
      <c r="AX39" s="208">
        <v>33</v>
      </c>
      <c r="AY39" s="207">
        <v>51</v>
      </c>
      <c r="AZ39" s="204">
        <v>1.5454545454545501</v>
      </c>
      <c r="BA39" s="208">
        <v>12</v>
      </c>
      <c r="BB39" s="207">
        <v>25</v>
      </c>
      <c r="BC39" s="204">
        <v>2.0833333333333299</v>
      </c>
      <c r="BD39" s="208">
        <v>125</v>
      </c>
      <c r="BE39" s="207">
        <v>217</v>
      </c>
      <c r="BF39" s="204">
        <v>1.736</v>
      </c>
      <c r="BG39" s="208">
        <v>13</v>
      </c>
      <c r="BH39" s="207">
        <v>39</v>
      </c>
      <c r="BI39" s="204">
        <v>3</v>
      </c>
      <c r="BJ39" s="208">
        <v>53</v>
      </c>
      <c r="BK39" s="207">
        <v>94</v>
      </c>
      <c r="BL39" s="204">
        <v>1.7735849056603801</v>
      </c>
      <c r="BM39" s="208">
        <v>99</v>
      </c>
      <c r="BN39" s="207">
        <v>374</v>
      </c>
      <c r="BO39" s="204">
        <v>3.7777777777777799</v>
      </c>
      <c r="BP39" s="208">
        <v>1587</v>
      </c>
      <c r="BQ39" s="207">
        <v>6722</v>
      </c>
      <c r="BR39" s="204">
        <v>4.2356647763074999</v>
      </c>
      <c r="BS39" s="208">
        <v>302</v>
      </c>
      <c r="BT39" s="207">
        <v>834</v>
      </c>
      <c r="BU39" s="204">
        <v>2.76158940397351</v>
      </c>
      <c r="BV39" s="208">
        <v>31</v>
      </c>
      <c r="BW39" s="207">
        <v>241</v>
      </c>
      <c r="BX39" s="204">
        <v>7.7741935483870996</v>
      </c>
      <c r="BY39" s="208">
        <v>1524</v>
      </c>
      <c r="BZ39" s="207">
        <v>2529</v>
      </c>
      <c r="CA39" s="204">
        <v>1.65944881889764</v>
      </c>
      <c r="CB39" s="192">
        <f t="shared" si="0"/>
        <v>7442</v>
      </c>
      <c r="CC39" s="193">
        <f t="shared" si="0"/>
        <v>21535</v>
      </c>
      <c r="CD39" s="187">
        <f t="shared" si="1"/>
        <v>2.8937113679118518</v>
      </c>
    </row>
    <row r="40" spans="1:82" s="152" customFormat="1" ht="11.25" customHeight="1" x14ac:dyDescent="0.2">
      <c r="A40" s="175" t="s">
        <v>26</v>
      </c>
      <c r="B40" s="202">
        <v>81</v>
      </c>
      <c r="C40" s="203">
        <v>317</v>
      </c>
      <c r="D40" s="204">
        <v>3.9135802469135799</v>
      </c>
      <c r="E40" s="202">
        <v>4</v>
      </c>
      <c r="F40" s="203">
        <v>4</v>
      </c>
      <c r="G40" s="204">
        <v>1</v>
      </c>
      <c r="H40" s="208">
        <v>0</v>
      </c>
      <c r="I40" s="207">
        <v>0</v>
      </c>
      <c r="J40" s="204" t="s">
        <v>121</v>
      </c>
      <c r="K40" s="205">
        <v>24</v>
      </c>
      <c r="L40" s="207">
        <v>78</v>
      </c>
      <c r="M40" s="204">
        <v>3.25</v>
      </c>
      <c r="N40" s="208">
        <v>382</v>
      </c>
      <c r="O40" s="207">
        <v>805</v>
      </c>
      <c r="P40" s="204">
        <v>2.1073298429319398</v>
      </c>
      <c r="Q40" s="208">
        <v>598</v>
      </c>
      <c r="R40" s="207">
        <v>1648</v>
      </c>
      <c r="S40" s="204">
        <v>2.75585284280936</v>
      </c>
      <c r="T40" s="208">
        <v>12</v>
      </c>
      <c r="U40" s="207">
        <v>33</v>
      </c>
      <c r="V40" s="204">
        <v>2.75</v>
      </c>
      <c r="W40" s="208">
        <v>1520</v>
      </c>
      <c r="X40" s="207">
        <v>2653</v>
      </c>
      <c r="Y40" s="204">
        <v>1.7453947368421101</v>
      </c>
      <c r="Z40" s="208">
        <v>2</v>
      </c>
      <c r="AA40" s="207">
        <v>2</v>
      </c>
      <c r="AB40" s="204">
        <v>1</v>
      </c>
      <c r="AC40" s="208">
        <v>969</v>
      </c>
      <c r="AD40" s="207">
        <v>4361</v>
      </c>
      <c r="AE40" s="204">
        <v>4.5005159958720302</v>
      </c>
      <c r="AF40" s="208">
        <v>7</v>
      </c>
      <c r="AG40" s="207">
        <v>14</v>
      </c>
      <c r="AH40" s="204">
        <v>2</v>
      </c>
      <c r="AI40" s="208">
        <v>368</v>
      </c>
      <c r="AJ40" s="207">
        <v>1182</v>
      </c>
      <c r="AK40" s="204">
        <v>3.2119565217391299</v>
      </c>
      <c r="AL40" s="208">
        <v>42</v>
      </c>
      <c r="AM40" s="207">
        <v>104</v>
      </c>
      <c r="AN40" s="204">
        <v>2.4761904761904798</v>
      </c>
      <c r="AO40" s="208">
        <v>103</v>
      </c>
      <c r="AP40" s="207">
        <v>243</v>
      </c>
      <c r="AQ40" s="204">
        <v>2.3592233009708701</v>
      </c>
      <c r="AR40" s="208">
        <v>64</v>
      </c>
      <c r="AS40" s="207">
        <v>203</v>
      </c>
      <c r="AT40" s="204">
        <v>3.171875</v>
      </c>
      <c r="AU40" s="208">
        <v>17</v>
      </c>
      <c r="AV40" s="207">
        <v>34</v>
      </c>
      <c r="AW40" s="204">
        <v>2</v>
      </c>
      <c r="AX40" s="208">
        <v>32</v>
      </c>
      <c r="AY40" s="207">
        <v>87</v>
      </c>
      <c r="AZ40" s="204">
        <v>2.71875</v>
      </c>
      <c r="BA40" s="208">
        <v>31</v>
      </c>
      <c r="BB40" s="207">
        <v>69</v>
      </c>
      <c r="BC40" s="204">
        <v>2.2258064516128999</v>
      </c>
      <c r="BD40" s="208">
        <v>157</v>
      </c>
      <c r="BE40" s="207">
        <v>396</v>
      </c>
      <c r="BF40" s="204">
        <v>2.52229299363057</v>
      </c>
      <c r="BG40" s="208">
        <v>17</v>
      </c>
      <c r="BH40" s="207">
        <v>43</v>
      </c>
      <c r="BI40" s="204">
        <v>2.52941176470588</v>
      </c>
      <c r="BJ40" s="208">
        <v>153</v>
      </c>
      <c r="BK40" s="207">
        <v>354</v>
      </c>
      <c r="BL40" s="204">
        <v>2.31372549019608</v>
      </c>
      <c r="BM40" s="208">
        <v>70</v>
      </c>
      <c r="BN40" s="207">
        <v>194</v>
      </c>
      <c r="BO40" s="204">
        <v>2.77142857142857</v>
      </c>
      <c r="BP40" s="208">
        <v>449</v>
      </c>
      <c r="BQ40" s="207">
        <v>1990</v>
      </c>
      <c r="BR40" s="204">
        <v>4.43207126948775</v>
      </c>
      <c r="BS40" s="208">
        <v>314</v>
      </c>
      <c r="BT40" s="207">
        <v>799</v>
      </c>
      <c r="BU40" s="204">
        <v>2.5445859872611498</v>
      </c>
      <c r="BV40" s="208">
        <v>38</v>
      </c>
      <c r="BW40" s="207">
        <v>88</v>
      </c>
      <c r="BX40" s="204">
        <v>2.3157894736842102</v>
      </c>
      <c r="BY40" s="208">
        <v>2779</v>
      </c>
      <c r="BZ40" s="207">
        <v>5681</v>
      </c>
      <c r="CA40" s="204">
        <v>2.04426052536884</v>
      </c>
      <c r="CB40" s="192">
        <f t="shared" si="0"/>
        <v>8233</v>
      </c>
      <c r="CC40" s="193">
        <f t="shared" si="0"/>
        <v>21382</v>
      </c>
      <c r="CD40" s="187">
        <f t="shared" si="1"/>
        <v>2.5971091947042391</v>
      </c>
    </row>
    <row r="41" spans="1:82" s="152" customFormat="1" ht="11.25" customHeight="1" x14ac:dyDescent="0.2">
      <c r="A41" s="221" t="s">
        <v>137</v>
      </c>
      <c r="B41" s="208">
        <v>161</v>
      </c>
      <c r="C41" s="207">
        <v>424</v>
      </c>
      <c r="D41" s="222">
        <v>2.6335403726708102</v>
      </c>
      <c r="E41" s="208">
        <v>10</v>
      </c>
      <c r="F41" s="207">
        <v>14</v>
      </c>
      <c r="G41" s="222">
        <v>1.4</v>
      </c>
      <c r="H41" s="208">
        <v>0</v>
      </c>
      <c r="I41" s="207">
        <v>0</v>
      </c>
      <c r="J41" s="222" t="s">
        <v>121</v>
      </c>
      <c r="K41" s="223">
        <v>65</v>
      </c>
      <c r="L41" s="207">
        <v>216</v>
      </c>
      <c r="M41" s="222">
        <v>3.3230769230769202</v>
      </c>
      <c r="N41" s="208">
        <v>408</v>
      </c>
      <c r="O41" s="207">
        <v>1041</v>
      </c>
      <c r="P41" s="222">
        <v>2.5514705882352899</v>
      </c>
      <c r="Q41" s="208">
        <v>535</v>
      </c>
      <c r="R41" s="207">
        <v>1465</v>
      </c>
      <c r="S41" s="222">
        <v>2.7383177570093502</v>
      </c>
      <c r="T41" s="208">
        <v>125</v>
      </c>
      <c r="U41" s="207">
        <v>386</v>
      </c>
      <c r="V41" s="222">
        <v>3.0880000000000001</v>
      </c>
      <c r="W41" s="208">
        <v>802</v>
      </c>
      <c r="X41" s="207">
        <v>1611</v>
      </c>
      <c r="Y41" s="222">
        <v>2.0087281795511198</v>
      </c>
      <c r="Z41" s="208">
        <v>24</v>
      </c>
      <c r="AA41" s="207">
        <v>45</v>
      </c>
      <c r="AB41" s="222">
        <v>1.875</v>
      </c>
      <c r="AC41" s="208">
        <v>1669</v>
      </c>
      <c r="AD41" s="207">
        <v>7157</v>
      </c>
      <c r="AE41" s="222">
        <v>4.2881965248651897</v>
      </c>
      <c r="AF41" s="208">
        <v>10</v>
      </c>
      <c r="AG41" s="207">
        <v>25</v>
      </c>
      <c r="AH41" s="222">
        <v>2.5</v>
      </c>
      <c r="AI41" s="208">
        <v>245</v>
      </c>
      <c r="AJ41" s="207">
        <v>432</v>
      </c>
      <c r="AK41" s="222">
        <v>1.7632653061224499</v>
      </c>
      <c r="AL41" s="208">
        <v>34</v>
      </c>
      <c r="AM41" s="207">
        <v>78</v>
      </c>
      <c r="AN41" s="222">
        <v>2.2941176470588198</v>
      </c>
      <c r="AO41" s="208">
        <v>26</v>
      </c>
      <c r="AP41" s="207">
        <v>57</v>
      </c>
      <c r="AQ41" s="222">
        <v>2.1923076923076898</v>
      </c>
      <c r="AR41" s="208">
        <v>20</v>
      </c>
      <c r="AS41" s="207">
        <v>67</v>
      </c>
      <c r="AT41" s="222">
        <v>3.35</v>
      </c>
      <c r="AU41" s="208">
        <v>33</v>
      </c>
      <c r="AV41" s="207">
        <v>103</v>
      </c>
      <c r="AW41" s="222">
        <v>3.1212121212121202</v>
      </c>
      <c r="AX41" s="208">
        <v>60</v>
      </c>
      <c r="AY41" s="207">
        <v>133</v>
      </c>
      <c r="AZ41" s="222">
        <v>2.2166666666666699</v>
      </c>
      <c r="BA41" s="208">
        <v>156</v>
      </c>
      <c r="BB41" s="207">
        <v>333</v>
      </c>
      <c r="BC41" s="222">
        <v>2.1346153846153801</v>
      </c>
      <c r="BD41" s="208">
        <v>274</v>
      </c>
      <c r="BE41" s="207">
        <v>617</v>
      </c>
      <c r="BF41" s="222">
        <v>2.25182481751825</v>
      </c>
      <c r="BG41" s="208">
        <v>74</v>
      </c>
      <c r="BH41" s="207">
        <v>278</v>
      </c>
      <c r="BI41" s="222">
        <v>3.7567567567567601</v>
      </c>
      <c r="BJ41" s="208">
        <v>151</v>
      </c>
      <c r="BK41" s="207">
        <v>467</v>
      </c>
      <c r="BL41" s="222">
        <v>3.0927152317880799</v>
      </c>
      <c r="BM41" s="208">
        <v>36</v>
      </c>
      <c r="BN41" s="207">
        <v>123</v>
      </c>
      <c r="BO41" s="222">
        <v>3.4166666666666701</v>
      </c>
      <c r="BP41" s="208">
        <v>409</v>
      </c>
      <c r="BQ41" s="207">
        <v>1713</v>
      </c>
      <c r="BR41" s="222">
        <v>4.1882640586797102</v>
      </c>
      <c r="BS41" s="208">
        <v>424</v>
      </c>
      <c r="BT41" s="207">
        <v>1184</v>
      </c>
      <c r="BU41" s="222">
        <v>2.79245283018868</v>
      </c>
      <c r="BV41" s="208">
        <v>111</v>
      </c>
      <c r="BW41" s="207">
        <v>230</v>
      </c>
      <c r="BX41" s="222">
        <v>2.07207207207207</v>
      </c>
      <c r="BY41" s="208">
        <v>1836</v>
      </c>
      <c r="BZ41" s="207">
        <v>3157</v>
      </c>
      <c r="CA41" s="222">
        <v>1.71949891067538</v>
      </c>
      <c r="CB41" s="192">
        <f t="shared" si="0"/>
        <v>7698</v>
      </c>
      <c r="CC41" s="193">
        <f t="shared" si="0"/>
        <v>21356</v>
      </c>
      <c r="CD41" s="187">
        <f t="shared" si="1"/>
        <v>2.7742270719667448</v>
      </c>
    </row>
    <row r="42" spans="1:82" s="152" customFormat="1" ht="11.25" customHeight="1" x14ac:dyDescent="0.2">
      <c r="A42" s="175" t="s">
        <v>39</v>
      </c>
      <c r="B42" s="202">
        <v>16</v>
      </c>
      <c r="C42" s="203">
        <v>95</v>
      </c>
      <c r="D42" s="204">
        <v>5.9375</v>
      </c>
      <c r="E42" s="202">
        <v>4</v>
      </c>
      <c r="F42" s="203">
        <v>46</v>
      </c>
      <c r="G42" s="204">
        <v>11.5</v>
      </c>
      <c r="H42" s="205">
        <v>13</v>
      </c>
      <c r="I42" s="206">
        <v>17</v>
      </c>
      <c r="J42" s="204">
        <v>1.3076923076923099</v>
      </c>
      <c r="K42" s="205">
        <v>10</v>
      </c>
      <c r="L42" s="207">
        <v>28</v>
      </c>
      <c r="M42" s="204">
        <v>2.8</v>
      </c>
      <c r="N42" s="208">
        <v>143</v>
      </c>
      <c r="O42" s="207">
        <v>345</v>
      </c>
      <c r="P42" s="204">
        <v>2.4125874125874098</v>
      </c>
      <c r="Q42" s="208">
        <v>670</v>
      </c>
      <c r="R42" s="207">
        <v>1754</v>
      </c>
      <c r="S42" s="204">
        <v>2.6179104477611901</v>
      </c>
      <c r="T42" s="208">
        <v>225</v>
      </c>
      <c r="U42" s="207">
        <v>480</v>
      </c>
      <c r="V42" s="204">
        <v>2.1333333333333302</v>
      </c>
      <c r="W42" s="208">
        <v>2641</v>
      </c>
      <c r="X42" s="207">
        <v>6168</v>
      </c>
      <c r="Y42" s="204">
        <v>2.3354789852328701</v>
      </c>
      <c r="Z42" s="208">
        <v>2</v>
      </c>
      <c r="AA42" s="207">
        <v>2</v>
      </c>
      <c r="AB42" s="204">
        <v>1</v>
      </c>
      <c r="AC42" s="208">
        <v>290</v>
      </c>
      <c r="AD42" s="207">
        <v>1344</v>
      </c>
      <c r="AE42" s="204">
        <v>4.63448275862069</v>
      </c>
      <c r="AF42" s="208">
        <v>0</v>
      </c>
      <c r="AG42" s="207">
        <v>0</v>
      </c>
      <c r="AH42" s="204" t="s">
        <v>121</v>
      </c>
      <c r="AI42" s="208">
        <v>841</v>
      </c>
      <c r="AJ42" s="207">
        <v>1260</v>
      </c>
      <c r="AK42" s="204">
        <v>1.4982164090368599</v>
      </c>
      <c r="AL42" s="208">
        <v>21</v>
      </c>
      <c r="AM42" s="207">
        <v>116</v>
      </c>
      <c r="AN42" s="204">
        <v>5.5238095238095202</v>
      </c>
      <c r="AO42" s="208">
        <v>32</v>
      </c>
      <c r="AP42" s="207">
        <v>77</v>
      </c>
      <c r="AQ42" s="204">
        <v>2.40625</v>
      </c>
      <c r="AR42" s="208">
        <v>135</v>
      </c>
      <c r="AS42" s="207">
        <v>150</v>
      </c>
      <c r="AT42" s="204">
        <v>1.1111111111111101</v>
      </c>
      <c r="AU42" s="208">
        <v>10</v>
      </c>
      <c r="AV42" s="207">
        <v>14</v>
      </c>
      <c r="AW42" s="204">
        <v>1.4</v>
      </c>
      <c r="AX42" s="208">
        <v>22</v>
      </c>
      <c r="AY42" s="207">
        <v>40</v>
      </c>
      <c r="AZ42" s="204">
        <v>1.8181818181818199</v>
      </c>
      <c r="BA42" s="208">
        <v>9</v>
      </c>
      <c r="BB42" s="207">
        <v>10</v>
      </c>
      <c r="BC42" s="204">
        <v>1.1111111111111101</v>
      </c>
      <c r="BD42" s="208">
        <v>74</v>
      </c>
      <c r="BE42" s="207">
        <v>152</v>
      </c>
      <c r="BF42" s="204">
        <v>2.0540540540540499</v>
      </c>
      <c r="BG42" s="208">
        <v>8</v>
      </c>
      <c r="BH42" s="207">
        <v>52</v>
      </c>
      <c r="BI42" s="204">
        <v>6.5</v>
      </c>
      <c r="BJ42" s="208">
        <v>247</v>
      </c>
      <c r="BK42" s="207">
        <v>410</v>
      </c>
      <c r="BL42" s="204">
        <v>1.65991902834008</v>
      </c>
      <c r="BM42" s="208">
        <v>2</v>
      </c>
      <c r="BN42" s="207">
        <v>4</v>
      </c>
      <c r="BO42" s="204">
        <v>2</v>
      </c>
      <c r="BP42" s="208">
        <v>862</v>
      </c>
      <c r="BQ42" s="207">
        <v>1641</v>
      </c>
      <c r="BR42" s="204">
        <v>1.9037122969837601</v>
      </c>
      <c r="BS42" s="208">
        <v>491</v>
      </c>
      <c r="BT42" s="207">
        <v>1409</v>
      </c>
      <c r="BU42" s="204">
        <v>2.8696537678207701</v>
      </c>
      <c r="BV42" s="208">
        <v>26</v>
      </c>
      <c r="BW42" s="207">
        <v>74</v>
      </c>
      <c r="BX42" s="204">
        <v>2.8461538461538498</v>
      </c>
      <c r="BY42" s="208">
        <v>3134</v>
      </c>
      <c r="BZ42" s="207">
        <v>5646</v>
      </c>
      <c r="CA42" s="204">
        <v>1.8015315890236101</v>
      </c>
      <c r="CB42" s="192">
        <f t="shared" si="0"/>
        <v>9928</v>
      </c>
      <c r="CC42" s="193">
        <f t="shared" si="0"/>
        <v>21334</v>
      </c>
      <c r="CD42" s="187">
        <f t="shared" si="1"/>
        <v>2.1488718775181304</v>
      </c>
    </row>
    <row r="43" spans="1:82" s="152" customFormat="1" ht="11.25" customHeight="1" x14ac:dyDescent="0.2">
      <c r="A43" s="175" t="s">
        <v>37</v>
      </c>
      <c r="B43" s="202">
        <v>46</v>
      </c>
      <c r="C43" s="203">
        <v>190</v>
      </c>
      <c r="D43" s="204">
        <v>4.1304347826086998</v>
      </c>
      <c r="E43" s="208">
        <v>5</v>
      </c>
      <c r="F43" s="207">
        <v>10</v>
      </c>
      <c r="G43" s="204">
        <v>2</v>
      </c>
      <c r="H43" s="208">
        <v>0</v>
      </c>
      <c r="I43" s="207">
        <v>0</v>
      </c>
      <c r="J43" s="204" t="s">
        <v>121</v>
      </c>
      <c r="K43" s="208">
        <v>6</v>
      </c>
      <c r="L43" s="207">
        <v>15</v>
      </c>
      <c r="M43" s="204">
        <v>2.5</v>
      </c>
      <c r="N43" s="208">
        <v>164</v>
      </c>
      <c r="O43" s="207">
        <v>653</v>
      </c>
      <c r="P43" s="204">
        <v>3.98170731707317</v>
      </c>
      <c r="Q43" s="208">
        <v>411</v>
      </c>
      <c r="R43" s="207">
        <v>1589</v>
      </c>
      <c r="S43" s="204">
        <v>3.8661800486617999</v>
      </c>
      <c r="T43" s="208">
        <v>29</v>
      </c>
      <c r="U43" s="207">
        <v>35</v>
      </c>
      <c r="V43" s="204">
        <v>1.2068965517241399</v>
      </c>
      <c r="W43" s="208">
        <v>2963</v>
      </c>
      <c r="X43" s="207">
        <v>10527</v>
      </c>
      <c r="Y43" s="204">
        <v>3.5528180897738801</v>
      </c>
      <c r="Z43" s="208">
        <v>0</v>
      </c>
      <c r="AA43" s="207">
        <v>0</v>
      </c>
      <c r="AB43" s="204" t="s">
        <v>121</v>
      </c>
      <c r="AC43" s="208">
        <v>226</v>
      </c>
      <c r="AD43" s="207">
        <v>712</v>
      </c>
      <c r="AE43" s="204">
        <v>3.1504424778761102</v>
      </c>
      <c r="AF43" s="208">
        <v>11</v>
      </c>
      <c r="AG43" s="207">
        <v>14</v>
      </c>
      <c r="AH43" s="204">
        <v>1.27272727272727</v>
      </c>
      <c r="AI43" s="208">
        <v>92</v>
      </c>
      <c r="AJ43" s="207">
        <v>268</v>
      </c>
      <c r="AK43" s="204">
        <v>2.9130434782608701</v>
      </c>
      <c r="AL43" s="208">
        <v>23</v>
      </c>
      <c r="AM43" s="207">
        <v>36</v>
      </c>
      <c r="AN43" s="204">
        <v>1.5652173913043499</v>
      </c>
      <c r="AO43" s="208">
        <v>4</v>
      </c>
      <c r="AP43" s="207">
        <v>8</v>
      </c>
      <c r="AQ43" s="204">
        <v>2</v>
      </c>
      <c r="AR43" s="208">
        <v>12</v>
      </c>
      <c r="AS43" s="207">
        <v>34</v>
      </c>
      <c r="AT43" s="204">
        <v>2.8333333333333299</v>
      </c>
      <c r="AU43" s="208">
        <v>12</v>
      </c>
      <c r="AV43" s="207">
        <v>84</v>
      </c>
      <c r="AW43" s="204">
        <v>7</v>
      </c>
      <c r="AX43" s="208">
        <v>9</v>
      </c>
      <c r="AY43" s="207">
        <v>13</v>
      </c>
      <c r="AZ43" s="204">
        <v>1.44444444444444</v>
      </c>
      <c r="BA43" s="208">
        <v>22</v>
      </c>
      <c r="BB43" s="207">
        <v>40</v>
      </c>
      <c r="BC43" s="204">
        <v>1.8181818181818199</v>
      </c>
      <c r="BD43" s="208">
        <v>94</v>
      </c>
      <c r="BE43" s="207">
        <v>232</v>
      </c>
      <c r="BF43" s="204">
        <v>2.4680851063829801</v>
      </c>
      <c r="BG43" s="208">
        <v>5</v>
      </c>
      <c r="BH43" s="207">
        <v>11</v>
      </c>
      <c r="BI43" s="204">
        <v>2.2000000000000002</v>
      </c>
      <c r="BJ43" s="208">
        <v>126</v>
      </c>
      <c r="BK43" s="207">
        <v>278</v>
      </c>
      <c r="BL43" s="204">
        <v>2.2063492063492101</v>
      </c>
      <c r="BM43" s="208">
        <v>24</v>
      </c>
      <c r="BN43" s="207">
        <v>95</v>
      </c>
      <c r="BO43" s="204">
        <v>3.9583333333333299</v>
      </c>
      <c r="BP43" s="208">
        <v>309</v>
      </c>
      <c r="BQ43" s="207">
        <v>1123</v>
      </c>
      <c r="BR43" s="204">
        <v>3.6343042071197398</v>
      </c>
      <c r="BS43" s="208">
        <v>589</v>
      </c>
      <c r="BT43" s="207">
        <v>2620</v>
      </c>
      <c r="BU43" s="204">
        <v>4.4482173174872699</v>
      </c>
      <c r="BV43" s="208">
        <v>31</v>
      </c>
      <c r="BW43" s="207">
        <v>73</v>
      </c>
      <c r="BX43" s="204">
        <v>2.3548387096774199</v>
      </c>
      <c r="BY43" s="208">
        <v>1069</v>
      </c>
      <c r="BZ43" s="207">
        <v>2526</v>
      </c>
      <c r="CA43" s="204">
        <v>2.3629560336763298</v>
      </c>
      <c r="CB43" s="192">
        <f t="shared" si="0"/>
        <v>6282</v>
      </c>
      <c r="CC43" s="193">
        <f t="shared" si="0"/>
        <v>21186</v>
      </c>
      <c r="CD43" s="187">
        <f t="shared" si="1"/>
        <v>3.3724928366762179</v>
      </c>
    </row>
    <row r="44" spans="1:82" s="152" customFormat="1" ht="11.25" customHeight="1" x14ac:dyDescent="0.2">
      <c r="A44" s="224" t="s">
        <v>42</v>
      </c>
      <c r="B44" s="219">
        <v>141</v>
      </c>
      <c r="C44" s="218">
        <v>744</v>
      </c>
      <c r="D44" s="225">
        <v>5.2765957446808498</v>
      </c>
      <c r="E44" s="219">
        <v>5</v>
      </c>
      <c r="F44" s="218">
        <v>48</v>
      </c>
      <c r="G44" s="225">
        <v>9.6</v>
      </c>
      <c r="H44" s="226">
        <v>0</v>
      </c>
      <c r="I44" s="227">
        <v>0</v>
      </c>
      <c r="J44" s="204" t="s">
        <v>121</v>
      </c>
      <c r="K44" s="226">
        <v>36</v>
      </c>
      <c r="L44" s="218">
        <v>166</v>
      </c>
      <c r="M44" s="225">
        <v>4.6111111111111098</v>
      </c>
      <c r="N44" s="219">
        <v>428</v>
      </c>
      <c r="O44" s="218">
        <v>1113</v>
      </c>
      <c r="P44" s="225">
        <v>2.6004672897196301</v>
      </c>
      <c r="Q44" s="219">
        <v>547</v>
      </c>
      <c r="R44" s="218">
        <v>3120</v>
      </c>
      <c r="S44" s="225">
        <v>5.7038391224862899</v>
      </c>
      <c r="T44" s="219">
        <v>78</v>
      </c>
      <c r="U44" s="218">
        <v>233</v>
      </c>
      <c r="V44" s="225">
        <v>2.9871794871794899</v>
      </c>
      <c r="W44" s="219">
        <v>943</v>
      </c>
      <c r="X44" s="218">
        <v>1832</v>
      </c>
      <c r="Y44" s="225">
        <v>1.94273594909862</v>
      </c>
      <c r="Z44" s="219">
        <v>5</v>
      </c>
      <c r="AA44" s="218">
        <v>11</v>
      </c>
      <c r="AB44" s="225">
        <v>2.2000000000000002</v>
      </c>
      <c r="AC44" s="219">
        <v>554</v>
      </c>
      <c r="AD44" s="218">
        <v>2336</v>
      </c>
      <c r="AE44" s="225">
        <v>4.2166064981949498</v>
      </c>
      <c r="AF44" s="219">
        <v>2</v>
      </c>
      <c r="AG44" s="218">
        <v>2</v>
      </c>
      <c r="AH44" s="225">
        <v>1</v>
      </c>
      <c r="AI44" s="219">
        <v>225</v>
      </c>
      <c r="AJ44" s="218">
        <v>672</v>
      </c>
      <c r="AK44" s="225">
        <v>2.9866666666666699</v>
      </c>
      <c r="AL44" s="219">
        <v>27</v>
      </c>
      <c r="AM44" s="218">
        <v>39</v>
      </c>
      <c r="AN44" s="225">
        <v>1.44444444444444</v>
      </c>
      <c r="AO44" s="219">
        <v>42</v>
      </c>
      <c r="AP44" s="218">
        <v>70</v>
      </c>
      <c r="AQ44" s="225">
        <v>1.6666666666666701</v>
      </c>
      <c r="AR44" s="219">
        <v>21</v>
      </c>
      <c r="AS44" s="218">
        <v>49</v>
      </c>
      <c r="AT44" s="225">
        <v>2.3333333333333299</v>
      </c>
      <c r="AU44" s="219">
        <v>25</v>
      </c>
      <c r="AV44" s="218">
        <v>94</v>
      </c>
      <c r="AW44" s="225">
        <v>3.76</v>
      </c>
      <c r="AX44" s="219">
        <v>27</v>
      </c>
      <c r="AY44" s="218">
        <v>88</v>
      </c>
      <c r="AZ44" s="225">
        <v>3.25925925925926</v>
      </c>
      <c r="BA44" s="219">
        <v>56</v>
      </c>
      <c r="BB44" s="218">
        <v>251</v>
      </c>
      <c r="BC44" s="225">
        <v>4.4821428571428603</v>
      </c>
      <c r="BD44" s="219">
        <v>133</v>
      </c>
      <c r="BE44" s="218">
        <v>462</v>
      </c>
      <c r="BF44" s="225">
        <v>3.4736842105263199</v>
      </c>
      <c r="BG44" s="219">
        <v>41</v>
      </c>
      <c r="BH44" s="218">
        <v>177</v>
      </c>
      <c r="BI44" s="225">
        <v>4.3170731707317103</v>
      </c>
      <c r="BJ44" s="219">
        <v>320</v>
      </c>
      <c r="BK44" s="218">
        <v>731</v>
      </c>
      <c r="BL44" s="225">
        <v>2.2843749999999998</v>
      </c>
      <c r="BM44" s="219">
        <v>7</v>
      </c>
      <c r="BN44" s="218">
        <v>42</v>
      </c>
      <c r="BO44" s="225">
        <v>6</v>
      </c>
      <c r="BP44" s="219">
        <v>361</v>
      </c>
      <c r="BQ44" s="218">
        <v>1638</v>
      </c>
      <c r="BR44" s="225">
        <v>4.5373961218836598</v>
      </c>
      <c r="BS44" s="219">
        <v>615</v>
      </c>
      <c r="BT44" s="218">
        <v>1889</v>
      </c>
      <c r="BU44" s="225">
        <v>3.0715447154471498</v>
      </c>
      <c r="BV44" s="219">
        <v>48</v>
      </c>
      <c r="BW44" s="218">
        <v>140</v>
      </c>
      <c r="BX44" s="225">
        <v>2.9166666666666701</v>
      </c>
      <c r="BY44" s="219">
        <v>1653</v>
      </c>
      <c r="BZ44" s="218">
        <v>3966</v>
      </c>
      <c r="CA44" s="225">
        <v>2.39927404718693</v>
      </c>
      <c r="CB44" s="192">
        <f t="shared" si="0"/>
        <v>6340</v>
      </c>
      <c r="CC44" s="193">
        <f t="shared" si="0"/>
        <v>19913</v>
      </c>
      <c r="CD44" s="187">
        <f t="shared" si="1"/>
        <v>3.1408517350157727</v>
      </c>
    </row>
    <row r="45" spans="1:82" s="152" customFormat="1" ht="11.25" customHeight="1" x14ac:dyDescent="0.2">
      <c r="A45" s="175" t="s">
        <v>35</v>
      </c>
      <c r="B45" s="202">
        <v>70</v>
      </c>
      <c r="C45" s="203">
        <v>132</v>
      </c>
      <c r="D45" s="204">
        <v>1.8857142857142899</v>
      </c>
      <c r="E45" s="208">
        <v>0</v>
      </c>
      <c r="F45" s="207">
        <v>0</v>
      </c>
      <c r="G45" s="204" t="s">
        <v>121</v>
      </c>
      <c r="H45" s="208">
        <v>0</v>
      </c>
      <c r="I45" s="207">
        <v>0</v>
      </c>
      <c r="J45" s="204" t="s">
        <v>121</v>
      </c>
      <c r="K45" s="205">
        <v>18</v>
      </c>
      <c r="L45" s="207">
        <v>44</v>
      </c>
      <c r="M45" s="204">
        <v>2.4444444444444402</v>
      </c>
      <c r="N45" s="208">
        <v>174</v>
      </c>
      <c r="O45" s="207">
        <v>425</v>
      </c>
      <c r="P45" s="204">
        <v>2.4425287356321799</v>
      </c>
      <c r="Q45" s="208">
        <v>387</v>
      </c>
      <c r="R45" s="207">
        <v>1142</v>
      </c>
      <c r="S45" s="204">
        <v>2.9509043927648602</v>
      </c>
      <c r="T45" s="208">
        <v>35</v>
      </c>
      <c r="U45" s="207">
        <v>49</v>
      </c>
      <c r="V45" s="204">
        <v>1.4</v>
      </c>
      <c r="W45" s="208">
        <v>1627</v>
      </c>
      <c r="X45" s="207">
        <v>3047</v>
      </c>
      <c r="Y45" s="204">
        <v>1.8727719729563601</v>
      </c>
      <c r="Z45" s="208">
        <v>2</v>
      </c>
      <c r="AA45" s="207">
        <v>2</v>
      </c>
      <c r="AB45" s="204">
        <v>1</v>
      </c>
      <c r="AC45" s="208">
        <v>1050</v>
      </c>
      <c r="AD45" s="207">
        <v>5043</v>
      </c>
      <c r="AE45" s="204">
        <v>4.8028571428571398</v>
      </c>
      <c r="AF45" s="208">
        <v>2</v>
      </c>
      <c r="AG45" s="207">
        <v>4</v>
      </c>
      <c r="AH45" s="204">
        <v>2</v>
      </c>
      <c r="AI45" s="208">
        <v>275</v>
      </c>
      <c r="AJ45" s="207">
        <v>467</v>
      </c>
      <c r="AK45" s="204">
        <v>1.69818181818182</v>
      </c>
      <c r="AL45" s="208">
        <v>29</v>
      </c>
      <c r="AM45" s="207">
        <v>49</v>
      </c>
      <c r="AN45" s="204">
        <v>1.68965517241379</v>
      </c>
      <c r="AO45" s="208">
        <v>27</v>
      </c>
      <c r="AP45" s="207">
        <v>72</v>
      </c>
      <c r="AQ45" s="204">
        <v>2.6666666666666701</v>
      </c>
      <c r="AR45" s="208">
        <v>11</v>
      </c>
      <c r="AS45" s="207">
        <v>38</v>
      </c>
      <c r="AT45" s="204">
        <v>3.4545454545454501</v>
      </c>
      <c r="AU45" s="208">
        <v>12</v>
      </c>
      <c r="AV45" s="207">
        <v>39</v>
      </c>
      <c r="AW45" s="204">
        <v>3.25</v>
      </c>
      <c r="AX45" s="208">
        <v>14</v>
      </c>
      <c r="AY45" s="207">
        <v>27</v>
      </c>
      <c r="AZ45" s="204">
        <v>1.9285714285714299</v>
      </c>
      <c r="BA45" s="208">
        <v>13</v>
      </c>
      <c r="BB45" s="207">
        <v>60</v>
      </c>
      <c r="BC45" s="204">
        <v>4.6153846153846203</v>
      </c>
      <c r="BD45" s="208">
        <v>226</v>
      </c>
      <c r="BE45" s="207">
        <v>824</v>
      </c>
      <c r="BF45" s="204">
        <v>3.6460176991150401</v>
      </c>
      <c r="BG45" s="208">
        <v>17</v>
      </c>
      <c r="BH45" s="207">
        <v>49</v>
      </c>
      <c r="BI45" s="204">
        <v>2.8823529411764701</v>
      </c>
      <c r="BJ45" s="208">
        <v>248</v>
      </c>
      <c r="BK45" s="207">
        <v>816</v>
      </c>
      <c r="BL45" s="204">
        <v>3.2903225806451601</v>
      </c>
      <c r="BM45" s="208">
        <v>31</v>
      </c>
      <c r="BN45" s="207">
        <v>384</v>
      </c>
      <c r="BO45" s="204">
        <v>12.3870967741935</v>
      </c>
      <c r="BP45" s="208">
        <v>502</v>
      </c>
      <c r="BQ45" s="207">
        <v>2422</v>
      </c>
      <c r="BR45" s="204">
        <v>4.8247011952191201</v>
      </c>
      <c r="BS45" s="208">
        <v>538</v>
      </c>
      <c r="BT45" s="207">
        <v>1580</v>
      </c>
      <c r="BU45" s="204">
        <v>2.9368029739777</v>
      </c>
      <c r="BV45" s="208">
        <v>56</v>
      </c>
      <c r="BW45" s="207">
        <v>148</v>
      </c>
      <c r="BX45" s="204">
        <v>2.6428571428571401</v>
      </c>
      <c r="BY45" s="208">
        <v>1660</v>
      </c>
      <c r="BZ45" s="207">
        <v>2930</v>
      </c>
      <c r="CA45" s="204">
        <v>1.76506024096386</v>
      </c>
      <c r="CB45" s="192">
        <f t="shared" si="0"/>
        <v>7024</v>
      </c>
      <c r="CC45" s="193">
        <f t="shared" si="0"/>
        <v>19793</v>
      </c>
      <c r="CD45" s="187">
        <f t="shared" si="1"/>
        <v>2.8179100227790435</v>
      </c>
    </row>
    <row r="46" spans="1:82" s="152" customFormat="1" x14ac:dyDescent="0.2">
      <c r="A46" s="175" t="s">
        <v>138</v>
      </c>
      <c r="B46" s="202">
        <v>110</v>
      </c>
      <c r="C46" s="203">
        <v>212</v>
      </c>
      <c r="D46" s="204">
        <v>1.9272727272727299</v>
      </c>
      <c r="E46" s="202">
        <v>1</v>
      </c>
      <c r="F46" s="203">
        <v>1</v>
      </c>
      <c r="G46" s="204">
        <v>1</v>
      </c>
      <c r="H46" s="205">
        <v>0</v>
      </c>
      <c r="I46" s="206">
        <v>0</v>
      </c>
      <c r="J46" s="204" t="s">
        <v>121</v>
      </c>
      <c r="K46" s="205">
        <v>27</v>
      </c>
      <c r="L46" s="207">
        <v>54</v>
      </c>
      <c r="M46" s="204">
        <v>2</v>
      </c>
      <c r="N46" s="208">
        <v>640</v>
      </c>
      <c r="O46" s="207">
        <v>1465</v>
      </c>
      <c r="P46" s="204">
        <v>2.2890625</v>
      </c>
      <c r="Q46" s="208">
        <v>506</v>
      </c>
      <c r="R46" s="207">
        <v>1589</v>
      </c>
      <c r="S46" s="204">
        <v>3.1403162055335998</v>
      </c>
      <c r="T46" s="208">
        <v>28</v>
      </c>
      <c r="U46" s="207">
        <v>59</v>
      </c>
      <c r="V46" s="204">
        <v>2.1071428571428599</v>
      </c>
      <c r="W46" s="208">
        <v>1423</v>
      </c>
      <c r="X46" s="207">
        <v>2483</v>
      </c>
      <c r="Y46" s="204">
        <v>1.74490513000703</v>
      </c>
      <c r="Z46" s="208">
        <v>8</v>
      </c>
      <c r="AA46" s="207">
        <v>16</v>
      </c>
      <c r="AB46" s="204">
        <v>2</v>
      </c>
      <c r="AC46" s="208">
        <v>361</v>
      </c>
      <c r="AD46" s="207">
        <v>1400</v>
      </c>
      <c r="AE46" s="204">
        <v>3.8781163434903001</v>
      </c>
      <c r="AF46" s="208">
        <v>9</v>
      </c>
      <c r="AG46" s="207">
        <v>14</v>
      </c>
      <c r="AH46" s="204">
        <v>1.55555555555556</v>
      </c>
      <c r="AI46" s="208">
        <v>207</v>
      </c>
      <c r="AJ46" s="207">
        <v>414</v>
      </c>
      <c r="AK46" s="204">
        <v>2</v>
      </c>
      <c r="AL46" s="208">
        <v>67</v>
      </c>
      <c r="AM46" s="207">
        <v>168</v>
      </c>
      <c r="AN46" s="204">
        <v>2.5074626865671599</v>
      </c>
      <c r="AO46" s="208">
        <v>14</v>
      </c>
      <c r="AP46" s="207">
        <v>34</v>
      </c>
      <c r="AQ46" s="204">
        <v>2.4285714285714302</v>
      </c>
      <c r="AR46" s="208">
        <v>61</v>
      </c>
      <c r="AS46" s="207">
        <v>194</v>
      </c>
      <c r="AT46" s="204">
        <v>3.1803278688524599</v>
      </c>
      <c r="AU46" s="208">
        <v>21</v>
      </c>
      <c r="AV46" s="207">
        <v>55</v>
      </c>
      <c r="AW46" s="204">
        <v>2.61904761904762</v>
      </c>
      <c r="AX46" s="208">
        <v>29</v>
      </c>
      <c r="AY46" s="207">
        <v>125</v>
      </c>
      <c r="AZ46" s="204">
        <v>4.31034482758621</v>
      </c>
      <c r="BA46" s="208">
        <v>97</v>
      </c>
      <c r="BB46" s="207">
        <v>322</v>
      </c>
      <c r="BC46" s="204">
        <v>3.31958762886598</v>
      </c>
      <c r="BD46" s="208">
        <v>82</v>
      </c>
      <c r="BE46" s="207">
        <v>188</v>
      </c>
      <c r="BF46" s="204">
        <v>2.2926829268292699</v>
      </c>
      <c r="BG46" s="208">
        <v>21</v>
      </c>
      <c r="BH46" s="207">
        <v>43</v>
      </c>
      <c r="BI46" s="204">
        <v>2.0476190476190501</v>
      </c>
      <c r="BJ46" s="208">
        <v>72</v>
      </c>
      <c r="BK46" s="207">
        <v>216</v>
      </c>
      <c r="BL46" s="204">
        <v>3</v>
      </c>
      <c r="BM46" s="208">
        <v>15</v>
      </c>
      <c r="BN46" s="207">
        <v>67</v>
      </c>
      <c r="BO46" s="204">
        <v>4.4666666666666703</v>
      </c>
      <c r="BP46" s="208">
        <v>601</v>
      </c>
      <c r="BQ46" s="207">
        <v>2588</v>
      </c>
      <c r="BR46" s="204">
        <v>4.3061564059900199</v>
      </c>
      <c r="BS46" s="208">
        <v>533</v>
      </c>
      <c r="BT46" s="207">
        <v>1506</v>
      </c>
      <c r="BU46" s="204">
        <v>2.8255159474671698</v>
      </c>
      <c r="BV46" s="208">
        <v>99</v>
      </c>
      <c r="BW46" s="207">
        <v>227</v>
      </c>
      <c r="BX46" s="204">
        <v>2.2929292929292902</v>
      </c>
      <c r="BY46" s="208">
        <v>2211</v>
      </c>
      <c r="BZ46" s="207">
        <v>4485</v>
      </c>
      <c r="CA46" s="204">
        <v>2.0284938941655399</v>
      </c>
      <c r="CB46" s="192">
        <f t="shared" si="0"/>
        <v>7243</v>
      </c>
      <c r="CC46" s="193">
        <f t="shared" si="0"/>
        <v>17925</v>
      </c>
      <c r="CD46" s="187">
        <f t="shared" si="1"/>
        <v>2.4748032583183766</v>
      </c>
    </row>
    <row r="47" spans="1:82" s="152" customFormat="1" ht="11.25" customHeight="1" x14ac:dyDescent="0.2">
      <c r="A47" s="175" t="s">
        <v>24</v>
      </c>
      <c r="B47" s="202">
        <v>50</v>
      </c>
      <c r="C47" s="203">
        <v>191</v>
      </c>
      <c r="D47" s="204">
        <v>3.82</v>
      </c>
      <c r="E47" s="208">
        <v>0</v>
      </c>
      <c r="F47" s="207">
        <v>0</v>
      </c>
      <c r="G47" s="204" t="s">
        <v>121</v>
      </c>
      <c r="H47" s="208">
        <v>0</v>
      </c>
      <c r="I47" s="207">
        <v>0</v>
      </c>
      <c r="J47" s="204" t="s">
        <v>121</v>
      </c>
      <c r="K47" s="205">
        <v>12</v>
      </c>
      <c r="L47" s="207">
        <v>35</v>
      </c>
      <c r="M47" s="204">
        <v>2.9166666666666701</v>
      </c>
      <c r="N47" s="208">
        <v>287</v>
      </c>
      <c r="O47" s="207">
        <v>612</v>
      </c>
      <c r="P47" s="204">
        <v>2.1324041811846701</v>
      </c>
      <c r="Q47" s="208">
        <v>489</v>
      </c>
      <c r="R47" s="207">
        <v>1497</v>
      </c>
      <c r="S47" s="204">
        <v>3.0613496932515298</v>
      </c>
      <c r="T47" s="208">
        <v>31</v>
      </c>
      <c r="U47" s="207">
        <v>64</v>
      </c>
      <c r="V47" s="204">
        <v>2.0645161290322598</v>
      </c>
      <c r="W47" s="208">
        <v>1363</v>
      </c>
      <c r="X47" s="207">
        <v>2625</v>
      </c>
      <c r="Y47" s="204">
        <v>1.9258987527512801</v>
      </c>
      <c r="Z47" s="208">
        <v>5</v>
      </c>
      <c r="AA47" s="207">
        <v>17</v>
      </c>
      <c r="AB47" s="204">
        <v>3.4</v>
      </c>
      <c r="AC47" s="208">
        <v>524</v>
      </c>
      <c r="AD47" s="207">
        <v>2109</v>
      </c>
      <c r="AE47" s="204">
        <v>4.02480916030534</v>
      </c>
      <c r="AF47" s="208">
        <v>1</v>
      </c>
      <c r="AG47" s="207">
        <v>3</v>
      </c>
      <c r="AH47" s="204">
        <v>3</v>
      </c>
      <c r="AI47" s="208">
        <v>213</v>
      </c>
      <c r="AJ47" s="207">
        <v>465</v>
      </c>
      <c r="AK47" s="204">
        <v>2.1830985915493</v>
      </c>
      <c r="AL47" s="208">
        <v>44</v>
      </c>
      <c r="AM47" s="207">
        <v>139</v>
      </c>
      <c r="AN47" s="204">
        <v>3.1590909090909101</v>
      </c>
      <c r="AO47" s="208">
        <v>21</v>
      </c>
      <c r="AP47" s="207">
        <v>44</v>
      </c>
      <c r="AQ47" s="204">
        <v>2.0952380952380998</v>
      </c>
      <c r="AR47" s="208">
        <v>1</v>
      </c>
      <c r="AS47" s="207">
        <v>5</v>
      </c>
      <c r="AT47" s="204">
        <v>5</v>
      </c>
      <c r="AU47" s="208">
        <v>29</v>
      </c>
      <c r="AV47" s="207">
        <v>40</v>
      </c>
      <c r="AW47" s="204">
        <v>1.3793103448275901</v>
      </c>
      <c r="AX47" s="208">
        <v>53</v>
      </c>
      <c r="AY47" s="207">
        <v>99</v>
      </c>
      <c r="AZ47" s="204">
        <v>1.8679245283018899</v>
      </c>
      <c r="BA47" s="208">
        <v>20</v>
      </c>
      <c r="BB47" s="207">
        <v>73</v>
      </c>
      <c r="BC47" s="204">
        <v>3.65</v>
      </c>
      <c r="BD47" s="208">
        <v>37</v>
      </c>
      <c r="BE47" s="207">
        <v>161</v>
      </c>
      <c r="BF47" s="204">
        <v>4.35135135135135</v>
      </c>
      <c r="BG47" s="208">
        <v>7</v>
      </c>
      <c r="BH47" s="207">
        <v>10</v>
      </c>
      <c r="BI47" s="204">
        <v>1.4285714285714299</v>
      </c>
      <c r="BJ47" s="208">
        <v>220</v>
      </c>
      <c r="BK47" s="207">
        <v>481</v>
      </c>
      <c r="BL47" s="204">
        <v>2.1863636363636401</v>
      </c>
      <c r="BM47" s="208">
        <v>24</v>
      </c>
      <c r="BN47" s="207">
        <v>91</v>
      </c>
      <c r="BO47" s="204">
        <v>3.7916666666666701</v>
      </c>
      <c r="BP47" s="208">
        <v>407</v>
      </c>
      <c r="BQ47" s="207">
        <v>1671</v>
      </c>
      <c r="BR47" s="204">
        <v>4.10565110565111</v>
      </c>
      <c r="BS47" s="208">
        <v>646</v>
      </c>
      <c r="BT47" s="207">
        <v>2093</v>
      </c>
      <c r="BU47" s="204">
        <v>3.2399380804953601</v>
      </c>
      <c r="BV47" s="208">
        <v>93</v>
      </c>
      <c r="BW47" s="207">
        <v>228</v>
      </c>
      <c r="BX47" s="204">
        <v>2.45161290322581</v>
      </c>
      <c r="BY47" s="208">
        <v>1883</v>
      </c>
      <c r="BZ47" s="207">
        <v>4334</v>
      </c>
      <c r="CA47" s="204">
        <v>2.3016463090812498</v>
      </c>
      <c r="CB47" s="192">
        <f t="shared" si="0"/>
        <v>6460</v>
      </c>
      <c r="CC47" s="193">
        <f t="shared" si="0"/>
        <v>17087</v>
      </c>
      <c r="CD47" s="187">
        <f t="shared" si="1"/>
        <v>2.6450464396284832</v>
      </c>
    </row>
    <row r="48" spans="1:82" s="152" customFormat="1" ht="11.25" customHeight="1" x14ac:dyDescent="0.2">
      <c r="A48" s="175" t="s">
        <v>38</v>
      </c>
      <c r="B48" s="202">
        <v>205</v>
      </c>
      <c r="C48" s="203">
        <v>473</v>
      </c>
      <c r="D48" s="204">
        <v>2.3073170731707302</v>
      </c>
      <c r="E48" s="202">
        <v>9</v>
      </c>
      <c r="F48" s="203">
        <v>11</v>
      </c>
      <c r="G48" s="204">
        <v>1.2222222222222201</v>
      </c>
      <c r="H48" s="208">
        <v>0</v>
      </c>
      <c r="I48" s="207">
        <v>0</v>
      </c>
      <c r="J48" s="204" t="s">
        <v>121</v>
      </c>
      <c r="K48" s="205">
        <v>17</v>
      </c>
      <c r="L48" s="207">
        <v>46</v>
      </c>
      <c r="M48" s="204">
        <v>2.7058823529411802</v>
      </c>
      <c r="N48" s="208">
        <v>173</v>
      </c>
      <c r="O48" s="207">
        <v>425</v>
      </c>
      <c r="P48" s="204">
        <v>2.4566473988439301</v>
      </c>
      <c r="Q48" s="208">
        <v>537</v>
      </c>
      <c r="R48" s="207">
        <v>1558</v>
      </c>
      <c r="S48" s="204">
        <v>2.9013035381750498</v>
      </c>
      <c r="T48" s="208">
        <v>65</v>
      </c>
      <c r="U48" s="207">
        <v>146</v>
      </c>
      <c r="V48" s="204">
        <v>2.2461538461538502</v>
      </c>
      <c r="W48" s="208">
        <v>979</v>
      </c>
      <c r="X48" s="207">
        <v>1796</v>
      </c>
      <c r="Y48" s="204">
        <v>1.83452502553626</v>
      </c>
      <c r="Z48" s="208">
        <v>1</v>
      </c>
      <c r="AA48" s="207">
        <v>1</v>
      </c>
      <c r="AB48" s="204">
        <v>1</v>
      </c>
      <c r="AC48" s="208">
        <v>906</v>
      </c>
      <c r="AD48" s="207">
        <v>3845</v>
      </c>
      <c r="AE48" s="204">
        <v>4.2439293598234</v>
      </c>
      <c r="AF48" s="208">
        <v>1</v>
      </c>
      <c r="AG48" s="207">
        <v>1</v>
      </c>
      <c r="AH48" s="204">
        <v>1</v>
      </c>
      <c r="AI48" s="208">
        <v>173</v>
      </c>
      <c r="AJ48" s="207">
        <v>364</v>
      </c>
      <c r="AK48" s="204">
        <v>2.1040462427745701</v>
      </c>
      <c r="AL48" s="208">
        <v>18</v>
      </c>
      <c r="AM48" s="207">
        <v>48</v>
      </c>
      <c r="AN48" s="204">
        <v>2.6666666666666701</v>
      </c>
      <c r="AO48" s="208">
        <v>18</v>
      </c>
      <c r="AP48" s="207">
        <v>30</v>
      </c>
      <c r="AQ48" s="204">
        <v>1.6666666666666701</v>
      </c>
      <c r="AR48" s="208">
        <v>155</v>
      </c>
      <c r="AS48" s="207">
        <v>638</v>
      </c>
      <c r="AT48" s="204">
        <v>4.1161290322580601</v>
      </c>
      <c r="AU48" s="208">
        <v>20</v>
      </c>
      <c r="AV48" s="207">
        <v>34</v>
      </c>
      <c r="AW48" s="204">
        <v>1.7</v>
      </c>
      <c r="AX48" s="208">
        <v>19</v>
      </c>
      <c r="AY48" s="207">
        <v>47</v>
      </c>
      <c r="AZ48" s="204">
        <v>2.4736842105263199</v>
      </c>
      <c r="BA48" s="208">
        <v>29</v>
      </c>
      <c r="BB48" s="207">
        <v>62</v>
      </c>
      <c r="BC48" s="204">
        <v>2.1379310344827598</v>
      </c>
      <c r="BD48" s="208">
        <v>86</v>
      </c>
      <c r="BE48" s="207">
        <v>316</v>
      </c>
      <c r="BF48" s="204">
        <v>3.67441860465116</v>
      </c>
      <c r="BG48" s="208">
        <v>22</v>
      </c>
      <c r="BH48" s="207">
        <v>41</v>
      </c>
      <c r="BI48" s="204">
        <v>1.86363636363636</v>
      </c>
      <c r="BJ48" s="208">
        <v>98</v>
      </c>
      <c r="BK48" s="207">
        <v>188</v>
      </c>
      <c r="BL48" s="204">
        <v>1.9183673469387801</v>
      </c>
      <c r="BM48" s="208">
        <v>84</v>
      </c>
      <c r="BN48" s="207">
        <v>446</v>
      </c>
      <c r="BO48" s="204">
        <v>5.3095238095238102</v>
      </c>
      <c r="BP48" s="208">
        <v>478</v>
      </c>
      <c r="BQ48" s="207">
        <v>1899</v>
      </c>
      <c r="BR48" s="204">
        <v>3.9728033472803301</v>
      </c>
      <c r="BS48" s="208">
        <v>538</v>
      </c>
      <c r="BT48" s="207">
        <v>1102</v>
      </c>
      <c r="BU48" s="204">
        <v>2.0483271375464698</v>
      </c>
      <c r="BV48" s="208">
        <v>65</v>
      </c>
      <c r="BW48" s="207">
        <v>152</v>
      </c>
      <c r="BX48" s="204">
        <v>2.3384615384615399</v>
      </c>
      <c r="BY48" s="208">
        <v>1606</v>
      </c>
      <c r="BZ48" s="207">
        <v>2802</v>
      </c>
      <c r="CA48" s="204">
        <v>1.74470734744707</v>
      </c>
      <c r="CB48" s="192">
        <f t="shared" si="0"/>
        <v>6302</v>
      </c>
      <c r="CC48" s="193">
        <f t="shared" si="0"/>
        <v>16471</v>
      </c>
      <c r="CD48" s="187">
        <f t="shared" si="1"/>
        <v>2.6136147254839734</v>
      </c>
    </row>
    <row r="49" spans="1:82" s="152" customFormat="1" ht="11.25" customHeight="1" x14ac:dyDescent="0.2">
      <c r="A49" s="175" t="s">
        <v>45</v>
      </c>
      <c r="B49" s="202">
        <v>45</v>
      </c>
      <c r="C49" s="203">
        <v>200</v>
      </c>
      <c r="D49" s="204">
        <v>4.4444444444444402</v>
      </c>
      <c r="E49" s="208">
        <v>1</v>
      </c>
      <c r="F49" s="207">
        <v>20</v>
      </c>
      <c r="G49" s="204">
        <v>20</v>
      </c>
      <c r="H49" s="208">
        <v>0</v>
      </c>
      <c r="I49" s="207">
        <v>0</v>
      </c>
      <c r="J49" s="204" t="s">
        <v>121</v>
      </c>
      <c r="K49" s="205">
        <v>14</v>
      </c>
      <c r="L49" s="207">
        <v>30</v>
      </c>
      <c r="M49" s="204">
        <v>2.1428571428571401</v>
      </c>
      <c r="N49" s="208">
        <v>108</v>
      </c>
      <c r="O49" s="207">
        <v>258</v>
      </c>
      <c r="P49" s="204">
        <v>2.3888888888888902</v>
      </c>
      <c r="Q49" s="208">
        <v>362</v>
      </c>
      <c r="R49" s="207">
        <v>1254</v>
      </c>
      <c r="S49" s="204">
        <v>3.4640883977900598</v>
      </c>
      <c r="T49" s="208">
        <v>33</v>
      </c>
      <c r="U49" s="207">
        <v>75</v>
      </c>
      <c r="V49" s="204">
        <v>2.2727272727272698</v>
      </c>
      <c r="W49" s="208">
        <v>2019</v>
      </c>
      <c r="X49" s="207">
        <v>5094</v>
      </c>
      <c r="Y49" s="204">
        <v>2.52303120356612</v>
      </c>
      <c r="Z49" s="208">
        <v>0</v>
      </c>
      <c r="AA49" s="207">
        <v>0</v>
      </c>
      <c r="AB49" s="204" t="s">
        <v>121</v>
      </c>
      <c r="AC49" s="208">
        <v>233</v>
      </c>
      <c r="AD49" s="207">
        <v>1000</v>
      </c>
      <c r="AE49" s="204">
        <v>4.2918454935622297</v>
      </c>
      <c r="AF49" s="208">
        <v>4</v>
      </c>
      <c r="AG49" s="207">
        <v>5</v>
      </c>
      <c r="AH49" s="204">
        <v>1.25</v>
      </c>
      <c r="AI49" s="208">
        <v>80</v>
      </c>
      <c r="AJ49" s="207">
        <v>253</v>
      </c>
      <c r="AK49" s="204">
        <v>3.1625000000000001</v>
      </c>
      <c r="AL49" s="208">
        <v>18</v>
      </c>
      <c r="AM49" s="207">
        <v>54</v>
      </c>
      <c r="AN49" s="204">
        <v>3</v>
      </c>
      <c r="AO49" s="208">
        <v>17</v>
      </c>
      <c r="AP49" s="207">
        <v>33</v>
      </c>
      <c r="AQ49" s="204">
        <v>1.9411764705882399</v>
      </c>
      <c r="AR49" s="208">
        <v>10</v>
      </c>
      <c r="AS49" s="207">
        <v>18</v>
      </c>
      <c r="AT49" s="204">
        <v>1.8</v>
      </c>
      <c r="AU49" s="208">
        <v>5</v>
      </c>
      <c r="AV49" s="207">
        <v>42</v>
      </c>
      <c r="AW49" s="204">
        <v>8.4</v>
      </c>
      <c r="AX49" s="208">
        <v>11</v>
      </c>
      <c r="AY49" s="207">
        <v>61</v>
      </c>
      <c r="AZ49" s="204">
        <v>5.5454545454545503</v>
      </c>
      <c r="BA49" s="208">
        <v>24</v>
      </c>
      <c r="BB49" s="207">
        <v>108</v>
      </c>
      <c r="BC49" s="204">
        <v>4.5</v>
      </c>
      <c r="BD49" s="208">
        <v>31</v>
      </c>
      <c r="BE49" s="207">
        <v>158</v>
      </c>
      <c r="BF49" s="204">
        <v>5.0967741935483897</v>
      </c>
      <c r="BG49" s="208">
        <v>6</v>
      </c>
      <c r="BH49" s="207">
        <v>18</v>
      </c>
      <c r="BI49" s="204">
        <v>3</v>
      </c>
      <c r="BJ49" s="208">
        <v>313</v>
      </c>
      <c r="BK49" s="207">
        <v>828</v>
      </c>
      <c r="BL49" s="204">
        <v>2.6453674121405801</v>
      </c>
      <c r="BM49" s="208">
        <v>4</v>
      </c>
      <c r="BN49" s="207">
        <v>8</v>
      </c>
      <c r="BO49" s="204">
        <v>2</v>
      </c>
      <c r="BP49" s="208">
        <v>296</v>
      </c>
      <c r="BQ49" s="207">
        <v>1234</v>
      </c>
      <c r="BR49" s="204">
        <v>4.1689189189189202</v>
      </c>
      <c r="BS49" s="208">
        <v>465</v>
      </c>
      <c r="BT49" s="207">
        <v>1523</v>
      </c>
      <c r="BU49" s="204">
        <v>3.2752688172042999</v>
      </c>
      <c r="BV49" s="208">
        <v>24</v>
      </c>
      <c r="BW49" s="207">
        <v>56</v>
      </c>
      <c r="BX49" s="204">
        <v>2.3333333333333299</v>
      </c>
      <c r="BY49" s="208">
        <v>1019</v>
      </c>
      <c r="BZ49" s="207">
        <v>2399</v>
      </c>
      <c r="CA49" s="204">
        <v>2.3542688910696801</v>
      </c>
      <c r="CB49" s="192">
        <f t="shared" si="0"/>
        <v>5142</v>
      </c>
      <c r="CC49" s="193">
        <f t="shared" si="0"/>
        <v>14729</v>
      </c>
      <c r="CD49" s="187">
        <f t="shared" si="1"/>
        <v>2.8644496304939713</v>
      </c>
    </row>
    <row r="50" spans="1:82" s="152" customFormat="1" ht="11.25" customHeight="1" x14ac:dyDescent="0.2">
      <c r="A50" s="175" t="s">
        <v>46</v>
      </c>
      <c r="B50" s="202">
        <v>149</v>
      </c>
      <c r="C50" s="203">
        <v>1043</v>
      </c>
      <c r="D50" s="204">
        <v>7</v>
      </c>
      <c r="E50" s="202">
        <v>0</v>
      </c>
      <c r="F50" s="203">
        <v>1</v>
      </c>
      <c r="G50" s="204" t="s">
        <v>121</v>
      </c>
      <c r="H50" s="205">
        <v>4</v>
      </c>
      <c r="I50" s="206">
        <v>6</v>
      </c>
      <c r="J50" s="204">
        <v>1.5</v>
      </c>
      <c r="K50" s="205">
        <v>46</v>
      </c>
      <c r="L50" s="207">
        <v>193</v>
      </c>
      <c r="M50" s="204">
        <v>4.1956521739130404</v>
      </c>
      <c r="N50" s="208">
        <v>513</v>
      </c>
      <c r="O50" s="207">
        <v>1256</v>
      </c>
      <c r="P50" s="204">
        <v>2.4483430799220298</v>
      </c>
      <c r="Q50" s="208">
        <v>349</v>
      </c>
      <c r="R50" s="207">
        <v>724</v>
      </c>
      <c r="S50" s="204">
        <v>2.0744985673352399</v>
      </c>
      <c r="T50" s="208">
        <v>48</v>
      </c>
      <c r="U50" s="207">
        <v>99</v>
      </c>
      <c r="V50" s="204">
        <v>2.0625</v>
      </c>
      <c r="W50" s="208">
        <v>565</v>
      </c>
      <c r="X50" s="207">
        <v>1215</v>
      </c>
      <c r="Y50" s="204">
        <v>2.1504424778761102</v>
      </c>
      <c r="Z50" s="208">
        <v>7</v>
      </c>
      <c r="AA50" s="207">
        <v>16</v>
      </c>
      <c r="AB50" s="204">
        <v>2.28571428571429</v>
      </c>
      <c r="AC50" s="208">
        <v>225</v>
      </c>
      <c r="AD50" s="207">
        <v>835</v>
      </c>
      <c r="AE50" s="204">
        <v>3.7111111111111099</v>
      </c>
      <c r="AF50" s="208">
        <v>2</v>
      </c>
      <c r="AG50" s="207">
        <v>2</v>
      </c>
      <c r="AH50" s="204">
        <v>1</v>
      </c>
      <c r="AI50" s="208">
        <v>158</v>
      </c>
      <c r="AJ50" s="207">
        <v>744</v>
      </c>
      <c r="AK50" s="204">
        <v>4.7088607594936702</v>
      </c>
      <c r="AL50" s="208">
        <v>14</v>
      </c>
      <c r="AM50" s="207">
        <v>31</v>
      </c>
      <c r="AN50" s="204">
        <v>2.21428571428571</v>
      </c>
      <c r="AO50" s="208">
        <v>39</v>
      </c>
      <c r="AP50" s="207">
        <v>134</v>
      </c>
      <c r="AQ50" s="204">
        <v>3.4358974358974401</v>
      </c>
      <c r="AR50" s="208">
        <v>11</v>
      </c>
      <c r="AS50" s="207">
        <v>24</v>
      </c>
      <c r="AT50" s="204">
        <v>2.1818181818181799</v>
      </c>
      <c r="AU50" s="208">
        <v>28</v>
      </c>
      <c r="AV50" s="207">
        <v>84</v>
      </c>
      <c r="AW50" s="204">
        <v>3</v>
      </c>
      <c r="AX50" s="208">
        <v>43</v>
      </c>
      <c r="AY50" s="207">
        <v>407</v>
      </c>
      <c r="AZ50" s="204">
        <v>9.46511627906977</v>
      </c>
      <c r="BA50" s="208">
        <v>99</v>
      </c>
      <c r="BB50" s="207">
        <v>1392</v>
      </c>
      <c r="BC50" s="204">
        <v>14.0606060606061</v>
      </c>
      <c r="BD50" s="208">
        <v>141</v>
      </c>
      <c r="BE50" s="207">
        <v>462</v>
      </c>
      <c r="BF50" s="204">
        <v>3.2765957446808498</v>
      </c>
      <c r="BG50" s="208">
        <v>38</v>
      </c>
      <c r="BH50" s="207">
        <v>170</v>
      </c>
      <c r="BI50" s="204">
        <v>4.4736842105263204</v>
      </c>
      <c r="BJ50" s="208">
        <v>103</v>
      </c>
      <c r="BK50" s="207">
        <v>192</v>
      </c>
      <c r="BL50" s="204">
        <v>1.86407766990291</v>
      </c>
      <c r="BM50" s="208">
        <v>25</v>
      </c>
      <c r="BN50" s="207">
        <v>156</v>
      </c>
      <c r="BO50" s="204">
        <v>6.24</v>
      </c>
      <c r="BP50" s="208">
        <v>155</v>
      </c>
      <c r="BQ50" s="207">
        <v>542</v>
      </c>
      <c r="BR50" s="204">
        <v>3.49677419354839</v>
      </c>
      <c r="BS50" s="208">
        <v>317</v>
      </c>
      <c r="BT50" s="207">
        <v>950</v>
      </c>
      <c r="BU50" s="204">
        <v>2.9968454258675101</v>
      </c>
      <c r="BV50" s="208">
        <v>68</v>
      </c>
      <c r="BW50" s="207">
        <v>132</v>
      </c>
      <c r="BX50" s="204">
        <v>1.9411764705882399</v>
      </c>
      <c r="BY50" s="208">
        <v>1020</v>
      </c>
      <c r="BZ50" s="207">
        <v>2761</v>
      </c>
      <c r="CA50" s="204">
        <v>2.7068627450980398</v>
      </c>
      <c r="CB50" s="192">
        <f t="shared" si="0"/>
        <v>4167</v>
      </c>
      <c r="CC50" s="193">
        <f t="shared" si="0"/>
        <v>13571</v>
      </c>
      <c r="CD50" s="187">
        <f t="shared" si="1"/>
        <v>3.2567794576433884</v>
      </c>
    </row>
    <row r="51" spans="1:82" s="152" customFormat="1" ht="11.25" customHeight="1" x14ac:dyDescent="0.2">
      <c r="A51" s="175" t="s">
        <v>62</v>
      </c>
      <c r="B51" s="202">
        <v>34</v>
      </c>
      <c r="C51" s="203">
        <v>118</v>
      </c>
      <c r="D51" s="204">
        <v>3.47058823529412</v>
      </c>
      <c r="E51" s="202">
        <v>0</v>
      </c>
      <c r="F51" s="203">
        <v>0</v>
      </c>
      <c r="G51" s="204" t="s">
        <v>121</v>
      </c>
      <c r="H51" s="205">
        <v>0</v>
      </c>
      <c r="I51" s="206">
        <v>0</v>
      </c>
      <c r="J51" s="204" t="s">
        <v>121</v>
      </c>
      <c r="K51" s="205">
        <v>0</v>
      </c>
      <c r="L51" s="207">
        <v>0</v>
      </c>
      <c r="M51" s="204" t="s">
        <v>121</v>
      </c>
      <c r="N51" s="208">
        <v>76</v>
      </c>
      <c r="O51" s="207">
        <v>269</v>
      </c>
      <c r="P51" s="204">
        <v>3.5394736842105301</v>
      </c>
      <c r="Q51" s="208">
        <v>1174</v>
      </c>
      <c r="R51" s="207">
        <v>2013</v>
      </c>
      <c r="S51" s="204">
        <v>1.71465076660988</v>
      </c>
      <c r="T51" s="208">
        <v>4</v>
      </c>
      <c r="U51" s="207">
        <v>4</v>
      </c>
      <c r="V51" s="204">
        <v>1</v>
      </c>
      <c r="W51" s="208">
        <v>589</v>
      </c>
      <c r="X51" s="207">
        <v>1520</v>
      </c>
      <c r="Y51" s="204">
        <v>2.5806451612903198</v>
      </c>
      <c r="Z51" s="208">
        <v>1</v>
      </c>
      <c r="AA51" s="207">
        <v>1</v>
      </c>
      <c r="AB51" s="204">
        <v>1</v>
      </c>
      <c r="AC51" s="208">
        <v>279</v>
      </c>
      <c r="AD51" s="207">
        <v>610</v>
      </c>
      <c r="AE51" s="204">
        <v>2.1863799283154099</v>
      </c>
      <c r="AF51" s="208">
        <v>0</v>
      </c>
      <c r="AG51" s="207">
        <v>0</v>
      </c>
      <c r="AH51" s="204" t="s">
        <v>121</v>
      </c>
      <c r="AI51" s="208">
        <v>1136</v>
      </c>
      <c r="AJ51" s="207">
        <v>1804</v>
      </c>
      <c r="AK51" s="204">
        <v>1.5880281690140801</v>
      </c>
      <c r="AL51" s="208">
        <v>3</v>
      </c>
      <c r="AM51" s="207">
        <v>12</v>
      </c>
      <c r="AN51" s="204">
        <v>4</v>
      </c>
      <c r="AO51" s="208">
        <v>87</v>
      </c>
      <c r="AP51" s="207">
        <v>134</v>
      </c>
      <c r="AQ51" s="204">
        <v>1.54022988505747</v>
      </c>
      <c r="AR51" s="228">
        <v>71</v>
      </c>
      <c r="AS51" s="229">
        <v>113</v>
      </c>
      <c r="AT51" s="204">
        <v>1.59154929577465</v>
      </c>
      <c r="AU51" s="228">
        <v>9</v>
      </c>
      <c r="AV51" s="229">
        <v>11</v>
      </c>
      <c r="AW51" s="204">
        <v>1.2222222222222201</v>
      </c>
      <c r="AX51" s="228">
        <v>5</v>
      </c>
      <c r="AY51" s="229">
        <v>5</v>
      </c>
      <c r="AZ51" s="204">
        <v>1</v>
      </c>
      <c r="BA51" s="228">
        <v>1</v>
      </c>
      <c r="BB51" s="229">
        <v>5</v>
      </c>
      <c r="BC51" s="204">
        <v>5</v>
      </c>
      <c r="BD51" s="228">
        <v>5</v>
      </c>
      <c r="BE51" s="229">
        <v>14</v>
      </c>
      <c r="BF51" s="204">
        <v>2.8</v>
      </c>
      <c r="BG51" s="228">
        <v>0</v>
      </c>
      <c r="BH51" s="229">
        <v>0</v>
      </c>
      <c r="BI51" s="204" t="s">
        <v>121</v>
      </c>
      <c r="BJ51" s="228">
        <v>93</v>
      </c>
      <c r="BK51" s="229">
        <v>143</v>
      </c>
      <c r="BL51" s="204">
        <v>1.5376344086021501</v>
      </c>
      <c r="BM51" s="228">
        <v>1</v>
      </c>
      <c r="BN51" s="229">
        <v>2</v>
      </c>
      <c r="BO51" s="204">
        <v>2</v>
      </c>
      <c r="BP51" s="228">
        <v>413</v>
      </c>
      <c r="BQ51" s="229">
        <v>676</v>
      </c>
      <c r="BR51" s="204">
        <v>1.6368038740920099</v>
      </c>
      <c r="BS51" s="228">
        <v>293</v>
      </c>
      <c r="BT51" s="229">
        <v>582</v>
      </c>
      <c r="BU51" s="204">
        <v>1.98634812286689</v>
      </c>
      <c r="BV51" s="228">
        <v>0</v>
      </c>
      <c r="BW51" s="229">
        <v>0</v>
      </c>
      <c r="BX51" s="204" t="s">
        <v>121</v>
      </c>
      <c r="BY51" s="228">
        <v>2973</v>
      </c>
      <c r="BZ51" s="229">
        <v>5427</v>
      </c>
      <c r="CA51" s="204">
        <v>1.82542885973764</v>
      </c>
      <c r="CB51" s="192">
        <f t="shared" si="0"/>
        <v>7247</v>
      </c>
      <c r="CC51" s="193">
        <f t="shared" si="0"/>
        <v>13463</v>
      </c>
      <c r="CD51" s="187">
        <f t="shared" si="1"/>
        <v>1.8577342348558024</v>
      </c>
    </row>
    <row r="52" spans="1:82" s="152" customFormat="1" ht="11.25" customHeight="1" x14ac:dyDescent="0.2">
      <c r="A52" s="175" t="s">
        <v>112</v>
      </c>
      <c r="B52" s="202">
        <v>3</v>
      </c>
      <c r="C52" s="203">
        <v>6</v>
      </c>
      <c r="D52" s="204">
        <v>2</v>
      </c>
      <c r="E52" s="208">
        <v>0</v>
      </c>
      <c r="F52" s="207">
        <v>0</v>
      </c>
      <c r="G52" s="204" t="s">
        <v>121</v>
      </c>
      <c r="H52" s="208">
        <v>0</v>
      </c>
      <c r="I52" s="207">
        <v>0</v>
      </c>
      <c r="J52" s="204" t="s">
        <v>121</v>
      </c>
      <c r="K52" s="205">
        <v>0</v>
      </c>
      <c r="L52" s="207">
        <v>0</v>
      </c>
      <c r="M52" s="204" t="s">
        <v>121</v>
      </c>
      <c r="N52" s="208">
        <v>70</v>
      </c>
      <c r="O52" s="207">
        <v>453</v>
      </c>
      <c r="P52" s="204">
        <v>6.4714285714285698</v>
      </c>
      <c r="Q52" s="208">
        <v>276</v>
      </c>
      <c r="R52" s="207">
        <v>700</v>
      </c>
      <c r="S52" s="204">
        <v>2.5362318840579698</v>
      </c>
      <c r="T52" s="208">
        <v>1</v>
      </c>
      <c r="U52" s="207">
        <v>3</v>
      </c>
      <c r="V52" s="204">
        <v>3</v>
      </c>
      <c r="W52" s="208">
        <v>2204</v>
      </c>
      <c r="X52" s="207">
        <v>4411</v>
      </c>
      <c r="Y52" s="204">
        <v>2.0013611615245002</v>
      </c>
      <c r="Z52" s="208">
        <v>0</v>
      </c>
      <c r="AA52" s="207">
        <v>0</v>
      </c>
      <c r="AB52" s="204" t="s">
        <v>121</v>
      </c>
      <c r="AC52" s="208">
        <v>158</v>
      </c>
      <c r="AD52" s="207">
        <v>641</v>
      </c>
      <c r="AE52" s="204">
        <v>4.0569620253164604</v>
      </c>
      <c r="AF52" s="208">
        <v>0</v>
      </c>
      <c r="AG52" s="207">
        <v>0</v>
      </c>
      <c r="AH52" s="204" t="s">
        <v>121</v>
      </c>
      <c r="AI52" s="208">
        <v>135</v>
      </c>
      <c r="AJ52" s="207">
        <v>904</v>
      </c>
      <c r="AK52" s="204">
        <v>6.6962962962962997</v>
      </c>
      <c r="AL52" s="208">
        <v>8</v>
      </c>
      <c r="AM52" s="207">
        <v>32</v>
      </c>
      <c r="AN52" s="204">
        <v>4</v>
      </c>
      <c r="AO52" s="208">
        <v>120</v>
      </c>
      <c r="AP52" s="207">
        <v>321</v>
      </c>
      <c r="AQ52" s="204">
        <v>2.6749999999999998</v>
      </c>
      <c r="AR52" s="208">
        <v>8</v>
      </c>
      <c r="AS52" s="207">
        <v>8</v>
      </c>
      <c r="AT52" s="204">
        <v>1</v>
      </c>
      <c r="AU52" s="208">
        <v>0</v>
      </c>
      <c r="AV52" s="207">
        <v>0</v>
      </c>
      <c r="AW52" s="204" t="s">
        <v>121</v>
      </c>
      <c r="AX52" s="208">
        <v>1</v>
      </c>
      <c r="AY52" s="207">
        <v>1</v>
      </c>
      <c r="AZ52" s="204">
        <v>1</v>
      </c>
      <c r="BA52" s="208">
        <v>0</v>
      </c>
      <c r="BB52" s="207">
        <v>0</v>
      </c>
      <c r="BC52" s="204" t="s">
        <v>121</v>
      </c>
      <c r="BD52" s="208">
        <v>0</v>
      </c>
      <c r="BE52" s="207">
        <v>0</v>
      </c>
      <c r="BF52" s="204" t="s">
        <v>121</v>
      </c>
      <c r="BG52" s="208">
        <v>0</v>
      </c>
      <c r="BH52" s="207">
        <v>0</v>
      </c>
      <c r="BI52" s="204" t="s">
        <v>121</v>
      </c>
      <c r="BJ52" s="208">
        <v>26</v>
      </c>
      <c r="BK52" s="207">
        <v>72</v>
      </c>
      <c r="BL52" s="204">
        <v>2.7692307692307701</v>
      </c>
      <c r="BM52" s="208">
        <v>9</v>
      </c>
      <c r="BN52" s="207">
        <v>22</v>
      </c>
      <c r="BO52" s="204">
        <v>2.4444444444444402</v>
      </c>
      <c r="BP52" s="208">
        <v>144</v>
      </c>
      <c r="BQ52" s="207">
        <v>899</v>
      </c>
      <c r="BR52" s="204">
        <v>6.2430555555555598</v>
      </c>
      <c r="BS52" s="208">
        <v>128</v>
      </c>
      <c r="BT52" s="207">
        <v>732</v>
      </c>
      <c r="BU52" s="204">
        <v>5.71875</v>
      </c>
      <c r="BV52" s="208">
        <v>1</v>
      </c>
      <c r="BW52" s="207">
        <v>1</v>
      </c>
      <c r="BX52" s="204">
        <v>1</v>
      </c>
      <c r="BY52" s="208">
        <v>2470</v>
      </c>
      <c r="BZ52" s="207">
        <v>3485</v>
      </c>
      <c r="CA52" s="204">
        <v>1.41093117408907</v>
      </c>
      <c r="CB52" s="192">
        <f t="shared" si="0"/>
        <v>5762</v>
      </c>
      <c r="CC52" s="193">
        <f t="shared" si="0"/>
        <v>12691</v>
      </c>
      <c r="CD52" s="187">
        <f t="shared" si="1"/>
        <v>2.2025338424158281</v>
      </c>
    </row>
    <row r="53" spans="1:82" s="152" customFormat="1" ht="11.25" customHeight="1" x14ac:dyDescent="0.2">
      <c r="A53" s="175" t="s">
        <v>139</v>
      </c>
      <c r="B53" s="202">
        <v>10</v>
      </c>
      <c r="C53" s="203">
        <v>48</v>
      </c>
      <c r="D53" s="204">
        <v>4.8</v>
      </c>
      <c r="E53" s="202">
        <v>2</v>
      </c>
      <c r="F53" s="203">
        <v>2</v>
      </c>
      <c r="G53" s="204">
        <v>1</v>
      </c>
      <c r="H53" s="205">
        <v>0</v>
      </c>
      <c r="I53" s="206">
        <v>0</v>
      </c>
      <c r="J53" s="204" t="s">
        <v>121</v>
      </c>
      <c r="K53" s="205">
        <v>6</v>
      </c>
      <c r="L53" s="207">
        <v>7</v>
      </c>
      <c r="M53" s="204">
        <v>1.1666666666666701</v>
      </c>
      <c r="N53" s="208">
        <v>128</v>
      </c>
      <c r="O53" s="207">
        <v>214</v>
      </c>
      <c r="P53" s="204">
        <v>1.671875</v>
      </c>
      <c r="Q53" s="208">
        <v>2420</v>
      </c>
      <c r="R53" s="207">
        <v>3392</v>
      </c>
      <c r="S53" s="204">
        <v>1.40165289256198</v>
      </c>
      <c r="T53" s="208">
        <v>4</v>
      </c>
      <c r="U53" s="207">
        <v>4</v>
      </c>
      <c r="V53" s="204">
        <v>1</v>
      </c>
      <c r="W53" s="208">
        <v>287</v>
      </c>
      <c r="X53" s="207">
        <v>563</v>
      </c>
      <c r="Y53" s="204">
        <v>1.9616724738675999</v>
      </c>
      <c r="Z53" s="208">
        <v>0</v>
      </c>
      <c r="AA53" s="207">
        <v>0</v>
      </c>
      <c r="AB53" s="204" t="s">
        <v>121</v>
      </c>
      <c r="AC53" s="208">
        <v>157</v>
      </c>
      <c r="AD53" s="207">
        <v>314</v>
      </c>
      <c r="AE53" s="204">
        <v>2</v>
      </c>
      <c r="AF53" s="208">
        <v>0</v>
      </c>
      <c r="AG53" s="207">
        <v>0</v>
      </c>
      <c r="AH53" s="204" t="s">
        <v>121</v>
      </c>
      <c r="AI53" s="208">
        <v>2516</v>
      </c>
      <c r="AJ53" s="207">
        <v>2959</v>
      </c>
      <c r="AK53" s="204">
        <v>1.17607313195549</v>
      </c>
      <c r="AL53" s="208">
        <v>12</v>
      </c>
      <c r="AM53" s="207">
        <v>19</v>
      </c>
      <c r="AN53" s="204">
        <v>1.5833333333333299</v>
      </c>
      <c r="AO53" s="208">
        <v>21</v>
      </c>
      <c r="AP53" s="207">
        <v>33</v>
      </c>
      <c r="AQ53" s="204">
        <v>1.5714285714285701</v>
      </c>
      <c r="AR53" s="208">
        <v>25</v>
      </c>
      <c r="AS53" s="207">
        <v>59</v>
      </c>
      <c r="AT53" s="204">
        <v>2.36</v>
      </c>
      <c r="AU53" s="208">
        <v>8</v>
      </c>
      <c r="AV53" s="207">
        <v>10</v>
      </c>
      <c r="AW53" s="204">
        <v>1.25</v>
      </c>
      <c r="AX53" s="208">
        <v>5</v>
      </c>
      <c r="AY53" s="207">
        <v>5</v>
      </c>
      <c r="AZ53" s="204">
        <v>1</v>
      </c>
      <c r="BA53" s="208">
        <v>2</v>
      </c>
      <c r="BB53" s="207">
        <v>9</v>
      </c>
      <c r="BC53" s="204">
        <v>4.5</v>
      </c>
      <c r="BD53" s="208">
        <v>14</v>
      </c>
      <c r="BE53" s="207">
        <v>39</v>
      </c>
      <c r="BF53" s="204">
        <v>2.78571428571429</v>
      </c>
      <c r="BG53" s="208">
        <v>3</v>
      </c>
      <c r="BH53" s="207">
        <v>21</v>
      </c>
      <c r="BI53" s="204">
        <v>7</v>
      </c>
      <c r="BJ53" s="208">
        <v>74</v>
      </c>
      <c r="BK53" s="207">
        <v>90</v>
      </c>
      <c r="BL53" s="204">
        <v>1.21621621621622</v>
      </c>
      <c r="BM53" s="208">
        <v>22</v>
      </c>
      <c r="BN53" s="207">
        <v>59</v>
      </c>
      <c r="BO53" s="204">
        <v>2.6818181818181799</v>
      </c>
      <c r="BP53" s="208">
        <v>1202</v>
      </c>
      <c r="BQ53" s="207">
        <v>1667</v>
      </c>
      <c r="BR53" s="204">
        <v>1.3868552412645601</v>
      </c>
      <c r="BS53" s="208">
        <v>513</v>
      </c>
      <c r="BT53" s="207">
        <v>734</v>
      </c>
      <c r="BU53" s="204">
        <v>1.4307992202729001</v>
      </c>
      <c r="BV53" s="208">
        <v>3</v>
      </c>
      <c r="BW53" s="207">
        <v>7</v>
      </c>
      <c r="BX53" s="204">
        <v>2.3333333333333299</v>
      </c>
      <c r="BY53" s="208">
        <v>1427</v>
      </c>
      <c r="BZ53" s="207">
        <v>2340</v>
      </c>
      <c r="CA53" s="204">
        <v>1.6398037841625801</v>
      </c>
      <c r="CB53" s="192">
        <f t="shared" si="0"/>
        <v>8861</v>
      </c>
      <c r="CC53" s="193">
        <f t="shared" si="0"/>
        <v>12595</v>
      </c>
      <c r="CD53" s="187">
        <f t="shared" si="1"/>
        <v>1.4213971335063762</v>
      </c>
    </row>
    <row r="54" spans="1:82" s="152" customFormat="1" ht="11.25" customHeight="1" x14ac:dyDescent="0.2">
      <c r="A54" s="175" t="s">
        <v>110</v>
      </c>
      <c r="B54" s="202">
        <v>21</v>
      </c>
      <c r="C54" s="203">
        <v>77</v>
      </c>
      <c r="D54" s="204">
        <v>3.6666666666666701</v>
      </c>
      <c r="E54" s="208">
        <v>1</v>
      </c>
      <c r="F54" s="207">
        <v>2</v>
      </c>
      <c r="G54" s="204">
        <v>2</v>
      </c>
      <c r="H54" s="208">
        <v>0</v>
      </c>
      <c r="I54" s="207">
        <v>0</v>
      </c>
      <c r="J54" s="204" t="s">
        <v>121</v>
      </c>
      <c r="K54" s="208">
        <v>14</v>
      </c>
      <c r="L54" s="207">
        <v>27</v>
      </c>
      <c r="M54" s="204">
        <v>1.9285714285714299</v>
      </c>
      <c r="N54" s="208">
        <v>165</v>
      </c>
      <c r="O54" s="207">
        <v>453</v>
      </c>
      <c r="P54" s="204">
        <v>2.74545454545455</v>
      </c>
      <c r="Q54" s="208">
        <v>1161</v>
      </c>
      <c r="R54" s="207">
        <v>1952</v>
      </c>
      <c r="S54" s="204">
        <v>1.6813092161929399</v>
      </c>
      <c r="T54" s="208">
        <v>23</v>
      </c>
      <c r="U54" s="207">
        <v>29</v>
      </c>
      <c r="V54" s="204">
        <v>1.26086956521739</v>
      </c>
      <c r="W54" s="208">
        <v>842</v>
      </c>
      <c r="X54" s="207">
        <v>2256</v>
      </c>
      <c r="Y54" s="204">
        <v>2.6793349168646099</v>
      </c>
      <c r="Z54" s="208">
        <v>0</v>
      </c>
      <c r="AA54" s="207">
        <v>0</v>
      </c>
      <c r="AB54" s="204" t="s">
        <v>121</v>
      </c>
      <c r="AC54" s="208">
        <v>354</v>
      </c>
      <c r="AD54" s="207">
        <v>2327</v>
      </c>
      <c r="AE54" s="204">
        <v>6.5734463276836204</v>
      </c>
      <c r="AF54" s="208">
        <v>0</v>
      </c>
      <c r="AG54" s="207">
        <v>0</v>
      </c>
      <c r="AH54" s="204" t="s">
        <v>121</v>
      </c>
      <c r="AI54" s="208">
        <v>162</v>
      </c>
      <c r="AJ54" s="207">
        <v>335</v>
      </c>
      <c r="AK54" s="204">
        <v>2.0679012345679002</v>
      </c>
      <c r="AL54" s="208">
        <v>11</v>
      </c>
      <c r="AM54" s="207">
        <v>41</v>
      </c>
      <c r="AN54" s="204">
        <v>3.7272727272727302</v>
      </c>
      <c r="AO54" s="208">
        <v>6</v>
      </c>
      <c r="AP54" s="207">
        <v>11</v>
      </c>
      <c r="AQ54" s="204">
        <v>1.8333333333333299</v>
      </c>
      <c r="AR54" s="208">
        <v>3</v>
      </c>
      <c r="AS54" s="207">
        <v>6</v>
      </c>
      <c r="AT54" s="204">
        <v>2</v>
      </c>
      <c r="AU54" s="208">
        <v>10</v>
      </c>
      <c r="AV54" s="207">
        <v>28</v>
      </c>
      <c r="AW54" s="204">
        <v>2.8</v>
      </c>
      <c r="AX54" s="208">
        <v>11</v>
      </c>
      <c r="AY54" s="207">
        <v>23</v>
      </c>
      <c r="AZ54" s="204">
        <v>2.0909090909090899</v>
      </c>
      <c r="BA54" s="208">
        <v>8</v>
      </c>
      <c r="BB54" s="207">
        <v>40</v>
      </c>
      <c r="BC54" s="204">
        <v>5</v>
      </c>
      <c r="BD54" s="208">
        <v>44</v>
      </c>
      <c r="BE54" s="207">
        <v>107</v>
      </c>
      <c r="BF54" s="204">
        <v>2.4318181818181799</v>
      </c>
      <c r="BG54" s="208">
        <v>6</v>
      </c>
      <c r="BH54" s="207">
        <v>21</v>
      </c>
      <c r="BI54" s="204">
        <v>3.5</v>
      </c>
      <c r="BJ54" s="208">
        <v>68</v>
      </c>
      <c r="BK54" s="207">
        <v>117</v>
      </c>
      <c r="BL54" s="204">
        <v>1.72058823529412</v>
      </c>
      <c r="BM54" s="208">
        <v>6</v>
      </c>
      <c r="BN54" s="207">
        <v>12</v>
      </c>
      <c r="BO54" s="204">
        <v>2</v>
      </c>
      <c r="BP54" s="208">
        <v>272</v>
      </c>
      <c r="BQ54" s="207">
        <v>923</v>
      </c>
      <c r="BR54" s="204">
        <v>3.3933823529411802</v>
      </c>
      <c r="BS54" s="208">
        <v>291</v>
      </c>
      <c r="BT54" s="207">
        <v>906</v>
      </c>
      <c r="BU54" s="204">
        <v>3.1134020618556701</v>
      </c>
      <c r="BV54" s="208">
        <v>8</v>
      </c>
      <c r="BW54" s="207">
        <v>14</v>
      </c>
      <c r="BX54" s="204">
        <v>1.75</v>
      </c>
      <c r="BY54" s="208">
        <v>1363</v>
      </c>
      <c r="BZ54" s="207">
        <v>2677</v>
      </c>
      <c r="CA54" s="204">
        <v>1.96404988994864</v>
      </c>
      <c r="CB54" s="192">
        <f t="shared" si="0"/>
        <v>4850</v>
      </c>
      <c r="CC54" s="193">
        <f t="shared" si="0"/>
        <v>12384</v>
      </c>
      <c r="CD54" s="187">
        <f t="shared" si="1"/>
        <v>2.5534020618556701</v>
      </c>
    </row>
    <row r="55" spans="1:82" s="152" customFormat="1" ht="11.25" customHeight="1" x14ac:dyDescent="0.2">
      <c r="A55" s="175" t="s">
        <v>50</v>
      </c>
      <c r="B55" s="202">
        <v>29</v>
      </c>
      <c r="C55" s="203">
        <v>178</v>
      </c>
      <c r="D55" s="204">
        <v>6.1379310344827598</v>
      </c>
      <c r="E55" s="208">
        <v>0</v>
      </c>
      <c r="F55" s="207">
        <v>0</v>
      </c>
      <c r="G55" s="204" t="s">
        <v>121</v>
      </c>
      <c r="H55" s="208">
        <v>0</v>
      </c>
      <c r="I55" s="207">
        <v>0</v>
      </c>
      <c r="J55" s="204" t="s">
        <v>121</v>
      </c>
      <c r="K55" s="208">
        <v>14</v>
      </c>
      <c r="L55" s="207">
        <v>42</v>
      </c>
      <c r="M55" s="204">
        <v>3</v>
      </c>
      <c r="N55" s="208">
        <v>131</v>
      </c>
      <c r="O55" s="207">
        <v>344</v>
      </c>
      <c r="P55" s="204">
        <v>2.6259541984732802</v>
      </c>
      <c r="Q55" s="208">
        <v>545</v>
      </c>
      <c r="R55" s="207">
        <v>1229</v>
      </c>
      <c r="S55" s="204">
        <v>2.2550458715596302</v>
      </c>
      <c r="T55" s="208">
        <v>24</v>
      </c>
      <c r="U55" s="207">
        <v>44</v>
      </c>
      <c r="V55" s="204">
        <v>1.8333333333333299</v>
      </c>
      <c r="W55" s="208">
        <v>1182</v>
      </c>
      <c r="X55" s="207">
        <v>2737</v>
      </c>
      <c r="Y55" s="204">
        <v>2.3155668358714001</v>
      </c>
      <c r="Z55" s="208">
        <v>1</v>
      </c>
      <c r="AA55" s="207">
        <v>1</v>
      </c>
      <c r="AB55" s="204">
        <v>1</v>
      </c>
      <c r="AC55" s="208">
        <v>227</v>
      </c>
      <c r="AD55" s="207">
        <v>840</v>
      </c>
      <c r="AE55" s="204">
        <v>3.7004405286343598</v>
      </c>
      <c r="AF55" s="208">
        <v>0</v>
      </c>
      <c r="AG55" s="207">
        <v>0</v>
      </c>
      <c r="AH55" s="204" t="s">
        <v>121</v>
      </c>
      <c r="AI55" s="208">
        <v>261</v>
      </c>
      <c r="AJ55" s="207">
        <v>463</v>
      </c>
      <c r="AK55" s="204">
        <v>1.7739463601532599</v>
      </c>
      <c r="AL55" s="208">
        <v>7</v>
      </c>
      <c r="AM55" s="207">
        <v>12</v>
      </c>
      <c r="AN55" s="204">
        <v>1.71428571428571</v>
      </c>
      <c r="AO55" s="208">
        <v>9</v>
      </c>
      <c r="AP55" s="207">
        <v>15</v>
      </c>
      <c r="AQ55" s="204">
        <v>1.6666666666666701</v>
      </c>
      <c r="AR55" s="208">
        <v>18</v>
      </c>
      <c r="AS55" s="207">
        <v>29</v>
      </c>
      <c r="AT55" s="204">
        <v>1.6111111111111101</v>
      </c>
      <c r="AU55" s="208">
        <v>2</v>
      </c>
      <c r="AV55" s="207">
        <v>7</v>
      </c>
      <c r="AW55" s="204">
        <v>3.5</v>
      </c>
      <c r="AX55" s="208">
        <v>13</v>
      </c>
      <c r="AY55" s="207">
        <v>22</v>
      </c>
      <c r="AZ55" s="204">
        <v>1.6923076923076901</v>
      </c>
      <c r="BA55" s="208">
        <v>7</v>
      </c>
      <c r="BB55" s="207">
        <v>17</v>
      </c>
      <c r="BC55" s="204">
        <v>2.4285714285714302</v>
      </c>
      <c r="BD55" s="208">
        <v>20</v>
      </c>
      <c r="BE55" s="207">
        <v>71</v>
      </c>
      <c r="BF55" s="204">
        <v>3.55</v>
      </c>
      <c r="BG55" s="208">
        <v>0</v>
      </c>
      <c r="BH55" s="207">
        <v>0</v>
      </c>
      <c r="BI55" s="204" t="s">
        <v>121</v>
      </c>
      <c r="BJ55" s="208">
        <v>129</v>
      </c>
      <c r="BK55" s="207">
        <v>362</v>
      </c>
      <c r="BL55" s="204">
        <v>2.8062015503876001</v>
      </c>
      <c r="BM55" s="208">
        <v>6</v>
      </c>
      <c r="BN55" s="207">
        <v>10</v>
      </c>
      <c r="BO55" s="204">
        <v>1.6666666666666701</v>
      </c>
      <c r="BP55" s="208">
        <v>302</v>
      </c>
      <c r="BQ55" s="207">
        <v>850</v>
      </c>
      <c r="BR55" s="204">
        <v>2.8145695364238401</v>
      </c>
      <c r="BS55" s="208">
        <v>263</v>
      </c>
      <c r="BT55" s="207">
        <v>978</v>
      </c>
      <c r="BU55" s="204">
        <v>3.7186311787072199</v>
      </c>
      <c r="BV55" s="208">
        <v>28</v>
      </c>
      <c r="BW55" s="207">
        <v>81</v>
      </c>
      <c r="BX55" s="204">
        <v>2.8928571428571401</v>
      </c>
      <c r="BY55" s="208">
        <v>1753</v>
      </c>
      <c r="BZ55" s="207">
        <v>2999</v>
      </c>
      <c r="CA55" s="204">
        <v>1.71078151739875</v>
      </c>
      <c r="CB55" s="192">
        <f t="shared" si="0"/>
        <v>4971</v>
      </c>
      <c r="CC55" s="193">
        <f t="shared" si="0"/>
        <v>11331</v>
      </c>
      <c r="CD55" s="187">
        <f t="shared" si="1"/>
        <v>2.2794206397103198</v>
      </c>
    </row>
    <row r="56" spans="1:82" s="152" customFormat="1" x14ac:dyDescent="0.2">
      <c r="A56" s="212" t="s">
        <v>111</v>
      </c>
      <c r="B56" s="213">
        <v>22</v>
      </c>
      <c r="C56" s="214">
        <v>116</v>
      </c>
      <c r="D56" s="215">
        <v>5.2727272727272698</v>
      </c>
      <c r="E56" s="213">
        <v>0</v>
      </c>
      <c r="F56" s="214">
        <v>0</v>
      </c>
      <c r="G56" s="215" t="s">
        <v>121</v>
      </c>
      <c r="H56" s="216">
        <v>0</v>
      </c>
      <c r="I56" s="217">
        <v>0</v>
      </c>
      <c r="J56" s="215" t="s">
        <v>121</v>
      </c>
      <c r="K56" s="216">
        <v>8</v>
      </c>
      <c r="L56" s="218">
        <v>30</v>
      </c>
      <c r="M56" s="215">
        <v>3.75</v>
      </c>
      <c r="N56" s="219">
        <v>145</v>
      </c>
      <c r="O56" s="218">
        <v>357</v>
      </c>
      <c r="P56" s="215">
        <v>2.4620689655172399</v>
      </c>
      <c r="Q56" s="219">
        <v>614</v>
      </c>
      <c r="R56" s="218">
        <v>1313</v>
      </c>
      <c r="S56" s="215">
        <v>2.1384364820846899</v>
      </c>
      <c r="T56" s="219">
        <v>24</v>
      </c>
      <c r="U56" s="218">
        <v>35</v>
      </c>
      <c r="V56" s="215">
        <v>1.4583333333333299</v>
      </c>
      <c r="W56" s="219">
        <v>945</v>
      </c>
      <c r="X56" s="218">
        <v>1844</v>
      </c>
      <c r="Y56" s="215">
        <v>1.95132275132275</v>
      </c>
      <c r="Z56" s="219">
        <v>0</v>
      </c>
      <c r="AA56" s="218">
        <v>0</v>
      </c>
      <c r="AB56" s="215" t="s">
        <v>121</v>
      </c>
      <c r="AC56" s="219">
        <v>226</v>
      </c>
      <c r="AD56" s="218">
        <v>772</v>
      </c>
      <c r="AE56" s="215">
        <v>3.4159292035398199</v>
      </c>
      <c r="AF56" s="219">
        <v>0</v>
      </c>
      <c r="AG56" s="218">
        <v>0</v>
      </c>
      <c r="AH56" s="215" t="s">
        <v>121</v>
      </c>
      <c r="AI56" s="219">
        <v>362</v>
      </c>
      <c r="AJ56" s="218">
        <v>638</v>
      </c>
      <c r="AK56" s="215">
        <v>1.7624309392265201</v>
      </c>
      <c r="AL56" s="219">
        <v>10</v>
      </c>
      <c r="AM56" s="218">
        <v>17</v>
      </c>
      <c r="AN56" s="215">
        <v>1.7</v>
      </c>
      <c r="AO56" s="219">
        <v>39</v>
      </c>
      <c r="AP56" s="218">
        <v>67</v>
      </c>
      <c r="AQ56" s="215">
        <v>1.7179487179487201</v>
      </c>
      <c r="AR56" s="219">
        <v>22</v>
      </c>
      <c r="AS56" s="218">
        <v>37</v>
      </c>
      <c r="AT56" s="215">
        <v>1.6818181818181801</v>
      </c>
      <c r="AU56" s="219">
        <v>15</v>
      </c>
      <c r="AV56" s="218">
        <v>61</v>
      </c>
      <c r="AW56" s="215">
        <v>4.06666666666667</v>
      </c>
      <c r="AX56" s="219">
        <v>8</v>
      </c>
      <c r="AY56" s="218">
        <v>15</v>
      </c>
      <c r="AZ56" s="215">
        <v>1.875</v>
      </c>
      <c r="BA56" s="219">
        <v>7</v>
      </c>
      <c r="BB56" s="218">
        <v>13</v>
      </c>
      <c r="BC56" s="215">
        <v>1.8571428571428601</v>
      </c>
      <c r="BD56" s="219">
        <v>33</v>
      </c>
      <c r="BE56" s="218">
        <v>82</v>
      </c>
      <c r="BF56" s="215">
        <v>2.4848484848484902</v>
      </c>
      <c r="BG56" s="219">
        <v>1</v>
      </c>
      <c r="BH56" s="218">
        <v>5</v>
      </c>
      <c r="BI56" s="215">
        <v>5</v>
      </c>
      <c r="BJ56" s="219">
        <v>98</v>
      </c>
      <c r="BK56" s="218">
        <v>217</v>
      </c>
      <c r="BL56" s="215">
        <v>2.21428571428571</v>
      </c>
      <c r="BM56" s="219">
        <v>6</v>
      </c>
      <c r="BN56" s="218">
        <v>20</v>
      </c>
      <c r="BO56" s="215">
        <v>3.3333333333333299</v>
      </c>
      <c r="BP56" s="219">
        <v>335</v>
      </c>
      <c r="BQ56" s="218">
        <v>917</v>
      </c>
      <c r="BR56" s="215">
        <v>2.73731343283582</v>
      </c>
      <c r="BS56" s="219">
        <v>432</v>
      </c>
      <c r="BT56" s="218">
        <v>1259</v>
      </c>
      <c r="BU56" s="215">
        <v>2.9143518518518499</v>
      </c>
      <c r="BV56" s="219">
        <v>6</v>
      </c>
      <c r="BW56" s="218">
        <v>15</v>
      </c>
      <c r="BX56" s="215">
        <v>2.5</v>
      </c>
      <c r="BY56" s="219">
        <v>1809</v>
      </c>
      <c r="BZ56" s="218">
        <v>3083</v>
      </c>
      <c r="CA56" s="215">
        <v>1.70425649530127</v>
      </c>
      <c r="CB56" s="192">
        <f t="shared" si="0"/>
        <v>5167</v>
      </c>
      <c r="CC56" s="193">
        <f t="shared" si="0"/>
        <v>10913</v>
      </c>
      <c r="CD56" s="187">
        <f t="shared" si="1"/>
        <v>2.1120572866266691</v>
      </c>
    </row>
    <row r="57" spans="1:82" s="152" customFormat="1" ht="11.25" customHeight="1" x14ac:dyDescent="0.2">
      <c r="A57" s="175" t="s">
        <v>57</v>
      </c>
      <c r="B57" s="202">
        <v>34</v>
      </c>
      <c r="C57" s="203">
        <v>86</v>
      </c>
      <c r="D57" s="204">
        <v>2.52941176470588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12</v>
      </c>
      <c r="L57" s="207">
        <v>33</v>
      </c>
      <c r="M57" s="204">
        <v>2.75</v>
      </c>
      <c r="N57" s="208">
        <v>143</v>
      </c>
      <c r="O57" s="207">
        <v>429</v>
      </c>
      <c r="P57" s="204">
        <v>3</v>
      </c>
      <c r="Q57" s="208">
        <v>1185</v>
      </c>
      <c r="R57" s="207">
        <v>2363</v>
      </c>
      <c r="S57" s="204">
        <v>1.99409282700422</v>
      </c>
      <c r="T57" s="208">
        <v>1</v>
      </c>
      <c r="U57" s="207">
        <v>3</v>
      </c>
      <c r="V57" s="204">
        <v>3</v>
      </c>
      <c r="W57" s="208">
        <v>496</v>
      </c>
      <c r="X57" s="207">
        <v>1146</v>
      </c>
      <c r="Y57" s="204">
        <v>2.3104838709677402</v>
      </c>
      <c r="Z57" s="208">
        <v>3</v>
      </c>
      <c r="AA57" s="207">
        <v>3</v>
      </c>
      <c r="AB57" s="204">
        <v>1</v>
      </c>
      <c r="AC57" s="208">
        <v>175</v>
      </c>
      <c r="AD57" s="207">
        <v>337</v>
      </c>
      <c r="AE57" s="204">
        <v>1.9257142857142899</v>
      </c>
      <c r="AF57" s="208">
        <v>0</v>
      </c>
      <c r="AG57" s="207">
        <v>0</v>
      </c>
      <c r="AH57" s="204" t="s">
        <v>121</v>
      </c>
      <c r="AI57" s="208">
        <v>909</v>
      </c>
      <c r="AJ57" s="207">
        <v>1656</v>
      </c>
      <c r="AK57" s="204">
        <v>1.8217821782178201</v>
      </c>
      <c r="AL57" s="208">
        <v>1</v>
      </c>
      <c r="AM57" s="207">
        <v>3</v>
      </c>
      <c r="AN57" s="204">
        <v>3</v>
      </c>
      <c r="AO57" s="208">
        <v>27</v>
      </c>
      <c r="AP57" s="207">
        <v>38</v>
      </c>
      <c r="AQ57" s="204">
        <v>1.4074074074074101</v>
      </c>
      <c r="AR57" s="208">
        <v>46</v>
      </c>
      <c r="AS57" s="207">
        <v>77</v>
      </c>
      <c r="AT57" s="204">
        <v>1.6739130434782601</v>
      </c>
      <c r="AU57" s="208">
        <v>4</v>
      </c>
      <c r="AV57" s="207">
        <v>14</v>
      </c>
      <c r="AW57" s="204">
        <v>3.5</v>
      </c>
      <c r="AX57" s="208">
        <v>4</v>
      </c>
      <c r="AY57" s="207">
        <v>4</v>
      </c>
      <c r="AZ57" s="204">
        <v>1</v>
      </c>
      <c r="BA57" s="208">
        <v>29</v>
      </c>
      <c r="BB57" s="207">
        <v>39</v>
      </c>
      <c r="BC57" s="204">
        <v>1.3448275862068999</v>
      </c>
      <c r="BD57" s="208">
        <v>38</v>
      </c>
      <c r="BE57" s="207">
        <v>166</v>
      </c>
      <c r="BF57" s="204">
        <v>4.3684210526315796</v>
      </c>
      <c r="BG57" s="208">
        <v>1</v>
      </c>
      <c r="BH57" s="207">
        <v>3</v>
      </c>
      <c r="BI57" s="204">
        <v>3</v>
      </c>
      <c r="BJ57" s="208">
        <v>96</v>
      </c>
      <c r="BK57" s="207">
        <v>183</v>
      </c>
      <c r="BL57" s="204">
        <v>1.90625</v>
      </c>
      <c r="BM57" s="208">
        <v>7</v>
      </c>
      <c r="BN57" s="207">
        <v>10</v>
      </c>
      <c r="BO57" s="204">
        <v>1.4285714285714299</v>
      </c>
      <c r="BP57" s="208">
        <v>482</v>
      </c>
      <c r="BQ57" s="207">
        <v>900</v>
      </c>
      <c r="BR57" s="204">
        <v>1.8672199170124499</v>
      </c>
      <c r="BS57" s="208">
        <v>373</v>
      </c>
      <c r="BT57" s="207">
        <v>850</v>
      </c>
      <c r="BU57" s="204">
        <v>2.2788203753351199</v>
      </c>
      <c r="BV57" s="208">
        <v>8</v>
      </c>
      <c r="BW57" s="207">
        <v>21</v>
      </c>
      <c r="BX57" s="204">
        <v>2.625</v>
      </c>
      <c r="BY57" s="208">
        <v>1405</v>
      </c>
      <c r="BZ57" s="207">
        <v>2480</v>
      </c>
      <c r="CA57" s="204">
        <v>1.76512455516014</v>
      </c>
      <c r="CB57" s="192">
        <f t="shared" si="0"/>
        <v>5479</v>
      </c>
      <c r="CC57" s="193">
        <f t="shared" si="0"/>
        <v>10844</v>
      </c>
      <c r="CD57" s="187">
        <f t="shared" si="1"/>
        <v>1.9791932834458843</v>
      </c>
    </row>
    <row r="58" spans="1:82" s="152" customFormat="1" ht="11.25" customHeight="1" x14ac:dyDescent="0.2">
      <c r="A58" s="175" t="s">
        <v>41</v>
      </c>
      <c r="B58" s="202">
        <v>15</v>
      </c>
      <c r="C58" s="203">
        <v>61</v>
      </c>
      <c r="D58" s="204">
        <v>4.06666666666667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9</v>
      </c>
      <c r="L58" s="207">
        <v>101</v>
      </c>
      <c r="M58" s="204">
        <v>11.2222222222222</v>
      </c>
      <c r="N58" s="208">
        <v>138</v>
      </c>
      <c r="O58" s="207">
        <v>279</v>
      </c>
      <c r="P58" s="204">
        <v>2.02173913043478</v>
      </c>
      <c r="Q58" s="208">
        <v>204</v>
      </c>
      <c r="R58" s="207">
        <v>825</v>
      </c>
      <c r="S58" s="204">
        <v>4.0441176470588198</v>
      </c>
      <c r="T58" s="208">
        <v>29</v>
      </c>
      <c r="U58" s="207">
        <v>46</v>
      </c>
      <c r="V58" s="204">
        <v>1.58620689655172</v>
      </c>
      <c r="W58" s="208">
        <v>1879</v>
      </c>
      <c r="X58" s="207">
        <v>5747</v>
      </c>
      <c r="Y58" s="204">
        <v>3.05854177754125</v>
      </c>
      <c r="Z58" s="208">
        <v>0</v>
      </c>
      <c r="AA58" s="207">
        <v>0</v>
      </c>
      <c r="AB58" s="204" t="s">
        <v>121</v>
      </c>
      <c r="AC58" s="208">
        <v>39</v>
      </c>
      <c r="AD58" s="207">
        <v>138</v>
      </c>
      <c r="AE58" s="204">
        <v>3.5384615384615401</v>
      </c>
      <c r="AF58" s="208">
        <v>2</v>
      </c>
      <c r="AG58" s="207">
        <v>2</v>
      </c>
      <c r="AH58" s="204">
        <v>1</v>
      </c>
      <c r="AI58" s="208">
        <v>40</v>
      </c>
      <c r="AJ58" s="207">
        <v>120</v>
      </c>
      <c r="AK58" s="204">
        <v>3</v>
      </c>
      <c r="AL58" s="208">
        <v>15</v>
      </c>
      <c r="AM58" s="207">
        <v>155</v>
      </c>
      <c r="AN58" s="204">
        <v>10.3333333333333</v>
      </c>
      <c r="AO58" s="208">
        <v>6</v>
      </c>
      <c r="AP58" s="207">
        <v>8</v>
      </c>
      <c r="AQ58" s="204">
        <v>1.3333333333333299</v>
      </c>
      <c r="AR58" s="208">
        <v>3</v>
      </c>
      <c r="AS58" s="207">
        <v>8</v>
      </c>
      <c r="AT58" s="204">
        <v>2.6666666666666701</v>
      </c>
      <c r="AU58" s="208">
        <v>1</v>
      </c>
      <c r="AV58" s="207">
        <v>2</v>
      </c>
      <c r="AW58" s="204">
        <v>2</v>
      </c>
      <c r="AX58" s="208">
        <v>2</v>
      </c>
      <c r="AY58" s="207">
        <v>6</v>
      </c>
      <c r="AZ58" s="204">
        <v>3</v>
      </c>
      <c r="BA58" s="208">
        <v>5</v>
      </c>
      <c r="BB58" s="207">
        <v>12</v>
      </c>
      <c r="BC58" s="204">
        <v>2.4</v>
      </c>
      <c r="BD58" s="208">
        <v>18</v>
      </c>
      <c r="BE58" s="207">
        <v>61</v>
      </c>
      <c r="BF58" s="204">
        <v>3.3888888888888902</v>
      </c>
      <c r="BG58" s="208">
        <v>4</v>
      </c>
      <c r="BH58" s="207">
        <v>9</v>
      </c>
      <c r="BI58" s="204">
        <v>2.25</v>
      </c>
      <c r="BJ58" s="208">
        <v>263</v>
      </c>
      <c r="BK58" s="207">
        <v>315</v>
      </c>
      <c r="BL58" s="204">
        <v>1.19771863117871</v>
      </c>
      <c r="BM58" s="208">
        <v>0</v>
      </c>
      <c r="BN58" s="207">
        <v>0</v>
      </c>
      <c r="BO58" s="204" t="s">
        <v>121</v>
      </c>
      <c r="BP58" s="208">
        <v>133</v>
      </c>
      <c r="BQ58" s="207">
        <v>498</v>
      </c>
      <c r="BR58" s="204">
        <v>3.7443609022556399</v>
      </c>
      <c r="BS58" s="208">
        <v>361</v>
      </c>
      <c r="BT58" s="207">
        <v>1367</v>
      </c>
      <c r="BU58" s="204">
        <v>3.7867036011080302</v>
      </c>
      <c r="BV58" s="208">
        <v>29</v>
      </c>
      <c r="BW58" s="207">
        <v>81</v>
      </c>
      <c r="BX58" s="204">
        <v>2.7931034482758599</v>
      </c>
      <c r="BY58" s="208">
        <v>424</v>
      </c>
      <c r="BZ58" s="207">
        <v>826</v>
      </c>
      <c r="CA58" s="204">
        <v>1.9481132075471701</v>
      </c>
      <c r="CB58" s="192">
        <f t="shared" si="0"/>
        <v>3619</v>
      </c>
      <c r="CC58" s="193">
        <f t="shared" si="0"/>
        <v>10667</v>
      </c>
      <c r="CD58" s="187">
        <f t="shared" si="1"/>
        <v>2.947499309201437</v>
      </c>
    </row>
    <row r="59" spans="1:82" s="152" customFormat="1" ht="11.25" customHeight="1" x14ac:dyDescent="0.2">
      <c r="A59" s="175" t="s">
        <v>140</v>
      </c>
      <c r="B59" s="202">
        <v>12</v>
      </c>
      <c r="C59" s="203">
        <v>52</v>
      </c>
      <c r="D59" s="204">
        <v>4.3333333333333304</v>
      </c>
      <c r="E59" s="208">
        <v>1</v>
      </c>
      <c r="F59" s="207">
        <v>3</v>
      </c>
      <c r="G59" s="204">
        <v>3</v>
      </c>
      <c r="H59" s="205">
        <v>0</v>
      </c>
      <c r="I59" s="206">
        <v>0</v>
      </c>
      <c r="J59" s="204" t="s">
        <v>121</v>
      </c>
      <c r="K59" s="205">
        <v>5</v>
      </c>
      <c r="L59" s="207">
        <v>13</v>
      </c>
      <c r="M59" s="204">
        <v>2.6</v>
      </c>
      <c r="N59" s="208">
        <v>155</v>
      </c>
      <c r="O59" s="207">
        <v>336</v>
      </c>
      <c r="P59" s="204">
        <v>2.1677419354838698</v>
      </c>
      <c r="Q59" s="208">
        <v>313</v>
      </c>
      <c r="R59" s="207">
        <v>1032</v>
      </c>
      <c r="S59" s="204">
        <v>3.2971246006389801</v>
      </c>
      <c r="T59" s="208">
        <v>14</v>
      </c>
      <c r="U59" s="207">
        <v>34</v>
      </c>
      <c r="V59" s="204">
        <v>2.4285714285714302</v>
      </c>
      <c r="W59" s="208">
        <v>945</v>
      </c>
      <c r="X59" s="207">
        <v>2020</v>
      </c>
      <c r="Y59" s="204">
        <v>2.1375661375661399</v>
      </c>
      <c r="Z59" s="208">
        <v>6</v>
      </c>
      <c r="AA59" s="207">
        <v>18</v>
      </c>
      <c r="AB59" s="204">
        <v>3</v>
      </c>
      <c r="AC59" s="208">
        <v>303</v>
      </c>
      <c r="AD59" s="207">
        <v>1337</v>
      </c>
      <c r="AE59" s="204">
        <v>4.4125412541254097</v>
      </c>
      <c r="AF59" s="208">
        <v>0</v>
      </c>
      <c r="AG59" s="207">
        <v>0</v>
      </c>
      <c r="AH59" s="204" t="s">
        <v>121</v>
      </c>
      <c r="AI59" s="208">
        <v>139</v>
      </c>
      <c r="AJ59" s="207">
        <v>334</v>
      </c>
      <c r="AK59" s="204">
        <v>2.4028776978417299</v>
      </c>
      <c r="AL59" s="208">
        <v>2</v>
      </c>
      <c r="AM59" s="207">
        <v>6</v>
      </c>
      <c r="AN59" s="204">
        <v>3</v>
      </c>
      <c r="AO59" s="208">
        <v>11</v>
      </c>
      <c r="AP59" s="207">
        <v>19</v>
      </c>
      <c r="AQ59" s="204">
        <v>1.72727272727273</v>
      </c>
      <c r="AR59" s="208">
        <v>42</v>
      </c>
      <c r="AS59" s="207">
        <v>116</v>
      </c>
      <c r="AT59" s="204">
        <v>2.7619047619047601</v>
      </c>
      <c r="AU59" s="208">
        <v>9</v>
      </c>
      <c r="AV59" s="207">
        <v>24</v>
      </c>
      <c r="AW59" s="204">
        <v>2.6666666666666701</v>
      </c>
      <c r="AX59" s="208">
        <v>8</v>
      </c>
      <c r="AY59" s="207">
        <v>15</v>
      </c>
      <c r="AZ59" s="204">
        <v>1.875</v>
      </c>
      <c r="BA59" s="208">
        <v>4</v>
      </c>
      <c r="BB59" s="207">
        <v>24</v>
      </c>
      <c r="BC59" s="204">
        <v>6</v>
      </c>
      <c r="BD59" s="208">
        <v>31</v>
      </c>
      <c r="BE59" s="207">
        <v>92</v>
      </c>
      <c r="BF59" s="204">
        <v>2.9677419354838701</v>
      </c>
      <c r="BG59" s="208">
        <v>0</v>
      </c>
      <c r="BH59" s="207">
        <v>0</v>
      </c>
      <c r="BI59" s="204" t="s">
        <v>121</v>
      </c>
      <c r="BJ59" s="208">
        <v>39</v>
      </c>
      <c r="BK59" s="207">
        <v>87</v>
      </c>
      <c r="BL59" s="204">
        <v>2.2307692307692299</v>
      </c>
      <c r="BM59" s="208">
        <v>15</v>
      </c>
      <c r="BN59" s="207">
        <v>63</v>
      </c>
      <c r="BO59" s="204">
        <v>4.2</v>
      </c>
      <c r="BP59" s="208">
        <v>254</v>
      </c>
      <c r="BQ59" s="207">
        <v>1304</v>
      </c>
      <c r="BR59" s="204">
        <v>5.1338582677165396</v>
      </c>
      <c r="BS59" s="208">
        <v>187</v>
      </c>
      <c r="BT59" s="207">
        <v>508</v>
      </c>
      <c r="BU59" s="204">
        <v>2.7165775401069499</v>
      </c>
      <c r="BV59" s="208">
        <v>30</v>
      </c>
      <c r="BW59" s="207">
        <v>97</v>
      </c>
      <c r="BX59" s="204">
        <v>3.2333333333333298</v>
      </c>
      <c r="BY59" s="208">
        <v>1039</v>
      </c>
      <c r="BZ59" s="207">
        <v>2292</v>
      </c>
      <c r="CA59" s="204">
        <v>2.2059672762271401</v>
      </c>
      <c r="CB59" s="192">
        <f t="shared" si="0"/>
        <v>3564</v>
      </c>
      <c r="CC59" s="193">
        <f t="shared" si="0"/>
        <v>9826</v>
      </c>
      <c r="CD59" s="187">
        <f t="shared" si="1"/>
        <v>2.7570145903479237</v>
      </c>
    </row>
    <row r="60" spans="1:82" s="152" customFormat="1" ht="11.25" customHeight="1" x14ac:dyDescent="0.2">
      <c r="A60" s="175" t="s">
        <v>113</v>
      </c>
      <c r="B60" s="202">
        <v>11</v>
      </c>
      <c r="C60" s="203">
        <v>45</v>
      </c>
      <c r="D60" s="204">
        <v>4.0909090909090899</v>
      </c>
      <c r="E60" s="208">
        <v>0</v>
      </c>
      <c r="F60" s="207">
        <v>0</v>
      </c>
      <c r="G60" s="204" t="s">
        <v>121</v>
      </c>
      <c r="H60" s="208">
        <v>0</v>
      </c>
      <c r="I60" s="207">
        <v>0</v>
      </c>
      <c r="J60" s="204" t="s">
        <v>121</v>
      </c>
      <c r="K60" s="208">
        <v>0</v>
      </c>
      <c r="L60" s="207">
        <v>0</v>
      </c>
      <c r="M60" s="204" t="s">
        <v>121</v>
      </c>
      <c r="N60" s="208">
        <v>17</v>
      </c>
      <c r="O60" s="207">
        <v>50</v>
      </c>
      <c r="P60" s="204">
        <v>2.9411764705882399</v>
      </c>
      <c r="Q60" s="208">
        <v>275</v>
      </c>
      <c r="R60" s="207">
        <v>762</v>
      </c>
      <c r="S60" s="204">
        <v>2.7709090909090901</v>
      </c>
      <c r="T60" s="208">
        <v>2</v>
      </c>
      <c r="U60" s="207">
        <v>4</v>
      </c>
      <c r="V60" s="204">
        <v>2</v>
      </c>
      <c r="W60" s="208">
        <v>1072</v>
      </c>
      <c r="X60" s="207">
        <v>2724</v>
      </c>
      <c r="Y60" s="204">
        <v>2.5410447761194002</v>
      </c>
      <c r="Z60" s="208">
        <v>0</v>
      </c>
      <c r="AA60" s="207">
        <v>0</v>
      </c>
      <c r="AB60" s="204" t="s">
        <v>121</v>
      </c>
      <c r="AC60" s="208">
        <v>189</v>
      </c>
      <c r="AD60" s="207">
        <v>740</v>
      </c>
      <c r="AE60" s="204">
        <v>3.9153439153439198</v>
      </c>
      <c r="AF60" s="208">
        <v>0</v>
      </c>
      <c r="AG60" s="207">
        <v>0</v>
      </c>
      <c r="AH60" s="204" t="s">
        <v>121</v>
      </c>
      <c r="AI60" s="208">
        <v>94</v>
      </c>
      <c r="AJ60" s="207">
        <v>373</v>
      </c>
      <c r="AK60" s="204">
        <v>3.9680851063829801</v>
      </c>
      <c r="AL60" s="208">
        <v>2</v>
      </c>
      <c r="AM60" s="207">
        <v>2</v>
      </c>
      <c r="AN60" s="204">
        <v>1</v>
      </c>
      <c r="AO60" s="208">
        <v>36</v>
      </c>
      <c r="AP60" s="207">
        <v>70</v>
      </c>
      <c r="AQ60" s="204">
        <v>1.94444444444444</v>
      </c>
      <c r="AR60" s="208">
        <v>9</v>
      </c>
      <c r="AS60" s="207">
        <v>21</v>
      </c>
      <c r="AT60" s="204">
        <v>2.3333333333333299</v>
      </c>
      <c r="AU60" s="208">
        <v>0</v>
      </c>
      <c r="AV60" s="207">
        <v>0</v>
      </c>
      <c r="AW60" s="204" t="s">
        <v>121</v>
      </c>
      <c r="AX60" s="208">
        <v>4</v>
      </c>
      <c r="AY60" s="207">
        <v>4</v>
      </c>
      <c r="AZ60" s="204">
        <v>1</v>
      </c>
      <c r="BA60" s="208">
        <v>2</v>
      </c>
      <c r="BB60" s="207">
        <v>2</v>
      </c>
      <c r="BC60" s="204">
        <v>1</v>
      </c>
      <c r="BD60" s="208">
        <v>14</v>
      </c>
      <c r="BE60" s="207">
        <v>58</v>
      </c>
      <c r="BF60" s="204">
        <v>4.1428571428571397</v>
      </c>
      <c r="BG60" s="208">
        <v>0</v>
      </c>
      <c r="BH60" s="207">
        <v>0</v>
      </c>
      <c r="BI60" s="204" t="s">
        <v>121</v>
      </c>
      <c r="BJ60" s="208">
        <v>88</v>
      </c>
      <c r="BK60" s="207">
        <v>212</v>
      </c>
      <c r="BL60" s="204">
        <v>2.4090909090909101</v>
      </c>
      <c r="BM60" s="208">
        <v>18</v>
      </c>
      <c r="BN60" s="207">
        <v>46</v>
      </c>
      <c r="BO60" s="204">
        <v>2.5555555555555598</v>
      </c>
      <c r="BP60" s="208">
        <v>349</v>
      </c>
      <c r="BQ60" s="207">
        <v>1675</v>
      </c>
      <c r="BR60" s="204">
        <v>4.7994269340974203</v>
      </c>
      <c r="BS60" s="208">
        <v>196</v>
      </c>
      <c r="BT60" s="207">
        <v>1065</v>
      </c>
      <c r="BU60" s="204">
        <v>5.4336734693877604</v>
      </c>
      <c r="BV60" s="208">
        <v>3</v>
      </c>
      <c r="BW60" s="207">
        <v>8</v>
      </c>
      <c r="BX60" s="204">
        <v>2.6666666666666701</v>
      </c>
      <c r="BY60" s="208">
        <v>328</v>
      </c>
      <c r="BZ60" s="207">
        <v>1069</v>
      </c>
      <c r="CA60" s="204">
        <v>3.2591463414634099</v>
      </c>
      <c r="CB60" s="192">
        <f t="shared" si="0"/>
        <v>2709</v>
      </c>
      <c r="CC60" s="193">
        <f t="shared" si="0"/>
        <v>8930</v>
      </c>
      <c r="CD60" s="187">
        <f t="shared" si="1"/>
        <v>3.2964193429309709</v>
      </c>
    </row>
    <row r="61" spans="1:82" s="152" customFormat="1" ht="11.25" customHeight="1" x14ac:dyDescent="0.2">
      <c r="A61" s="175" t="s">
        <v>141</v>
      </c>
      <c r="B61" s="202">
        <v>74</v>
      </c>
      <c r="C61" s="203">
        <v>478</v>
      </c>
      <c r="D61" s="204">
        <v>6.4594594594594597</v>
      </c>
      <c r="E61" s="202">
        <v>15</v>
      </c>
      <c r="F61" s="203">
        <v>16</v>
      </c>
      <c r="G61" s="204">
        <v>1.06666666666667</v>
      </c>
      <c r="H61" s="205">
        <v>0</v>
      </c>
      <c r="I61" s="206">
        <v>0</v>
      </c>
      <c r="J61" s="204" t="s">
        <v>121</v>
      </c>
      <c r="K61" s="205">
        <v>35</v>
      </c>
      <c r="L61" s="207">
        <v>107</v>
      </c>
      <c r="M61" s="204">
        <v>3.05714285714286</v>
      </c>
      <c r="N61" s="208">
        <v>128</v>
      </c>
      <c r="O61" s="207">
        <v>291</v>
      </c>
      <c r="P61" s="204">
        <v>2.2734375</v>
      </c>
      <c r="Q61" s="208">
        <v>245</v>
      </c>
      <c r="R61" s="207">
        <v>679</v>
      </c>
      <c r="S61" s="204">
        <v>2.77142857142857</v>
      </c>
      <c r="T61" s="208">
        <v>23</v>
      </c>
      <c r="U61" s="207">
        <v>64</v>
      </c>
      <c r="V61" s="204">
        <v>2.7826086956521698</v>
      </c>
      <c r="W61" s="208">
        <v>203</v>
      </c>
      <c r="X61" s="207">
        <v>479</v>
      </c>
      <c r="Y61" s="204">
        <v>2.3596059113300498</v>
      </c>
      <c r="Z61" s="208">
        <v>1</v>
      </c>
      <c r="AA61" s="207">
        <v>1</v>
      </c>
      <c r="AB61" s="204">
        <v>1</v>
      </c>
      <c r="AC61" s="208">
        <v>369</v>
      </c>
      <c r="AD61" s="207">
        <v>1629</v>
      </c>
      <c r="AE61" s="204">
        <v>4.4146341463414602</v>
      </c>
      <c r="AF61" s="208">
        <v>4</v>
      </c>
      <c r="AG61" s="207">
        <v>8</v>
      </c>
      <c r="AH61" s="204">
        <v>2</v>
      </c>
      <c r="AI61" s="208">
        <v>108</v>
      </c>
      <c r="AJ61" s="207">
        <v>401</v>
      </c>
      <c r="AK61" s="204">
        <v>3.7129629629629601</v>
      </c>
      <c r="AL61" s="208">
        <v>12</v>
      </c>
      <c r="AM61" s="207">
        <v>14</v>
      </c>
      <c r="AN61" s="204">
        <v>1.1666666666666701</v>
      </c>
      <c r="AO61" s="208">
        <v>5</v>
      </c>
      <c r="AP61" s="207">
        <v>7</v>
      </c>
      <c r="AQ61" s="204">
        <v>1.4</v>
      </c>
      <c r="AR61" s="208">
        <v>4</v>
      </c>
      <c r="AS61" s="207">
        <v>8</v>
      </c>
      <c r="AT61" s="204">
        <v>2</v>
      </c>
      <c r="AU61" s="208">
        <v>12</v>
      </c>
      <c r="AV61" s="207">
        <v>19</v>
      </c>
      <c r="AW61" s="204">
        <v>1.5833333333333299</v>
      </c>
      <c r="AX61" s="208">
        <v>36</v>
      </c>
      <c r="AY61" s="207">
        <v>98</v>
      </c>
      <c r="AZ61" s="204">
        <v>2.7222222222222201</v>
      </c>
      <c r="BA61" s="208">
        <v>20</v>
      </c>
      <c r="BB61" s="207">
        <v>87</v>
      </c>
      <c r="BC61" s="204">
        <v>4.3499999999999996</v>
      </c>
      <c r="BD61" s="208">
        <v>79</v>
      </c>
      <c r="BE61" s="207">
        <v>263</v>
      </c>
      <c r="BF61" s="204">
        <v>3.3291139240506298</v>
      </c>
      <c r="BG61" s="208">
        <v>78</v>
      </c>
      <c r="BH61" s="207">
        <v>361</v>
      </c>
      <c r="BI61" s="204">
        <v>4.6282051282051304</v>
      </c>
      <c r="BJ61" s="208">
        <v>70</v>
      </c>
      <c r="BK61" s="207">
        <v>138</v>
      </c>
      <c r="BL61" s="204">
        <v>1.97142857142857</v>
      </c>
      <c r="BM61" s="208">
        <v>7</v>
      </c>
      <c r="BN61" s="207">
        <v>78</v>
      </c>
      <c r="BO61" s="204">
        <v>11.1428571428571</v>
      </c>
      <c r="BP61" s="208">
        <v>203</v>
      </c>
      <c r="BQ61" s="207">
        <v>575</v>
      </c>
      <c r="BR61" s="204">
        <v>2.8325123152709399</v>
      </c>
      <c r="BS61" s="208">
        <v>141</v>
      </c>
      <c r="BT61" s="207">
        <v>518</v>
      </c>
      <c r="BU61" s="204">
        <v>3.6737588652482298</v>
      </c>
      <c r="BV61" s="208">
        <v>45</v>
      </c>
      <c r="BW61" s="207">
        <v>120</v>
      </c>
      <c r="BX61" s="204">
        <v>2.6666666666666701</v>
      </c>
      <c r="BY61" s="208">
        <v>718</v>
      </c>
      <c r="BZ61" s="207">
        <v>1769</v>
      </c>
      <c r="CA61" s="204">
        <v>2.4637883008356498</v>
      </c>
      <c r="CB61" s="192">
        <f t="shared" si="0"/>
        <v>2635</v>
      </c>
      <c r="CC61" s="193">
        <f t="shared" si="0"/>
        <v>8208</v>
      </c>
      <c r="CD61" s="187">
        <f t="shared" si="1"/>
        <v>3.1149905123339661</v>
      </c>
    </row>
    <row r="62" spans="1:82" s="152" customFormat="1" ht="11.25" customHeight="1" x14ac:dyDescent="0.2">
      <c r="A62" s="175" t="s">
        <v>61</v>
      </c>
      <c r="B62" s="202">
        <v>12</v>
      </c>
      <c r="C62" s="203">
        <v>23</v>
      </c>
      <c r="D62" s="204">
        <v>1.9166666666666701</v>
      </c>
      <c r="E62" s="208">
        <v>0</v>
      </c>
      <c r="F62" s="207">
        <v>0</v>
      </c>
      <c r="G62" s="204" t="s">
        <v>121</v>
      </c>
      <c r="H62" s="208">
        <v>0</v>
      </c>
      <c r="I62" s="207">
        <v>0</v>
      </c>
      <c r="J62" s="204" t="s">
        <v>121</v>
      </c>
      <c r="K62" s="205">
        <v>3</v>
      </c>
      <c r="L62" s="207">
        <v>10</v>
      </c>
      <c r="M62" s="204">
        <v>3.3333333333333299</v>
      </c>
      <c r="N62" s="208">
        <v>102</v>
      </c>
      <c r="O62" s="207">
        <v>337</v>
      </c>
      <c r="P62" s="204">
        <v>3.3039215686274499</v>
      </c>
      <c r="Q62" s="208">
        <v>363</v>
      </c>
      <c r="R62" s="207">
        <v>808</v>
      </c>
      <c r="S62" s="204">
        <v>2.2258953168044102</v>
      </c>
      <c r="T62" s="208">
        <v>32</v>
      </c>
      <c r="U62" s="207">
        <v>59</v>
      </c>
      <c r="V62" s="204">
        <v>1.84375</v>
      </c>
      <c r="W62" s="208">
        <v>776</v>
      </c>
      <c r="X62" s="207">
        <v>1592</v>
      </c>
      <c r="Y62" s="204">
        <v>2.0515463917525798</v>
      </c>
      <c r="Z62" s="208">
        <v>1</v>
      </c>
      <c r="AA62" s="207">
        <v>1</v>
      </c>
      <c r="AB62" s="204">
        <v>1</v>
      </c>
      <c r="AC62" s="208">
        <v>243</v>
      </c>
      <c r="AD62" s="207">
        <v>1160</v>
      </c>
      <c r="AE62" s="204">
        <v>4.7736625514403297</v>
      </c>
      <c r="AF62" s="208">
        <v>0</v>
      </c>
      <c r="AG62" s="207">
        <v>0</v>
      </c>
      <c r="AH62" s="204" t="s">
        <v>121</v>
      </c>
      <c r="AI62" s="208">
        <v>212</v>
      </c>
      <c r="AJ62" s="207">
        <v>337</v>
      </c>
      <c r="AK62" s="204">
        <v>1.5896226415094299</v>
      </c>
      <c r="AL62" s="208">
        <v>7</v>
      </c>
      <c r="AM62" s="207">
        <v>17</v>
      </c>
      <c r="AN62" s="204">
        <v>2.4285714285714302</v>
      </c>
      <c r="AO62" s="208">
        <v>2</v>
      </c>
      <c r="AP62" s="207">
        <v>6</v>
      </c>
      <c r="AQ62" s="204">
        <v>3</v>
      </c>
      <c r="AR62" s="208">
        <v>17</v>
      </c>
      <c r="AS62" s="207">
        <v>31</v>
      </c>
      <c r="AT62" s="204">
        <v>1.8235294117647101</v>
      </c>
      <c r="AU62" s="208">
        <v>17</v>
      </c>
      <c r="AV62" s="207">
        <v>17</v>
      </c>
      <c r="AW62" s="204">
        <v>1</v>
      </c>
      <c r="AX62" s="208">
        <v>11</v>
      </c>
      <c r="AY62" s="207">
        <v>22</v>
      </c>
      <c r="AZ62" s="204">
        <v>2</v>
      </c>
      <c r="BA62" s="208">
        <v>7</v>
      </c>
      <c r="BB62" s="207">
        <v>26</v>
      </c>
      <c r="BC62" s="204">
        <v>3.71428571428571</v>
      </c>
      <c r="BD62" s="208">
        <v>5</v>
      </c>
      <c r="BE62" s="207">
        <v>16</v>
      </c>
      <c r="BF62" s="204">
        <v>3.2</v>
      </c>
      <c r="BG62" s="208">
        <v>0</v>
      </c>
      <c r="BH62" s="207">
        <v>0</v>
      </c>
      <c r="BI62" s="204" t="s">
        <v>121</v>
      </c>
      <c r="BJ62" s="208">
        <v>123</v>
      </c>
      <c r="BK62" s="207">
        <v>207</v>
      </c>
      <c r="BL62" s="204">
        <v>1.68292682926829</v>
      </c>
      <c r="BM62" s="208">
        <v>5</v>
      </c>
      <c r="BN62" s="207">
        <v>26</v>
      </c>
      <c r="BO62" s="204">
        <v>5.2</v>
      </c>
      <c r="BP62" s="208">
        <v>190</v>
      </c>
      <c r="BQ62" s="207">
        <v>711</v>
      </c>
      <c r="BR62" s="204">
        <v>3.7421052631578902</v>
      </c>
      <c r="BS62" s="208">
        <v>169</v>
      </c>
      <c r="BT62" s="207">
        <v>617</v>
      </c>
      <c r="BU62" s="204">
        <v>3.6508875739644999</v>
      </c>
      <c r="BV62" s="208">
        <v>10</v>
      </c>
      <c r="BW62" s="207">
        <v>30</v>
      </c>
      <c r="BX62" s="204">
        <v>3</v>
      </c>
      <c r="BY62" s="208">
        <v>873</v>
      </c>
      <c r="BZ62" s="207">
        <v>1886</v>
      </c>
      <c r="CA62" s="204">
        <v>2.1603665521191302</v>
      </c>
      <c r="CB62" s="192">
        <f t="shared" si="0"/>
        <v>3180</v>
      </c>
      <c r="CC62" s="193">
        <f t="shared" si="0"/>
        <v>7939</v>
      </c>
      <c r="CD62" s="187">
        <f t="shared" si="1"/>
        <v>2.4965408805031446</v>
      </c>
    </row>
    <row r="63" spans="1:82" s="152" customFormat="1" ht="11.25" customHeight="1" x14ac:dyDescent="0.2">
      <c r="A63" s="175" t="s">
        <v>142</v>
      </c>
      <c r="B63" s="202">
        <v>15</v>
      </c>
      <c r="C63" s="203">
        <v>54</v>
      </c>
      <c r="D63" s="204">
        <v>3.6</v>
      </c>
      <c r="E63" s="208">
        <v>2</v>
      </c>
      <c r="F63" s="207">
        <v>8</v>
      </c>
      <c r="G63" s="204">
        <v>4</v>
      </c>
      <c r="H63" s="208">
        <v>0</v>
      </c>
      <c r="I63" s="207">
        <v>0</v>
      </c>
      <c r="J63" s="204" t="s">
        <v>121</v>
      </c>
      <c r="K63" s="208">
        <v>2</v>
      </c>
      <c r="L63" s="207">
        <v>3</v>
      </c>
      <c r="M63" s="204">
        <v>1.5</v>
      </c>
      <c r="N63" s="208">
        <v>96</v>
      </c>
      <c r="O63" s="207">
        <v>263</v>
      </c>
      <c r="P63" s="204">
        <v>2.7395833333333299</v>
      </c>
      <c r="Q63" s="208">
        <v>133</v>
      </c>
      <c r="R63" s="207">
        <v>502</v>
      </c>
      <c r="S63" s="204">
        <v>3.77443609022556</v>
      </c>
      <c r="T63" s="208">
        <v>6</v>
      </c>
      <c r="U63" s="207">
        <v>7</v>
      </c>
      <c r="V63" s="204">
        <v>1.1666666666666701</v>
      </c>
      <c r="W63" s="208">
        <v>832</v>
      </c>
      <c r="X63" s="207">
        <v>2352</v>
      </c>
      <c r="Y63" s="204">
        <v>2.8269230769230802</v>
      </c>
      <c r="Z63" s="208">
        <v>0</v>
      </c>
      <c r="AA63" s="207">
        <v>0</v>
      </c>
      <c r="AB63" s="204" t="s">
        <v>121</v>
      </c>
      <c r="AC63" s="208">
        <v>49</v>
      </c>
      <c r="AD63" s="207">
        <v>147</v>
      </c>
      <c r="AE63" s="204">
        <v>3</v>
      </c>
      <c r="AF63" s="208">
        <v>0</v>
      </c>
      <c r="AG63" s="207">
        <v>0</v>
      </c>
      <c r="AH63" s="204" t="s">
        <v>121</v>
      </c>
      <c r="AI63" s="208">
        <v>48</v>
      </c>
      <c r="AJ63" s="207">
        <v>129</v>
      </c>
      <c r="AK63" s="204">
        <v>2.6875</v>
      </c>
      <c r="AL63" s="208">
        <v>0</v>
      </c>
      <c r="AM63" s="207">
        <v>0</v>
      </c>
      <c r="AN63" s="204" t="s">
        <v>121</v>
      </c>
      <c r="AO63" s="208">
        <v>5</v>
      </c>
      <c r="AP63" s="207">
        <v>9</v>
      </c>
      <c r="AQ63" s="204">
        <v>1.8</v>
      </c>
      <c r="AR63" s="208">
        <v>1</v>
      </c>
      <c r="AS63" s="207">
        <v>2</v>
      </c>
      <c r="AT63" s="204">
        <v>2</v>
      </c>
      <c r="AU63" s="208">
        <v>3</v>
      </c>
      <c r="AV63" s="207">
        <v>15</v>
      </c>
      <c r="AW63" s="204">
        <v>5</v>
      </c>
      <c r="AX63" s="208">
        <v>2</v>
      </c>
      <c r="AY63" s="207">
        <v>32</v>
      </c>
      <c r="AZ63" s="204">
        <v>16</v>
      </c>
      <c r="BA63" s="208">
        <v>7</v>
      </c>
      <c r="BB63" s="207">
        <v>18</v>
      </c>
      <c r="BC63" s="204">
        <v>2.5714285714285698</v>
      </c>
      <c r="BD63" s="208">
        <v>24</v>
      </c>
      <c r="BE63" s="207">
        <v>119</v>
      </c>
      <c r="BF63" s="204">
        <v>4.9583333333333304</v>
      </c>
      <c r="BG63" s="208">
        <v>9</v>
      </c>
      <c r="BH63" s="207">
        <v>96</v>
      </c>
      <c r="BI63" s="204">
        <v>10.6666666666667</v>
      </c>
      <c r="BJ63" s="208">
        <v>79</v>
      </c>
      <c r="BK63" s="207">
        <v>118</v>
      </c>
      <c r="BL63" s="204">
        <v>1.49367088607595</v>
      </c>
      <c r="BM63" s="208">
        <v>21</v>
      </c>
      <c r="BN63" s="207">
        <v>76</v>
      </c>
      <c r="BO63" s="204">
        <v>3.61904761904762</v>
      </c>
      <c r="BP63" s="208">
        <v>221</v>
      </c>
      <c r="BQ63" s="207">
        <v>1307</v>
      </c>
      <c r="BR63" s="204">
        <v>5.9140271493212699</v>
      </c>
      <c r="BS63" s="208">
        <v>117</v>
      </c>
      <c r="BT63" s="207">
        <v>465</v>
      </c>
      <c r="BU63" s="204">
        <v>3.97435897435897</v>
      </c>
      <c r="BV63" s="208">
        <v>11</v>
      </c>
      <c r="BW63" s="207">
        <v>20</v>
      </c>
      <c r="BX63" s="204">
        <v>1.8181818181818199</v>
      </c>
      <c r="BY63" s="208">
        <v>588</v>
      </c>
      <c r="BZ63" s="207">
        <v>1503</v>
      </c>
      <c r="CA63" s="204">
        <v>2.5561224489795902</v>
      </c>
      <c r="CB63" s="192">
        <f t="shared" si="0"/>
        <v>2271</v>
      </c>
      <c r="CC63" s="193">
        <f t="shared" si="0"/>
        <v>7245</v>
      </c>
      <c r="CD63" s="187">
        <f t="shared" si="1"/>
        <v>3.190224570673712</v>
      </c>
    </row>
    <row r="64" spans="1:82" s="152" customFormat="1" ht="11.25" customHeight="1" x14ac:dyDescent="0.2">
      <c r="A64" s="175" t="s">
        <v>59</v>
      </c>
      <c r="B64" s="202">
        <v>57</v>
      </c>
      <c r="C64" s="203">
        <v>138</v>
      </c>
      <c r="D64" s="204">
        <v>2.42105263157895</v>
      </c>
      <c r="E64" s="202">
        <v>16</v>
      </c>
      <c r="F64" s="203">
        <v>72</v>
      </c>
      <c r="G64" s="204">
        <v>4.5</v>
      </c>
      <c r="H64" s="208">
        <v>0</v>
      </c>
      <c r="I64" s="207">
        <v>0</v>
      </c>
      <c r="J64" s="204" t="s">
        <v>121</v>
      </c>
      <c r="K64" s="205">
        <v>20</v>
      </c>
      <c r="L64" s="207">
        <v>119</v>
      </c>
      <c r="M64" s="204">
        <v>5.95</v>
      </c>
      <c r="N64" s="208">
        <v>115</v>
      </c>
      <c r="O64" s="207">
        <v>216</v>
      </c>
      <c r="P64" s="204">
        <v>1.8782608695652201</v>
      </c>
      <c r="Q64" s="208">
        <v>225</v>
      </c>
      <c r="R64" s="207">
        <v>737</v>
      </c>
      <c r="S64" s="204">
        <v>3.27555555555556</v>
      </c>
      <c r="T64" s="208">
        <v>8</v>
      </c>
      <c r="U64" s="207">
        <v>10</v>
      </c>
      <c r="V64" s="204">
        <v>1.25</v>
      </c>
      <c r="W64" s="208">
        <v>418</v>
      </c>
      <c r="X64" s="207">
        <v>821</v>
      </c>
      <c r="Y64" s="204">
        <v>1.9641148325358899</v>
      </c>
      <c r="Z64" s="208">
        <v>2</v>
      </c>
      <c r="AA64" s="207">
        <v>2</v>
      </c>
      <c r="AB64" s="204">
        <v>1</v>
      </c>
      <c r="AC64" s="208">
        <v>210</v>
      </c>
      <c r="AD64" s="207">
        <v>1122</v>
      </c>
      <c r="AE64" s="204">
        <v>5.3428571428571399</v>
      </c>
      <c r="AF64" s="208">
        <v>2</v>
      </c>
      <c r="AG64" s="207">
        <v>5</v>
      </c>
      <c r="AH64" s="204">
        <v>2.5</v>
      </c>
      <c r="AI64" s="208">
        <v>89</v>
      </c>
      <c r="AJ64" s="207">
        <v>173</v>
      </c>
      <c r="AK64" s="204">
        <v>1.9438202247191001</v>
      </c>
      <c r="AL64" s="208">
        <v>18</v>
      </c>
      <c r="AM64" s="207">
        <v>42</v>
      </c>
      <c r="AN64" s="204">
        <v>2.3333333333333299</v>
      </c>
      <c r="AO64" s="208">
        <v>3</v>
      </c>
      <c r="AP64" s="207">
        <v>7</v>
      </c>
      <c r="AQ64" s="204">
        <v>2.3333333333333299</v>
      </c>
      <c r="AR64" s="208">
        <v>5</v>
      </c>
      <c r="AS64" s="207">
        <v>6</v>
      </c>
      <c r="AT64" s="204">
        <v>1.2</v>
      </c>
      <c r="AU64" s="208">
        <v>22</v>
      </c>
      <c r="AV64" s="207">
        <v>62</v>
      </c>
      <c r="AW64" s="204">
        <v>2.8181818181818201</v>
      </c>
      <c r="AX64" s="208">
        <v>20</v>
      </c>
      <c r="AY64" s="207">
        <v>35</v>
      </c>
      <c r="AZ64" s="204">
        <v>1.75</v>
      </c>
      <c r="BA64" s="208">
        <v>22</v>
      </c>
      <c r="BB64" s="207">
        <v>112</v>
      </c>
      <c r="BC64" s="204">
        <v>5.0909090909090899</v>
      </c>
      <c r="BD64" s="208">
        <v>34</v>
      </c>
      <c r="BE64" s="207">
        <v>56</v>
      </c>
      <c r="BF64" s="204">
        <v>1.6470588235294099</v>
      </c>
      <c r="BG64" s="208">
        <v>5</v>
      </c>
      <c r="BH64" s="207">
        <v>22</v>
      </c>
      <c r="BI64" s="204">
        <v>4.4000000000000004</v>
      </c>
      <c r="BJ64" s="208">
        <v>106</v>
      </c>
      <c r="BK64" s="207">
        <v>202</v>
      </c>
      <c r="BL64" s="204">
        <v>1.9056603773584899</v>
      </c>
      <c r="BM64" s="208">
        <v>13</v>
      </c>
      <c r="BN64" s="207">
        <v>135</v>
      </c>
      <c r="BO64" s="204">
        <v>10.384615384615399</v>
      </c>
      <c r="BP64" s="208">
        <v>156</v>
      </c>
      <c r="BQ64" s="207">
        <v>845</v>
      </c>
      <c r="BR64" s="204">
        <v>5.4166666666666696</v>
      </c>
      <c r="BS64" s="208">
        <v>180</v>
      </c>
      <c r="BT64" s="207">
        <v>634</v>
      </c>
      <c r="BU64" s="204">
        <v>3.5222222222222199</v>
      </c>
      <c r="BV64" s="208">
        <v>28</v>
      </c>
      <c r="BW64" s="207">
        <v>70</v>
      </c>
      <c r="BX64" s="204">
        <v>2.5</v>
      </c>
      <c r="BY64" s="208">
        <v>568</v>
      </c>
      <c r="BZ64" s="207">
        <v>1477</v>
      </c>
      <c r="CA64" s="204">
        <v>2.60035211267606</v>
      </c>
      <c r="CB64" s="192">
        <f t="shared" si="0"/>
        <v>2342</v>
      </c>
      <c r="CC64" s="193">
        <f t="shared" si="0"/>
        <v>7120</v>
      </c>
      <c r="CD64" s="187">
        <f t="shared" si="1"/>
        <v>3.0401366353543979</v>
      </c>
    </row>
    <row r="65" spans="1:82" s="152" customFormat="1" ht="11.25" customHeight="1" x14ac:dyDescent="0.2">
      <c r="A65" s="175" t="s">
        <v>104</v>
      </c>
      <c r="B65" s="208">
        <v>4</v>
      </c>
      <c r="C65" s="207">
        <v>61</v>
      </c>
      <c r="D65" s="222">
        <v>15.25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7</v>
      </c>
      <c r="L65" s="207">
        <v>7</v>
      </c>
      <c r="M65" s="222">
        <v>1</v>
      </c>
      <c r="N65" s="208">
        <v>67</v>
      </c>
      <c r="O65" s="207">
        <v>180</v>
      </c>
      <c r="P65" s="222">
        <v>2.6865671641790998</v>
      </c>
      <c r="Q65" s="208">
        <v>215</v>
      </c>
      <c r="R65" s="207">
        <v>588</v>
      </c>
      <c r="S65" s="222">
        <v>2.7348837209302301</v>
      </c>
      <c r="T65" s="208">
        <v>7</v>
      </c>
      <c r="U65" s="207">
        <v>25</v>
      </c>
      <c r="V65" s="222">
        <v>3.5714285714285698</v>
      </c>
      <c r="W65" s="208">
        <v>425</v>
      </c>
      <c r="X65" s="207">
        <v>942</v>
      </c>
      <c r="Y65" s="222">
        <v>2.21647058823529</v>
      </c>
      <c r="Z65" s="208">
        <v>0</v>
      </c>
      <c r="AA65" s="207">
        <v>0</v>
      </c>
      <c r="AB65" s="204" t="s">
        <v>121</v>
      </c>
      <c r="AC65" s="208">
        <v>140</v>
      </c>
      <c r="AD65" s="207">
        <v>502</v>
      </c>
      <c r="AE65" s="222">
        <v>3.5857142857142899</v>
      </c>
      <c r="AF65" s="208">
        <v>0</v>
      </c>
      <c r="AG65" s="207">
        <v>0</v>
      </c>
      <c r="AH65" s="222" t="s">
        <v>121</v>
      </c>
      <c r="AI65" s="208">
        <v>247</v>
      </c>
      <c r="AJ65" s="207">
        <v>465</v>
      </c>
      <c r="AK65" s="222">
        <v>1.8825910931174099</v>
      </c>
      <c r="AL65" s="208">
        <v>20</v>
      </c>
      <c r="AM65" s="207">
        <v>34</v>
      </c>
      <c r="AN65" s="222">
        <v>1.7</v>
      </c>
      <c r="AO65" s="208">
        <v>3</v>
      </c>
      <c r="AP65" s="207">
        <v>3</v>
      </c>
      <c r="AQ65" s="222">
        <v>1</v>
      </c>
      <c r="AR65" s="208">
        <v>18</v>
      </c>
      <c r="AS65" s="207">
        <v>39</v>
      </c>
      <c r="AT65" s="222">
        <v>2.1666666666666701</v>
      </c>
      <c r="AU65" s="208">
        <v>8</v>
      </c>
      <c r="AV65" s="207">
        <v>8</v>
      </c>
      <c r="AW65" s="222">
        <v>1</v>
      </c>
      <c r="AX65" s="208">
        <v>3</v>
      </c>
      <c r="AY65" s="207">
        <v>13</v>
      </c>
      <c r="AZ65" s="222">
        <v>4.3333333333333304</v>
      </c>
      <c r="BA65" s="208">
        <v>4</v>
      </c>
      <c r="BB65" s="207">
        <v>7</v>
      </c>
      <c r="BC65" s="222">
        <v>1.75</v>
      </c>
      <c r="BD65" s="208">
        <v>22</v>
      </c>
      <c r="BE65" s="207">
        <v>57</v>
      </c>
      <c r="BF65" s="222">
        <v>2.5909090909090899</v>
      </c>
      <c r="BG65" s="208">
        <v>0</v>
      </c>
      <c r="BH65" s="207">
        <v>0</v>
      </c>
      <c r="BI65" s="222" t="s">
        <v>121</v>
      </c>
      <c r="BJ65" s="208">
        <v>37</v>
      </c>
      <c r="BK65" s="207">
        <v>62</v>
      </c>
      <c r="BL65" s="222">
        <v>1.6756756756756801</v>
      </c>
      <c r="BM65" s="208">
        <v>4</v>
      </c>
      <c r="BN65" s="207">
        <v>8</v>
      </c>
      <c r="BO65" s="222">
        <v>2</v>
      </c>
      <c r="BP65" s="208">
        <v>239</v>
      </c>
      <c r="BQ65" s="207">
        <v>814</v>
      </c>
      <c r="BR65" s="222">
        <v>3.4058577405857702</v>
      </c>
      <c r="BS65" s="208">
        <v>176</v>
      </c>
      <c r="BT65" s="207">
        <v>630</v>
      </c>
      <c r="BU65" s="222">
        <v>3.5795454545454501</v>
      </c>
      <c r="BV65" s="208">
        <v>4</v>
      </c>
      <c r="BW65" s="207">
        <v>7</v>
      </c>
      <c r="BX65" s="222">
        <v>1.75</v>
      </c>
      <c r="BY65" s="208">
        <v>967</v>
      </c>
      <c r="BZ65" s="207">
        <v>1557</v>
      </c>
      <c r="CA65" s="222">
        <v>1.61013443640124</v>
      </c>
      <c r="CB65" s="192">
        <f t="shared" si="0"/>
        <v>2617</v>
      </c>
      <c r="CC65" s="193">
        <f t="shared" si="0"/>
        <v>6009</v>
      </c>
      <c r="CD65" s="187">
        <f t="shared" si="1"/>
        <v>2.2961406190294231</v>
      </c>
    </row>
    <row r="66" spans="1:82" s="152" customFormat="1" ht="11.25" customHeight="1" x14ac:dyDescent="0.2">
      <c r="A66" s="175" t="s">
        <v>66</v>
      </c>
      <c r="B66" s="202">
        <v>3</v>
      </c>
      <c r="C66" s="203">
        <v>10</v>
      </c>
      <c r="D66" s="204">
        <v>3.3333333333333299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0</v>
      </c>
      <c r="L66" s="207">
        <v>56</v>
      </c>
      <c r="M66" s="204" t="s">
        <v>121</v>
      </c>
      <c r="N66" s="208">
        <v>41</v>
      </c>
      <c r="O66" s="207">
        <v>93</v>
      </c>
      <c r="P66" s="204">
        <v>2.26829268292683</v>
      </c>
      <c r="Q66" s="208">
        <v>618</v>
      </c>
      <c r="R66" s="207">
        <v>1984</v>
      </c>
      <c r="S66" s="204">
        <v>3.2103559870550198</v>
      </c>
      <c r="T66" s="208">
        <v>2</v>
      </c>
      <c r="U66" s="207">
        <v>3</v>
      </c>
      <c r="V66" s="204">
        <v>1.5</v>
      </c>
      <c r="W66" s="208">
        <v>403</v>
      </c>
      <c r="X66" s="207">
        <v>1286</v>
      </c>
      <c r="Y66" s="204">
        <v>3.1910669975186101</v>
      </c>
      <c r="Z66" s="208">
        <v>0</v>
      </c>
      <c r="AA66" s="207">
        <v>0</v>
      </c>
      <c r="AB66" s="204" t="s">
        <v>121</v>
      </c>
      <c r="AC66" s="208">
        <v>49</v>
      </c>
      <c r="AD66" s="207">
        <v>133</v>
      </c>
      <c r="AE66" s="204">
        <v>2.71428571428571</v>
      </c>
      <c r="AF66" s="208">
        <v>0</v>
      </c>
      <c r="AG66" s="207">
        <v>0</v>
      </c>
      <c r="AH66" s="204" t="s">
        <v>121</v>
      </c>
      <c r="AI66" s="208">
        <v>276</v>
      </c>
      <c r="AJ66" s="207">
        <v>492</v>
      </c>
      <c r="AK66" s="204">
        <v>1.7826086956521701</v>
      </c>
      <c r="AL66" s="208">
        <v>0</v>
      </c>
      <c r="AM66" s="207">
        <v>0</v>
      </c>
      <c r="AN66" s="204" t="s">
        <v>121</v>
      </c>
      <c r="AO66" s="208">
        <v>4</v>
      </c>
      <c r="AP66" s="207">
        <v>4</v>
      </c>
      <c r="AQ66" s="204">
        <v>1</v>
      </c>
      <c r="AR66" s="208">
        <v>3</v>
      </c>
      <c r="AS66" s="207">
        <v>3</v>
      </c>
      <c r="AT66" s="204">
        <v>1</v>
      </c>
      <c r="AU66" s="208">
        <v>0</v>
      </c>
      <c r="AV66" s="207">
        <v>0</v>
      </c>
      <c r="AW66" s="204" t="s">
        <v>121</v>
      </c>
      <c r="AX66" s="208">
        <v>11</v>
      </c>
      <c r="AY66" s="207">
        <v>30</v>
      </c>
      <c r="AZ66" s="204">
        <v>2.7272727272727302</v>
      </c>
      <c r="BA66" s="208">
        <v>5</v>
      </c>
      <c r="BB66" s="207">
        <v>27</v>
      </c>
      <c r="BC66" s="204">
        <v>5.4</v>
      </c>
      <c r="BD66" s="208">
        <v>3</v>
      </c>
      <c r="BE66" s="207">
        <v>32</v>
      </c>
      <c r="BF66" s="204">
        <v>10.6666666666667</v>
      </c>
      <c r="BG66" s="208">
        <v>0</v>
      </c>
      <c r="BH66" s="207">
        <v>0</v>
      </c>
      <c r="BI66" s="204" t="s">
        <v>121</v>
      </c>
      <c r="BJ66" s="208">
        <v>95</v>
      </c>
      <c r="BK66" s="207">
        <v>166</v>
      </c>
      <c r="BL66" s="204">
        <v>1.7473684210526299</v>
      </c>
      <c r="BM66" s="208">
        <v>3</v>
      </c>
      <c r="BN66" s="207">
        <v>15</v>
      </c>
      <c r="BO66" s="204">
        <v>5</v>
      </c>
      <c r="BP66" s="208">
        <v>85</v>
      </c>
      <c r="BQ66" s="207">
        <v>177</v>
      </c>
      <c r="BR66" s="204">
        <v>2.0823529411764699</v>
      </c>
      <c r="BS66" s="208">
        <v>58</v>
      </c>
      <c r="BT66" s="207">
        <v>221</v>
      </c>
      <c r="BU66" s="204">
        <v>3.81034482758621</v>
      </c>
      <c r="BV66" s="208">
        <v>7</v>
      </c>
      <c r="BW66" s="207">
        <v>20</v>
      </c>
      <c r="BX66" s="204">
        <v>2.8571428571428599</v>
      </c>
      <c r="BY66" s="208">
        <v>417</v>
      </c>
      <c r="BZ66" s="207">
        <v>1146</v>
      </c>
      <c r="CA66" s="204">
        <v>2.7482014388489202</v>
      </c>
      <c r="CB66" s="192">
        <f t="shared" si="0"/>
        <v>2083</v>
      </c>
      <c r="CC66" s="193">
        <f t="shared" si="0"/>
        <v>5898</v>
      </c>
      <c r="CD66" s="187">
        <f t="shared" si="1"/>
        <v>2.8314930388862218</v>
      </c>
    </row>
    <row r="67" spans="1:82" s="152" customFormat="1" ht="11.25" customHeight="1" x14ac:dyDescent="0.2">
      <c r="A67" s="175" t="s">
        <v>48</v>
      </c>
      <c r="B67" s="202">
        <v>90</v>
      </c>
      <c r="C67" s="203">
        <v>305</v>
      </c>
      <c r="D67" s="204">
        <v>3.3888888888888902</v>
      </c>
      <c r="E67" s="202">
        <v>6</v>
      </c>
      <c r="F67" s="203">
        <v>8</v>
      </c>
      <c r="G67" s="204">
        <v>1.3333333333333299</v>
      </c>
      <c r="H67" s="208">
        <v>0</v>
      </c>
      <c r="I67" s="207">
        <v>0</v>
      </c>
      <c r="J67" s="204" t="s">
        <v>121</v>
      </c>
      <c r="K67" s="205">
        <v>11</v>
      </c>
      <c r="L67" s="207">
        <v>18</v>
      </c>
      <c r="M67" s="204">
        <v>1.63636363636364</v>
      </c>
      <c r="N67" s="208">
        <v>73</v>
      </c>
      <c r="O67" s="207">
        <v>154</v>
      </c>
      <c r="P67" s="204">
        <v>2.10958904109589</v>
      </c>
      <c r="Q67" s="208">
        <v>185</v>
      </c>
      <c r="R67" s="207">
        <v>451</v>
      </c>
      <c r="S67" s="204">
        <v>2.43783783783784</v>
      </c>
      <c r="T67" s="208">
        <v>16</v>
      </c>
      <c r="U67" s="207">
        <v>38</v>
      </c>
      <c r="V67" s="204">
        <v>2.375</v>
      </c>
      <c r="W67" s="208">
        <v>241</v>
      </c>
      <c r="X67" s="207">
        <v>691</v>
      </c>
      <c r="Y67" s="204">
        <v>2.8672199170124499</v>
      </c>
      <c r="Z67" s="208">
        <v>2</v>
      </c>
      <c r="AA67" s="207">
        <v>2</v>
      </c>
      <c r="AB67" s="204">
        <v>1</v>
      </c>
      <c r="AC67" s="208">
        <v>145</v>
      </c>
      <c r="AD67" s="207">
        <v>1017</v>
      </c>
      <c r="AE67" s="204">
        <v>7.0137931034482799</v>
      </c>
      <c r="AF67" s="208">
        <v>0</v>
      </c>
      <c r="AG67" s="207">
        <v>0</v>
      </c>
      <c r="AH67" s="204" t="s">
        <v>121</v>
      </c>
      <c r="AI67" s="208">
        <v>95</v>
      </c>
      <c r="AJ67" s="207">
        <v>294</v>
      </c>
      <c r="AK67" s="204">
        <v>3.0947368421052599</v>
      </c>
      <c r="AL67" s="208">
        <v>1</v>
      </c>
      <c r="AM67" s="207">
        <v>1</v>
      </c>
      <c r="AN67" s="204">
        <v>1</v>
      </c>
      <c r="AO67" s="208">
        <v>8</v>
      </c>
      <c r="AP67" s="207">
        <v>8</v>
      </c>
      <c r="AQ67" s="204">
        <v>1</v>
      </c>
      <c r="AR67" s="208">
        <v>5</v>
      </c>
      <c r="AS67" s="207">
        <v>8</v>
      </c>
      <c r="AT67" s="204">
        <v>1.6</v>
      </c>
      <c r="AU67" s="208">
        <v>1</v>
      </c>
      <c r="AV67" s="207">
        <v>1</v>
      </c>
      <c r="AW67" s="204">
        <v>1</v>
      </c>
      <c r="AX67" s="208">
        <v>25</v>
      </c>
      <c r="AY67" s="207">
        <v>60</v>
      </c>
      <c r="AZ67" s="204">
        <v>2.4</v>
      </c>
      <c r="BA67" s="208">
        <v>20</v>
      </c>
      <c r="BB67" s="207">
        <v>55</v>
      </c>
      <c r="BC67" s="204">
        <v>2.75</v>
      </c>
      <c r="BD67" s="208">
        <v>108</v>
      </c>
      <c r="BE67" s="207">
        <v>582</v>
      </c>
      <c r="BF67" s="204">
        <v>5.3888888888888902</v>
      </c>
      <c r="BG67" s="208">
        <v>12</v>
      </c>
      <c r="BH67" s="207">
        <v>20</v>
      </c>
      <c r="BI67" s="204">
        <v>1.6666666666666701</v>
      </c>
      <c r="BJ67" s="208">
        <v>89</v>
      </c>
      <c r="BK67" s="207">
        <v>145</v>
      </c>
      <c r="BL67" s="204">
        <v>1.6292134831460701</v>
      </c>
      <c r="BM67" s="208">
        <v>4</v>
      </c>
      <c r="BN67" s="207">
        <v>73</v>
      </c>
      <c r="BO67" s="204">
        <v>18.25</v>
      </c>
      <c r="BP67" s="208">
        <v>89</v>
      </c>
      <c r="BQ67" s="207">
        <v>346</v>
      </c>
      <c r="BR67" s="204">
        <v>3.8876404494382002</v>
      </c>
      <c r="BS67" s="208">
        <v>135</v>
      </c>
      <c r="BT67" s="207">
        <v>450</v>
      </c>
      <c r="BU67" s="204">
        <v>3.3333333333333299</v>
      </c>
      <c r="BV67" s="208">
        <v>34</v>
      </c>
      <c r="BW67" s="207">
        <v>75</v>
      </c>
      <c r="BX67" s="204">
        <v>2.2058823529411802</v>
      </c>
      <c r="BY67" s="208">
        <v>524</v>
      </c>
      <c r="BZ67" s="207">
        <v>1073</v>
      </c>
      <c r="CA67" s="204">
        <v>2.0477099236641201</v>
      </c>
      <c r="CB67" s="192">
        <f t="shared" si="0"/>
        <v>1919</v>
      </c>
      <c r="CC67" s="193">
        <f t="shared" si="0"/>
        <v>5875</v>
      </c>
      <c r="CD67" s="187">
        <f t="shared" si="1"/>
        <v>3.061490359562272</v>
      </c>
    </row>
    <row r="68" spans="1:82" s="152" customFormat="1" ht="11.25" customHeight="1" x14ac:dyDescent="0.2">
      <c r="A68" s="175" t="s">
        <v>105</v>
      </c>
      <c r="B68" s="202">
        <v>102</v>
      </c>
      <c r="C68" s="203">
        <v>262</v>
      </c>
      <c r="D68" s="204">
        <v>2.5686274509803901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37</v>
      </c>
      <c r="L68" s="207">
        <v>119</v>
      </c>
      <c r="M68" s="204">
        <v>3.2162162162162198</v>
      </c>
      <c r="N68" s="208">
        <v>112</v>
      </c>
      <c r="O68" s="207">
        <v>239</v>
      </c>
      <c r="P68" s="204">
        <v>2.1339285714285698</v>
      </c>
      <c r="Q68" s="208">
        <v>107</v>
      </c>
      <c r="R68" s="207">
        <v>272</v>
      </c>
      <c r="S68" s="204">
        <v>2.5420560747663501</v>
      </c>
      <c r="T68" s="208">
        <v>17</v>
      </c>
      <c r="U68" s="207">
        <v>76</v>
      </c>
      <c r="V68" s="204">
        <v>4.4705882352941204</v>
      </c>
      <c r="W68" s="208">
        <v>253</v>
      </c>
      <c r="X68" s="207">
        <v>625</v>
      </c>
      <c r="Y68" s="204">
        <v>2.4703557312252999</v>
      </c>
      <c r="Z68" s="208">
        <v>5</v>
      </c>
      <c r="AA68" s="207">
        <v>5</v>
      </c>
      <c r="AB68" s="204">
        <v>1</v>
      </c>
      <c r="AC68" s="208">
        <v>106</v>
      </c>
      <c r="AD68" s="207">
        <v>442</v>
      </c>
      <c r="AE68" s="204">
        <v>4.1698113207547198</v>
      </c>
      <c r="AF68" s="208">
        <v>1</v>
      </c>
      <c r="AG68" s="207">
        <v>1</v>
      </c>
      <c r="AH68" s="204">
        <v>1</v>
      </c>
      <c r="AI68" s="208">
        <v>60</v>
      </c>
      <c r="AJ68" s="207">
        <v>117</v>
      </c>
      <c r="AK68" s="204">
        <v>1.95</v>
      </c>
      <c r="AL68" s="208">
        <v>7</v>
      </c>
      <c r="AM68" s="207">
        <v>12</v>
      </c>
      <c r="AN68" s="204">
        <v>1.71428571428571</v>
      </c>
      <c r="AO68" s="208">
        <v>1</v>
      </c>
      <c r="AP68" s="207">
        <v>3</v>
      </c>
      <c r="AQ68" s="204">
        <v>3</v>
      </c>
      <c r="AR68" s="208">
        <v>7</v>
      </c>
      <c r="AS68" s="207">
        <v>13</v>
      </c>
      <c r="AT68" s="204">
        <v>1.8571428571428601</v>
      </c>
      <c r="AU68" s="208">
        <v>9</v>
      </c>
      <c r="AV68" s="207">
        <v>9</v>
      </c>
      <c r="AW68" s="204">
        <v>1</v>
      </c>
      <c r="AX68" s="208">
        <v>16</v>
      </c>
      <c r="AY68" s="207">
        <v>32</v>
      </c>
      <c r="AZ68" s="204">
        <v>2</v>
      </c>
      <c r="BA68" s="208">
        <v>33</v>
      </c>
      <c r="BB68" s="207">
        <v>213</v>
      </c>
      <c r="BC68" s="204">
        <v>6.4545454545454497</v>
      </c>
      <c r="BD68" s="208">
        <v>75</v>
      </c>
      <c r="BE68" s="207">
        <v>159</v>
      </c>
      <c r="BF68" s="204">
        <v>2.12</v>
      </c>
      <c r="BG68" s="208">
        <v>8</v>
      </c>
      <c r="BH68" s="207">
        <v>28</v>
      </c>
      <c r="BI68" s="204">
        <v>3.5</v>
      </c>
      <c r="BJ68" s="208">
        <v>78</v>
      </c>
      <c r="BK68" s="207">
        <v>143</v>
      </c>
      <c r="BL68" s="204">
        <v>1.8333333333333299</v>
      </c>
      <c r="BM68" s="208">
        <v>15</v>
      </c>
      <c r="BN68" s="207">
        <v>37</v>
      </c>
      <c r="BO68" s="204">
        <v>2.4666666666666699</v>
      </c>
      <c r="BP68" s="208">
        <v>86</v>
      </c>
      <c r="BQ68" s="207">
        <v>415</v>
      </c>
      <c r="BR68" s="204">
        <v>4.8255813953488396</v>
      </c>
      <c r="BS68" s="208">
        <v>108</v>
      </c>
      <c r="BT68" s="207">
        <v>417</v>
      </c>
      <c r="BU68" s="204">
        <v>3.8611111111111098</v>
      </c>
      <c r="BV68" s="208">
        <v>44</v>
      </c>
      <c r="BW68" s="207">
        <v>136</v>
      </c>
      <c r="BX68" s="204">
        <v>3.0909090909090899</v>
      </c>
      <c r="BY68" s="208">
        <v>799</v>
      </c>
      <c r="BZ68" s="207">
        <v>1591</v>
      </c>
      <c r="CA68" s="204">
        <v>1.9912390488110101</v>
      </c>
      <c r="CB68" s="192">
        <f t="shared" si="0"/>
        <v>2086</v>
      </c>
      <c r="CC68" s="193">
        <f t="shared" si="0"/>
        <v>5366</v>
      </c>
      <c r="CD68" s="187">
        <f t="shared" si="1"/>
        <v>2.5723873441994249</v>
      </c>
    </row>
    <row r="69" spans="1:82" s="152" customFormat="1" ht="11.25" customHeight="1" x14ac:dyDescent="0.2">
      <c r="A69" s="212" t="s">
        <v>58</v>
      </c>
      <c r="B69" s="213">
        <v>71</v>
      </c>
      <c r="C69" s="214">
        <v>115</v>
      </c>
      <c r="D69" s="215">
        <v>1.6197183098591601</v>
      </c>
      <c r="E69" s="213">
        <v>4</v>
      </c>
      <c r="F69" s="214">
        <v>4</v>
      </c>
      <c r="G69" s="215">
        <v>1</v>
      </c>
      <c r="H69" s="216">
        <v>8</v>
      </c>
      <c r="I69" s="217">
        <v>32</v>
      </c>
      <c r="J69" s="204">
        <v>4</v>
      </c>
      <c r="K69" s="216">
        <v>17</v>
      </c>
      <c r="L69" s="218">
        <v>30</v>
      </c>
      <c r="M69" s="215">
        <v>1.76470588235294</v>
      </c>
      <c r="N69" s="219">
        <v>107</v>
      </c>
      <c r="O69" s="218">
        <v>187</v>
      </c>
      <c r="P69" s="215">
        <v>1.7476635514018699</v>
      </c>
      <c r="Q69" s="219">
        <v>192</v>
      </c>
      <c r="R69" s="218">
        <v>382</v>
      </c>
      <c r="S69" s="215">
        <v>1.9895833333333299</v>
      </c>
      <c r="T69" s="219">
        <v>19</v>
      </c>
      <c r="U69" s="218">
        <v>35</v>
      </c>
      <c r="V69" s="215">
        <v>1.84210526315789</v>
      </c>
      <c r="W69" s="219">
        <v>66</v>
      </c>
      <c r="X69" s="218">
        <v>105</v>
      </c>
      <c r="Y69" s="215">
        <v>1.5909090909090899</v>
      </c>
      <c r="Z69" s="219">
        <v>5</v>
      </c>
      <c r="AA69" s="218">
        <v>10</v>
      </c>
      <c r="AB69" s="215">
        <v>2</v>
      </c>
      <c r="AC69" s="219">
        <v>749</v>
      </c>
      <c r="AD69" s="218">
        <v>2197</v>
      </c>
      <c r="AE69" s="215">
        <v>2.9332443257676899</v>
      </c>
      <c r="AF69" s="219">
        <v>0</v>
      </c>
      <c r="AG69" s="218">
        <v>0</v>
      </c>
      <c r="AH69" s="215" t="s">
        <v>121</v>
      </c>
      <c r="AI69" s="219">
        <v>141</v>
      </c>
      <c r="AJ69" s="218">
        <v>182</v>
      </c>
      <c r="AK69" s="215">
        <v>1.2907801418439699</v>
      </c>
      <c r="AL69" s="219">
        <v>2</v>
      </c>
      <c r="AM69" s="218">
        <v>2</v>
      </c>
      <c r="AN69" s="215">
        <v>1</v>
      </c>
      <c r="AO69" s="219">
        <v>15</v>
      </c>
      <c r="AP69" s="218">
        <v>15</v>
      </c>
      <c r="AQ69" s="215">
        <v>1</v>
      </c>
      <c r="AR69" s="219">
        <v>10</v>
      </c>
      <c r="AS69" s="218">
        <v>24</v>
      </c>
      <c r="AT69" s="215">
        <v>2.4</v>
      </c>
      <c r="AU69" s="219">
        <v>4</v>
      </c>
      <c r="AV69" s="218">
        <v>5</v>
      </c>
      <c r="AW69" s="215">
        <v>1.25</v>
      </c>
      <c r="AX69" s="219">
        <v>50</v>
      </c>
      <c r="AY69" s="218">
        <v>73</v>
      </c>
      <c r="AZ69" s="215">
        <v>1.46</v>
      </c>
      <c r="BA69" s="219">
        <v>42</v>
      </c>
      <c r="BB69" s="218">
        <v>65</v>
      </c>
      <c r="BC69" s="215">
        <v>1.5476190476190499</v>
      </c>
      <c r="BD69" s="219">
        <v>252</v>
      </c>
      <c r="BE69" s="218">
        <v>502</v>
      </c>
      <c r="BF69" s="215">
        <v>1.9920634920634901</v>
      </c>
      <c r="BG69" s="219">
        <v>18</v>
      </c>
      <c r="BH69" s="218">
        <v>28</v>
      </c>
      <c r="BI69" s="215">
        <v>1.55555555555556</v>
      </c>
      <c r="BJ69" s="219">
        <v>85</v>
      </c>
      <c r="BK69" s="218">
        <v>163</v>
      </c>
      <c r="BL69" s="215">
        <v>1.9176470588235299</v>
      </c>
      <c r="BM69" s="219">
        <v>17</v>
      </c>
      <c r="BN69" s="218">
        <v>37</v>
      </c>
      <c r="BO69" s="215">
        <v>2.1764705882352899</v>
      </c>
      <c r="BP69" s="219">
        <v>72</v>
      </c>
      <c r="BQ69" s="218">
        <v>260</v>
      </c>
      <c r="BR69" s="215">
        <v>3.6111111111111098</v>
      </c>
      <c r="BS69" s="219">
        <v>85</v>
      </c>
      <c r="BT69" s="218">
        <v>169</v>
      </c>
      <c r="BU69" s="215">
        <v>1.98823529411765</v>
      </c>
      <c r="BV69" s="219">
        <v>8</v>
      </c>
      <c r="BW69" s="218">
        <v>8</v>
      </c>
      <c r="BX69" s="215">
        <v>1</v>
      </c>
      <c r="BY69" s="219">
        <v>516</v>
      </c>
      <c r="BZ69" s="218">
        <v>673</v>
      </c>
      <c r="CA69" s="215">
        <v>1.3042635658914701</v>
      </c>
      <c r="CB69" s="192">
        <f t="shared" si="0"/>
        <v>2555</v>
      </c>
      <c r="CC69" s="193">
        <f t="shared" si="0"/>
        <v>5303</v>
      </c>
      <c r="CD69" s="187">
        <f t="shared" si="1"/>
        <v>2.0755381604696672</v>
      </c>
    </row>
    <row r="70" spans="1:82" s="152" customFormat="1" ht="11.25" customHeight="1" x14ac:dyDescent="0.2">
      <c r="A70" s="175" t="s">
        <v>60</v>
      </c>
      <c r="B70" s="202">
        <v>72</v>
      </c>
      <c r="C70" s="203">
        <v>281</v>
      </c>
      <c r="D70" s="204">
        <v>3.9027777777777799</v>
      </c>
      <c r="E70" s="208">
        <v>7</v>
      </c>
      <c r="F70" s="207">
        <v>44</v>
      </c>
      <c r="G70" s="204">
        <v>6.28571428571429</v>
      </c>
      <c r="H70" s="208">
        <v>0</v>
      </c>
      <c r="I70" s="207">
        <v>0</v>
      </c>
      <c r="J70" s="204" t="s">
        <v>121</v>
      </c>
      <c r="K70" s="208">
        <v>24</v>
      </c>
      <c r="L70" s="207">
        <v>33</v>
      </c>
      <c r="M70" s="204">
        <v>1.375</v>
      </c>
      <c r="N70" s="208">
        <v>158</v>
      </c>
      <c r="O70" s="207">
        <v>433</v>
      </c>
      <c r="P70" s="204">
        <v>2.74050632911392</v>
      </c>
      <c r="Q70" s="208">
        <v>162</v>
      </c>
      <c r="R70" s="207">
        <v>414</v>
      </c>
      <c r="S70" s="204">
        <v>2.5555555555555598</v>
      </c>
      <c r="T70" s="208">
        <v>23</v>
      </c>
      <c r="U70" s="207">
        <v>44</v>
      </c>
      <c r="V70" s="204">
        <v>1.9130434782608701</v>
      </c>
      <c r="W70" s="208">
        <v>133</v>
      </c>
      <c r="X70" s="207">
        <v>252</v>
      </c>
      <c r="Y70" s="204">
        <v>1.8947368421052599</v>
      </c>
      <c r="Z70" s="208">
        <v>3</v>
      </c>
      <c r="AA70" s="207">
        <v>4</v>
      </c>
      <c r="AB70" s="204">
        <v>1.3333333333333299</v>
      </c>
      <c r="AC70" s="208">
        <v>297</v>
      </c>
      <c r="AD70" s="207">
        <v>1156</v>
      </c>
      <c r="AE70" s="204">
        <v>3.8922558922558901</v>
      </c>
      <c r="AF70" s="208">
        <v>2</v>
      </c>
      <c r="AG70" s="207">
        <v>2</v>
      </c>
      <c r="AH70" s="204">
        <v>1</v>
      </c>
      <c r="AI70" s="208">
        <v>58</v>
      </c>
      <c r="AJ70" s="207">
        <v>112</v>
      </c>
      <c r="AK70" s="204">
        <v>1.9310344827586201</v>
      </c>
      <c r="AL70" s="208">
        <v>15</v>
      </c>
      <c r="AM70" s="207">
        <v>28</v>
      </c>
      <c r="AN70" s="204">
        <v>1.86666666666667</v>
      </c>
      <c r="AO70" s="208">
        <v>1</v>
      </c>
      <c r="AP70" s="207">
        <v>4</v>
      </c>
      <c r="AQ70" s="204">
        <v>4</v>
      </c>
      <c r="AR70" s="208">
        <v>10</v>
      </c>
      <c r="AS70" s="207">
        <v>50</v>
      </c>
      <c r="AT70" s="204">
        <v>5</v>
      </c>
      <c r="AU70" s="208">
        <v>3</v>
      </c>
      <c r="AV70" s="207">
        <v>5</v>
      </c>
      <c r="AW70" s="204">
        <v>1.6666666666666701</v>
      </c>
      <c r="AX70" s="208">
        <v>5</v>
      </c>
      <c r="AY70" s="207">
        <v>11</v>
      </c>
      <c r="AZ70" s="204">
        <v>2.2000000000000002</v>
      </c>
      <c r="BA70" s="208">
        <v>25</v>
      </c>
      <c r="BB70" s="207">
        <v>52</v>
      </c>
      <c r="BC70" s="204">
        <v>2.08</v>
      </c>
      <c r="BD70" s="208">
        <v>74</v>
      </c>
      <c r="BE70" s="207">
        <v>133</v>
      </c>
      <c r="BF70" s="204">
        <v>1.7972972972973</v>
      </c>
      <c r="BG70" s="208">
        <v>16</v>
      </c>
      <c r="BH70" s="207">
        <v>40</v>
      </c>
      <c r="BI70" s="204">
        <v>2.5</v>
      </c>
      <c r="BJ70" s="208">
        <v>84</v>
      </c>
      <c r="BK70" s="207">
        <v>121</v>
      </c>
      <c r="BL70" s="204">
        <v>1.44047619047619</v>
      </c>
      <c r="BM70" s="208">
        <v>16</v>
      </c>
      <c r="BN70" s="207">
        <v>64</v>
      </c>
      <c r="BO70" s="204">
        <v>4</v>
      </c>
      <c r="BP70" s="208">
        <v>108</v>
      </c>
      <c r="BQ70" s="207">
        <v>456</v>
      </c>
      <c r="BR70" s="204">
        <v>4.2222222222222197</v>
      </c>
      <c r="BS70" s="208">
        <v>86</v>
      </c>
      <c r="BT70" s="207">
        <v>297</v>
      </c>
      <c r="BU70" s="204">
        <v>3.4534883720930201</v>
      </c>
      <c r="BV70" s="208">
        <v>41</v>
      </c>
      <c r="BW70" s="207">
        <v>83</v>
      </c>
      <c r="BX70" s="204">
        <v>2.0243902439024399</v>
      </c>
      <c r="BY70" s="208">
        <v>595</v>
      </c>
      <c r="BZ70" s="207">
        <v>1165</v>
      </c>
      <c r="CA70" s="204">
        <v>1.95798319327731</v>
      </c>
      <c r="CB70" s="192">
        <f t="shared" si="0"/>
        <v>2018</v>
      </c>
      <c r="CC70" s="193">
        <f t="shared" si="0"/>
        <v>5284</v>
      </c>
      <c r="CD70" s="187">
        <f t="shared" si="1"/>
        <v>2.6184340931615462</v>
      </c>
    </row>
    <row r="71" spans="1:82" s="152" customFormat="1" ht="11.25" customHeight="1" x14ac:dyDescent="0.2">
      <c r="A71" s="175" t="s">
        <v>100</v>
      </c>
      <c r="B71" s="202">
        <v>8</v>
      </c>
      <c r="C71" s="203">
        <v>26</v>
      </c>
      <c r="D71" s="204">
        <v>3.25</v>
      </c>
      <c r="E71" s="208">
        <v>0</v>
      </c>
      <c r="F71" s="207">
        <v>0</v>
      </c>
      <c r="G71" s="204" t="s">
        <v>121</v>
      </c>
      <c r="H71" s="205">
        <v>0</v>
      </c>
      <c r="I71" s="206">
        <v>0</v>
      </c>
      <c r="J71" s="204" t="s">
        <v>121</v>
      </c>
      <c r="K71" s="205">
        <v>8</v>
      </c>
      <c r="L71" s="207">
        <v>11</v>
      </c>
      <c r="M71" s="204">
        <v>1.375</v>
      </c>
      <c r="N71" s="208">
        <v>17</v>
      </c>
      <c r="O71" s="207">
        <v>40</v>
      </c>
      <c r="P71" s="204">
        <v>2.3529411764705901</v>
      </c>
      <c r="Q71" s="208">
        <v>122</v>
      </c>
      <c r="R71" s="207">
        <v>418</v>
      </c>
      <c r="S71" s="204">
        <v>3.42622950819672</v>
      </c>
      <c r="T71" s="208">
        <v>2</v>
      </c>
      <c r="U71" s="207">
        <v>3</v>
      </c>
      <c r="V71" s="204">
        <v>1.5</v>
      </c>
      <c r="W71" s="208">
        <v>226</v>
      </c>
      <c r="X71" s="207">
        <v>448</v>
      </c>
      <c r="Y71" s="204">
        <v>1.98230088495575</v>
      </c>
      <c r="Z71" s="208">
        <v>5</v>
      </c>
      <c r="AA71" s="207">
        <v>9</v>
      </c>
      <c r="AB71" s="204">
        <v>1.8</v>
      </c>
      <c r="AC71" s="208">
        <v>336</v>
      </c>
      <c r="AD71" s="207">
        <v>1770</v>
      </c>
      <c r="AE71" s="204">
        <v>5.2678571428571397</v>
      </c>
      <c r="AF71" s="208">
        <v>0</v>
      </c>
      <c r="AG71" s="207">
        <v>0</v>
      </c>
      <c r="AH71" s="204" t="s">
        <v>121</v>
      </c>
      <c r="AI71" s="208">
        <v>34</v>
      </c>
      <c r="AJ71" s="207">
        <v>92</v>
      </c>
      <c r="AK71" s="204">
        <v>2.7058823529411802</v>
      </c>
      <c r="AL71" s="208">
        <v>2</v>
      </c>
      <c r="AM71" s="207">
        <v>2</v>
      </c>
      <c r="AN71" s="204">
        <v>1</v>
      </c>
      <c r="AO71" s="208">
        <v>2</v>
      </c>
      <c r="AP71" s="207">
        <v>10</v>
      </c>
      <c r="AQ71" s="204">
        <v>5</v>
      </c>
      <c r="AR71" s="208">
        <v>14</v>
      </c>
      <c r="AS71" s="207">
        <v>49</v>
      </c>
      <c r="AT71" s="204">
        <v>3.5</v>
      </c>
      <c r="AU71" s="208">
        <v>3</v>
      </c>
      <c r="AV71" s="207">
        <v>4</v>
      </c>
      <c r="AW71" s="204">
        <v>1.3333333333333299</v>
      </c>
      <c r="AX71" s="208">
        <v>5</v>
      </c>
      <c r="AY71" s="207">
        <v>6</v>
      </c>
      <c r="AZ71" s="204">
        <v>1.2</v>
      </c>
      <c r="BA71" s="208">
        <v>1</v>
      </c>
      <c r="BB71" s="207">
        <v>4</v>
      </c>
      <c r="BC71" s="204">
        <v>4</v>
      </c>
      <c r="BD71" s="208">
        <v>12</v>
      </c>
      <c r="BE71" s="207">
        <v>19</v>
      </c>
      <c r="BF71" s="204">
        <v>1.5833333333333299</v>
      </c>
      <c r="BG71" s="208">
        <v>2</v>
      </c>
      <c r="BH71" s="207">
        <v>6</v>
      </c>
      <c r="BI71" s="204">
        <v>3</v>
      </c>
      <c r="BJ71" s="208">
        <v>32</v>
      </c>
      <c r="BK71" s="207">
        <v>47</v>
      </c>
      <c r="BL71" s="204">
        <v>1.46875</v>
      </c>
      <c r="BM71" s="208">
        <v>2</v>
      </c>
      <c r="BN71" s="207">
        <v>12</v>
      </c>
      <c r="BO71" s="204">
        <v>6</v>
      </c>
      <c r="BP71" s="208">
        <v>140</v>
      </c>
      <c r="BQ71" s="207">
        <v>735</v>
      </c>
      <c r="BR71" s="204">
        <v>5.25</v>
      </c>
      <c r="BS71" s="208">
        <v>76</v>
      </c>
      <c r="BT71" s="207">
        <v>172</v>
      </c>
      <c r="BU71" s="204">
        <v>2.2631578947368398</v>
      </c>
      <c r="BV71" s="208">
        <v>4</v>
      </c>
      <c r="BW71" s="207">
        <v>6</v>
      </c>
      <c r="BX71" s="204">
        <v>1.5</v>
      </c>
      <c r="BY71" s="208">
        <v>376</v>
      </c>
      <c r="BZ71" s="207">
        <v>756</v>
      </c>
      <c r="CA71" s="204">
        <v>2.0106382978723398</v>
      </c>
      <c r="CB71" s="192">
        <f t="shared" si="0"/>
        <v>1429</v>
      </c>
      <c r="CC71" s="193">
        <f t="shared" si="0"/>
        <v>4645</v>
      </c>
      <c r="CD71" s="187">
        <f t="shared" si="1"/>
        <v>3.2505248425472359</v>
      </c>
    </row>
    <row r="72" spans="1:82" s="152" customFormat="1" ht="11.25" customHeight="1" x14ac:dyDescent="0.2">
      <c r="A72" s="175" t="s">
        <v>106</v>
      </c>
      <c r="B72" s="202">
        <v>3</v>
      </c>
      <c r="C72" s="203">
        <v>9</v>
      </c>
      <c r="D72" s="204">
        <v>3</v>
      </c>
      <c r="E72" s="202">
        <v>0</v>
      </c>
      <c r="F72" s="203">
        <v>0</v>
      </c>
      <c r="G72" s="204" t="s">
        <v>121</v>
      </c>
      <c r="H72" s="205">
        <v>0</v>
      </c>
      <c r="I72" s="206">
        <v>0</v>
      </c>
      <c r="J72" s="204" t="s">
        <v>121</v>
      </c>
      <c r="K72" s="205">
        <v>2</v>
      </c>
      <c r="L72" s="207">
        <v>8</v>
      </c>
      <c r="M72" s="204">
        <v>4</v>
      </c>
      <c r="N72" s="208">
        <v>529</v>
      </c>
      <c r="O72" s="207">
        <v>1032</v>
      </c>
      <c r="P72" s="204">
        <v>1.95085066162571</v>
      </c>
      <c r="Q72" s="208">
        <v>80</v>
      </c>
      <c r="R72" s="207">
        <v>317</v>
      </c>
      <c r="S72" s="204">
        <v>3.9624999999999999</v>
      </c>
      <c r="T72" s="208">
        <v>3</v>
      </c>
      <c r="U72" s="207">
        <v>7</v>
      </c>
      <c r="V72" s="204">
        <v>2.3333333333333299</v>
      </c>
      <c r="W72" s="208">
        <v>261</v>
      </c>
      <c r="X72" s="207">
        <v>495</v>
      </c>
      <c r="Y72" s="204">
        <v>1.8965517241379299</v>
      </c>
      <c r="Z72" s="208">
        <v>0</v>
      </c>
      <c r="AA72" s="207">
        <v>0</v>
      </c>
      <c r="AB72" s="204" t="s">
        <v>121</v>
      </c>
      <c r="AC72" s="208">
        <v>109</v>
      </c>
      <c r="AD72" s="207">
        <v>533</v>
      </c>
      <c r="AE72" s="204">
        <v>4.8899082568807302</v>
      </c>
      <c r="AF72" s="208">
        <v>0</v>
      </c>
      <c r="AG72" s="207">
        <v>0</v>
      </c>
      <c r="AH72" s="204" t="s">
        <v>121</v>
      </c>
      <c r="AI72" s="208">
        <v>16</v>
      </c>
      <c r="AJ72" s="207">
        <v>22</v>
      </c>
      <c r="AK72" s="204">
        <v>1.375</v>
      </c>
      <c r="AL72" s="208">
        <v>18</v>
      </c>
      <c r="AM72" s="207">
        <v>52</v>
      </c>
      <c r="AN72" s="204">
        <v>2.8888888888888902</v>
      </c>
      <c r="AO72" s="208">
        <v>3</v>
      </c>
      <c r="AP72" s="207">
        <v>17</v>
      </c>
      <c r="AQ72" s="204">
        <v>5.6666666666666696</v>
      </c>
      <c r="AR72" s="208">
        <v>1</v>
      </c>
      <c r="AS72" s="207">
        <v>2</v>
      </c>
      <c r="AT72" s="204">
        <v>2</v>
      </c>
      <c r="AU72" s="208">
        <v>0</v>
      </c>
      <c r="AV72" s="207">
        <v>0</v>
      </c>
      <c r="AW72" s="204" t="s">
        <v>121</v>
      </c>
      <c r="AX72" s="208">
        <v>4</v>
      </c>
      <c r="AY72" s="207">
        <v>7</v>
      </c>
      <c r="AZ72" s="204">
        <v>1.75</v>
      </c>
      <c r="BA72" s="208">
        <v>0</v>
      </c>
      <c r="BB72" s="207">
        <v>0</v>
      </c>
      <c r="BC72" s="204" t="s">
        <v>121</v>
      </c>
      <c r="BD72" s="208">
        <v>15</v>
      </c>
      <c r="BE72" s="207">
        <v>95</v>
      </c>
      <c r="BF72" s="204">
        <v>6.3333333333333304</v>
      </c>
      <c r="BG72" s="208">
        <v>0</v>
      </c>
      <c r="BH72" s="207">
        <v>0</v>
      </c>
      <c r="BI72" s="204" t="s">
        <v>121</v>
      </c>
      <c r="BJ72" s="208">
        <v>42</v>
      </c>
      <c r="BK72" s="207">
        <v>56</v>
      </c>
      <c r="BL72" s="204">
        <v>1.3333333333333299</v>
      </c>
      <c r="BM72" s="208">
        <v>20</v>
      </c>
      <c r="BN72" s="207">
        <v>140</v>
      </c>
      <c r="BO72" s="204">
        <v>7</v>
      </c>
      <c r="BP72" s="208">
        <v>112</v>
      </c>
      <c r="BQ72" s="207">
        <v>558</v>
      </c>
      <c r="BR72" s="204">
        <v>4.9821428571428603</v>
      </c>
      <c r="BS72" s="208">
        <v>57</v>
      </c>
      <c r="BT72" s="207">
        <v>124</v>
      </c>
      <c r="BU72" s="204">
        <v>2.1754385964912299</v>
      </c>
      <c r="BV72" s="208">
        <v>11</v>
      </c>
      <c r="BW72" s="207">
        <v>28</v>
      </c>
      <c r="BX72" s="204">
        <v>2.5454545454545499</v>
      </c>
      <c r="BY72" s="208">
        <v>483</v>
      </c>
      <c r="BZ72" s="207">
        <v>969</v>
      </c>
      <c r="CA72" s="204">
        <v>2.00621118012422</v>
      </c>
      <c r="CB72" s="192">
        <f t="shared" si="0"/>
        <v>1769</v>
      </c>
      <c r="CC72" s="193">
        <f t="shared" si="0"/>
        <v>4471</v>
      </c>
      <c r="CD72" s="187">
        <f t="shared" si="1"/>
        <v>2.527416619559073</v>
      </c>
    </row>
    <row r="73" spans="1:82" s="152" customFormat="1" ht="11.25" customHeight="1" x14ac:dyDescent="0.2">
      <c r="A73" s="175" t="s">
        <v>65</v>
      </c>
      <c r="B73" s="202">
        <v>9</v>
      </c>
      <c r="C73" s="203">
        <v>33</v>
      </c>
      <c r="D73" s="204">
        <v>3.6666666666666701</v>
      </c>
      <c r="E73" s="202">
        <v>0</v>
      </c>
      <c r="F73" s="203">
        <v>0</v>
      </c>
      <c r="G73" s="204" t="s">
        <v>121</v>
      </c>
      <c r="H73" s="208">
        <v>0</v>
      </c>
      <c r="I73" s="207">
        <v>0</v>
      </c>
      <c r="J73" s="204" t="s">
        <v>121</v>
      </c>
      <c r="K73" s="205">
        <v>4</v>
      </c>
      <c r="L73" s="207">
        <v>4</v>
      </c>
      <c r="M73" s="204">
        <v>1</v>
      </c>
      <c r="N73" s="208">
        <v>57</v>
      </c>
      <c r="O73" s="207">
        <v>107</v>
      </c>
      <c r="P73" s="204">
        <v>1.87719298245614</v>
      </c>
      <c r="Q73" s="208">
        <v>129</v>
      </c>
      <c r="R73" s="207">
        <v>267</v>
      </c>
      <c r="S73" s="204">
        <v>2.0697674418604701</v>
      </c>
      <c r="T73" s="208">
        <v>24</v>
      </c>
      <c r="U73" s="207">
        <v>31</v>
      </c>
      <c r="V73" s="204">
        <v>1.2916666666666701</v>
      </c>
      <c r="W73" s="208">
        <v>201</v>
      </c>
      <c r="X73" s="207">
        <v>486</v>
      </c>
      <c r="Y73" s="204">
        <v>2.4179104477611899</v>
      </c>
      <c r="Z73" s="208">
        <v>0</v>
      </c>
      <c r="AA73" s="207">
        <v>0</v>
      </c>
      <c r="AB73" s="204" t="s">
        <v>121</v>
      </c>
      <c r="AC73" s="208">
        <v>81</v>
      </c>
      <c r="AD73" s="207">
        <v>302</v>
      </c>
      <c r="AE73" s="204">
        <v>3.7283950617284001</v>
      </c>
      <c r="AF73" s="208">
        <v>0</v>
      </c>
      <c r="AG73" s="207">
        <v>0</v>
      </c>
      <c r="AH73" s="204" t="s">
        <v>121</v>
      </c>
      <c r="AI73" s="208">
        <v>45</v>
      </c>
      <c r="AJ73" s="207">
        <v>73</v>
      </c>
      <c r="AK73" s="204">
        <v>1.62222222222222</v>
      </c>
      <c r="AL73" s="208">
        <v>4</v>
      </c>
      <c r="AM73" s="207">
        <v>22</v>
      </c>
      <c r="AN73" s="204">
        <v>5.5</v>
      </c>
      <c r="AO73" s="208">
        <v>2</v>
      </c>
      <c r="AP73" s="207">
        <v>2</v>
      </c>
      <c r="AQ73" s="204">
        <v>1</v>
      </c>
      <c r="AR73" s="208">
        <v>435</v>
      </c>
      <c r="AS73" s="207">
        <v>980</v>
      </c>
      <c r="AT73" s="204">
        <v>2.2528735632183898</v>
      </c>
      <c r="AU73" s="208">
        <v>7</v>
      </c>
      <c r="AV73" s="207">
        <v>17</v>
      </c>
      <c r="AW73" s="204">
        <v>2.4285714285714302</v>
      </c>
      <c r="AX73" s="208">
        <v>3</v>
      </c>
      <c r="AY73" s="207">
        <v>3</v>
      </c>
      <c r="AZ73" s="204">
        <v>1</v>
      </c>
      <c r="BA73" s="208">
        <v>4</v>
      </c>
      <c r="BB73" s="207">
        <v>4</v>
      </c>
      <c r="BC73" s="204">
        <v>1</v>
      </c>
      <c r="BD73" s="208">
        <v>5</v>
      </c>
      <c r="BE73" s="207">
        <v>27</v>
      </c>
      <c r="BF73" s="204">
        <v>5.4</v>
      </c>
      <c r="BG73" s="208">
        <v>0</v>
      </c>
      <c r="BH73" s="207">
        <v>0</v>
      </c>
      <c r="BI73" s="204" t="s">
        <v>121</v>
      </c>
      <c r="BJ73" s="208">
        <v>26</v>
      </c>
      <c r="BK73" s="207">
        <v>131</v>
      </c>
      <c r="BL73" s="204">
        <v>5.0384615384615401</v>
      </c>
      <c r="BM73" s="208">
        <v>2</v>
      </c>
      <c r="BN73" s="207">
        <v>2</v>
      </c>
      <c r="BO73" s="204">
        <v>1</v>
      </c>
      <c r="BP73" s="208">
        <v>143</v>
      </c>
      <c r="BQ73" s="207">
        <v>789</v>
      </c>
      <c r="BR73" s="204">
        <v>5.5174825174825202</v>
      </c>
      <c r="BS73" s="208">
        <v>67</v>
      </c>
      <c r="BT73" s="207">
        <v>317</v>
      </c>
      <c r="BU73" s="204">
        <v>4.7313432835820901</v>
      </c>
      <c r="BV73" s="208">
        <v>4</v>
      </c>
      <c r="BW73" s="207">
        <v>9</v>
      </c>
      <c r="BX73" s="204">
        <v>2.25</v>
      </c>
      <c r="BY73" s="208">
        <v>429</v>
      </c>
      <c r="BZ73" s="207">
        <v>806</v>
      </c>
      <c r="CA73" s="204">
        <v>1.87878787878788</v>
      </c>
      <c r="CB73" s="192">
        <f t="shared" si="0"/>
        <v>1681</v>
      </c>
      <c r="CC73" s="193">
        <f t="shared" si="0"/>
        <v>4412</v>
      </c>
      <c r="CD73" s="187">
        <f t="shared" si="1"/>
        <v>2.6246281975014871</v>
      </c>
    </row>
    <row r="74" spans="1:82" s="152" customFormat="1" ht="11.25" customHeight="1" x14ac:dyDescent="0.2">
      <c r="A74" s="175" t="s">
        <v>115</v>
      </c>
      <c r="B74" s="202">
        <v>1</v>
      </c>
      <c r="C74" s="203">
        <v>3</v>
      </c>
      <c r="D74" s="204">
        <v>3</v>
      </c>
      <c r="E74" s="202">
        <v>2</v>
      </c>
      <c r="F74" s="203">
        <v>40</v>
      </c>
      <c r="G74" s="204">
        <v>20</v>
      </c>
      <c r="H74" s="208">
        <v>0</v>
      </c>
      <c r="I74" s="207">
        <v>0</v>
      </c>
      <c r="J74" s="204" t="s">
        <v>121</v>
      </c>
      <c r="K74" s="205">
        <v>0</v>
      </c>
      <c r="L74" s="207">
        <v>0</v>
      </c>
      <c r="M74" s="204" t="s">
        <v>121</v>
      </c>
      <c r="N74" s="208">
        <v>26</v>
      </c>
      <c r="O74" s="207">
        <v>69</v>
      </c>
      <c r="P74" s="204">
        <v>2.6538461538461502</v>
      </c>
      <c r="Q74" s="208">
        <v>856</v>
      </c>
      <c r="R74" s="207">
        <v>2229</v>
      </c>
      <c r="S74" s="204">
        <v>2.6039719626168201</v>
      </c>
      <c r="T74" s="208">
        <v>0</v>
      </c>
      <c r="U74" s="207">
        <v>0</v>
      </c>
      <c r="V74" s="204" t="s">
        <v>121</v>
      </c>
      <c r="W74" s="208">
        <v>123</v>
      </c>
      <c r="X74" s="207">
        <v>304</v>
      </c>
      <c r="Y74" s="204">
        <v>2.4715447154471502</v>
      </c>
      <c r="Z74" s="208">
        <v>0</v>
      </c>
      <c r="AA74" s="207">
        <v>0</v>
      </c>
      <c r="AB74" s="204" t="s">
        <v>121</v>
      </c>
      <c r="AC74" s="208">
        <v>39</v>
      </c>
      <c r="AD74" s="207">
        <v>130</v>
      </c>
      <c r="AE74" s="204">
        <v>3.3333333333333299</v>
      </c>
      <c r="AF74" s="208">
        <v>0</v>
      </c>
      <c r="AG74" s="207">
        <v>0</v>
      </c>
      <c r="AH74" s="204" t="s">
        <v>121</v>
      </c>
      <c r="AI74" s="208">
        <v>67</v>
      </c>
      <c r="AJ74" s="207">
        <v>108</v>
      </c>
      <c r="AK74" s="204">
        <v>1.61194029850746</v>
      </c>
      <c r="AL74" s="208">
        <v>0</v>
      </c>
      <c r="AM74" s="207">
        <v>0</v>
      </c>
      <c r="AN74" s="204" t="s">
        <v>121</v>
      </c>
      <c r="AO74" s="208">
        <v>7</v>
      </c>
      <c r="AP74" s="207">
        <v>23</v>
      </c>
      <c r="AQ74" s="204">
        <v>3.28571428571429</v>
      </c>
      <c r="AR74" s="208">
        <v>5</v>
      </c>
      <c r="AS74" s="207">
        <v>13</v>
      </c>
      <c r="AT74" s="204">
        <v>2.6</v>
      </c>
      <c r="AU74" s="208">
        <v>0</v>
      </c>
      <c r="AV74" s="207">
        <v>0</v>
      </c>
      <c r="AW74" s="204" t="s">
        <v>121</v>
      </c>
      <c r="AX74" s="208">
        <v>1</v>
      </c>
      <c r="AY74" s="207">
        <v>1</v>
      </c>
      <c r="AZ74" s="204">
        <v>1</v>
      </c>
      <c r="BA74" s="208">
        <v>4</v>
      </c>
      <c r="BB74" s="207">
        <v>17</v>
      </c>
      <c r="BC74" s="204">
        <v>4.25</v>
      </c>
      <c r="BD74" s="208">
        <v>28</v>
      </c>
      <c r="BE74" s="207">
        <v>90</v>
      </c>
      <c r="BF74" s="204">
        <v>3.21428571428571</v>
      </c>
      <c r="BG74" s="208">
        <v>0</v>
      </c>
      <c r="BH74" s="207">
        <v>0</v>
      </c>
      <c r="BI74" s="204" t="s">
        <v>121</v>
      </c>
      <c r="BJ74" s="208">
        <v>13</v>
      </c>
      <c r="BK74" s="207">
        <v>20</v>
      </c>
      <c r="BL74" s="204">
        <v>1.5384615384615401</v>
      </c>
      <c r="BM74" s="208">
        <v>6</v>
      </c>
      <c r="BN74" s="207">
        <v>38</v>
      </c>
      <c r="BO74" s="204">
        <v>6.3333333333333304</v>
      </c>
      <c r="BP74" s="208">
        <v>12</v>
      </c>
      <c r="BQ74" s="207">
        <v>26</v>
      </c>
      <c r="BR74" s="204">
        <v>2.1666666666666701</v>
      </c>
      <c r="BS74" s="208">
        <v>29</v>
      </c>
      <c r="BT74" s="207">
        <v>178</v>
      </c>
      <c r="BU74" s="204">
        <v>6.1379310344827598</v>
      </c>
      <c r="BV74" s="208">
        <v>0</v>
      </c>
      <c r="BW74" s="207">
        <v>0</v>
      </c>
      <c r="BX74" s="204" t="s">
        <v>121</v>
      </c>
      <c r="BY74" s="208">
        <v>720</v>
      </c>
      <c r="BZ74" s="207">
        <v>966</v>
      </c>
      <c r="CA74" s="204">
        <v>1.3416666666666699</v>
      </c>
      <c r="CB74" s="192">
        <f t="shared" ref="CB74:CC80" si="2">SUM(B74+E74+H74+K74+N74+Q74+T74+W74+Z74+AC74+AF74+AI74+AL74+AO74+AR74+AU74+AX74+BA74+BD74+BG74+BJ74+BM74+BP74+BS74+BV74+BY74)</f>
        <v>1939</v>
      </c>
      <c r="CC74" s="193">
        <f t="shared" si="2"/>
        <v>4255</v>
      </c>
      <c r="CD74" s="187">
        <f t="shared" ref="CD74:CD80" si="3">SUM(CC74/CB74)</f>
        <v>2.1944301186178441</v>
      </c>
    </row>
    <row r="75" spans="1:82" s="152" customFormat="1" ht="11.25" customHeight="1" x14ac:dyDescent="0.2">
      <c r="A75" s="175" t="s">
        <v>102</v>
      </c>
      <c r="B75" s="202">
        <v>30</v>
      </c>
      <c r="C75" s="203">
        <v>103</v>
      </c>
      <c r="D75" s="204">
        <v>3.43333333333333</v>
      </c>
      <c r="E75" s="208">
        <v>0</v>
      </c>
      <c r="F75" s="207">
        <v>0</v>
      </c>
      <c r="G75" s="204" t="s">
        <v>121</v>
      </c>
      <c r="H75" s="208">
        <v>0</v>
      </c>
      <c r="I75" s="207">
        <v>0</v>
      </c>
      <c r="J75" s="204" t="s">
        <v>121</v>
      </c>
      <c r="K75" s="205">
        <v>7</v>
      </c>
      <c r="L75" s="207">
        <v>13</v>
      </c>
      <c r="M75" s="204">
        <v>1.8571428571428601</v>
      </c>
      <c r="N75" s="208">
        <v>67</v>
      </c>
      <c r="O75" s="207">
        <v>142</v>
      </c>
      <c r="P75" s="204">
        <v>2.1194029850746299</v>
      </c>
      <c r="Q75" s="208">
        <v>90</v>
      </c>
      <c r="R75" s="207">
        <v>217</v>
      </c>
      <c r="S75" s="204">
        <v>2.4111111111111101</v>
      </c>
      <c r="T75" s="208">
        <v>4</v>
      </c>
      <c r="U75" s="207">
        <v>4</v>
      </c>
      <c r="V75" s="204">
        <v>1</v>
      </c>
      <c r="W75" s="208">
        <v>296</v>
      </c>
      <c r="X75" s="207">
        <v>523</v>
      </c>
      <c r="Y75" s="204">
        <v>1.7668918918918901</v>
      </c>
      <c r="Z75" s="208">
        <v>2</v>
      </c>
      <c r="AA75" s="207">
        <v>2</v>
      </c>
      <c r="AB75" s="204">
        <v>1</v>
      </c>
      <c r="AC75" s="208">
        <v>203</v>
      </c>
      <c r="AD75" s="207">
        <v>934</v>
      </c>
      <c r="AE75" s="204">
        <v>4.6009852216748799</v>
      </c>
      <c r="AF75" s="208">
        <v>0</v>
      </c>
      <c r="AG75" s="207">
        <v>0</v>
      </c>
      <c r="AH75" s="204" t="s">
        <v>121</v>
      </c>
      <c r="AI75" s="208">
        <v>40</v>
      </c>
      <c r="AJ75" s="207">
        <v>87</v>
      </c>
      <c r="AK75" s="204">
        <v>2.1749999999999998</v>
      </c>
      <c r="AL75" s="208">
        <v>8</v>
      </c>
      <c r="AM75" s="207">
        <v>22</v>
      </c>
      <c r="AN75" s="204">
        <v>2.75</v>
      </c>
      <c r="AO75" s="208">
        <v>2</v>
      </c>
      <c r="AP75" s="207">
        <v>8</v>
      </c>
      <c r="AQ75" s="204">
        <v>4</v>
      </c>
      <c r="AR75" s="208">
        <v>8</v>
      </c>
      <c r="AS75" s="207">
        <v>19</v>
      </c>
      <c r="AT75" s="204">
        <v>2.375</v>
      </c>
      <c r="AU75" s="208">
        <v>0</v>
      </c>
      <c r="AV75" s="207">
        <v>0</v>
      </c>
      <c r="AW75" s="204" t="s">
        <v>121</v>
      </c>
      <c r="AX75" s="208">
        <v>8</v>
      </c>
      <c r="AY75" s="207">
        <v>19</v>
      </c>
      <c r="AZ75" s="204">
        <v>2.375</v>
      </c>
      <c r="BA75" s="208">
        <v>7</v>
      </c>
      <c r="BB75" s="207">
        <v>14</v>
      </c>
      <c r="BC75" s="204">
        <v>2</v>
      </c>
      <c r="BD75" s="208">
        <v>28</v>
      </c>
      <c r="BE75" s="207">
        <v>55</v>
      </c>
      <c r="BF75" s="204">
        <v>1.96428571428571</v>
      </c>
      <c r="BG75" s="208">
        <v>4</v>
      </c>
      <c r="BH75" s="207">
        <v>6</v>
      </c>
      <c r="BI75" s="204">
        <v>1.5</v>
      </c>
      <c r="BJ75" s="208">
        <v>50</v>
      </c>
      <c r="BK75" s="207">
        <v>87</v>
      </c>
      <c r="BL75" s="204">
        <v>1.74</v>
      </c>
      <c r="BM75" s="208">
        <v>8</v>
      </c>
      <c r="BN75" s="207">
        <v>29</v>
      </c>
      <c r="BO75" s="204">
        <v>3.625</v>
      </c>
      <c r="BP75" s="208">
        <v>145</v>
      </c>
      <c r="BQ75" s="207">
        <v>601</v>
      </c>
      <c r="BR75" s="204">
        <v>4.1448275862069002</v>
      </c>
      <c r="BS75" s="208">
        <v>88</v>
      </c>
      <c r="BT75" s="207">
        <v>165</v>
      </c>
      <c r="BU75" s="204">
        <v>1.875</v>
      </c>
      <c r="BV75" s="208">
        <v>25</v>
      </c>
      <c r="BW75" s="207">
        <v>46</v>
      </c>
      <c r="BX75" s="204">
        <v>1.84</v>
      </c>
      <c r="BY75" s="208">
        <v>280</v>
      </c>
      <c r="BZ75" s="207">
        <v>551</v>
      </c>
      <c r="CA75" s="204">
        <v>1.9678571428571401</v>
      </c>
      <c r="CB75" s="192">
        <f t="shared" si="2"/>
        <v>1400</v>
      </c>
      <c r="CC75" s="193">
        <f t="shared" si="2"/>
        <v>3647</v>
      </c>
      <c r="CD75" s="187">
        <f t="shared" si="3"/>
        <v>2.605</v>
      </c>
    </row>
    <row r="76" spans="1:82" s="152" customFormat="1" ht="11.25" customHeight="1" x14ac:dyDescent="0.2">
      <c r="A76" s="175" t="s">
        <v>101</v>
      </c>
      <c r="B76" s="202">
        <v>32</v>
      </c>
      <c r="C76" s="203">
        <v>58</v>
      </c>
      <c r="D76" s="204">
        <v>1.8125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1</v>
      </c>
      <c r="L76" s="207">
        <v>2</v>
      </c>
      <c r="M76" s="204">
        <v>2</v>
      </c>
      <c r="N76" s="208">
        <v>34</v>
      </c>
      <c r="O76" s="207">
        <v>71</v>
      </c>
      <c r="P76" s="204">
        <v>2.0882352941176499</v>
      </c>
      <c r="Q76" s="208">
        <v>94</v>
      </c>
      <c r="R76" s="207">
        <v>246</v>
      </c>
      <c r="S76" s="204">
        <v>2.6170212765957501</v>
      </c>
      <c r="T76" s="208">
        <v>1</v>
      </c>
      <c r="U76" s="207">
        <v>1</v>
      </c>
      <c r="V76" s="204">
        <v>1</v>
      </c>
      <c r="W76" s="208">
        <v>194</v>
      </c>
      <c r="X76" s="207">
        <v>421</v>
      </c>
      <c r="Y76" s="204">
        <v>2.1701030927835099</v>
      </c>
      <c r="Z76" s="208">
        <v>0</v>
      </c>
      <c r="AA76" s="207">
        <v>0</v>
      </c>
      <c r="AB76" s="204" t="s">
        <v>121</v>
      </c>
      <c r="AC76" s="208">
        <v>191</v>
      </c>
      <c r="AD76" s="207">
        <v>807</v>
      </c>
      <c r="AE76" s="204">
        <v>4.2251308900523599</v>
      </c>
      <c r="AF76" s="208">
        <v>0</v>
      </c>
      <c r="AG76" s="207">
        <v>0</v>
      </c>
      <c r="AH76" s="204" t="s">
        <v>121</v>
      </c>
      <c r="AI76" s="208">
        <v>55</v>
      </c>
      <c r="AJ76" s="207">
        <v>105</v>
      </c>
      <c r="AK76" s="204">
        <v>1.9090909090909101</v>
      </c>
      <c r="AL76" s="208">
        <v>2</v>
      </c>
      <c r="AM76" s="207">
        <v>4</v>
      </c>
      <c r="AN76" s="204">
        <v>2</v>
      </c>
      <c r="AO76" s="208">
        <v>2</v>
      </c>
      <c r="AP76" s="207">
        <v>2</v>
      </c>
      <c r="AQ76" s="204">
        <v>1</v>
      </c>
      <c r="AR76" s="208">
        <v>11</v>
      </c>
      <c r="AS76" s="207">
        <v>50</v>
      </c>
      <c r="AT76" s="204">
        <v>4.5454545454545503</v>
      </c>
      <c r="AU76" s="208">
        <v>2</v>
      </c>
      <c r="AV76" s="207">
        <v>6</v>
      </c>
      <c r="AW76" s="204">
        <v>3</v>
      </c>
      <c r="AX76" s="208">
        <v>5</v>
      </c>
      <c r="AY76" s="207">
        <v>6</v>
      </c>
      <c r="AZ76" s="204">
        <v>1.2</v>
      </c>
      <c r="BA76" s="208">
        <v>8</v>
      </c>
      <c r="BB76" s="207">
        <v>101</v>
      </c>
      <c r="BC76" s="204">
        <v>12.625</v>
      </c>
      <c r="BD76" s="208">
        <v>11</v>
      </c>
      <c r="BE76" s="207">
        <v>31</v>
      </c>
      <c r="BF76" s="204">
        <v>2.8181818181818201</v>
      </c>
      <c r="BG76" s="208">
        <v>2</v>
      </c>
      <c r="BH76" s="207">
        <v>2</v>
      </c>
      <c r="BI76" s="204">
        <v>1</v>
      </c>
      <c r="BJ76" s="208">
        <v>56</v>
      </c>
      <c r="BK76" s="207">
        <v>131</v>
      </c>
      <c r="BL76" s="204">
        <v>2.33928571428571</v>
      </c>
      <c r="BM76" s="208">
        <v>5</v>
      </c>
      <c r="BN76" s="207">
        <v>12</v>
      </c>
      <c r="BO76" s="204">
        <v>2.4</v>
      </c>
      <c r="BP76" s="208">
        <v>62</v>
      </c>
      <c r="BQ76" s="207">
        <v>328</v>
      </c>
      <c r="BR76" s="204">
        <v>5.2903225806451601</v>
      </c>
      <c r="BS76" s="208">
        <v>83</v>
      </c>
      <c r="BT76" s="207">
        <v>182</v>
      </c>
      <c r="BU76" s="204">
        <v>2.19277108433735</v>
      </c>
      <c r="BV76" s="208">
        <v>8</v>
      </c>
      <c r="BW76" s="207">
        <v>15</v>
      </c>
      <c r="BX76" s="204">
        <v>1.875</v>
      </c>
      <c r="BY76" s="208">
        <v>322</v>
      </c>
      <c r="BZ76" s="207">
        <v>637</v>
      </c>
      <c r="CA76" s="204">
        <v>1.97826086956522</v>
      </c>
      <c r="CB76" s="192">
        <f t="shared" si="2"/>
        <v>1181</v>
      </c>
      <c r="CC76" s="193">
        <f t="shared" si="2"/>
        <v>3218</v>
      </c>
      <c r="CD76" s="187">
        <f t="shared" si="3"/>
        <v>2.7248094834885692</v>
      </c>
    </row>
    <row r="77" spans="1:82" s="152" customFormat="1" ht="11.25" customHeight="1" x14ac:dyDescent="0.2">
      <c r="A77" s="175" t="s">
        <v>103</v>
      </c>
      <c r="B77" s="202">
        <v>18</v>
      </c>
      <c r="C77" s="203">
        <v>50</v>
      </c>
      <c r="D77" s="204">
        <v>2.7777777777777799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3</v>
      </c>
      <c r="L77" s="207">
        <v>6</v>
      </c>
      <c r="M77" s="204">
        <v>2</v>
      </c>
      <c r="N77" s="208">
        <v>15</v>
      </c>
      <c r="O77" s="207">
        <v>20</v>
      </c>
      <c r="P77" s="204">
        <v>1.3333333333333299</v>
      </c>
      <c r="Q77" s="208">
        <v>87</v>
      </c>
      <c r="R77" s="207">
        <v>348</v>
      </c>
      <c r="S77" s="204">
        <v>4</v>
      </c>
      <c r="T77" s="208">
        <v>3</v>
      </c>
      <c r="U77" s="207">
        <v>3</v>
      </c>
      <c r="V77" s="204">
        <v>1</v>
      </c>
      <c r="W77" s="208">
        <v>205</v>
      </c>
      <c r="X77" s="207">
        <v>369</v>
      </c>
      <c r="Y77" s="204">
        <v>1.8</v>
      </c>
      <c r="Z77" s="208">
        <v>0</v>
      </c>
      <c r="AA77" s="207">
        <v>0</v>
      </c>
      <c r="AB77" s="204" t="s">
        <v>121</v>
      </c>
      <c r="AC77" s="208">
        <v>80</v>
      </c>
      <c r="AD77" s="207">
        <v>384</v>
      </c>
      <c r="AE77" s="204">
        <v>4.8</v>
      </c>
      <c r="AF77" s="208">
        <v>0</v>
      </c>
      <c r="AG77" s="207">
        <v>0</v>
      </c>
      <c r="AH77" s="204" t="s">
        <v>121</v>
      </c>
      <c r="AI77" s="208">
        <v>36</v>
      </c>
      <c r="AJ77" s="207">
        <v>84</v>
      </c>
      <c r="AK77" s="204">
        <v>2.3333333333333299</v>
      </c>
      <c r="AL77" s="208">
        <v>0</v>
      </c>
      <c r="AM77" s="207">
        <v>0</v>
      </c>
      <c r="AN77" s="204" t="s">
        <v>121</v>
      </c>
      <c r="AO77" s="208">
        <v>14</v>
      </c>
      <c r="AP77" s="207">
        <v>38</v>
      </c>
      <c r="AQ77" s="204">
        <v>2.71428571428571</v>
      </c>
      <c r="AR77" s="208">
        <v>12</v>
      </c>
      <c r="AS77" s="207">
        <v>67</v>
      </c>
      <c r="AT77" s="204">
        <v>5.5833333333333304</v>
      </c>
      <c r="AU77" s="208">
        <v>8</v>
      </c>
      <c r="AV77" s="207">
        <v>8</v>
      </c>
      <c r="AW77" s="204">
        <v>1</v>
      </c>
      <c r="AX77" s="208">
        <v>3</v>
      </c>
      <c r="AY77" s="207">
        <v>4</v>
      </c>
      <c r="AZ77" s="204">
        <v>1.3333333333333299</v>
      </c>
      <c r="BA77" s="208">
        <v>4</v>
      </c>
      <c r="BB77" s="207">
        <v>12</v>
      </c>
      <c r="BC77" s="204">
        <v>3</v>
      </c>
      <c r="BD77" s="208">
        <v>9</v>
      </c>
      <c r="BE77" s="207">
        <v>33</v>
      </c>
      <c r="BF77" s="204">
        <v>3.6666666666666701</v>
      </c>
      <c r="BG77" s="208">
        <v>0</v>
      </c>
      <c r="BH77" s="207">
        <v>0</v>
      </c>
      <c r="BI77" s="204" t="s">
        <v>121</v>
      </c>
      <c r="BJ77" s="208">
        <v>46</v>
      </c>
      <c r="BK77" s="207">
        <v>84</v>
      </c>
      <c r="BL77" s="204">
        <v>1.8260869565217399</v>
      </c>
      <c r="BM77" s="208">
        <v>16</v>
      </c>
      <c r="BN77" s="207">
        <v>104</v>
      </c>
      <c r="BO77" s="204">
        <v>6.5</v>
      </c>
      <c r="BP77" s="208">
        <v>94</v>
      </c>
      <c r="BQ77" s="207">
        <v>378</v>
      </c>
      <c r="BR77" s="204">
        <v>4.0212765957446797</v>
      </c>
      <c r="BS77" s="208">
        <v>49</v>
      </c>
      <c r="BT77" s="207">
        <v>137</v>
      </c>
      <c r="BU77" s="204">
        <v>2.7959183673469399</v>
      </c>
      <c r="BV77" s="208">
        <v>11</v>
      </c>
      <c r="BW77" s="207">
        <v>68</v>
      </c>
      <c r="BX77" s="204">
        <v>6.1818181818181799</v>
      </c>
      <c r="BY77" s="208">
        <v>330</v>
      </c>
      <c r="BZ77" s="207">
        <v>689</v>
      </c>
      <c r="CA77" s="204">
        <v>2.0878787878787901</v>
      </c>
      <c r="CB77" s="192">
        <f t="shared" si="2"/>
        <v>1043</v>
      </c>
      <c r="CC77" s="193">
        <f t="shared" si="2"/>
        <v>2886</v>
      </c>
      <c r="CD77" s="187">
        <f t="shared" si="3"/>
        <v>2.7670182166826462</v>
      </c>
    </row>
    <row r="78" spans="1:82" s="152" customFormat="1" ht="11.25" customHeight="1" x14ac:dyDescent="0.2">
      <c r="A78" s="175" t="s">
        <v>143</v>
      </c>
      <c r="B78" s="202">
        <v>10</v>
      </c>
      <c r="C78" s="203">
        <v>20</v>
      </c>
      <c r="D78" s="204">
        <v>2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2</v>
      </c>
      <c r="L78" s="207">
        <v>14</v>
      </c>
      <c r="M78" s="204">
        <v>7</v>
      </c>
      <c r="N78" s="208">
        <v>62</v>
      </c>
      <c r="O78" s="207">
        <v>133</v>
      </c>
      <c r="P78" s="204">
        <v>2.1451612903225801</v>
      </c>
      <c r="Q78" s="208">
        <v>71</v>
      </c>
      <c r="R78" s="207">
        <v>189</v>
      </c>
      <c r="S78" s="204">
        <v>2.6619718309859199</v>
      </c>
      <c r="T78" s="208">
        <v>5</v>
      </c>
      <c r="U78" s="207">
        <v>12</v>
      </c>
      <c r="V78" s="204">
        <v>2.4</v>
      </c>
      <c r="W78" s="208">
        <v>230</v>
      </c>
      <c r="X78" s="207">
        <v>412</v>
      </c>
      <c r="Y78" s="204">
        <v>1.7913043478260899</v>
      </c>
      <c r="Z78" s="208">
        <v>0</v>
      </c>
      <c r="AA78" s="207">
        <v>0</v>
      </c>
      <c r="AB78" s="204" t="s">
        <v>121</v>
      </c>
      <c r="AC78" s="208">
        <v>118</v>
      </c>
      <c r="AD78" s="207">
        <v>692</v>
      </c>
      <c r="AE78" s="204">
        <v>5.86440677966102</v>
      </c>
      <c r="AF78" s="208">
        <v>0</v>
      </c>
      <c r="AG78" s="207">
        <v>0</v>
      </c>
      <c r="AH78" s="204" t="s">
        <v>121</v>
      </c>
      <c r="AI78" s="208">
        <v>33</v>
      </c>
      <c r="AJ78" s="207">
        <v>120</v>
      </c>
      <c r="AK78" s="204">
        <v>3.6363636363636398</v>
      </c>
      <c r="AL78" s="208">
        <v>0</v>
      </c>
      <c r="AM78" s="207">
        <v>0</v>
      </c>
      <c r="AN78" s="204" t="s">
        <v>121</v>
      </c>
      <c r="AO78" s="208">
        <v>3</v>
      </c>
      <c r="AP78" s="207">
        <v>9</v>
      </c>
      <c r="AQ78" s="204">
        <v>3</v>
      </c>
      <c r="AR78" s="208">
        <v>0</v>
      </c>
      <c r="AS78" s="207">
        <v>0</v>
      </c>
      <c r="AT78" s="204" t="s">
        <v>121</v>
      </c>
      <c r="AU78" s="208">
        <v>0</v>
      </c>
      <c r="AV78" s="207">
        <v>0</v>
      </c>
      <c r="AW78" s="204" t="s">
        <v>121</v>
      </c>
      <c r="AX78" s="208">
        <v>0</v>
      </c>
      <c r="AY78" s="207">
        <v>0</v>
      </c>
      <c r="AZ78" s="204" t="s">
        <v>121</v>
      </c>
      <c r="BA78" s="208">
        <v>0</v>
      </c>
      <c r="BB78" s="207">
        <v>0</v>
      </c>
      <c r="BC78" s="204" t="s">
        <v>121</v>
      </c>
      <c r="BD78" s="208">
        <v>12</v>
      </c>
      <c r="BE78" s="207">
        <v>15</v>
      </c>
      <c r="BF78" s="204">
        <v>1.25</v>
      </c>
      <c r="BG78" s="208">
        <v>0</v>
      </c>
      <c r="BH78" s="207">
        <v>0</v>
      </c>
      <c r="BI78" s="204" t="s">
        <v>121</v>
      </c>
      <c r="BJ78" s="208">
        <v>42</v>
      </c>
      <c r="BK78" s="207">
        <v>284</v>
      </c>
      <c r="BL78" s="204">
        <v>6.7619047619047601</v>
      </c>
      <c r="BM78" s="208">
        <v>1</v>
      </c>
      <c r="BN78" s="207">
        <v>1</v>
      </c>
      <c r="BO78" s="204">
        <v>1</v>
      </c>
      <c r="BP78" s="208">
        <v>53</v>
      </c>
      <c r="BQ78" s="207">
        <v>307</v>
      </c>
      <c r="BR78" s="204">
        <v>5.7924528301886804</v>
      </c>
      <c r="BS78" s="208">
        <v>79</v>
      </c>
      <c r="BT78" s="207">
        <v>190</v>
      </c>
      <c r="BU78" s="204">
        <v>2.40506329113924</v>
      </c>
      <c r="BV78" s="208">
        <v>2</v>
      </c>
      <c r="BW78" s="207">
        <v>7</v>
      </c>
      <c r="BX78" s="204">
        <v>3.5</v>
      </c>
      <c r="BY78" s="208">
        <v>183</v>
      </c>
      <c r="BZ78" s="207">
        <v>386</v>
      </c>
      <c r="CA78" s="204">
        <v>2.1092896174863398</v>
      </c>
      <c r="CB78" s="192">
        <f t="shared" si="2"/>
        <v>906</v>
      </c>
      <c r="CC78" s="193">
        <f t="shared" si="2"/>
        <v>2791</v>
      </c>
      <c r="CD78" s="187">
        <f t="shared" si="3"/>
        <v>3.0805739514348787</v>
      </c>
    </row>
    <row r="79" spans="1:82" s="152" customFormat="1" ht="11.25" customHeight="1" x14ac:dyDescent="0.2">
      <c r="A79" s="175" t="s">
        <v>64</v>
      </c>
      <c r="B79" s="202">
        <v>11</v>
      </c>
      <c r="C79" s="203">
        <v>19</v>
      </c>
      <c r="D79" s="204">
        <v>1.72727272727273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0</v>
      </c>
      <c r="L79" s="207">
        <v>0</v>
      </c>
      <c r="M79" s="204" t="s">
        <v>121</v>
      </c>
      <c r="N79" s="208">
        <v>16</v>
      </c>
      <c r="O79" s="207">
        <v>47</v>
      </c>
      <c r="P79" s="204">
        <v>2.9375</v>
      </c>
      <c r="Q79" s="208">
        <v>43</v>
      </c>
      <c r="R79" s="207">
        <v>93</v>
      </c>
      <c r="S79" s="204">
        <v>2.1627906976744198</v>
      </c>
      <c r="T79" s="208">
        <v>1</v>
      </c>
      <c r="U79" s="207">
        <v>2</v>
      </c>
      <c r="V79" s="204">
        <v>2</v>
      </c>
      <c r="W79" s="208">
        <v>106</v>
      </c>
      <c r="X79" s="207">
        <v>188</v>
      </c>
      <c r="Y79" s="204">
        <v>1.7735849056603801</v>
      </c>
      <c r="Z79" s="208">
        <v>0</v>
      </c>
      <c r="AA79" s="207">
        <v>0</v>
      </c>
      <c r="AB79" s="204" t="s">
        <v>121</v>
      </c>
      <c r="AC79" s="208">
        <v>51</v>
      </c>
      <c r="AD79" s="207">
        <v>154</v>
      </c>
      <c r="AE79" s="204">
        <v>3.0196078431372499</v>
      </c>
      <c r="AF79" s="208">
        <v>0</v>
      </c>
      <c r="AG79" s="207">
        <v>0</v>
      </c>
      <c r="AH79" s="204" t="s">
        <v>121</v>
      </c>
      <c r="AI79" s="208">
        <v>14</v>
      </c>
      <c r="AJ79" s="207">
        <v>34</v>
      </c>
      <c r="AK79" s="204">
        <v>2.4285714285714302</v>
      </c>
      <c r="AL79" s="208">
        <v>3</v>
      </c>
      <c r="AM79" s="207">
        <v>3</v>
      </c>
      <c r="AN79" s="204">
        <v>1</v>
      </c>
      <c r="AO79" s="208">
        <v>2</v>
      </c>
      <c r="AP79" s="207">
        <v>2</v>
      </c>
      <c r="AQ79" s="204">
        <v>1</v>
      </c>
      <c r="AR79" s="208">
        <v>81</v>
      </c>
      <c r="AS79" s="207">
        <v>492</v>
      </c>
      <c r="AT79" s="204">
        <v>6.07407407407407</v>
      </c>
      <c r="AU79" s="208">
        <v>5</v>
      </c>
      <c r="AV79" s="207">
        <v>7</v>
      </c>
      <c r="AW79" s="204">
        <v>1.4</v>
      </c>
      <c r="AX79" s="208">
        <v>2</v>
      </c>
      <c r="AY79" s="207">
        <v>4</v>
      </c>
      <c r="AZ79" s="204">
        <v>2</v>
      </c>
      <c r="BA79" s="208">
        <v>3</v>
      </c>
      <c r="BB79" s="207">
        <v>7</v>
      </c>
      <c r="BC79" s="204">
        <v>2.3333333333333299</v>
      </c>
      <c r="BD79" s="208">
        <v>9</v>
      </c>
      <c r="BE79" s="207">
        <v>31</v>
      </c>
      <c r="BF79" s="204">
        <v>3.4444444444444402</v>
      </c>
      <c r="BG79" s="208">
        <v>0</v>
      </c>
      <c r="BH79" s="207">
        <v>0</v>
      </c>
      <c r="BI79" s="204" t="s">
        <v>121</v>
      </c>
      <c r="BJ79" s="208">
        <v>6</v>
      </c>
      <c r="BK79" s="207">
        <v>7</v>
      </c>
      <c r="BL79" s="204">
        <v>1.1666666666666701</v>
      </c>
      <c r="BM79" s="208">
        <v>139</v>
      </c>
      <c r="BN79" s="207">
        <v>900</v>
      </c>
      <c r="BO79" s="204">
        <v>6.47482014388489</v>
      </c>
      <c r="BP79" s="208">
        <v>55</v>
      </c>
      <c r="BQ79" s="207">
        <v>200</v>
      </c>
      <c r="BR79" s="204">
        <v>3.6363636363636398</v>
      </c>
      <c r="BS79" s="208">
        <v>45</v>
      </c>
      <c r="BT79" s="207">
        <v>99</v>
      </c>
      <c r="BU79" s="204">
        <v>2.2000000000000002</v>
      </c>
      <c r="BV79" s="208">
        <v>1</v>
      </c>
      <c r="BW79" s="207">
        <v>1</v>
      </c>
      <c r="BX79" s="204">
        <v>1</v>
      </c>
      <c r="BY79" s="208">
        <v>221</v>
      </c>
      <c r="BZ79" s="207">
        <v>432</v>
      </c>
      <c r="CA79" s="204">
        <v>1.9547511312217201</v>
      </c>
      <c r="CB79" s="192">
        <f t="shared" si="2"/>
        <v>814</v>
      </c>
      <c r="CC79" s="193">
        <f t="shared" si="2"/>
        <v>2722</v>
      </c>
      <c r="CD79" s="187">
        <f t="shared" si="3"/>
        <v>3.3439803439803439</v>
      </c>
    </row>
    <row r="80" spans="1:82" s="152" customFormat="1" ht="11.25" customHeight="1" x14ac:dyDescent="0.2">
      <c r="A80" s="175" t="s">
        <v>114</v>
      </c>
      <c r="B80" s="202">
        <v>5</v>
      </c>
      <c r="C80" s="203">
        <v>29</v>
      </c>
      <c r="D80" s="204">
        <v>5.8</v>
      </c>
      <c r="E80" s="202">
        <v>3</v>
      </c>
      <c r="F80" s="203">
        <v>42</v>
      </c>
      <c r="G80" s="204">
        <v>14</v>
      </c>
      <c r="H80" s="208">
        <v>0</v>
      </c>
      <c r="I80" s="207">
        <v>0</v>
      </c>
      <c r="J80" s="204" t="s">
        <v>121</v>
      </c>
      <c r="K80" s="205">
        <v>1</v>
      </c>
      <c r="L80" s="207">
        <v>3</v>
      </c>
      <c r="M80" s="204">
        <v>3</v>
      </c>
      <c r="N80" s="208">
        <v>19</v>
      </c>
      <c r="O80" s="207">
        <v>42</v>
      </c>
      <c r="P80" s="204">
        <v>2.2105263157894699</v>
      </c>
      <c r="Q80" s="208">
        <v>41</v>
      </c>
      <c r="R80" s="207">
        <v>137</v>
      </c>
      <c r="S80" s="204">
        <v>3.3414634146341502</v>
      </c>
      <c r="T80" s="208">
        <v>2</v>
      </c>
      <c r="U80" s="207">
        <v>6</v>
      </c>
      <c r="V80" s="204">
        <v>3</v>
      </c>
      <c r="W80" s="208">
        <v>223</v>
      </c>
      <c r="X80" s="207">
        <v>722</v>
      </c>
      <c r="Y80" s="204">
        <v>3.2376681614349798</v>
      </c>
      <c r="Z80" s="208">
        <v>0</v>
      </c>
      <c r="AA80" s="207">
        <v>0</v>
      </c>
      <c r="AB80" s="204" t="s">
        <v>121</v>
      </c>
      <c r="AC80" s="208">
        <v>52</v>
      </c>
      <c r="AD80" s="207">
        <v>225</v>
      </c>
      <c r="AE80" s="204">
        <v>4.3269230769230802</v>
      </c>
      <c r="AF80" s="208">
        <v>0</v>
      </c>
      <c r="AG80" s="207">
        <v>0</v>
      </c>
      <c r="AH80" s="204" t="s">
        <v>121</v>
      </c>
      <c r="AI80" s="208">
        <v>19</v>
      </c>
      <c r="AJ80" s="207">
        <v>56</v>
      </c>
      <c r="AK80" s="204">
        <v>2.9473684210526301</v>
      </c>
      <c r="AL80" s="208">
        <v>2</v>
      </c>
      <c r="AM80" s="207">
        <v>2</v>
      </c>
      <c r="AN80" s="204">
        <v>1</v>
      </c>
      <c r="AO80" s="208">
        <v>11</v>
      </c>
      <c r="AP80" s="207">
        <v>31</v>
      </c>
      <c r="AQ80" s="204">
        <v>2.8181818181818201</v>
      </c>
      <c r="AR80" s="208">
        <v>3</v>
      </c>
      <c r="AS80" s="207">
        <v>3</v>
      </c>
      <c r="AT80" s="204">
        <v>1</v>
      </c>
      <c r="AU80" s="208">
        <v>1</v>
      </c>
      <c r="AV80" s="207">
        <v>1</v>
      </c>
      <c r="AW80" s="204">
        <v>1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14</v>
      </c>
      <c r="BK80" s="207">
        <v>21</v>
      </c>
      <c r="BL80" s="204">
        <v>1.5</v>
      </c>
      <c r="BM80" s="208">
        <v>4</v>
      </c>
      <c r="BN80" s="207">
        <v>12</v>
      </c>
      <c r="BO80" s="204">
        <v>3</v>
      </c>
      <c r="BP80" s="208">
        <v>5</v>
      </c>
      <c r="BQ80" s="207">
        <v>16</v>
      </c>
      <c r="BR80" s="204">
        <v>3.2</v>
      </c>
      <c r="BS80" s="208">
        <v>40</v>
      </c>
      <c r="BT80" s="207">
        <v>159</v>
      </c>
      <c r="BU80" s="204">
        <v>3.9750000000000001</v>
      </c>
      <c r="BV80" s="208">
        <v>0</v>
      </c>
      <c r="BW80" s="207">
        <v>0</v>
      </c>
      <c r="BX80" s="204" t="s">
        <v>121</v>
      </c>
      <c r="BY80" s="208">
        <v>106</v>
      </c>
      <c r="BZ80" s="207">
        <v>256</v>
      </c>
      <c r="CA80" s="204">
        <v>2.4150943396226401</v>
      </c>
      <c r="CB80" s="192">
        <f t="shared" si="2"/>
        <v>551</v>
      </c>
      <c r="CC80" s="193">
        <f t="shared" si="2"/>
        <v>1763</v>
      </c>
      <c r="CD80" s="187">
        <f t="shared" si="3"/>
        <v>3.1996370235934664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7.5703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7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378967</v>
      </c>
      <c r="C6" s="190">
        <f>SUM(C9:C79)</f>
        <v>751363</v>
      </c>
      <c r="D6" s="191">
        <f>C6/B6</f>
        <v>1.9826607593801044</v>
      </c>
      <c r="E6" s="189">
        <f>SUM(E9:E79)</f>
        <v>65324</v>
      </c>
      <c r="F6" s="190">
        <f>SUM(F9:F79)</f>
        <v>111803</v>
      </c>
      <c r="G6" s="191">
        <f>F6/E6</f>
        <v>1.7115149102933072</v>
      </c>
      <c r="H6" s="189">
        <f>SUM(H9:H79)</f>
        <v>89806</v>
      </c>
      <c r="I6" s="190">
        <f>SUM(I9:I79)</f>
        <v>161150</v>
      </c>
      <c r="J6" s="191">
        <f>I6/H6</f>
        <v>1.7944235351758235</v>
      </c>
      <c r="K6" s="189">
        <f>SUM(K9:K79)</f>
        <v>145582</v>
      </c>
      <c r="L6" s="190">
        <f>SUM(L9:L79)</f>
        <v>283106</v>
      </c>
      <c r="M6" s="191">
        <f>L6/K6</f>
        <v>1.9446497506559877</v>
      </c>
      <c r="N6" s="189">
        <f>SUM(N9:N79)</f>
        <v>757234</v>
      </c>
      <c r="O6" s="190">
        <f>SUM(O9:O79)</f>
        <v>1423481</v>
      </c>
      <c r="P6" s="191">
        <f>O6/N6</f>
        <v>1.8798429547537485</v>
      </c>
      <c r="Q6" s="189">
        <f>SUM(Q9:Q79)</f>
        <v>2887038</v>
      </c>
      <c r="R6" s="190">
        <f>SUM(R9:R79)</f>
        <v>5634247</v>
      </c>
      <c r="S6" s="191">
        <f>R6/Q6</f>
        <v>1.9515666229540449</v>
      </c>
      <c r="T6" s="189">
        <f>SUM(T9:T79)</f>
        <v>298771</v>
      </c>
      <c r="U6" s="190">
        <f>SUM(U9:U79)</f>
        <v>481899</v>
      </c>
      <c r="V6" s="191">
        <f>U6/T6</f>
        <v>1.612937667979824</v>
      </c>
      <c r="W6" s="189">
        <f>SUM(W9:W79)</f>
        <v>1576237</v>
      </c>
      <c r="X6" s="190">
        <f>SUM(X9:X79)</f>
        <v>3202974</v>
      </c>
      <c r="Y6" s="191">
        <f>X6/W6</f>
        <v>2.032038329261399</v>
      </c>
      <c r="Z6" s="189">
        <f>SUM(Z9:Z79)</f>
        <v>66856</v>
      </c>
      <c r="AA6" s="190">
        <f>SUM(AA9:AA79)</f>
        <v>134958</v>
      </c>
      <c r="AB6" s="191">
        <f>AA6/Z6</f>
        <v>2.0186370707191577</v>
      </c>
      <c r="AC6" s="189">
        <f>SUM(AC9:AC79)</f>
        <v>1992554</v>
      </c>
      <c r="AD6" s="190">
        <f>SUM(AD9:AD79)</f>
        <v>5256016</v>
      </c>
      <c r="AE6" s="191">
        <f>AD6/AC6</f>
        <v>2.6378286360118723</v>
      </c>
      <c r="AF6" s="189">
        <f>SUM(AF9:AF79)</f>
        <v>65521</v>
      </c>
      <c r="AG6" s="190">
        <f>SUM(AG9:AG79)</f>
        <v>106699</v>
      </c>
      <c r="AH6" s="191">
        <f>AG6/AF6</f>
        <v>1.6284702614428961</v>
      </c>
      <c r="AI6" s="189">
        <f>SUM(AI9:AI79)</f>
        <v>1282445</v>
      </c>
      <c r="AJ6" s="190">
        <f>SUM(AJ9:AJ79)</f>
        <v>2217819</v>
      </c>
      <c r="AK6" s="191">
        <f>AJ6/AI6</f>
        <v>1.7293677311697577</v>
      </c>
      <c r="AL6" s="189">
        <f>SUM(AL9:AL79)</f>
        <v>133079</v>
      </c>
      <c r="AM6" s="190">
        <f>SUM(AM9:AM79)</f>
        <v>230001</v>
      </c>
      <c r="AN6" s="191">
        <f>AM6/AL6</f>
        <v>1.7283042403384457</v>
      </c>
      <c r="AO6" s="189">
        <f>SUM(AO9:AO79)</f>
        <v>198243</v>
      </c>
      <c r="AP6" s="190">
        <f>SUM(AP9:AP79)</f>
        <v>330908</v>
      </c>
      <c r="AQ6" s="191">
        <f>AP6/AO6</f>
        <v>1.6692039567601378</v>
      </c>
      <c r="AR6" s="189">
        <f>SUM(AR9:AR79)</f>
        <v>349481</v>
      </c>
      <c r="AS6" s="190">
        <f>SUM(AS9:AS79)</f>
        <v>638622</v>
      </c>
      <c r="AT6" s="191">
        <f>AS6/AR6</f>
        <v>1.82734397578123</v>
      </c>
      <c r="AU6" s="189">
        <f>SUM(AU9:AU79)</f>
        <v>90240</v>
      </c>
      <c r="AV6" s="190">
        <f>SUM(AV9:AV79)</f>
        <v>148298</v>
      </c>
      <c r="AW6" s="191">
        <f>AV6/AU6</f>
        <v>1.6433732269503547</v>
      </c>
      <c r="AX6" s="189">
        <f>SUM(AX9:AX79)</f>
        <v>309622</v>
      </c>
      <c r="AY6" s="190">
        <f>SUM(AY9:AY79)</f>
        <v>566849</v>
      </c>
      <c r="AZ6" s="191">
        <f>AY6/AX6</f>
        <v>1.8307775287285788</v>
      </c>
      <c r="BA6" s="189">
        <f>SUM(BA9:BA79)</f>
        <v>231378</v>
      </c>
      <c r="BB6" s="190">
        <f>SUM(BB9:BB79)</f>
        <v>435355</v>
      </c>
      <c r="BC6" s="191">
        <f>BB6/BA6</f>
        <v>1.8815747391713993</v>
      </c>
      <c r="BD6" s="189">
        <f>SUM(BD9:BD79)</f>
        <v>477840</v>
      </c>
      <c r="BE6" s="190">
        <f>SUM(BE9:BE79)</f>
        <v>978598</v>
      </c>
      <c r="BF6" s="191">
        <f>BE6/BD6</f>
        <v>2.0479616608069646</v>
      </c>
      <c r="BG6" s="189">
        <f>SUM(BG9:BG79)</f>
        <v>199509</v>
      </c>
      <c r="BH6" s="190">
        <f>SUM(BH9:BH79)</f>
        <v>402889</v>
      </c>
      <c r="BI6" s="191">
        <f>BH6/BG6</f>
        <v>2.0194026334651571</v>
      </c>
      <c r="BJ6" s="189">
        <f>SUM(BJ9:BJ79)</f>
        <v>1110128</v>
      </c>
      <c r="BK6" s="190">
        <f>SUM(BK9:BK79)</f>
        <v>2309518</v>
      </c>
      <c r="BL6" s="191">
        <f>BK6/BJ6</f>
        <v>2.0804069440641078</v>
      </c>
      <c r="BM6" s="189">
        <f>SUM(BM9:BM79)</f>
        <v>165952</v>
      </c>
      <c r="BN6" s="190">
        <f>SUM(BN9:BN79)</f>
        <v>297279</v>
      </c>
      <c r="BO6" s="191">
        <f>BN6/BM6</f>
        <v>1.7913553316621673</v>
      </c>
      <c r="BP6" s="189">
        <f>SUM(BP9:BP79)</f>
        <v>1845418</v>
      </c>
      <c r="BQ6" s="190">
        <f>SUM(BQ9:BQ79)</f>
        <v>4259950</v>
      </c>
      <c r="BR6" s="191">
        <f>BQ6/BP6</f>
        <v>2.3083930036447029</v>
      </c>
      <c r="BS6" s="189">
        <f>SUM(BS9:BS79)</f>
        <v>1492314</v>
      </c>
      <c r="BT6" s="190">
        <f>SUM(BT9:BT79)</f>
        <v>2959356</v>
      </c>
      <c r="BU6" s="191">
        <f>BT6/BS6</f>
        <v>1.9830652262191468</v>
      </c>
      <c r="BV6" s="189">
        <f>SUM(BV9:BV79)</f>
        <v>133907</v>
      </c>
      <c r="BW6" s="190">
        <f>SUM(BW9:BW79)</f>
        <v>278756</v>
      </c>
      <c r="BX6" s="191">
        <f>BW6/BV6</f>
        <v>2.0817134279761329</v>
      </c>
      <c r="BY6" s="189">
        <f>SUM(BY9:BY79)</f>
        <v>3421111</v>
      </c>
      <c r="BZ6" s="190">
        <f>SUM(BZ9:BZ79)</f>
        <v>5960145</v>
      </c>
      <c r="CA6" s="191">
        <f>BZ6/BY6</f>
        <v>1.7421665067283698</v>
      </c>
      <c r="CB6" s="189">
        <f>SUM(CB9:CB79)</f>
        <v>19764557</v>
      </c>
      <c r="CC6" s="190">
        <f>SUM(CC9:CC79)</f>
        <v>39562039</v>
      </c>
      <c r="CD6" s="191">
        <f>CC6/CB6</f>
        <v>2.0016658607627784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210940</v>
      </c>
      <c r="C9" s="203">
        <v>392307</v>
      </c>
      <c r="D9" s="204">
        <v>1.8598037356594299</v>
      </c>
      <c r="E9" s="202">
        <v>51334</v>
      </c>
      <c r="F9" s="203">
        <v>84375</v>
      </c>
      <c r="G9" s="204">
        <v>1.6436474850975999</v>
      </c>
      <c r="H9" s="205">
        <v>74799</v>
      </c>
      <c r="I9" s="206">
        <v>135170</v>
      </c>
      <c r="J9" s="204">
        <v>1.8071097207181901</v>
      </c>
      <c r="K9" s="205">
        <v>79182</v>
      </c>
      <c r="L9" s="207">
        <v>147203</v>
      </c>
      <c r="M9" s="204">
        <v>1.8590462478846199</v>
      </c>
      <c r="N9" s="208">
        <v>285132</v>
      </c>
      <c r="O9" s="207">
        <v>476800</v>
      </c>
      <c r="P9" s="204">
        <v>1.67220795982212</v>
      </c>
      <c r="Q9" s="208">
        <v>1289874</v>
      </c>
      <c r="R9" s="207">
        <v>2375377</v>
      </c>
      <c r="S9" s="204">
        <v>1.84155739242748</v>
      </c>
      <c r="T9" s="208">
        <v>193244</v>
      </c>
      <c r="U9" s="207">
        <v>301820</v>
      </c>
      <c r="V9" s="204">
        <v>1.56185961789241</v>
      </c>
      <c r="W9" s="208">
        <v>345454</v>
      </c>
      <c r="X9" s="207">
        <v>620589</v>
      </c>
      <c r="Y9" s="204">
        <v>1.79644467859686</v>
      </c>
      <c r="Z9" s="208">
        <v>59155</v>
      </c>
      <c r="AA9" s="207">
        <v>119407</v>
      </c>
      <c r="AB9" s="204">
        <v>2.0185445017327401</v>
      </c>
      <c r="AC9" s="208">
        <v>1307448</v>
      </c>
      <c r="AD9" s="207">
        <v>3208122</v>
      </c>
      <c r="AE9" s="204">
        <v>2.4537281788644698</v>
      </c>
      <c r="AF9" s="208">
        <v>56163</v>
      </c>
      <c r="AG9" s="207">
        <v>88758</v>
      </c>
      <c r="AH9" s="204">
        <v>1.5803642967790199</v>
      </c>
      <c r="AI9" s="208">
        <v>415053</v>
      </c>
      <c r="AJ9" s="207">
        <v>732163</v>
      </c>
      <c r="AK9" s="204">
        <v>1.76402290791778</v>
      </c>
      <c r="AL9" s="208">
        <v>80945</v>
      </c>
      <c r="AM9" s="207">
        <v>122075</v>
      </c>
      <c r="AN9" s="204">
        <v>1.5081227994317099</v>
      </c>
      <c r="AO9" s="208">
        <v>91624</v>
      </c>
      <c r="AP9" s="207">
        <v>143360</v>
      </c>
      <c r="AQ9" s="204">
        <v>1.56465554876452</v>
      </c>
      <c r="AR9" s="208">
        <v>140374</v>
      </c>
      <c r="AS9" s="207">
        <v>264468</v>
      </c>
      <c r="AT9" s="204">
        <v>1.8840241070283701</v>
      </c>
      <c r="AU9" s="208">
        <v>50171</v>
      </c>
      <c r="AV9" s="207">
        <v>78991</v>
      </c>
      <c r="AW9" s="204">
        <v>1.57443543082657</v>
      </c>
      <c r="AX9" s="208">
        <v>208865</v>
      </c>
      <c r="AY9" s="207">
        <v>378187</v>
      </c>
      <c r="AZ9" s="204">
        <v>1.81067675292653</v>
      </c>
      <c r="BA9" s="208">
        <v>132586</v>
      </c>
      <c r="BB9" s="207">
        <v>233645</v>
      </c>
      <c r="BC9" s="204">
        <v>1.7622147134689901</v>
      </c>
      <c r="BD9" s="208">
        <v>314700</v>
      </c>
      <c r="BE9" s="207">
        <v>593301</v>
      </c>
      <c r="BF9" s="204">
        <v>1.8852907530981899</v>
      </c>
      <c r="BG9" s="208">
        <v>128365</v>
      </c>
      <c r="BH9" s="207">
        <v>260864</v>
      </c>
      <c r="BI9" s="204">
        <v>2.03220504031473</v>
      </c>
      <c r="BJ9" s="208">
        <v>669526</v>
      </c>
      <c r="BK9" s="207">
        <v>1428731</v>
      </c>
      <c r="BL9" s="204">
        <v>2.1339440141234198</v>
      </c>
      <c r="BM9" s="208">
        <v>88057</v>
      </c>
      <c r="BN9" s="207">
        <v>148924</v>
      </c>
      <c r="BO9" s="204">
        <v>1.69122273073123</v>
      </c>
      <c r="BP9" s="208">
        <v>1038429</v>
      </c>
      <c r="BQ9" s="207">
        <v>2220259</v>
      </c>
      <c r="BR9" s="204">
        <v>2.1380941788027901</v>
      </c>
      <c r="BS9" s="208">
        <v>733375</v>
      </c>
      <c r="BT9" s="207">
        <v>1336282</v>
      </c>
      <c r="BU9" s="204">
        <v>1.82209919890915</v>
      </c>
      <c r="BV9" s="208">
        <v>51492</v>
      </c>
      <c r="BW9" s="207">
        <v>111803</v>
      </c>
      <c r="BX9" s="204">
        <v>2.1712693233900402</v>
      </c>
      <c r="BY9" s="208">
        <v>1183073</v>
      </c>
      <c r="BZ9" s="207">
        <v>1919447</v>
      </c>
      <c r="CA9" s="204">
        <v>1.62242482078452</v>
      </c>
      <c r="CB9" s="209">
        <f>SUM(B9+E9+H9+K9+N9+Q9+T9+W9+Z9+AC9+AF9+AI9+AL9+AO9+AR9+AU9+AX9+BA9+BD9+BG9+BJ9+BM9+BP9+BS9+BV9+BY9)</f>
        <v>9279360</v>
      </c>
      <c r="CC9" s="210">
        <f>SUM(C9+F9+I9+L9+O9+R9+U9+X9+AA9+AD9+AG9+AJ9+AM9+AP9+AS9+AV9+AY9+BB9+BE9+BH9+BK9+BN9+BQ9+BT9+BW9+BZ9)</f>
        <v>17922428</v>
      </c>
      <c r="CD9" s="211">
        <f>SUM(CC9/CB9)</f>
        <v>1.9314293227119113</v>
      </c>
    </row>
    <row r="10" spans="1:83" s="152" customFormat="1" ht="11.25" customHeight="1" x14ac:dyDescent="0.2">
      <c r="A10" s="175" t="s">
        <v>7</v>
      </c>
      <c r="B10" s="202">
        <v>50861</v>
      </c>
      <c r="C10" s="203">
        <v>99551</v>
      </c>
      <c r="D10" s="204">
        <v>1.9573150350956501</v>
      </c>
      <c r="E10" s="202">
        <v>8539</v>
      </c>
      <c r="F10" s="203">
        <v>14124</v>
      </c>
      <c r="G10" s="204">
        <v>1.65405785220752</v>
      </c>
      <c r="H10" s="208">
        <v>8242</v>
      </c>
      <c r="I10" s="207">
        <v>14030</v>
      </c>
      <c r="J10" s="204">
        <v>1.7022567338024801</v>
      </c>
      <c r="K10" s="205">
        <v>20511</v>
      </c>
      <c r="L10" s="207">
        <v>39908</v>
      </c>
      <c r="M10" s="204">
        <v>1.9456876797815801</v>
      </c>
      <c r="N10" s="208">
        <v>119777</v>
      </c>
      <c r="O10" s="207">
        <v>205456</v>
      </c>
      <c r="P10" s="204">
        <v>1.7153209714719899</v>
      </c>
      <c r="Q10" s="208">
        <v>187872</v>
      </c>
      <c r="R10" s="207">
        <v>441525</v>
      </c>
      <c r="S10" s="204">
        <v>2.3501373275421602</v>
      </c>
      <c r="T10" s="208">
        <v>19316</v>
      </c>
      <c r="U10" s="207">
        <v>33909</v>
      </c>
      <c r="V10" s="204">
        <v>1.7554876786084099</v>
      </c>
      <c r="W10" s="208">
        <v>59638</v>
      </c>
      <c r="X10" s="207">
        <v>113478</v>
      </c>
      <c r="Y10" s="204">
        <v>1.90278010664342</v>
      </c>
      <c r="Z10" s="208">
        <v>3774</v>
      </c>
      <c r="AA10" s="207">
        <v>7368</v>
      </c>
      <c r="AB10" s="204">
        <v>1.9523052464228901</v>
      </c>
      <c r="AC10" s="208">
        <v>254695</v>
      </c>
      <c r="AD10" s="207">
        <v>845242</v>
      </c>
      <c r="AE10" s="204">
        <v>3.31864386815603</v>
      </c>
      <c r="AF10" s="208">
        <v>2044</v>
      </c>
      <c r="AG10" s="207">
        <v>3923</v>
      </c>
      <c r="AH10" s="204">
        <v>1.9192759295499</v>
      </c>
      <c r="AI10" s="208">
        <v>94759</v>
      </c>
      <c r="AJ10" s="207">
        <v>177087</v>
      </c>
      <c r="AK10" s="204">
        <v>1.8688145717029501</v>
      </c>
      <c r="AL10" s="208">
        <v>6550</v>
      </c>
      <c r="AM10" s="207">
        <v>12099</v>
      </c>
      <c r="AN10" s="204">
        <v>1.8471755725190799</v>
      </c>
      <c r="AO10" s="208">
        <v>19073</v>
      </c>
      <c r="AP10" s="207">
        <v>35105</v>
      </c>
      <c r="AQ10" s="204">
        <v>1.8405599538614801</v>
      </c>
      <c r="AR10" s="208">
        <v>18431</v>
      </c>
      <c r="AS10" s="207">
        <v>45213</v>
      </c>
      <c r="AT10" s="204">
        <v>2.4530953285226</v>
      </c>
      <c r="AU10" s="208">
        <v>14749</v>
      </c>
      <c r="AV10" s="207">
        <v>22458</v>
      </c>
      <c r="AW10" s="204">
        <v>1.5226795036951699</v>
      </c>
      <c r="AX10" s="208">
        <v>27252</v>
      </c>
      <c r="AY10" s="207">
        <v>59535</v>
      </c>
      <c r="AZ10" s="204">
        <v>2.1846103038309099</v>
      </c>
      <c r="BA10" s="208">
        <v>35383</v>
      </c>
      <c r="BB10" s="207">
        <v>68350</v>
      </c>
      <c r="BC10" s="204">
        <v>1.9317186219370901</v>
      </c>
      <c r="BD10" s="208">
        <v>72835</v>
      </c>
      <c r="BE10" s="207">
        <v>162979</v>
      </c>
      <c r="BF10" s="204">
        <v>2.2376467357726399</v>
      </c>
      <c r="BG10" s="208">
        <v>40965</v>
      </c>
      <c r="BH10" s="207">
        <v>72994</v>
      </c>
      <c r="BI10" s="204">
        <v>1.78186256560478</v>
      </c>
      <c r="BJ10" s="208">
        <v>89461</v>
      </c>
      <c r="BK10" s="207">
        <v>229894</v>
      </c>
      <c r="BL10" s="204">
        <v>2.5697678317926198</v>
      </c>
      <c r="BM10" s="208">
        <v>19484</v>
      </c>
      <c r="BN10" s="207">
        <v>44674</v>
      </c>
      <c r="BO10" s="204">
        <v>2.2928556764524699</v>
      </c>
      <c r="BP10" s="208">
        <v>104058</v>
      </c>
      <c r="BQ10" s="207">
        <v>333125</v>
      </c>
      <c r="BR10" s="204">
        <v>3.2013396375098502</v>
      </c>
      <c r="BS10" s="208">
        <v>70747</v>
      </c>
      <c r="BT10" s="207">
        <v>152322</v>
      </c>
      <c r="BU10" s="204">
        <v>2.15305242625129</v>
      </c>
      <c r="BV10" s="208">
        <v>17343</v>
      </c>
      <c r="BW10" s="207">
        <v>33423</v>
      </c>
      <c r="BX10" s="204">
        <v>1.9271752291991</v>
      </c>
      <c r="BY10" s="208">
        <v>379775</v>
      </c>
      <c r="BZ10" s="207">
        <v>657881</v>
      </c>
      <c r="CA10" s="204">
        <v>1.7322914883812801</v>
      </c>
      <c r="CB10" s="192">
        <f t="shared" ref="CB10:CC73" si="0">SUM(B10+E10+H10+K10+N10+Q10+T10+W10+Z10+AC10+AF10+AI10+AL10+AO10+AR10+AU10+AX10+BA10+BD10+BG10+BJ10+BM10+BP10+BS10+BV10+BY10)</f>
        <v>1746134</v>
      </c>
      <c r="CC10" s="193">
        <f t="shared" si="0"/>
        <v>3925653</v>
      </c>
      <c r="CD10" s="187">
        <f t="shared" ref="CD10:CD73" si="1">SUM(CC10/CB10)</f>
        <v>2.2481968737794467</v>
      </c>
    </row>
    <row r="11" spans="1:83" s="152" customFormat="1" ht="11.25" customHeight="1" x14ac:dyDescent="0.2">
      <c r="A11" s="175" t="s">
        <v>11</v>
      </c>
      <c r="B11" s="202">
        <v>7987</v>
      </c>
      <c r="C11" s="203">
        <v>20647</v>
      </c>
      <c r="D11" s="204">
        <v>2.5850757480906501</v>
      </c>
      <c r="E11" s="202">
        <v>574</v>
      </c>
      <c r="F11" s="203">
        <v>2456</v>
      </c>
      <c r="G11" s="204">
        <v>4.2787456445993</v>
      </c>
      <c r="H11" s="208">
        <v>1600</v>
      </c>
      <c r="I11" s="207">
        <v>2998</v>
      </c>
      <c r="J11" s="204">
        <v>1.87375</v>
      </c>
      <c r="K11" s="205">
        <v>5373</v>
      </c>
      <c r="L11" s="207">
        <v>12219</v>
      </c>
      <c r="M11" s="204">
        <v>2.2741485203796801</v>
      </c>
      <c r="N11" s="208">
        <v>59741</v>
      </c>
      <c r="O11" s="207">
        <v>142448</v>
      </c>
      <c r="P11" s="204">
        <v>2.3844261060243399</v>
      </c>
      <c r="Q11" s="208">
        <v>157030</v>
      </c>
      <c r="R11" s="207">
        <v>359549</v>
      </c>
      <c r="S11" s="204">
        <v>2.2896834999681599</v>
      </c>
      <c r="T11" s="208">
        <v>5264</v>
      </c>
      <c r="U11" s="207">
        <v>10379</v>
      </c>
      <c r="V11" s="204">
        <v>1.97169452887538</v>
      </c>
      <c r="W11" s="208">
        <v>145600</v>
      </c>
      <c r="X11" s="207">
        <v>325714</v>
      </c>
      <c r="Y11" s="204">
        <v>2.2370467032966999</v>
      </c>
      <c r="Z11" s="208">
        <v>313</v>
      </c>
      <c r="AA11" s="207">
        <v>625</v>
      </c>
      <c r="AB11" s="204">
        <v>1.9968051118210901</v>
      </c>
      <c r="AC11" s="208">
        <v>49121</v>
      </c>
      <c r="AD11" s="207">
        <v>121368</v>
      </c>
      <c r="AE11" s="204">
        <v>2.47079660430366</v>
      </c>
      <c r="AF11" s="208">
        <v>492</v>
      </c>
      <c r="AG11" s="207">
        <v>867</v>
      </c>
      <c r="AH11" s="204">
        <v>1.76219512195122</v>
      </c>
      <c r="AI11" s="208">
        <v>147262</v>
      </c>
      <c r="AJ11" s="207">
        <v>291157</v>
      </c>
      <c r="AK11" s="204">
        <v>1.97713598891771</v>
      </c>
      <c r="AL11" s="208">
        <v>3405</v>
      </c>
      <c r="AM11" s="207">
        <v>9534</v>
      </c>
      <c r="AN11" s="204">
        <v>2.8</v>
      </c>
      <c r="AO11" s="208">
        <v>7943</v>
      </c>
      <c r="AP11" s="207">
        <v>16474</v>
      </c>
      <c r="AQ11" s="204">
        <v>2.07402744554954</v>
      </c>
      <c r="AR11" s="208">
        <v>11951</v>
      </c>
      <c r="AS11" s="207">
        <v>24151</v>
      </c>
      <c r="AT11" s="204">
        <v>2.02083507656263</v>
      </c>
      <c r="AU11" s="208">
        <v>3243</v>
      </c>
      <c r="AV11" s="207">
        <v>8650</v>
      </c>
      <c r="AW11" s="204">
        <v>2.6672833795868001</v>
      </c>
      <c r="AX11" s="208">
        <v>5055</v>
      </c>
      <c r="AY11" s="207">
        <v>10744</v>
      </c>
      <c r="AZ11" s="204">
        <v>2.1254203758654802</v>
      </c>
      <c r="BA11" s="208">
        <v>2883</v>
      </c>
      <c r="BB11" s="207">
        <v>8995</v>
      </c>
      <c r="BC11" s="204">
        <v>3.1200138744363501</v>
      </c>
      <c r="BD11" s="208">
        <v>6434</v>
      </c>
      <c r="BE11" s="207">
        <v>16535</v>
      </c>
      <c r="BF11" s="204">
        <v>2.5699409387628198</v>
      </c>
      <c r="BG11" s="208">
        <v>1928</v>
      </c>
      <c r="BH11" s="207">
        <v>4540</v>
      </c>
      <c r="BI11" s="204">
        <v>2.3547717842323701</v>
      </c>
      <c r="BJ11" s="208">
        <v>33724</v>
      </c>
      <c r="BK11" s="207">
        <v>72005</v>
      </c>
      <c r="BL11" s="204">
        <v>2.1351263195350501</v>
      </c>
      <c r="BM11" s="208">
        <v>3225</v>
      </c>
      <c r="BN11" s="207">
        <v>7229</v>
      </c>
      <c r="BO11" s="204">
        <v>2.2415503875969001</v>
      </c>
      <c r="BP11" s="208">
        <v>92668</v>
      </c>
      <c r="BQ11" s="207">
        <v>212192</v>
      </c>
      <c r="BR11" s="204">
        <v>2.2898087797297899</v>
      </c>
      <c r="BS11" s="208">
        <v>63233</v>
      </c>
      <c r="BT11" s="207">
        <v>159057</v>
      </c>
      <c r="BU11" s="204">
        <v>2.5154112567804798</v>
      </c>
      <c r="BV11" s="208">
        <v>4838</v>
      </c>
      <c r="BW11" s="207">
        <v>13505</v>
      </c>
      <c r="BX11" s="204">
        <v>2.79144274493592</v>
      </c>
      <c r="BY11" s="208">
        <v>333268</v>
      </c>
      <c r="BZ11" s="207">
        <v>620322</v>
      </c>
      <c r="CA11" s="204">
        <v>1.8613308208408801</v>
      </c>
      <c r="CB11" s="192">
        <f t="shared" si="0"/>
        <v>1154155</v>
      </c>
      <c r="CC11" s="193">
        <f t="shared" si="0"/>
        <v>2474360</v>
      </c>
      <c r="CD11" s="187">
        <f t="shared" si="1"/>
        <v>2.1438714903977369</v>
      </c>
    </row>
    <row r="12" spans="1:83" s="152" customFormat="1" ht="11.25" customHeight="1" x14ac:dyDescent="0.2">
      <c r="A12" s="212" t="s">
        <v>8</v>
      </c>
      <c r="B12" s="213">
        <v>5465</v>
      </c>
      <c r="C12" s="214">
        <v>13046</v>
      </c>
      <c r="D12" s="215">
        <v>2.3871912168343998</v>
      </c>
      <c r="E12" s="213">
        <v>256</v>
      </c>
      <c r="F12" s="214">
        <v>748</v>
      </c>
      <c r="G12" s="215">
        <v>2.921875</v>
      </c>
      <c r="H12" s="216">
        <v>328</v>
      </c>
      <c r="I12" s="217">
        <v>793</v>
      </c>
      <c r="J12" s="215">
        <v>2.4176829268292699</v>
      </c>
      <c r="K12" s="216">
        <v>3644</v>
      </c>
      <c r="L12" s="218">
        <v>6519</v>
      </c>
      <c r="M12" s="215">
        <v>1.78896816684962</v>
      </c>
      <c r="N12" s="219">
        <v>45644</v>
      </c>
      <c r="O12" s="218">
        <v>89240</v>
      </c>
      <c r="P12" s="215">
        <v>1.95513101393392</v>
      </c>
      <c r="Q12" s="219">
        <v>91488</v>
      </c>
      <c r="R12" s="218">
        <v>270249</v>
      </c>
      <c r="S12" s="215">
        <v>2.9539283840503701</v>
      </c>
      <c r="T12" s="219">
        <v>5541</v>
      </c>
      <c r="U12" s="218">
        <v>8886</v>
      </c>
      <c r="V12" s="215">
        <v>1.60368164591229</v>
      </c>
      <c r="W12" s="219">
        <v>138364</v>
      </c>
      <c r="X12" s="218">
        <v>254431</v>
      </c>
      <c r="Y12" s="215">
        <v>1.8388525917146099</v>
      </c>
      <c r="Z12" s="219">
        <v>369</v>
      </c>
      <c r="AA12" s="218">
        <v>759</v>
      </c>
      <c r="AB12" s="215">
        <v>2.0569105691056899</v>
      </c>
      <c r="AC12" s="219">
        <v>44670</v>
      </c>
      <c r="AD12" s="218">
        <v>160355</v>
      </c>
      <c r="AE12" s="215">
        <v>3.5897694201925199</v>
      </c>
      <c r="AF12" s="219">
        <v>371</v>
      </c>
      <c r="AG12" s="218">
        <v>818</v>
      </c>
      <c r="AH12" s="215">
        <v>2.2048517520215598</v>
      </c>
      <c r="AI12" s="219">
        <v>33139</v>
      </c>
      <c r="AJ12" s="218">
        <v>65370</v>
      </c>
      <c r="AK12" s="215">
        <v>1.9726002595129599</v>
      </c>
      <c r="AL12" s="219">
        <v>2433</v>
      </c>
      <c r="AM12" s="218">
        <v>4964</v>
      </c>
      <c r="AN12" s="215">
        <v>2.0402794903411401</v>
      </c>
      <c r="AO12" s="219">
        <v>5632</v>
      </c>
      <c r="AP12" s="218">
        <v>13481</v>
      </c>
      <c r="AQ12" s="215">
        <v>2.3936434659090899</v>
      </c>
      <c r="AR12" s="219">
        <v>9216</v>
      </c>
      <c r="AS12" s="218">
        <v>18975</v>
      </c>
      <c r="AT12" s="215">
        <v>2.0589192708333299</v>
      </c>
      <c r="AU12" s="219">
        <v>2197</v>
      </c>
      <c r="AV12" s="218">
        <v>4046</v>
      </c>
      <c r="AW12" s="215">
        <v>1.84160218479745</v>
      </c>
      <c r="AX12" s="219">
        <v>3427</v>
      </c>
      <c r="AY12" s="218">
        <v>6048</v>
      </c>
      <c r="AZ12" s="215">
        <v>1.7648088707324201</v>
      </c>
      <c r="BA12" s="219">
        <v>4105</v>
      </c>
      <c r="BB12" s="218">
        <v>8096</v>
      </c>
      <c r="BC12" s="215">
        <v>1.97222898903776</v>
      </c>
      <c r="BD12" s="219">
        <v>5867</v>
      </c>
      <c r="BE12" s="218">
        <v>13283</v>
      </c>
      <c r="BF12" s="215">
        <v>2.2640190898244401</v>
      </c>
      <c r="BG12" s="219">
        <v>1653</v>
      </c>
      <c r="BH12" s="218">
        <v>3076</v>
      </c>
      <c r="BI12" s="215">
        <v>1.86085904416213</v>
      </c>
      <c r="BJ12" s="219">
        <v>16166</v>
      </c>
      <c r="BK12" s="218">
        <v>36085</v>
      </c>
      <c r="BL12" s="215">
        <v>2.2321539032537401</v>
      </c>
      <c r="BM12" s="219">
        <v>3853</v>
      </c>
      <c r="BN12" s="218">
        <v>10337</v>
      </c>
      <c r="BO12" s="215">
        <v>2.6828445367246299</v>
      </c>
      <c r="BP12" s="219">
        <v>67669</v>
      </c>
      <c r="BQ12" s="218">
        <v>220827</v>
      </c>
      <c r="BR12" s="215">
        <v>3.26334067298172</v>
      </c>
      <c r="BS12" s="219">
        <v>61663</v>
      </c>
      <c r="BT12" s="218">
        <v>137159</v>
      </c>
      <c r="BU12" s="215">
        <v>2.2243322575936899</v>
      </c>
      <c r="BV12" s="219">
        <v>6142</v>
      </c>
      <c r="BW12" s="218">
        <v>13185</v>
      </c>
      <c r="BX12" s="215">
        <v>2.1466948876587399</v>
      </c>
      <c r="BY12" s="219">
        <v>158790</v>
      </c>
      <c r="BZ12" s="218">
        <v>280653</v>
      </c>
      <c r="CA12" s="215">
        <v>1.7674475722652601</v>
      </c>
      <c r="CB12" s="192">
        <f t="shared" si="0"/>
        <v>718092</v>
      </c>
      <c r="CC12" s="193">
        <f t="shared" si="0"/>
        <v>1641429</v>
      </c>
      <c r="CD12" s="187">
        <f t="shared" si="1"/>
        <v>2.2858199227954077</v>
      </c>
    </row>
    <row r="13" spans="1:83" s="152" customFormat="1" ht="11.25" customHeight="1" x14ac:dyDescent="0.2">
      <c r="A13" s="175" t="s">
        <v>29</v>
      </c>
      <c r="B13" s="202">
        <v>22388</v>
      </c>
      <c r="C13" s="203">
        <v>28417</v>
      </c>
      <c r="D13" s="204">
        <v>1.26929605145614</v>
      </c>
      <c r="E13" s="208">
        <v>214</v>
      </c>
      <c r="F13" s="207">
        <v>471</v>
      </c>
      <c r="G13" s="204">
        <v>2.2009345794392501</v>
      </c>
      <c r="H13" s="208">
        <v>140</v>
      </c>
      <c r="I13" s="207">
        <v>181</v>
      </c>
      <c r="J13" s="204">
        <v>1.29285714285714</v>
      </c>
      <c r="K13" s="205">
        <v>1340</v>
      </c>
      <c r="L13" s="207">
        <v>3012</v>
      </c>
      <c r="M13" s="204">
        <v>2.2477611940298501</v>
      </c>
      <c r="N13" s="208">
        <v>10143</v>
      </c>
      <c r="O13" s="207">
        <v>25947</v>
      </c>
      <c r="P13" s="204">
        <v>2.55811889973381</v>
      </c>
      <c r="Q13" s="208">
        <v>284352</v>
      </c>
      <c r="R13" s="207">
        <v>383657</v>
      </c>
      <c r="S13" s="204">
        <v>1.3492326412333999</v>
      </c>
      <c r="T13" s="208">
        <v>6603</v>
      </c>
      <c r="U13" s="207">
        <v>7917</v>
      </c>
      <c r="V13" s="204">
        <v>1.1990004543389401</v>
      </c>
      <c r="W13" s="208">
        <v>56685</v>
      </c>
      <c r="X13" s="207">
        <v>101126</v>
      </c>
      <c r="Y13" s="204">
        <v>1.7839992943459499</v>
      </c>
      <c r="Z13" s="208">
        <v>55</v>
      </c>
      <c r="AA13" s="207">
        <v>135</v>
      </c>
      <c r="AB13" s="204">
        <v>2.4545454545454501</v>
      </c>
      <c r="AC13" s="208">
        <v>19990</v>
      </c>
      <c r="AD13" s="207">
        <v>29307</v>
      </c>
      <c r="AE13" s="204">
        <v>1.46608304152076</v>
      </c>
      <c r="AF13" s="208">
        <v>169</v>
      </c>
      <c r="AG13" s="207">
        <v>453</v>
      </c>
      <c r="AH13" s="204">
        <v>2.6804733727810701</v>
      </c>
      <c r="AI13" s="208">
        <v>166393</v>
      </c>
      <c r="AJ13" s="207">
        <v>204669</v>
      </c>
      <c r="AK13" s="204">
        <v>1.23003371536062</v>
      </c>
      <c r="AL13" s="208">
        <v>780</v>
      </c>
      <c r="AM13" s="207">
        <v>1668</v>
      </c>
      <c r="AN13" s="204">
        <v>2.1384615384615402</v>
      </c>
      <c r="AO13" s="208">
        <v>30912</v>
      </c>
      <c r="AP13" s="207">
        <v>39831</v>
      </c>
      <c r="AQ13" s="204">
        <v>1.2885287267080701</v>
      </c>
      <c r="AR13" s="208">
        <v>72167</v>
      </c>
      <c r="AS13" s="207">
        <v>77759</v>
      </c>
      <c r="AT13" s="204">
        <v>1.07748694001413</v>
      </c>
      <c r="AU13" s="208">
        <v>1545</v>
      </c>
      <c r="AV13" s="207">
        <v>2252</v>
      </c>
      <c r="AW13" s="204">
        <v>1.45760517799353</v>
      </c>
      <c r="AX13" s="208">
        <v>25239</v>
      </c>
      <c r="AY13" s="207">
        <v>27482</v>
      </c>
      <c r="AZ13" s="204">
        <v>1.0888703989857</v>
      </c>
      <c r="BA13" s="208">
        <v>11456</v>
      </c>
      <c r="BB13" s="207">
        <v>14992</v>
      </c>
      <c r="BC13" s="204">
        <v>1.3086592178770999</v>
      </c>
      <c r="BD13" s="208">
        <v>3357</v>
      </c>
      <c r="BE13" s="207">
        <v>8996</v>
      </c>
      <c r="BF13" s="204">
        <v>2.67977360738755</v>
      </c>
      <c r="BG13" s="208">
        <v>684</v>
      </c>
      <c r="BH13" s="207">
        <v>1271</v>
      </c>
      <c r="BI13" s="204">
        <v>1.8581871345029199</v>
      </c>
      <c r="BJ13" s="208">
        <v>14727</v>
      </c>
      <c r="BK13" s="207">
        <v>20133</v>
      </c>
      <c r="BL13" s="204">
        <v>1.3670808718680001</v>
      </c>
      <c r="BM13" s="208">
        <v>16743</v>
      </c>
      <c r="BN13" s="207">
        <v>17025</v>
      </c>
      <c r="BO13" s="204">
        <v>1.0168428597025601</v>
      </c>
      <c r="BP13" s="208">
        <v>46914</v>
      </c>
      <c r="BQ13" s="207">
        <v>69938</v>
      </c>
      <c r="BR13" s="204">
        <v>1.49077034573901</v>
      </c>
      <c r="BS13" s="208">
        <v>56920</v>
      </c>
      <c r="BT13" s="207">
        <v>85138</v>
      </c>
      <c r="BU13" s="204">
        <v>1.49574841883345</v>
      </c>
      <c r="BV13" s="208">
        <v>13774</v>
      </c>
      <c r="BW13" s="207">
        <v>15644</v>
      </c>
      <c r="BX13" s="204">
        <v>1.1357630317990399</v>
      </c>
      <c r="BY13" s="208">
        <v>145110</v>
      </c>
      <c r="BZ13" s="207">
        <v>224613</v>
      </c>
      <c r="CA13" s="204">
        <v>1.54788091792433</v>
      </c>
      <c r="CB13" s="192">
        <f t="shared" si="0"/>
        <v>1008800</v>
      </c>
      <c r="CC13" s="193">
        <f t="shared" si="0"/>
        <v>1392034</v>
      </c>
      <c r="CD13" s="187">
        <f t="shared" si="1"/>
        <v>1.3798909595559079</v>
      </c>
    </row>
    <row r="14" spans="1:83" s="152" customFormat="1" ht="11.25" customHeight="1" x14ac:dyDescent="0.2">
      <c r="A14" s="175" t="s">
        <v>10</v>
      </c>
      <c r="B14" s="202">
        <v>8605</v>
      </c>
      <c r="C14" s="203">
        <v>15691</v>
      </c>
      <c r="D14" s="204">
        <v>1.8234747239976801</v>
      </c>
      <c r="E14" s="202">
        <v>501</v>
      </c>
      <c r="F14" s="203">
        <v>825</v>
      </c>
      <c r="G14" s="204">
        <v>1.64670658682635</v>
      </c>
      <c r="H14" s="205">
        <v>436</v>
      </c>
      <c r="I14" s="206">
        <v>716</v>
      </c>
      <c r="J14" s="204">
        <v>1.6422018348623899</v>
      </c>
      <c r="K14" s="205">
        <v>3477</v>
      </c>
      <c r="L14" s="207">
        <v>5438</v>
      </c>
      <c r="M14" s="204">
        <v>1.5639919470808199</v>
      </c>
      <c r="N14" s="208">
        <v>34872</v>
      </c>
      <c r="O14" s="207">
        <v>57176</v>
      </c>
      <c r="P14" s="204">
        <v>1.6395962376691899</v>
      </c>
      <c r="Q14" s="208">
        <v>55727</v>
      </c>
      <c r="R14" s="207">
        <v>112332</v>
      </c>
      <c r="S14" s="204">
        <v>2.0157553789007099</v>
      </c>
      <c r="T14" s="208">
        <v>23997</v>
      </c>
      <c r="U14" s="207">
        <v>38299</v>
      </c>
      <c r="V14" s="204">
        <v>1.59599116556236</v>
      </c>
      <c r="W14" s="208">
        <v>160896</v>
      </c>
      <c r="X14" s="207">
        <v>254758</v>
      </c>
      <c r="Y14" s="204">
        <v>1.5833706245027801</v>
      </c>
      <c r="Z14" s="208">
        <v>343</v>
      </c>
      <c r="AA14" s="207">
        <v>609</v>
      </c>
      <c r="AB14" s="204">
        <v>1.77551020408163</v>
      </c>
      <c r="AC14" s="208">
        <v>19081</v>
      </c>
      <c r="AD14" s="207">
        <v>54504</v>
      </c>
      <c r="AE14" s="204">
        <v>2.8564540642524001</v>
      </c>
      <c r="AF14" s="208">
        <v>2981</v>
      </c>
      <c r="AG14" s="207">
        <v>4654</v>
      </c>
      <c r="AH14" s="204">
        <v>1.5612210667561199</v>
      </c>
      <c r="AI14" s="208">
        <v>18716</v>
      </c>
      <c r="AJ14" s="207">
        <v>29430</v>
      </c>
      <c r="AK14" s="204">
        <v>1.5724513784996801</v>
      </c>
      <c r="AL14" s="208">
        <v>18593</v>
      </c>
      <c r="AM14" s="207">
        <v>30841</v>
      </c>
      <c r="AN14" s="204">
        <v>1.65874253751412</v>
      </c>
      <c r="AO14" s="208">
        <v>3350</v>
      </c>
      <c r="AP14" s="207">
        <v>5758</v>
      </c>
      <c r="AQ14" s="204">
        <v>1.71880597014925</v>
      </c>
      <c r="AR14" s="208">
        <v>2995</v>
      </c>
      <c r="AS14" s="207">
        <v>6494</v>
      </c>
      <c r="AT14" s="204">
        <v>2.1682804674457401</v>
      </c>
      <c r="AU14" s="208">
        <v>2136</v>
      </c>
      <c r="AV14" s="207">
        <v>3053</v>
      </c>
      <c r="AW14" s="204">
        <v>1.42930711610487</v>
      </c>
      <c r="AX14" s="208">
        <v>2859</v>
      </c>
      <c r="AY14" s="207">
        <v>5236</v>
      </c>
      <c r="AZ14" s="204">
        <v>1.83140958377055</v>
      </c>
      <c r="BA14" s="208">
        <v>4965</v>
      </c>
      <c r="BB14" s="207">
        <v>7961</v>
      </c>
      <c r="BC14" s="204">
        <v>1.60342396777442</v>
      </c>
      <c r="BD14" s="208">
        <v>6439</v>
      </c>
      <c r="BE14" s="207">
        <v>11016</v>
      </c>
      <c r="BF14" s="204">
        <v>1.7108246622146299</v>
      </c>
      <c r="BG14" s="208">
        <v>3261</v>
      </c>
      <c r="BH14" s="207">
        <v>5286</v>
      </c>
      <c r="BI14" s="204">
        <v>1.6209751609935601</v>
      </c>
      <c r="BJ14" s="208">
        <v>21858</v>
      </c>
      <c r="BK14" s="207">
        <v>40972</v>
      </c>
      <c r="BL14" s="204">
        <v>1.87446243938146</v>
      </c>
      <c r="BM14" s="208">
        <v>2805</v>
      </c>
      <c r="BN14" s="207">
        <v>5026</v>
      </c>
      <c r="BO14" s="204">
        <v>1.7918003565062399</v>
      </c>
      <c r="BP14" s="208">
        <v>85056</v>
      </c>
      <c r="BQ14" s="207">
        <v>178371</v>
      </c>
      <c r="BR14" s="204">
        <v>2.0971007336343099</v>
      </c>
      <c r="BS14" s="208">
        <v>155551</v>
      </c>
      <c r="BT14" s="207">
        <v>269879</v>
      </c>
      <c r="BU14" s="204">
        <v>1.734987238912</v>
      </c>
      <c r="BV14" s="208">
        <v>3225</v>
      </c>
      <c r="BW14" s="207">
        <v>5921</v>
      </c>
      <c r="BX14" s="204">
        <v>1.83596899224806</v>
      </c>
      <c r="BY14" s="208">
        <v>81135</v>
      </c>
      <c r="BZ14" s="207">
        <v>126859</v>
      </c>
      <c r="CA14" s="204">
        <v>1.56355456954459</v>
      </c>
      <c r="CB14" s="192">
        <f t="shared" si="0"/>
        <v>723860</v>
      </c>
      <c r="CC14" s="193">
        <f t="shared" si="0"/>
        <v>1277105</v>
      </c>
      <c r="CD14" s="187">
        <f t="shared" si="1"/>
        <v>1.7642983449838368</v>
      </c>
    </row>
    <row r="15" spans="1:83" s="152" customFormat="1" ht="11.25" customHeight="1" x14ac:dyDescent="0.2">
      <c r="A15" s="175" t="s">
        <v>9</v>
      </c>
      <c r="B15" s="202">
        <v>9134</v>
      </c>
      <c r="C15" s="203">
        <v>20251</v>
      </c>
      <c r="D15" s="204">
        <v>2.2171009415371099</v>
      </c>
      <c r="E15" s="202">
        <v>675</v>
      </c>
      <c r="F15" s="203">
        <v>1291</v>
      </c>
      <c r="G15" s="204">
        <v>1.91259259259259</v>
      </c>
      <c r="H15" s="205">
        <v>244</v>
      </c>
      <c r="I15" s="206">
        <v>395</v>
      </c>
      <c r="J15" s="204">
        <v>1.61885245901639</v>
      </c>
      <c r="K15" s="205">
        <v>3893</v>
      </c>
      <c r="L15" s="207">
        <v>7831</v>
      </c>
      <c r="M15" s="204">
        <v>2.0115592088363701</v>
      </c>
      <c r="N15" s="208">
        <v>23220</v>
      </c>
      <c r="O15" s="207">
        <v>44032</v>
      </c>
      <c r="P15" s="204">
        <v>1.8962962962962999</v>
      </c>
      <c r="Q15" s="208">
        <v>32819</v>
      </c>
      <c r="R15" s="207">
        <v>65677</v>
      </c>
      <c r="S15" s="204">
        <v>2.0011883360248599</v>
      </c>
      <c r="T15" s="208">
        <v>7868</v>
      </c>
      <c r="U15" s="207">
        <v>14769</v>
      </c>
      <c r="V15" s="204">
        <v>1.8770971021860701</v>
      </c>
      <c r="W15" s="208">
        <v>51317</v>
      </c>
      <c r="X15" s="207">
        <v>96165</v>
      </c>
      <c r="Y15" s="204">
        <v>1.8739404096108501</v>
      </c>
      <c r="Z15" s="208">
        <v>357</v>
      </c>
      <c r="AA15" s="207">
        <v>625</v>
      </c>
      <c r="AB15" s="204">
        <v>1.7507002801120399</v>
      </c>
      <c r="AC15" s="208">
        <v>44485</v>
      </c>
      <c r="AD15" s="207">
        <v>96112</v>
      </c>
      <c r="AE15" s="204">
        <v>2.1605484994942099</v>
      </c>
      <c r="AF15" s="208">
        <v>750</v>
      </c>
      <c r="AG15" s="207">
        <v>1277</v>
      </c>
      <c r="AH15" s="204">
        <v>1.7026666666666701</v>
      </c>
      <c r="AI15" s="208">
        <v>24373</v>
      </c>
      <c r="AJ15" s="207">
        <v>39850</v>
      </c>
      <c r="AK15" s="204">
        <v>1.63500594920609</v>
      </c>
      <c r="AL15" s="208">
        <v>4820</v>
      </c>
      <c r="AM15" s="207">
        <v>9961</v>
      </c>
      <c r="AN15" s="204">
        <v>2.0665975103734402</v>
      </c>
      <c r="AO15" s="208">
        <v>2560</v>
      </c>
      <c r="AP15" s="207">
        <v>4027</v>
      </c>
      <c r="AQ15" s="204">
        <v>1.573046875</v>
      </c>
      <c r="AR15" s="208">
        <v>2431</v>
      </c>
      <c r="AS15" s="207">
        <v>3487</v>
      </c>
      <c r="AT15" s="204">
        <v>1.4343891402714899</v>
      </c>
      <c r="AU15" s="208">
        <v>2337</v>
      </c>
      <c r="AV15" s="207">
        <v>3761</v>
      </c>
      <c r="AW15" s="204">
        <v>1.60932819854514</v>
      </c>
      <c r="AX15" s="208">
        <v>3236</v>
      </c>
      <c r="AY15" s="207">
        <v>5044</v>
      </c>
      <c r="AZ15" s="204">
        <v>1.55871446229913</v>
      </c>
      <c r="BA15" s="208">
        <v>5142</v>
      </c>
      <c r="BB15" s="207">
        <v>9430</v>
      </c>
      <c r="BC15" s="204">
        <v>1.8339167639050999</v>
      </c>
      <c r="BD15" s="208">
        <v>9124</v>
      </c>
      <c r="BE15" s="207">
        <v>19789</v>
      </c>
      <c r="BF15" s="204">
        <v>2.1688952213941302</v>
      </c>
      <c r="BG15" s="208">
        <v>3809</v>
      </c>
      <c r="BH15" s="207">
        <v>9039</v>
      </c>
      <c r="BI15" s="204">
        <v>2.3730637962719898</v>
      </c>
      <c r="BJ15" s="208">
        <v>88809</v>
      </c>
      <c r="BK15" s="207">
        <v>149405</v>
      </c>
      <c r="BL15" s="204">
        <v>1.6823182335123701</v>
      </c>
      <c r="BM15" s="208">
        <v>3065</v>
      </c>
      <c r="BN15" s="207">
        <v>5684</v>
      </c>
      <c r="BO15" s="204">
        <v>1.85448613376835</v>
      </c>
      <c r="BP15" s="208">
        <v>26098</v>
      </c>
      <c r="BQ15" s="207">
        <v>55421</v>
      </c>
      <c r="BR15" s="204">
        <v>2.12357268756227</v>
      </c>
      <c r="BS15" s="208">
        <v>41129</v>
      </c>
      <c r="BT15" s="207">
        <v>81226</v>
      </c>
      <c r="BU15" s="204">
        <v>1.9749082156142901</v>
      </c>
      <c r="BV15" s="208">
        <v>3278</v>
      </c>
      <c r="BW15" s="207">
        <v>7523</v>
      </c>
      <c r="BX15" s="204">
        <v>2.29499694935937</v>
      </c>
      <c r="BY15" s="208">
        <v>76628</v>
      </c>
      <c r="BZ15" s="207">
        <v>135607</v>
      </c>
      <c r="CA15" s="204">
        <v>1.7696794905256601</v>
      </c>
      <c r="CB15" s="192">
        <f t="shared" si="0"/>
        <v>471601</v>
      </c>
      <c r="CC15" s="193">
        <f t="shared" si="0"/>
        <v>887679</v>
      </c>
      <c r="CD15" s="187">
        <f t="shared" si="1"/>
        <v>1.8822670011301927</v>
      </c>
    </row>
    <row r="16" spans="1:83" s="152" customFormat="1" ht="11.25" customHeight="1" x14ac:dyDescent="0.2">
      <c r="A16" s="175" t="s">
        <v>34</v>
      </c>
      <c r="B16" s="202">
        <v>12634</v>
      </c>
      <c r="C16" s="203">
        <v>34744</v>
      </c>
      <c r="D16" s="204">
        <v>2.7500395757479801</v>
      </c>
      <c r="E16" s="202">
        <v>58</v>
      </c>
      <c r="F16" s="203">
        <v>284</v>
      </c>
      <c r="G16" s="204">
        <v>4.8965517241379297</v>
      </c>
      <c r="H16" s="208">
        <v>19</v>
      </c>
      <c r="I16" s="207">
        <v>31</v>
      </c>
      <c r="J16" s="204">
        <v>1.6315789473684199</v>
      </c>
      <c r="K16" s="205">
        <v>1128</v>
      </c>
      <c r="L16" s="207">
        <v>4223</v>
      </c>
      <c r="M16" s="204">
        <v>3.7437943262411402</v>
      </c>
      <c r="N16" s="208">
        <v>6655</v>
      </c>
      <c r="O16" s="207">
        <v>21912</v>
      </c>
      <c r="P16" s="204">
        <v>3.29256198347107</v>
      </c>
      <c r="Q16" s="208">
        <v>54044</v>
      </c>
      <c r="R16" s="207">
        <v>124376</v>
      </c>
      <c r="S16" s="204">
        <v>2.3013840574346802</v>
      </c>
      <c r="T16" s="208">
        <v>685</v>
      </c>
      <c r="U16" s="207">
        <v>1660</v>
      </c>
      <c r="V16" s="204">
        <v>2.4233576642335799</v>
      </c>
      <c r="W16" s="208">
        <v>16659</v>
      </c>
      <c r="X16" s="207">
        <v>45149</v>
      </c>
      <c r="Y16" s="204">
        <v>2.7101866858755002</v>
      </c>
      <c r="Z16" s="208">
        <v>11</v>
      </c>
      <c r="AA16" s="207">
        <v>29</v>
      </c>
      <c r="AB16" s="204">
        <v>2.6363636363636398</v>
      </c>
      <c r="AC16" s="208">
        <v>6918</v>
      </c>
      <c r="AD16" s="207">
        <v>17039</v>
      </c>
      <c r="AE16" s="204">
        <v>2.46299508528476</v>
      </c>
      <c r="AF16" s="208">
        <v>26</v>
      </c>
      <c r="AG16" s="207">
        <v>60</v>
      </c>
      <c r="AH16" s="204">
        <v>2.3076923076923102</v>
      </c>
      <c r="AI16" s="208">
        <v>37769</v>
      </c>
      <c r="AJ16" s="207">
        <v>82494</v>
      </c>
      <c r="AK16" s="204">
        <v>2.18417220471816</v>
      </c>
      <c r="AL16" s="208">
        <v>281</v>
      </c>
      <c r="AM16" s="207">
        <v>1415</v>
      </c>
      <c r="AN16" s="204">
        <v>5.0355871886120998</v>
      </c>
      <c r="AO16" s="208">
        <v>1292</v>
      </c>
      <c r="AP16" s="207">
        <v>3071</v>
      </c>
      <c r="AQ16" s="204">
        <v>2.37693498452012</v>
      </c>
      <c r="AR16" s="208">
        <v>46046</v>
      </c>
      <c r="AS16" s="207">
        <v>95489</v>
      </c>
      <c r="AT16" s="204">
        <v>2.0737740520349202</v>
      </c>
      <c r="AU16" s="208">
        <v>279</v>
      </c>
      <c r="AV16" s="207">
        <v>806</v>
      </c>
      <c r="AW16" s="204">
        <v>2.8888888888888902</v>
      </c>
      <c r="AX16" s="208">
        <v>7489</v>
      </c>
      <c r="AY16" s="207">
        <v>16354</v>
      </c>
      <c r="AZ16" s="204">
        <v>2.1837361463479801</v>
      </c>
      <c r="BA16" s="208">
        <v>4656</v>
      </c>
      <c r="BB16" s="207">
        <v>12265</v>
      </c>
      <c r="BC16" s="204">
        <v>2.6342353951890001</v>
      </c>
      <c r="BD16" s="208">
        <v>879</v>
      </c>
      <c r="BE16" s="207">
        <v>4717</v>
      </c>
      <c r="BF16" s="204">
        <v>5.3663253697383402</v>
      </c>
      <c r="BG16" s="208">
        <v>371</v>
      </c>
      <c r="BH16" s="207">
        <v>865</v>
      </c>
      <c r="BI16" s="204">
        <v>2.3315363881401598</v>
      </c>
      <c r="BJ16" s="208">
        <v>8080</v>
      </c>
      <c r="BK16" s="207">
        <v>11753</v>
      </c>
      <c r="BL16" s="204">
        <v>1.45457920792079</v>
      </c>
      <c r="BM16" s="208">
        <v>468</v>
      </c>
      <c r="BN16" s="207">
        <v>1069</v>
      </c>
      <c r="BO16" s="204">
        <v>2.2841880341880301</v>
      </c>
      <c r="BP16" s="208">
        <v>10945</v>
      </c>
      <c r="BQ16" s="207">
        <v>22370</v>
      </c>
      <c r="BR16" s="204">
        <v>2.0438556418455902</v>
      </c>
      <c r="BS16" s="208">
        <v>24113</v>
      </c>
      <c r="BT16" s="207">
        <v>46552</v>
      </c>
      <c r="BU16" s="204">
        <v>1.9305768672500301</v>
      </c>
      <c r="BV16" s="208">
        <v>8395</v>
      </c>
      <c r="BW16" s="207">
        <v>18900</v>
      </c>
      <c r="BX16" s="204">
        <v>2.2513400833829702</v>
      </c>
      <c r="BY16" s="208">
        <v>106092</v>
      </c>
      <c r="BZ16" s="207">
        <v>224980</v>
      </c>
      <c r="CA16" s="204">
        <v>2.1206122987595699</v>
      </c>
      <c r="CB16" s="192">
        <f t="shared" si="0"/>
        <v>355992</v>
      </c>
      <c r="CC16" s="193">
        <f t="shared" si="0"/>
        <v>792607</v>
      </c>
      <c r="CD16" s="187">
        <f t="shared" si="1"/>
        <v>2.2264741904312455</v>
      </c>
    </row>
    <row r="17" spans="1:82" s="152" customFormat="1" ht="11.25" customHeight="1" x14ac:dyDescent="0.2">
      <c r="A17" s="175" t="s">
        <v>12</v>
      </c>
      <c r="B17" s="202">
        <v>5590</v>
      </c>
      <c r="C17" s="203">
        <v>10808</v>
      </c>
      <c r="D17" s="204">
        <v>1.9334525939177101</v>
      </c>
      <c r="E17" s="208">
        <v>313</v>
      </c>
      <c r="F17" s="207">
        <v>676</v>
      </c>
      <c r="G17" s="204">
        <v>2.1597444089456901</v>
      </c>
      <c r="H17" s="208">
        <v>0</v>
      </c>
      <c r="I17" s="207">
        <v>0</v>
      </c>
      <c r="J17" s="204" t="s">
        <v>121</v>
      </c>
      <c r="K17" s="205">
        <v>7538</v>
      </c>
      <c r="L17" s="207">
        <v>9278</v>
      </c>
      <c r="M17" s="204">
        <v>1.2308304590076899</v>
      </c>
      <c r="N17" s="208">
        <v>20372</v>
      </c>
      <c r="O17" s="207">
        <v>32686</v>
      </c>
      <c r="P17" s="204">
        <v>1.60445709797762</v>
      </c>
      <c r="Q17" s="208">
        <v>36647</v>
      </c>
      <c r="R17" s="207">
        <v>98871</v>
      </c>
      <c r="S17" s="204">
        <v>2.6979288891314401</v>
      </c>
      <c r="T17" s="208">
        <v>2975</v>
      </c>
      <c r="U17" s="207">
        <v>5151</v>
      </c>
      <c r="V17" s="204">
        <v>1.73142857142857</v>
      </c>
      <c r="W17" s="208">
        <v>22745</v>
      </c>
      <c r="X17" s="207">
        <v>41661</v>
      </c>
      <c r="Y17" s="204">
        <v>1.8316553088590899</v>
      </c>
      <c r="Z17" s="208">
        <v>397</v>
      </c>
      <c r="AA17" s="207">
        <v>971</v>
      </c>
      <c r="AB17" s="204">
        <v>2.4458438287153701</v>
      </c>
      <c r="AC17" s="208">
        <v>31861</v>
      </c>
      <c r="AD17" s="207">
        <v>104237</v>
      </c>
      <c r="AE17" s="204">
        <v>3.27161733781112</v>
      </c>
      <c r="AF17" s="208">
        <v>243</v>
      </c>
      <c r="AG17" s="207">
        <v>487</v>
      </c>
      <c r="AH17" s="204">
        <v>2.0041152263374502</v>
      </c>
      <c r="AI17" s="208">
        <v>20413</v>
      </c>
      <c r="AJ17" s="207">
        <v>32443</v>
      </c>
      <c r="AK17" s="204">
        <v>1.5893303287120999</v>
      </c>
      <c r="AL17" s="208">
        <v>1175</v>
      </c>
      <c r="AM17" s="207">
        <v>2231</v>
      </c>
      <c r="AN17" s="204">
        <v>1.89872340425532</v>
      </c>
      <c r="AO17" s="208">
        <v>5062</v>
      </c>
      <c r="AP17" s="207">
        <v>7574</v>
      </c>
      <c r="AQ17" s="204">
        <v>1.49624654286843</v>
      </c>
      <c r="AR17" s="208">
        <v>2948</v>
      </c>
      <c r="AS17" s="207">
        <v>6628</v>
      </c>
      <c r="AT17" s="204">
        <v>2.2483039348711</v>
      </c>
      <c r="AU17" s="208">
        <v>1767</v>
      </c>
      <c r="AV17" s="207">
        <v>2932</v>
      </c>
      <c r="AW17" s="204">
        <v>1.6593095642331599</v>
      </c>
      <c r="AX17" s="208">
        <v>3001</v>
      </c>
      <c r="AY17" s="207">
        <v>10991</v>
      </c>
      <c r="AZ17" s="204">
        <v>3.6624458513828699</v>
      </c>
      <c r="BA17" s="208">
        <v>6834</v>
      </c>
      <c r="BB17" s="207">
        <v>9422</v>
      </c>
      <c r="BC17" s="204">
        <v>1.37869476148668</v>
      </c>
      <c r="BD17" s="208">
        <v>4305</v>
      </c>
      <c r="BE17" s="207">
        <v>8845</v>
      </c>
      <c r="BF17" s="204">
        <v>2.05458768873403</v>
      </c>
      <c r="BG17" s="208">
        <v>3153</v>
      </c>
      <c r="BH17" s="207">
        <v>5454</v>
      </c>
      <c r="BI17" s="204">
        <v>1.7297811607992399</v>
      </c>
      <c r="BJ17" s="208">
        <v>22032</v>
      </c>
      <c r="BK17" s="207">
        <v>35969</v>
      </c>
      <c r="BL17" s="204">
        <v>1.63257988380537</v>
      </c>
      <c r="BM17" s="208">
        <v>7948</v>
      </c>
      <c r="BN17" s="207">
        <v>10355</v>
      </c>
      <c r="BO17" s="204">
        <v>1.30284348263714</v>
      </c>
      <c r="BP17" s="208">
        <v>29645</v>
      </c>
      <c r="BQ17" s="207">
        <v>99740</v>
      </c>
      <c r="BR17" s="204">
        <v>3.3644796761679898</v>
      </c>
      <c r="BS17" s="208">
        <v>15744</v>
      </c>
      <c r="BT17" s="207">
        <v>32054</v>
      </c>
      <c r="BU17" s="204">
        <v>2.03595020325203</v>
      </c>
      <c r="BV17" s="208">
        <v>2965</v>
      </c>
      <c r="BW17" s="207">
        <v>5264</v>
      </c>
      <c r="BX17" s="204">
        <v>1.77537942664418</v>
      </c>
      <c r="BY17" s="208">
        <v>43190</v>
      </c>
      <c r="BZ17" s="207">
        <v>73326</v>
      </c>
      <c r="CA17" s="204">
        <v>1.6977541097476301</v>
      </c>
      <c r="CB17" s="192">
        <f t="shared" si="0"/>
        <v>298863</v>
      </c>
      <c r="CC17" s="193">
        <f t="shared" si="0"/>
        <v>648054</v>
      </c>
      <c r="CD17" s="187">
        <f t="shared" si="1"/>
        <v>2.1683982292890054</v>
      </c>
    </row>
    <row r="18" spans="1:82" s="152" customFormat="1" ht="11.25" customHeight="1" x14ac:dyDescent="0.2">
      <c r="A18" s="175" t="s">
        <v>13</v>
      </c>
      <c r="B18" s="202">
        <v>2399</v>
      </c>
      <c r="C18" s="203">
        <v>4244</v>
      </c>
      <c r="D18" s="204">
        <v>1.76907044601917</v>
      </c>
      <c r="E18" s="208">
        <v>134</v>
      </c>
      <c r="F18" s="207">
        <v>304</v>
      </c>
      <c r="G18" s="204">
        <v>2.2686567164179099</v>
      </c>
      <c r="H18" s="208">
        <v>101</v>
      </c>
      <c r="I18" s="207">
        <v>209</v>
      </c>
      <c r="J18" s="204">
        <v>2.0693069306930698</v>
      </c>
      <c r="K18" s="205">
        <v>2150</v>
      </c>
      <c r="L18" s="207">
        <v>3131</v>
      </c>
      <c r="M18" s="204">
        <v>1.4562790697674399</v>
      </c>
      <c r="N18" s="208">
        <v>12026</v>
      </c>
      <c r="O18" s="207">
        <v>19587</v>
      </c>
      <c r="P18" s="204">
        <v>1.6287211042740699</v>
      </c>
      <c r="Q18" s="208">
        <v>24031</v>
      </c>
      <c r="R18" s="207">
        <v>100970</v>
      </c>
      <c r="S18" s="204">
        <v>4.2016561940826396</v>
      </c>
      <c r="T18" s="208">
        <v>2804</v>
      </c>
      <c r="U18" s="207">
        <v>5022</v>
      </c>
      <c r="V18" s="204">
        <v>1.7910128388017099</v>
      </c>
      <c r="W18" s="208">
        <v>25682</v>
      </c>
      <c r="X18" s="207">
        <v>46651</v>
      </c>
      <c r="Y18" s="204">
        <v>1.8164862549645699</v>
      </c>
      <c r="Z18" s="208">
        <v>135</v>
      </c>
      <c r="AA18" s="207">
        <v>298</v>
      </c>
      <c r="AB18" s="204">
        <v>2.2074074074074099</v>
      </c>
      <c r="AC18" s="208">
        <v>17406</v>
      </c>
      <c r="AD18" s="207">
        <v>93764</v>
      </c>
      <c r="AE18" s="204">
        <v>5.3868780880156297</v>
      </c>
      <c r="AF18" s="208">
        <v>363</v>
      </c>
      <c r="AG18" s="207">
        <v>671</v>
      </c>
      <c r="AH18" s="204">
        <v>1.84848484848485</v>
      </c>
      <c r="AI18" s="208">
        <v>9443</v>
      </c>
      <c r="AJ18" s="207">
        <v>14602</v>
      </c>
      <c r="AK18" s="204">
        <v>1.54633061527057</v>
      </c>
      <c r="AL18" s="208">
        <v>1749</v>
      </c>
      <c r="AM18" s="207">
        <v>3319</v>
      </c>
      <c r="AN18" s="204">
        <v>1.8976558033161799</v>
      </c>
      <c r="AO18" s="208">
        <v>2924</v>
      </c>
      <c r="AP18" s="207">
        <v>4437</v>
      </c>
      <c r="AQ18" s="204">
        <v>1.5174418604651201</v>
      </c>
      <c r="AR18" s="208">
        <v>1643</v>
      </c>
      <c r="AS18" s="207">
        <v>4720</v>
      </c>
      <c r="AT18" s="204">
        <v>2.87279367011564</v>
      </c>
      <c r="AU18" s="208">
        <v>818</v>
      </c>
      <c r="AV18" s="207">
        <v>1457</v>
      </c>
      <c r="AW18" s="204">
        <v>1.7811735941320299</v>
      </c>
      <c r="AX18" s="208">
        <v>1319</v>
      </c>
      <c r="AY18" s="207">
        <v>3649</v>
      </c>
      <c r="AZ18" s="204">
        <v>2.7664897649734601</v>
      </c>
      <c r="BA18" s="208">
        <v>2741</v>
      </c>
      <c r="BB18" s="207">
        <v>4209</v>
      </c>
      <c r="BC18" s="204">
        <v>1.53557095950383</v>
      </c>
      <c r="BD18" s="208">
        <v>1935</v>
      </c>
      <c r="BE18" s="207">
        <v>3858</v>
      </c>
      <c r="BF18" s="204">
        <v>1.9937984496123999</v>
      </c>
      <c r="BG18" s="208">
        <v>826</v>
      </c>
      <c r="BH18" s="207">
        <v>1580</v>
      </c>
      <c r="BI18" s="204">
        <v>1.9128329297820801</v>
      </c>
      <c r="BJ18" s="208">
        <v>13851</v>
      </c>
      <c r="BK18" s="207">
        <v>20594</v>
      </c>
      <c r="BL18" s="204">
        <v>1.48682405602484</v>
      </c>
      <c r="BM18" s="208">
        <v>4377</v>
      </c>
      <c r="BN18" s="207">
        <v>8000</v>
      </c>
      <c r="BO18" s="204">
        <v>1.82773589216358</v>
      </c>
      <c r="BP18" s="208">
        <v>32676</v>
      </c>
      <c r="BQ18" s="207">
        <v>167150</v>
      </c>
      <c r="BR18" s="204">
        <v>5.1153751989227603</v>
      </c>
      <c r="BS18" s="208">
        <v>25718</v>
      </c>
      <c r="BT18" s="207">
        <v>87431</v>
      </c>
      <c r="BU18" s="204">
        <v>3.3996033906213499</v>
      </c>
      <c r="BV18" s="208">
        <v>1270</v>
      </c>
      <c r="BW18" s="207">
        <v>2428</v>
      </c>
      <c r="BX18" s="204">
        <v>1.91181102362205</v>
      </c>
      <c r="BY18" s="208">
        <v>19778</v>
      </c>
      <c r="BZ18" s="207">
        <v>34140</v>
      </c>
      <c r="CA18" s="204">
        <v>1.7261603802204499</v>
      </c>
      <c r="CB18" s="192">
        <f t="shared" si="0"/>
        <v>208299</v>
      </c>
      <c r="CC18" s="193">
        <f t="shared" si="0"/>
        <v>636425</v>
      </c>
      <c r="CD18" s="187">
        <f t="shared" si="1"/>
        <v>3.0553435206121971</v>
      </c>
    </row>
    <row r="19" spans="1:82" s="152" customFormat="1" ht="11.25" customHeight="1" x14ac:dyDescent="0.2">
      <c r="A19" s="175" t="s">
        <v>15</v>
      </c>
      <c r="B19" s="202">
        <v>3901</v>
      </c>
      <c r="C19" s="203">
        <v>8228</v>
      </c>
      <c r="D19" s="204">
        <v>2.1092027685208898</v>
      </c>
      <c r="E19" s="202">
        <v>116</v>
      </c>
      <c r="F19" s="203">
        <v>257</v>
      </c>
      <c r="G19" s="204">
        <v>2.2155172413793101</v>
      </c>
      <c r="H19" s="205">
        <v>102</v>
      </c>
      <c r="I19" s="206">
        <v>187</v>
      </c>
      <c r="J19" s="204">
        <v>1.8333333333333299</v>
      </c>
      <c r="K19" s="205">
        <v>1211</v>
      </c>
      <c r="L19" s="207">
        <v>2513</v>
      </c>
      <c r="M19" s="204">
        <v>2.0751445086705198</v>
      </c>
      <c r="N19" s="208">
        <v>17700</v>
      </c>
      <c r="O19" s="207">
        <v>34040</v>
      </c>
      <c r="P19" s="204">
        <v>1.92316384180791</v>
      </c>
      <c r="Q19" s="208">
        <v>25655</v>
      </c>
      <c r="R19" s="207">
        <v>50437</v>
      </c>
      <c r="S19" s="204">
        <v>1.9659715455077</v>
      </c>
      <c r="T19" s="208">
        <v>5402</v>
      </c>
      <c r="U19" s="207">
        <v>8620</v>
      </c>
      <c r="V19" s="204">
        <v>1.59570529433543</v>
      </c>
      <c r="W19" s="208">
        <v>53896</v>
      </c>
      <c r="X19" s="207">
        <v>101475</v>
      </c>
      <c r="Y19" s="204">
        <v>1.8827927861065801</v>
      </c>
      <c r="Z19" s="208">
        <v>134</v>
      </c>
      <c r="AA19" s="207">
        <v>314</v>
      </c>
      <c r="AB19" s="204">
        <v>2.3432835820895499</v>
      </c>
      <c r="AC19" s="208">
        <v>4921</v>
      </c>
      <c r="AD19" s="207">
        <v>12490</v>
      </c>
      <c r="AE19" s="204">
        <v>2.5381020117862199</v>
      </c>
      <c r="AF19" s="208">
        <v>374</v>
      </c>
      <c r="AG19" s="207">
        <v>922</v>
      </c>
      <c r="AH19" s="204">
        <v>2.46524064171123</v>
      </c>
      <c r="AI19" s="208">
        <v>11402</v>
      </c>
      <c r="AJ19" s="207">
        <v>21023</v>
      </c>
      <c r="AK19" s="204">
        <v>1.84379933345027</v>
      </c>
      <c r="AL19" s="208">
        <v>965</v>
      </c>
      <c r="AM19" s="207">
        <v>2122</v>
      </c>
      <c r="AN19" s="204">
        <v>2.1989637305699499</v>
      </c>
      <c r="AO19" s="208">
        <v>679</v>
      </c>
      <c r="AP19" s="207">
        <v>1434</v>
      </c>
      <c r="AQ19" s="204">
        <v>2.1119293078056001</v>
      </c>
      <c r="AR19" s="208">
        <v>1152</v>
      </c>
      <c r="AS19" s="207">
        <v>2085</v>
      </c>
      <c r="AT19" s="204">
        <v>1.8098958333333299</v>
      </c>
      <c r="AU19" s="208">
        <v>905</v>
      </c>
      <c r="AV19" s="207">
        <v>1363</v>
      </c>
      <c r="AW19" s="204">
        <v>1.5060773480662999</v>
      </c>
      <c r="AX19" s="208">
        <v>595</v>
      </c>
      <c r="AY19" s="207">
        <v>1270</v>
      </c>
      <c r="AZ19" s="204">
        <v>2.1344537815126099</v>
      </c>
      <c r="BA19" s="208">
        <v>1039</v>
      </c>
      <c r="BB19" s="207">
        <v>2043</v>
      </c>
      <c r="BC19" s="204">
        <v>1.9663137632338801</v>
      </c>
      <c r="BD19" s="208">
        <v>1979</v>
      </c>
      <c r="BE19" s="207">
        <v>4579</v>
      </c>
      <c r="BF19" s="204">
        <v>2.3137948458817599</v>
      </c>
      <c r="BG19" s="208">
        <v>848</v>
      </c>
      <c r="BH19" s="207">
        <v>2397</v>
      </c>
      <c r="BI19" s="204">
        <v>2.8266509433962299</v>
      </c>
      <c r="BJ19" s="208">
        <v>6447</v>
      </c>
      <c r="BK19" s="207">
        <v>12374</v>
      </c>
      <c r="BL19" s="204">
        <v>1.9193423297657799</v>
      </c>
      <c r="BM19" s="208">
        <v>503</v>
      </c>
      <c r="BN19" s="207">
        <v>884</v>
      </c>
      <c r="BO19" s="204">
        <v>1.75745526838966</v>
      </c>
      <c r="BP19" s="208">
        <v>13494</v>
      </c>
      <c r="BQ19" s="207">
        <v>29094</v>
      </c>
      <c r="BR19" s="204">
        <v>2.15606936416185</v>
      </c>
      <c r="BS19" s="208">
        <v>17926</v>
      </c>
      <c r="BT19" s="207">
        <v>38868</v>
      </c>
      <c r="BU19" s="204">
        <v>2.16824723864777</v>
      </c>
      <c r="BV19" s="208">
        <v>1401</v>
      </c>
      <c r="BW19" s="207">
        <v>3438</v>
      </c>
      <c r="BX19" s="204">
        <v>2.45396145610278</v>
      </c>
      <c r="BY19" s="208">
        <v>67689</v>
      </c>
      <c r="BZ19" s="207">
        <v>115256</v>
      </c>
      <c r="CA19" s="204">
        <v>1.70272865605933</v>
      </c>
      <c r="CB19" s="192">
        <f t="shared" si="0"/>
        <v>240436</v>
      </c>
      <c r="CC19" s="193">
        <f t="shared" si="0"/>
        <v>457713</v>
      </c>
      <c r="CD19" s="187">
        <f t="shared" si="1"/>
        <v>1.9036791495449932</v>
      </c>
    </row>
    <row r="20" spans="1:82" s="152" customFormat="1" ht="11.25" customHeight="1" x14ac:dyDescent="0.2">
      <c r="A20" s="175" t="s">
        <v>131</v>
      </c>
      <c r="B20" s="202">
        <v>2489</v>
      </c>
      <c r="C20" s="203">
        <v>3614</v>
      </c>
      <c r="D20" s="204">
        <v>1.45198875050221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231</v>
      </c>
      <c r="L20" s="207">
        <v>556</v>
      </c>
      <c r="M20" s="204">
        <v>2.4069264069264098</v>
      </c>
      <c r="N20" s="208">
        <v>3626</v>
      </c>
      <c r="O20" s="207">
        <v>6727</v>
      </c>
      <c r="P20" s="204">
        <v>1.8552123552123601</v>
      </c>
      <c r="Q20" s="208">
        <v>149986</v>
      </c>
      <c r="R20" s="207">
        <v>231276</v>
      </c>
      <c r="S20" s="204">
        <v>1.54198391849906</v>
      </c>
      <c r="T20" s="208">
        <v>2642</v>
      </c>
      <c r="U20" s="207">
        <v>3061</v>
      </c>
      <c r="V20" s="204">
        <v>1.15859197577593</v>
      </c>
      <c r="W20" s="208">
        <v>7830</v>
      </c>
      <c r="X20" s="207">
        <v>18215</v>
      </c>
      <c r="Y20" s="204">
        <v>2.32630906768838</v>
      </c>
      <c r="Z20" s="208">
        <v>19</v>
      </c>
      <c r="AA20" s="207">
        <v>51</v>
      </c>
      <c r="AB20" s="204">
        <v>2.6842105263157898</v>
      </c>
      <c r="AC20" s="208">
        <v>2592</v>
      </c>
      <c r="AD20" s="207">
        <v>4970</v>
      </c>
      <c r="AE20" s="204">
        <v>1.9174382716049401</v>
      </c>
      <c r="AF20" s="208">
        <v>8</v>
      </c>
      <c r="AG20" s="207">
        <v>17</v>
      </c>
      <c r="AH20" s="204">
        <v>2.125</v>
      </c>
      <c r="AI20" s="208">
        <v>33579</v>
      </c>
      <c r="AJ20" s="207">
        <v>46025</v>
      </c>
      <c r="AK20" s="204">
        <v>1.37064832186783</v>
      </c>
      <c r="AL20" s="208">
        <v>185</v>
      </c>
      <c r="AM20" s="207">
        <v>509</v>
      </c>
      <c r="AN20" s="204">
        <v>2.7513513513513499</v>
      </c>
      <c r="AO20" s="208">
        <v>2307</v>
      </c>
      <c r="AP20" s="207">
        <v>3199</v>
      </c>
      <c r="AQ20" s="204">
        <v>1.38664932813177</v>
      </c>
      <c r="AR20" s="208">
        <v>6104</v>
      </c>
      <c r="AS20" s="207">
        <v>7944</v>
      </c>
      <c r="AT20" s="204">
        <v>1.3014416775884701</v>
      </c>
      <c r="AU20" s="208">
        <v>159</v>
      </c>
      <c r="AV20" s="207">
        <v>237</v>
      </c>
      <c r="AW20" s="204">
        <v>1.4905660377358501</v>
      </c>
      <c r="AX20" s="208">
        <v>2982</v>
      </c>
      <c r="AY20" s="207">
        <v>3351</v>
      </c>
      <c r="AZ20" s="204">
        <v>1.1237424547283701</v>
      </c>
      <c r="BA20" s="208">
        <v>1377</v>
      </c>
      <c r="BB20" s="207">
        <v>1693</v>
      </c>
      <c r="BC20" s="204">
        <v>1.2294843863471301</v>
      </c>
      <c r="BD20" s="208">
        <v>1930</v>
      </c>
      <c r="BE20" s="207">
        <v>2551</v>
      </c>
      <c r="BF20" s="204">
        <v>1.32176165803109</v>
      </c>
      <c r="BG20" s="208">
        <v>104</v>
      </c>
      <c r="BH20" s="207">
        <v>437</v>
      </c>
      <c r="BI20" s="204">
        <v>4.2019230769230802</v>
      </c>
      <c r="BJ20" s="208">
        <v>1876</v>
      </c>
      <c r="BK20" s="207">
        <v>2805</v>
      </c>
      <c r="BL20" s="204">
        <v>1.4952025586353901</v>
      </c>
      <c r="BM20" s="208">
        <v>118</v>
      </c>
      <c r="BN20" s="207">
        <v>165</v>
      </c>
      <c r="BO20" s="204">
        <v>1.3983050847457601</v>
      </c>
      <c r="BP20" s="208">
        <v>29999</v>
      </c>
      <c r="BQ20" s="207">
        <v>42337</v>
      </c>
      <c r="BR20" s="204">
        <v>1.4112803760125301</v>
      </c>
      <c r="BS20" s="208">
        <v>10022</v>
      </c>
      <c r="BT20" s="207">
        <v>14480</v>
      </c>
      <c r="BU20" s="204">
        <v>1.44482139293554</v>
      </c>
      <c r="BV20" s="208">
        <v>628</v>
      </c>
      <c r="BW20" s="207">
        <v>910</v>
      </c>
      <c r="BX20" s="204">
        <v>1.44904458598726</v>
      </c>
      <c r="BY20" s="208">
        <v>29648</v>
      </c>
      <c r="BZ20" s="207">
        <v>43022</v>
      </c>
      <c r="CA20" s="204">
        <v>1.4510928224500801</v>
      </c>
      <c r="CB20" s="192">
        <f t="shared" si="0"/>
        <v>290464</v>
      </c>
      <c r="CC20" s="193">
        <f t="shared" si="0"/>
        <v>438204</v>
      </c>
      <c r="CD20" s="187">
        <f t="shared" si="1"/>
        <v>1.5086344607249091</v>
      </c>
    </row>
    <row r="21" spans="1:82" s="152" customFormat="1" ht="11.25" customHeight="1" x14ac:dyDescent="0.2">
      <c r="A21" s="175" t="s">
        <v>21</v>
      </c>
      <c r="B21" s="202">
        <v>982</v>
      </c>
      <c r="C21" s="203">
        <v>3257</v>
      </c>
      <c r="D21" s="204">
        <v>3.3167006109979602</v>
      </c>
      <c r="E21" s="202">
        <v>42</v>
      </c>
      <c r="F21" s="203">
        <v>105</v>
      </c>
      <c r="G21" s="204">
        <v>2.5</v>
      </c>
      <c r="H21" s="205">
        <v>129</v>
      </c>
      <c r="I21" s="206">
        <v>292</v>
      </c>
      <c r="J21" s="204">
        <v>2.26356589147287</v>
      </c>
      <c r="K21" s="205">
        <v>692</v>
      </c>
      <c r="L21" s="207">
        <v>1233</v>
      </c>
      <c r="M21" s="204">
        <v>1.7817919075144499</v>
      </c>
      <c r="N21" s="208">
        <v>5463</v>
      </c>
      <c r="O21" s="207">
        <v>14289</v>
      </c>
      <c r="P21" s="204">
        <v>2.61559582646897</v>
      </c>
      <c r="Q21" s="208">
        <v>51406</v>
      </c>
      <c r="R21" s="207">
        <v>86396</v>
      </c>
      <c r="S21" s="204">
        <v>1.68065984515426</v>
      </c>
      <c r="T21" s="208">
        <v>717</v>
      </c>
      <c r="U21" s="207">
        <v>1084</v>
      </c>
      <c r="V21" s="204">
        <v>1.5118549511855</v>
      </c>
      <c r="W21" s="208">
        <v>17434</v>
      </c>
      <c r="X21" s="207">
        <v>43367</v>
      </c>
      <c r="Y21" s="204">
        <v>2.4874956980612599</v>
      </c>
      <c r="Z21" s="208">
        <v>16</v>
      </c>
      <c r="AA21" s="207">
        <v>28</v>
      </c>
      <c r="AB21" s="204">
        <v>1.75</v>
      </c>
      <c r="AC21" s="208">
        <v>21269</v>
      </c>
      <c r="AD21" s="207">
        <v>35985</v>
      </c>
      <c r="AE21" s="204">
        <v>1.69189900794584</v>
      </c>
      <c r="AF21" s="208">
        <v>52</v>
      </c>
      <c r="AG21" s="207">
        <v>115</v>
      </c>
      <c r="AH21" s="204">
        <v>2.2115384615384599</v>
      </c>
      <c r="AI21" s="208">
        <v>8528</v>
      </c>
      <c r="AJ21" s="207">
        <v>14093</v>
      </c>
      <c r="AK21" s="204">
        <v>1.65255628517824</v>
      </c>
      <c r="AL21" s="208">
        <v>657</v>
      </c>
      <c r="AM21" s="207">
        <v>1603</v>
      </c>
      <c r="AN21" s="204">
        <v>2.4398782343987802</v>
      </c>
      <c r="AO21" s="208">
        <v>316</v>
      </c>
      <c r="AP21" s="207">
        <v>619</v>
      </c>
      <c r="AQ21" s="204">
        <v>1.95886075949367</v>
      </c>
      <c r="AR21" s="208">
        <v>3219</v>
      </c>
      <c r="AS21" s="207">
        <v>3496</v>
      </c>
      <c r="AT21" s="204">
        <v>1.0860515688101899</v>
      </c>
      <c r="AU21" s="208">
        <v>284</v>
      </c>
      <c r="AV21" s="207">
        <v>599</v>
      </c>
      <c r="AW21" s="204">
        <v>2.1091549295774699</v>
      </c>
      <c r="AX21" s="208">
        <v>270</v>
      </c>
      <c r="AY21" s="207">
        <v>546</v>
      </c>
      <c r="AZ21" s="204">
        <v>2.0222222222222199</v>
      </c>
      <c r="BA21" s="208">
        <v>304</v>
      </c>
      <c r="BB21" s="207">
        <v>1027</v>
      </c>
      <c r="BC21" s="204">
        <v>3.3782894736842102</v>
      </c>
      <c r="BD21" s="208">
        <v>1465</v>
      </c>
      <c r="BE21" s="207">
        <v>2763</v>
      </c>
      <c r="BF21" s="204">
        <v>1.8860068259385701</v>
      </c>
      <c r="BG21" s="208">
        <v>172</v>
      </c>
      <c r="BH21" s="207">
        <v>409</v>
      </c>
      <c r="BI21" s="204">
        <v>2.3779069767441898</v>
      </c>
      <c r="BJ21" s="208">
        <v>2458</v>
      </c>
      <c r="BK21" s="207">
        <v>4583</v>
      </c>
      <c r="BL21" s="204">
        <v>1.8645240032546799</v>
      </c>
      <c r="BM21" s="208">
        <v>447</v>
      </c>
      <c r="BN21" s="207">
        <v>686</v>
      </c>
      <c r="BO21" s="204">
        <v>1.53467561521253</v>
      </c>
      <c r="BP21" s="208">
        <v>49440</v>
      </c>
      <c r="BQ21" s="207">
        <v>90011</v>
      </c>
      <c r="BR21" s="204">
        <v>1.8206108414239499</v>
      </c>
      <c r="BS21" s="208">
        <v>10521</v>
      </c>
      <c r="BT21" s="207">
        <v>22647</v>
      </c>
      <c r="BU21" s="204">
        <v>2.15255203877958</v>
      </c>
      <c r="BV21" s="208">
        <v>184</v>
      </c>
      <c r="BW21" s="207">
        <v>451</v>
      </c>
      <c r="BX21" s="204">
        <v>2.4510869565217401</v>
      </c>
      <c r="BY21" s="208">
        <v>36150</v>
      </c>
      <c r="BZ21" s="207">
        <v>59753</v>
      </c>
      <c r="CA21" s="204">
        <v>1.6529183955740001</v>
      </c>
      <c r="CB21" s="192">
        <f t="shared" si="0"/>
        <v>212617</v>
      </c>
      <c r="CC21" s="193">
        <f t="shared" si="0"/>
        <v>389437</v>
      </c>
      <c r="CD21" s="187">
        <f t="shared" si="1"/>
        <v>1.8316362285235894</v>
      </c>
    </row>
    <row r="22" spans="1:82" s="152" customFormat="1" ht="11.25" customHeight="1" x14ac:dyDescent="0.2">
      <c r="A22" s="175" t="s">
        <v>16</v>
      </c>
      <c r="B22" s="202">
        <v>6190</v>
      </c>
      <c r="C22" s="203">
        <v>12153</v>
      </c>
      <c r="D22" s="204">
        <v>1.96332794830372</v>
      </c>
      <c r="E22" s="202">
        <v>676</v>
      </c>
      <c r="F22" s="203">
        <v>1122</v>
      </c>
      <c r="G22" s="204">
        <v>1.65976331360947</v>
      </c>
      <c r="H22" s="208">
        <v>398</v>
      </c>
      <c r="I22" s="207">
        <v>716</v>
      </c>
      <c r="J22" s="204">
        <v>1.7989949748743701</v>
      </c>
      <c r="K22" s="205">
        <v>1794</v>
      </c>
      <c r="L22" s="207">
        <v>3405</v>
      </c>
      <c r="M22" s="204">
        <v>1.8979933110367899</v>
      </c>
      <c r="N22" s="208">
        <v>9611</v>
      </c>
      <c r="O22" s="207">
        <v>18115</v>
      </c>
      <c r="P22" s="204">
        <v>1.8848194776818199</v>
      </c>
      <c r="Q22" s="208">
        <v>17842</v>
      </c>
      <c r="R22" s="207">
        <v>37963</v>
      </c>
      <c r="S22" s="204">
        <v>2.1277323170048201</v>
      </c>
      <c r="T22" s="208">
        <v>2027</v>
      </c>
      <c r="U22" s="207">
        <v>3796</v>
      </c>
      <c r="V22" s="204">
        <v>1.87271830291071</v>
      </c>
      <c r="W22" s="208">
        <v>9814</v>
      </c>
      <c r="X22" s="207">
        <v>18545</v>
      </c>
      <c r="Y22" s="204">
        <v>1.88964744242918</v>
      </c>
      <c r="Z22" s="208">
        <v>347</v>
      </c>
      <c r="AA22" s="207">
        <v>703</v>
      </c>
      <c r="AB22" s="204">
        <v>2.02593659942363</v>
      </c>
      <c r="AC22" s="208">
        <v>19086</v>
      </c>
      <c r="AD22" s="207">
        <v>48953</v>
      </c>
      <c r="AE22" s="204">
        <v>2.5648642984386498</v>
      </c>
      <c r="AF22" s="208">
        <v>154</v>
      </c>
      <c r="AG22" s="207">
        <v>286</v>
      </c>
      <c r="AH22" s="204">
        <v>1.8571428571428601</v>
      </c>
      <c r="AI22" s="208">
        <v>8764</v>
      </c>
      <c r="AJ22" s="207">
        <v>17088</v>
      </c>
      <c r="AK22" s="204">
        <v>1.94979461433136</v>
      </c>
      <c r="AL22" s="208">
        <v>805</v>
      </c>
      <c r="AM22" s="207">
        <v>1551</v>
      </c>
      <c r="AN22" s="204">
        <v>1.92670807453416</v>
      </c>
      <c r="AO22" s="208">
        <v>908</v>
      </c>
      <c r="AP22" s="207">
        <v>2026</v>
      </c>
      <c r="AQ22" s="204">
        <v>2.2312775330396502</v>
      </c>
      <c r="AR22" s="208">
        <v>1530</v>
      </c>
      <c r="AS22" s="207">
        <v>2755</v>
      </c>
      <c r="AT22" s="204">
        <v>1.8006535947712401</v>
      </c>
      <c r="AU22" s="208">
        <v>1256</v>
      </c>
      <c r="AV22" s="207">
        <v>1885</v>
      </c>
      <c r="AW22" s="204">
        <v>1.5007961783439501</v>
      </c>
      <c r="AX22" s="208">
        <v>3619</v>
      </c>
      <c r="AY22" s="207">
        <v>6759</v>
      </c>
      <c r="AZ22" s="204">
        <v>1.8676429953025699</v>
      </c>
      <c r="BA22" s="208">
        <v>3532</v>
      </c>
      <c r="BB22" s="207">
        <v>8552</v>
      </c>
      <c r="BC22" s="204">
        <v>2.4212910532276299</v>
      </c>
      <c r="BD22" s="208">
        <v>10908</v>
      </c>
      <c r="BE22" s="207">
        <v>23382</v>
      </c>
      <c r="BF22" s="204">
        <v>2.1435643564356401</v>
      </c>
      <c r="BG22" s="208">
        <v>3604</v>
      </c>
      <c r="BH22" s="207">
        <v>6508</v>
      </c>
      <c r="BI22" s="204">
        <v>1.8057713651498299</v>
      </c>
      <c r="BJ22" s="208">
        <v>7540</v>
      </c>
      <c r="BK22" s="207">
        <v>15875</v>
      </c>
      <c r="BL22" s="204">
        <v>2.1054376657824898</v>
      </c>
      <c r="BM22" s="208">
        <v>1344</v>
      </c>
      <c r="BN22" s="207">
        <v>3275</v>
      </c>
      <c r="BO22" s="204">
        <v>2.4367559523809499</v>
      </c>
      <c r="BP22" s="208">
        <v>11135</v>
      </c>
      <c r="BQ22" s="207">
        <v>29049</v>
      </c>
      <c r="BR22" s="204">
        <v>2.6088010776829802</v>
      </c>
      <c r="BS22" s="208">
        <v>6910</v>
      </c>
      <c r="BT22" s="207">
        <v>15443</v>
      </c>
      <c r="BU22" s="204">
        <v>2.23487698986975</v>
      </c>
      <c r="BV22" s="208">
        <v>2024</v>
      </c>
      <c r="BW22" s="207">
        <v>4394</v>
      </c>
      <c r="BX22" s="204">
        <v>2.1709486166007901</v>
      </c>
      <c r="BY22" s="208">
        <v>56294</v>
      </c>
      <c r="BZ22" s="207">
        <v>93999</v>
      </c>
      <c r="CA22" s="204">
        <v>1.6697871886879601</v>
      </c>
      <c r="CB22" s="192">
        <f t="shared" si="0"/>
        <v>188112</v>
      </c>
      <c r="CC22" s="193">
        <f t="shared" si="0"/>
        <v>378298</v>
      </c>
      <c r="CD22" s="187">
        <f t="shared" si="1"/>
        <v>2.0110253466020245</v>
      </c>
    </row>
    <row r="23" spans="1:82" s="152" customFormat="1" ht="11.25" customHeight="1" x14ac:dyDescent="0.2">
      <c r="A23" s="175" t="s">
        <v>14</v>
      </c>
      <c r="B23" s="202">
        <v>1109</v>
      </c>
      <c r="C23" s="203">
        <v>3699</v>
      </c>
      <c r="D23" s="204">
        <v>3.3354373309287602</v>
      </c>
      <c r="E23" s="202">
        <v>86</v>
      </c>
      <c r="F23" s="203">
        <v>210</v>
      </c>
      <c r="G23" s="204">
        <v>2.4418604651162799</v>
      </c>
      <c r="H23" s="205">
        <v>0</v>
      </c>
      <c r="I23" s="206">
        <v>0</v>
      </c>
      <c r="J23" s="204" t="s">
        <v>121</v>
      </c>
      <c r="K23" s="205">
        <v>323</v>
      </c>
      <c r="L23" s="207">
        <v>865</v>
      </c>
      <c r="M23" s="204">
        <v>2.6780185758513899</v>
      </c>
      <c r="N23" s="208">
        <v>3550</v>
      </c>
      <c r="O23" s="207">
        <v>8194</v>
      </c>
      <c r="P23" s="204">
        <v>2.3081690140845099</v>
      </c>
      <c r="Q23" s="208">
        <v>10069</v>
      </c>
      <c r="R23" s="207">
        <v>23938</v>
      </c>
      <c r="S23" s="204">
        <v>2.37739596782203</v>
      </c>
      <c r="T23" s="208">
        <v>1378</v>
      </c>
      <c r="U23" s="207">
        <v>2375</v>
      </c>
      <c r="V23" s="204">
        <v>1.7235123367198799</v>
      </c>
      <c r="W23" s="208">
        <v>29705</v>
      </c>
      <c r="X23" s="207">
        <v>63943</v>
      </c>
      <c r="Y23" s="204">
        <v>2.1526005722942299</v>
      </c>
      <c r="Z23" s="208">
        <v>71</v>
      </c>
      <c r="AA23" s="207">
        <v>139</v>
      </c>
      <c r="AB23" s="204">
        <v>1.9577464788732399</v>
      </c>
      <c r="AC23" s="208">
        <v>8972</v>
      </c>
      <c r="AD23" s="207">
        <v>40508</v>
      </c>
      <c r="AE23" s="204">
        <v>4.5149353544360196</v>
      </c>
      <c r="AF23" s="208">
        <v>85</v>
      </c>
      <c r="AG23" s="207">
        <v>306</v>
      </c>
      <c r="AH23" s="204">
        <v>3.6</v>
      </c>
      <c r="AI23" s="208">
        <v>6742</v>
      </c>
      <c r="AJ23" s="207">
        <v>13134</v>
      </c>
      <c r="AK23" s="204">
        <v>1.94808662118066</v>
      </c>
      <c r="AL23" s="208">
        <v>469</v>
      </c>
      <c r="AM23" s="207">
        <v>1105</v>
      </c>
      <c r="AN23" s="204">
        <v>2.3560767590618301</v>
      </c>
      <c r="AO23" s="208">
        <v>1581</v>
      </c>
      <c r="AP23" s="207">
        <v>3308</v>
      </c>
      <c r="AQ23" s="204">
        <v>2.0923466160657802</v>
      </c>
      <c r="AR23" s="208">
        <v>758</v>
      </c>
      <c r="AS23" s="207">
        <v>1514</v>
      </c>
      <c r="AT23" s="204">
        <v>1.9973614775725601</v>
      </c>
      <c r="AU23" s="208">
        <v>521</v>
      </c>
      <c r="AV23" s="207">
        <v>1050</v>
      </c>
      <c r="AW23" s="204">
        <v>2.0153550863723599</v>
      </c>
      <c r="AX23" s="208">
        <v>491</v>
      </c>
      <c r="AY23" s="207">
        <v>933</v>
      </c>
      <c r="AZ23" s="204">
        <v>1.9002036659877799</v>
      </c>
      <c r="BA23" s="208">
        <v>929</v>
      </c>
      <c r="BB23" s="207">
        <v>1883</v>
      </c>
      <c r="BC23" s="204">
        <v>2.0269106566200201</v>
      </c>
      <c r="BD23" s="208">
        <v>3211</v>
      </c>
      <c r="BE23" s="207">
        <v>13960</v>
      </c>
      <c r="BF23" s="204">
        <v>4.3475552787293701</v>
      </c>
      <c r="BG23" s="208">
        <v>455</v>
      </c>
      <c r="BH23" s="207">
        <v>866</v>
      </c>
      <c r="BI23" s="204">
        <v>1.9032967032967001</v>
      </c>
      <c r="BJ23" s="208">
        <v>7818</v>
      </c>
      <c r="BK23" s="207">
        <v>17835</v>
      </c>
      <c r="BL23" s="204">
        <v>2.2812739831158901</v>
      </c>
      <c r="BM23" s="208">
        <v>827</v>
      </c>
      <c r="BN23" s="207">
        <v>2149</v>
      </c>
      <c r="BO23" s="204">
        <v>2.5985489721886301</v>
      </c>
      <c r="BP23" s="208">
        <v>8980</v>
      </c>
      <c r="BQ23" s="207">
        <v>39709</v>
      </c>
      <c r="BR23" s="204">
        <v>4.4219376391982204</v>
      </c>
      <c r="BS23" s="208">
        <v>15014</v>
      </c>
      <c r="BT23" s="207">
        <v>38093</v>
      </c>
      <c r="BU23" s="204">
        <v>2.5371653123751199</v>
      </c>
      <c r="BV23" s="208">
        <v>1804</v>
      </c>
      <c r="BW23" s="207">
        <v>5483</v>
      </c>
      <c r="BX23" s="204">
        <v>3.0393569844789399</v>
      </c>
      <c r="BY23" s="208">
        <v>36482</v>
      </c>
      <c r="BZ23" s="207">
        <v>72146</v>
      </c>
      <c r="CA23" s="204">
        <v>1.9775779836631799</v>
      </c>
      <c r="CB23" s="192">
        <f t="shared" si="0"/>
        <v>141430</v>
      </c>
      <c r="CC23" s="193">
        <f t="shared" si="0"/>
        <v>357345</v>
      </c>
      <c r="CD23" s="187">
        <f t="shared" si="1"/>
        <v>2.5266562964010464</v>
      </c>
    </row>
    <row r="24" spans="1:82" s="152" customFormat="1" ht="11.25" customHeight="1" x14ac:dyDescent="0.2">
      <c r="A24" s="175" t="s">
        <v>99</v>
      </c>
      <c r="B24" s="202">
        <v>607</v>
      </c>
      <c r="C24" s="203">
        <v>1598</v>
      </c>
      <c r="D24" s="204">
        <v>2.6326194398682001</v>
      </c>
      <c r="E24" s="202">
        <v>89</v>
      </c>
      <c r="F24" s="203">
        <v>317</v>
      </c>
      <c r="G24" s="204">
        <v>3.5617977528089901</v>
      </c>
      <c r="H24" s="208">
        <v>152</v>
      </c>
      <c r="I24" s="207">
        <v>307</v>
      </c>
      <c r="J24" s="204">
        <v>2.0197368421052602</v>
      </c>
      <c r="K24" s="205">
        <v>255</v>
      </c>
      <c r="L24" s="207">
        <v>634</v>
      </c>
      <c r="M24" s="204">
        <v>2.4862745098039198</v>
      </c>
      <c r="N24" s="208">
        <v>5288</v>
      </c>
      <c r="O24" s="207">
        <v>12212</v>
      </c>
      <c r="P24" s="204">
        <v>2.3093797276853301</v>
      </c>
      <c r="Q24" s="208">
        <v>23563</v>
      </c>
      <c r="R24" s="207">
        <v>54732</v>
      </c>
      <c r="S24" s="204">
        <v>2.3227942112634201</v>
      </c>
      <c r="T24" s="208">
        <v>437</v>
      </c>
      <c r="U24" s="207">
        <v>868</v>
      </c>
      <c r="V24" s="204">
        <v>1.9862700228832999</v>
      </c>
      <c r="W24" s="208">
        <v>16877</v>
      </c>
      <c r="X24" s="207">
        <v>38108</v>
      </c>
      <c r="Y24" s="204">
        <v>2.2579842389050202</v>
      </c>
      <c r="Z24" s="208">
        <v>78</v>
      </c>
      <c r="AA24" s="207">
        <v>113</v>
      </c>
      <c r="AB24" s="204">
        <v>1.44871794871795</v>
      </c>
      <c r="AC24" s="208">
        <v>10520</v>
      </c>
      <c r="AD24" s="207">
        <v>22148</v>
      </c>
      <c r="AE24" s="204">
        <v>2.1053231939163499</v>
      </c>
      <c r="AF24" s="208">
        <v>24</v>
      </c>
      <c r="AG24" s="207">
        <v>46</v>
      </c>
      <c r="AH24" s="204">
        <v>1.9166666666666701</v>
      </c>
      <c r="AI24" s="208">
        <v>31780</v>
      </c>
      <c r="AJ24" s="207">
        <v>56776</v>
      </c>
      <c r="AK24" s="204">
        <v>1.7865324103209601</v>
      </c>
      <c r="AL24" s="208">
        <v>282</v>
      </c>
      <c r="AM24" s="207">
        <v>971</v>
      </c>
      <c r="AN24" s="204">
        <v>3.4432624113475199</v>
      </c>
      <c r="AO24" s="208">
        <v>807</v>
      </c>
      <c r="AP24" s="207">
        <v>1759</v>
      </c>
      <c r="AQ24" s="204">
        <v>2.1796778190830199</v>
      </c>
      <c r="AR24" s="208">
        <v>3268</v>
      </c>
      <c r="AS24" s="207">
        <v>6642</v>
      </c>
      <c r="AT24" s="204">
        <v>2.0324357405140798</v>
      </c>
      <c r="AU24" s="208">
        <v>441</v>
      </c>
      <c r="AV24" s="207">
        <v>700</v>
      </c>
      <c r="AW24" s="204">
        <v>1.5873015873015901</v>
      </c>
      <c r="AX24" s="208">
        <v>373</v>
      </c>
      <c r="AY24" s="207">
        <v>862</v>
      </c>
      <c r="AZ24" s="204">
        <v>2.3109919571045601</v>
      </c>
      <c r="BA24" s="208">
        <v>188</v>
      </c>
      <c r="BB24" s="207">
        <v>508</v>
      </c>
      <c r="BC24" s="204">
        <v>2.7021276595744701</v>
      </c>
      <c r="BD24" s="208">
        <v>901</v>
      </c>
      <c r="BE24" s="207">
        <v>2703</v>
      </c>
      <c r="BF24" s="204">
        <v>3</v>
      </c>
      <c r="BG24" s="208">
        <v>228</v>
      </c>
      <c r="BH24" s="207">
        <v>437</v>
      </c>
      <c r="BI24" s="204">
        <v>1.9166666666666701</v>
      </c>
      <c r="BJ24" s="208">
        <v>5165</v>
      </c>
      <c r="BK24" s="207">
        <v>9721</v>
      </c>
      <c r="BL24" s="204">
        <v>1.8820909970958399</v>
      </c>
      <c r="BM24" s="208">
        <v>462</v>
      </c>
      <c r="BN24" s="207">
        <v>1102</v>
      </c>
      <c r="BO24" s="204">
        <v>2.3852813852813899</v>
      </c>
      <c r="BP24" s="208">
        <v>13854</v>
      </c>
      <c r="BQ24" s="207">
        <v>32622</v>
      </c>
      <c r="BR24" s="204">
        <v>2.3546990038977902</v>
      </c>
      <c r="BS24" s="208">
        <v>10482</v>
      </c>
      <c r="BT24" s="207">
        <v>23726</v>
      </c>
      <c r="BU24" s="204">
        <v>2.26349933218851</v>
      </c>
      <c r="BV24" s="208">
        <v>756</v>
      </c>
      <c r="BW24" s="207">
        <v>2194</v>
      </c>
      <c r="BX24" s="204">
        <v>2.9021164021164001</v>
      </c>
      <c r="BY24" s="208">
        <v>40813</v>
      </c>
      <c r="BZ24" s="207">
        <v>77899</v>
      </c>
      <c r="CA24" s="204">
        <v>1.9086810575061901</v>
      </c>
      <c r="CB24" s="192">
        <f t="shared" si="0"/>
        <v>167690</v>
      </c>
      <c r="CC24" s="193">
        <f t="shared" si="0"/>
        <v>349705</v>
      </c>
      <c r="CD24" s="187">
        <f t="shared" si="1"/>
        <v>2.0854254875067086</v>
      </c>
    </row>
    <row r="25" spans="1:82" s="152" customFormat="1" ht="11.25" customHeight="1" x14ac:dyDescent="0.2">
      <c r="A25" s="175" t="s">
        <v>108</v>
      </c>
      <c r="B25" s="202">
        <v>520</v>
      </c>
      <c r="C25" s="203">
        <v>1243</v>
      </c>
      <c r="D25" s="204">
        <v>2.3903846153846202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126</v>
      </c>
      <c r="L25" s="207">
        <v>343</v>
      </c>
      <c r="M25" s="204">
        <v>2.7222222222222201</v>
      </c>
      <c r="N25" s="208">
        <v>1400</v>
      </c>
      <c r="O25" s="207">
        <v>4110</v>
      </c>
      <c r="P25" s="204">
        <v>2.9357142857142899</v>
      </c>
      <c r="Q25" s="208">
        <v>36863</v>
      </c>
      <c r="R25" s="207">
        <v>102362</v>
      </c>
      <c r="S25" s="204">
        <v>2.7768222879309898</v>
      </c>
      <c r="T25" s="208">
        <v>264</v>
      </c>
      <c r="U25" s="207">
        <v>559</v>
      </c>
      <c r="V25" s="204">
        <v>2.11742424242424</v>
      </c>
      <c r="W25" s="208">
        <v>35907</v>
      </c>
      <c r="X25" s="207">
        <v>101151</v>
      </c>
      <c r="Y25" s="204">
        <v>2.81702732057816</v>
      </c>
      <c r="Z25" s="208">
        <v>35</v>
      </c>
      <c r="AA25" s="207">
        <v>66</v>
      </c>
      <c r="AB25" s="204">
        <v>1.8857142857142899</v>
      </c>
      <c r="AC25" s="208">
        <v>1807</v>
      </c>
      <c r="AD25" s="207">
        <v>4503</v>
      </c>
      <c r="AE25" s="204">
        <v>2.4919756502490298</v>
      </c>
      <c r="AF25" s="208">
        <v>0</v>
      </c>
      <c r="AG25" s="207">
        <v>0</v>
      </c>
      <c r="AH25" s="204" t="s">
        <v>121</v>
      </c>
      <c r="AI25" s="208">
        <v>4431</v>
      </c>
      <c r="AJ25" s="207">
        <v>11157</v>
      </c>
      <c r="AK25" s="204">
        <v>2.5179417738659402</v>
      </c>
      <c r="AL25" s="208">
        <v>150</v>
      </c>
      <c r="AM25" s="207">
        <v>311</v>
      </c>
      <c r="AN25" s="204">
        <v>2.0733333333333301</v>
      </c>
      <c r="AO25" s="208">
        <v>1618</v>
      </c>
      <c r="AP25" s="207">
        <v>4299</v>
      </c>
      <c r="AQ25" s="204">
        <v>2.6569839307787402</v>
      </c>
      <c r="AR25" s="208">
        <v>768</v>
      </c>
      <c r="AS25" s="207">
        <v>1643</v>
      </c>
      <c r="AT25" s="204">
        <v>2.1393229166666701</v>
      </c>
      <c r="AU25" s="208">
        <v>113</v>
      </c>
      <c r="AV25" s="207">
        <v>161</v>
      </c>
      <c r="AW25" s="204">
        <v>1.42477876106195</v>
      </c>
      <c r="AX25" s="208">
        <v>468</v>
      </c>
      <c r="AY25" s="207">
        <v>1100</v>
      </c>
      <c r="AZ25" s="204">
        <v>2.3504273504273501</v>
      </c>
      <c r="BA25" s="208">
        <v>152</v>
      </c>
      <c r="BB25" s="207">
        <v>367</v>
      </c>
      <c r="BC25" s="204">
        <v>2.4144736842105301</v>
      </c>
      <c r="BD25" s="208">
        <v>876</v>
      </c>
      <c r="BE25" s="207">
        <v>3922</v>
      </c>
      <c r="BF25" s="204">
        <v>4.4771689497716904</v>
      </c>
      <c r="BG25" s="208">
        <v>104</v>
      </c>
      <c r="BH25" s="207">
        <v>293</v>
      </c>
      <c r="BI25" s="204">
        <v>2.8173076923076898</v>
      </c>
      <c r="BJ25" s="208">
        <v>6334</v>
      </c>
      <c r="BK25" s="207">
        <v>15594</v>
      </c>
      <c r="BL25" s="204">
        <v>2.4619513735396299</v>
      </c>
      <c r="BM25" s="208">
        <v>120</v>
      </c>
      <c r="BN25" s="207">
        <v>285</v>
      </c>
      <c r="BO25" s="204">
        <v>2.375</v>
      </c>
      <c r="BP25" s="208">
        <v>1830</v>
      </c>
      <c r="BQ25" s="207">
        <v>6779</v>
      </c>
      <c r="BR25" s="204">
        <v>3.7043715846994498</v>
      </c>
      <c r="BS25" s="208">
        <v>8088</v>
      </c>
      <c r="BT25" s="207">
        <v>26948</v>
      </c>
      <c r="BU25" s="204">
        <v>3.3318496538081099</v>
      </c>
      <c r="BV25" s="208">
        <v>147</v>
      </c>
      <c r="BW25" s="207">
        <v>458</v>
      </c>
      <c r="BX25" s="204">
        <v>3.1156462585033999</v>
      </c>
      <c r="BY25" s="208">
        <v>13688</v>
      </c>
      <c r="BZ25" s="207">
        <v>32685</v>
      </c>
      <c r="CA25" s="204">
        <v>2.38785797779077</v>
      </c>
      <c r="CB25" s="192">
        <f t="shared" si="0"/>
        <v>115825</v>
      </c>
      <c r="CC25" s="193">
        <f t="shared" si="0"/>
        <v>320463</v>
      </c>
      <c r="CD25" s="187">
        <f t="shared" si="1"/>
        <v>2.7667860997194045</v>
      </c>
    </row>
    <row r="26" spans="1:82" s="152" customFormat="1" ht="11.25" customHeight="1" x14ac:dyDescent="0.2">
      <c r="A26" s="175" t="s">
        <v>109</v>
      </c>
      <c r="B26" s="202">
        <v>502</v>
      </c>
      <c r="C26" s="203">
        <v>1638</v>
      </c>
      <c r="D26" s="204">
        <v>3.2629482071713101</v>
      </c>
      <c r="E26" s="202">
        <v>34</v>
      </c>
      <c r="F26" s="203">
        <v>168</v>
      </c>
      <c r="G26" s="204">
        <v>4.9411764705882399</v>
      </c>
      <c r="H26" s="208">
        <v>0</v>
      </c>
      <c r="I26" s="207">
        <v>0</v>
      </c>
      <c r="J26" s="204" t="s">
        <v>121</v>
      </c>
      <c r="K26" s="205">
        <v>102</v>
      </c>
      <c r="L26" s="207">
        <v>323</v>
      </c>
      <c r="M26" s="204">
        <v>3.1666666666666701</v>
      </c>
      <c r="N26" s="208">
        <v>1101</v>
      </c>
      <c r="O26" s="207">
        <v>2991</v>
      </c>
      <c r="P26" s="204">
        <v>2.7166212534059899</v>
      </c>
      <c r="Q26" s="208">
        <v>19684</v>
      </c>
      <c r="R26" s="207">
        <v>51781</v>
      </c>
      <c r="S26" s="204">
        <v>2.6306136964031701</v>
      </c>
      <c r="T26" s="208">
        <v>132</v>
      </c>
      <c r="U26" s="207">
        <v>244</v>
      </c>
      <c r="V26" s="204">
        <v>1.84848484848485</v>
      </c>
      <c r="W26" s="208">
        <v>32404</v>
      </c>
      <c r="X26" s="207">
        <v>73222</v>
      </c>
      <c r="Y26" s="204">
        <v>2.2596593013208199</v>
      </c>
      <c r="Z26" s="208">
        <v>28</v>
      </c>
      <c r="AA26" s="207">
        <v>59</v>
      </c>
      <c r="AB26" s="204">
        <v>2.1071428571428599</v>
      </c>
      <c r="AC26" s="208">
        <v>2657</v>
      </c>
      <c r="AD26" s="207">
        <v>9447</v>
      </c>
      <c r="AE26" s="204">
        <v>3.5555137372977001</v>
      </c>
      <c r="AF26" s="208">
        <v>0</v>
      </c>
      <c r="AG26" s="207">
        <v>0</v>
      </c>
      <c r="AH26" s="204" t="s">
        <v>121</v>
      </c>
      <c r="AI26" s="208">
        <v>7469</v>
      </c>
      <c r="AJ26" s="207">
        <v>18939</v>
      </c>
      <c r="AK26" s="204">
        <v>2.5356808140313301</v>
      </c>
      <c r="AL26" s="208">
        <v>157</v>
      </c>
      <c r="AM26" s="207">
        <v>348</v>
      </c>
      <c r="AN26" s="204">
        <v>2.2165605095541401</v>
      </c>
      <c r="AO26" s="208">
        <v>1510</v>
      </c>
      <c r="AP26" s="207">
        <v>3650</v>
      </c>
      <c r="AQ26" s="204">
        <v>2.41721854304636</v>
      </c>
      <c r="AR26" s="208">
        <v>645</v>
      </c>
      <c r="AS26" s="207">
        <v>1421</v>
      </c>
      <c r="AT26" s="204">
        <v>2.2031007751937999</v>
      </c>
      <c r="AU26" s="208">
        <v>148</v>
      </c>
      <c r="AV26" s="207">
        <v>366</v>
      </c>
      <c r="AW26" s="204">
        <v>2.4729729729729701</v>
      </c>
      <c r="AX26" s="208">
        <v>1053</v>
      </c>
      <c r="AY26" s="207">
        <v>3990</v>
      </c>
      <c r="AZ26" s="204">
        <v>3.7891737891737902</v>
      </c>
      <c r="BA26" s="208">
        <v>124</v>
      </c>
      <c r="BB26" s="207">
        <v>331</v>
      </c>
      <c r="BC26" s="204">
        <v>2.6693548387096802</v>
      </c>
      <c r="BD26" s="208">
        <v>866</v>
      </c>
      <c r="BE26" s="207">
        <v>4863</v>
      </c>
      <c r="BF26" s="204">
        <v>5.6154734411085503</v>
      </c>
      <c r="BG26" s="208">
        <v>88</v>
      </c>
      <c r="BH26" s="207">
        <v>190</v>
      </c>
      <c r="BI26" s="204">
        <v>2.1590909090909101</v>
      </c>
      <c r="BJ26" s="208">
        <v>3244</v>
      </c>
      <c r="BK26" s="207">
        <v>7650</v>
      </c>
      <c r="BL26" s="204">
        <v>2.3581997533908798</v>
      </c>
      <c r="BM26" s="208">
        <v>388</v>
      </c>
      <c r="BN26" s="207">
        <v>1289</v>
      </c>
      <c r="BO26" s="204">
        <v>3.3221649484536102</v>
      </c>
      <c r="BP26" s="208">
        <v>3840</v>
      </c>
      <c r="BQ26" s="207">
        <v>13950</v>
      </c>
      <c r="BR26" s="204">
        <v>3.6328125</v>
      </c>
      <c r="BS26" s="208">
        <v>8786</v>
      </c>
      <c r="BT26" s="207">
        <v>27981</v>
      </c>
      <c r="BU26" s="204">
        <v>3.18472569997724</v>
      </c>
      <c r="BV26" s="208">
        <v>168</v>
      </c>
      <c r="BW26" s="207">
        <v>473</v>
      </c>
      <c r="BX26" s="204">
        <v>2.8154761904761898</v>
      </c>
      <c r="BY26" s="208">
        <v>37793</v>
      </c>
      <c r="BZ26" s="207">
        <v>71540</v>
      </c>
      <c r="CA26" s="204">
        <v>1.8929431376180801</v>
      </c>
      <c r="CB26" s="192">
        <f t="shared" si="0"/>
        <v>122923</v>
      </c>
      <c r="CC26" s="193">
        <f t="shared" si="0"/>
        <v>296854</v>
      </c>
      <c r="CD26" s="187">
        <f t="shared" si="1"/>
        <v>2.4149589580469075</v>
      </c>
    </row>
    <row r="27" spans="1:82" s="152" customFormat="1" ht="11.25" customHeight="1" x14ac:dyDescent="0.2">
      <c r="A27" s="175" t="s">
        <v>23</v>
      </c>
      <c r="B27" s="202">
        <v>874</v>
      </c>
      <c r="C27" s="203">
        <v>2581</v>
      </c>
      <c r="D27" s="204">
        <v>2.95308924485126</v>
      </c>
      <c r="E27" s="202">
        <v>49</v>
      </c>
      <c r="F27" s="203">
        <v>143</v>
      </c>
      <c r="G27" s="204">
        <v>2.9183673469387799</v>
      </c>
      <c r="H27" s="208">
        <v>153</v>
      </c>
      <c r="I27" s="207">
        <v>327</v>
      </c>
      <c r="J27" s="204">
        <v>2.1372549019607798</v>
      </c>
      <c r="K27" s="205">
        <v>406</v>
      </c>
      <c r="L27" s="207">
        <v>909</v>
      </c>
      <c r="M27" s="204">
        <v>2.2389162561576401</v>
      </c>
      <c r="N27" s="208">
        <v>6380</v>
      </c>
      <c r="O27" s="207">
        <v>15063</v>
      </c>
      <c r="P27" s="204">
        <v>2.36097178683386</v>
      </c>
      <c r="Q27" s="208">
        <v>14500</v>
      </c>
      <c r="R27" s="207">
        <v>30779</v>
      </c>
      <c r="S27" s="204">
        <v>2.1226896551724099</v>
      </c>
      <c r="T27" s="208">
        <v>991</v>
      </c>
      <c r="U27" s="207">
        <v>1874</v>
      </c>
      <c r="V27" s="204">
        <v>1.8910191725529799</v>
      </c>
      <c r="W27" s="208">
        <v>24431</v>
      </c>
      <c r="X27" s="207">
        <v>52761</v>
      </c>
      <c r="Y27" s="204">
        <v>2.1595923212312198</v>
      </c>
      <c r="Z27" s="208">
        <v>48</v>
      </c>
      <c r="AA27" s="207">
        <v>147</v>
      </c>
      <c r="AB27" s="204">
        <v>3.0625</v>
      </c>
      <c r="AC27" s="208">
        <v>4532</v>
      </c>
      <c r="AD27" s="207">
        <v>12455</v>
      </c>
      <c r="AE27" s="204">
        <v>2.7482347749337999</v>
      </c>
      <c r="AF27" s="208">
        <v>49</v>
      </c>
      <c r="AG27" s="207">
        <v>109</v>
      </c>
      <c r="AH27" s="204">
        <v>2.22448979591837</v>
      </c>
      <c r="AI27" s="208">
        <v>10592</v>
      </c>
      <c r="AJ27" s="207">
        <v>19919</v>
      </c>
      <c r="AK27" s="204">
        <v>1.8805702416918399</v>
      </c>
      <c r="AL27" s="208">
        <v>821</v>
      </c>
      <c r="AM27" s="207">
        <v>2119</v>
      </c>
      <c r="AN27" s="204">
        <v>2.5809987819732001</v>
      </c>
      <c r="AO27" s="208">
        <v>596</v>
      </c>
      <c r="AP27" s="207">
        <v>1117</v>
      </c>
      <c r="AQ27" s="204">
        <v>1.8741610738254999</v>
      </c>
      <c r="AR27" s="208">
        <v>475</v>
      </c>
      <c r="AS27" s="207">
        <v>856</v>
      </c>
      <c r="AT27" s="204">
        <v>1.80210526315789</v>
      </c>
      <c r="AU27" s="208">
        <v>293</v>
      </c>
      <c r="AV27" s="207">
        <v>554</v>
      </c>
      <c r="AW27" s="204">
        <v>1.89078498293515</v>
      </c>
      <c r="AX27" s="208">
        <v>1087</v>
      </c>
      <c r="AY27" s="207">
        <v>2428</v>
      </c>
      <c r="AZ27" s="204">
        <v>2.2336706531738701</v>
      </c>
      <c r="BA27" s="208">
        <v>259</v>
      </c>
      <c r="BB27" s="207">
        <v>579</v>
      </c>
      <c r="BC27" s="204">
        <v>2.2355212355212402</v>
      </c>
      <c r="BD27" s="208">
        <v>899</v>
      </c>
      <c r="BE27" s="207">
        <v>2600</v>
      </c>
      <c r="BF27" s="204">
        <v>2.8921023359288101</v>
      </c>
      <c r="BG27" s="208">
        <v>296</v>
      </c>
      <c r="BH27" s="207">
        <v>770</v>
      </c>
      <c r="BI27" s="204">
        <v>2.60135135135135</v>
      </c>
      <c r="BJ27" s="208">
        <v>3744</v>
      </c>
      <c r="BK27" s="207">
        <v>7501</v>
      </c>
      <c r="BL27" s="204">
        <v>2.0034722222222201</v>
      </c>
      <c r="BM27" s="208">
        <v>405</v>
      </c>
      <c r="BN27" s="207">
        <v>757</v>
      </c>
      <c r="BO27" s="204">
        <v>1.86913580246914</v>
      </c>
      <c r="BP27" s="208">
        <v>9851</v>
      </c>
      <c r="BQ27" s="207">
        <v>25734</v>
      </c>
      <c r="BR27" s="204">
        <v>2.61232362196731</v>
      </c>
      <c r="BS27" s="208">
        <v>8428</v>
      </c>
      <c r="BT27" s="207">
        <v>20818</v>
      </c>
      <c r="BU27" s="204">
        <v>2.4700996677740901</v>
      </c>
      <c r="BV27" s="208">
        <v>477</v>
      </c>
      <c r="BW27" s="207">
        <v>1472</v>
      </c>
      <c r="BX27" s="204">
        <v>3.08595387840671</v>
      </c>
      <c r="BY27" s="208">
        <v>40868</v>
      </c>
      <c r="BZ27" s="207">
        <v>70833</v>
      </c>
      <c r="CA27" s="204">
        <v>1.73321425075854</v>
      </c>
      <c r="CB27" s="192">
        <f t="shared" si="0"/>
        <v>131504</v>
      </c>
      <c r="CC27" s="193">
        <f t="shared" si="0"/>
        <v>275205</v>
      </c>
      <c r="CD27" s="187">
        <f t="shared" si="1"/>
        <v>2.0927500304173257</v>
      </c>
    </row>
    <row r="28" spans="1:82" s="152" customFormat="1" ht="11.25" customHeight="1" x14ac:dyDescent="0.2">
      <c r="A28" s="175" t="s">
        <v>52</v>
      </c>
      <c r="B28" s="202">
        <v>292</v>
      </c>
      <c r="C28" s="203">
        <v>692</v>
      </c>
      <c r="D28" s="204">
        <v>2.3698630136986298</v>
      </c>
      <c r="E28" s="202">
        <v>16</v>
      </c>
      <c r="F28" s="203">
        <v>33</v>
      </c>
      <c r="G28" s="204">
        <v>2.0625</v>
      </c>
      <c r="H28" s="208">
        <v>0</v>
      </c>
      <c r="I28" s="207">
        <v>0</v>
      </c>
      <c r="J28" s="204" t="s">
        <v>121</v>
      </c>
      <c r="K28" s="205">
        <v>688</v>
      </c>
      <c r="L28" s="207">
        <v>3193</v>
      </c>
      <c r="M28" s="204">
        <v>4.6409883720930196</v>
      </c>
      <c r="N28" s="208">
        <v>2674</v>
      </c>
      <c r="O28" s="207">
        <v>8781</v>
      </c>
      <c r="P28" s="204">
        <v>3.2838444278234902</v>
      </c>
      <c r="Q28" s="208">
        <v>52005</v>
      </c>
      <c r="R28" s="207">
        <v>76273</v>
      </c>
      <c r="S28" s="204">
        <v>1.4666474377463701</v>
      </c>
      <c r="T28" s="208">
        <v>288</v>
      </c>
      <c r="U28" s="207">
        <v>383</v>
      </c>
      <c r="V28" s="204">
        <v>1.3298611111111101</v>
      </c>
      <c r="W28" s="208">
        <v>2876</v>
      </c>
      <c r="X28" s="207">
        <v>5950</v>
      </c>
      <c r="Y28" s="204">
        <v>2.0688456189151601</v>
      </c>
      <c r="Z28" s="208">
        <v>0</v>
      </c>
      <c r="AA28" s="207">
        <v>0</v>
      </c>
      <c r="AB28" s="204" t="s">
        <v>121</v>
      </c>
      <c r="AC28" s="208">
        <v>13242</v>
      </c>
      <c r="AD28" s="207">
        <v>17412</v>
      </c>
      <c r="AE28" s="204">
        <v>1.31490711372904</v>
      </c>
      <c r="AF28" s="208">
        <v>3</v>
      </c>
      <c r="AG28" s="207">
        <v>8</v>
      </c>
      <c r="AH28" s="204">
        <v>2.6666666666666701</v>
      </c>
      <c r="AI28" s="208">
        <v>29175</v>
      </c>
      <c r="AJ28" s="207">
        <v>39845</v>
      </c>
      <c r="AK28" s="204">
        <v>1.3657240788346201</v>
      </c>
      <c r="AL28" s="208">
        <v>87</v>
      </c>
      <c r="AM28" s="207">
        <v>163</v>
      </c>
      <c r="AN28" s="204">
        <v>1.8735632183908</v>
      </c>
      <c r="AO28" s="208">
        <v>577</v>
      </c>
      <c r="AP28" s="207">
        <v>939</v>
      </c>
      <c r="AQ28" s="204">
        <v>1.6273830155979201</v>
      </c>
      <c r="AR28" s="208">
        <v>732</v>
      </c>
      <c r="AS28" s="207">
        <v>887</v>
      </c>
      <c r="AT28" s="204">
        <v>1.21174863387978</v>
      </c>
      <c r="AU28" s="208">
        <v>263</v>
      </c>
      <c r="AV28" s="207">
        <v>378</v>
      </c>
      <c r="AW28" s="204">
        <v>1.4372623574144501</v>
      </c>
      <c r="AX28" s="208">
        <v>677</v>
      </c>
      <c r="AY28" s="207">
        <v>768</v>
      </c>
      <c r="AZ28" s="204">
        <v>1.1344165435745901</v>
      </c>
      <c r="BA28" s="208">
        <v>185</v>
      </c>
      <c r="BB28" s="207">
        <v>303</v>
      </c>
      <c r="BC28" s="204">
        <v>1.63783783783784</v>
      </c>
      <c r="BD28" s="208">
        <v>655</v>
      </c>
      <c r="BE28" s="207">
        <v>1130</v>
      </c>
      <c r="BF28" s="204">
        <v>1.72519083969466</v>
      </c>
      <c r="BG28" s="208">
        <v>45</v>
      </c>
      <c r="BH28" s="207">
        <v>68</v>
      </c>
      <c r="BI28" s="204">
        <v>1.51111111111111</v>
      </c>
      <c r="BJ28" s="208">
        <v>7899</v>
      </c>
      <c r="BK28" s="207">
        <v>8418</v>
      </c>
      <c r="BL28" s="204">
        <v>1.0657045195594399</v>
      </c>
      <c r="BM28" s="208">
        <v>224</v>
      </c>
      <c r="BN28" s="207">
        <v>328</v>
      </c>
      <c r="BO28" s="204">
        <v>1.46428571428571</v>
      </c>
      <c r="BP28" s="208">
        <v>29619</v>
      </c>
      <c r="BQ28" s="207">
        <v>48928</v>
      </c>
      <c r="BR28" s="204">
        <v>1.65191262365374</v>
      </c>
      <c r="BS28" s="208">
        <v>10345</v>
      </c>
      <c r="BT28" s="207">
        <v>12070</v>
      </c>
      <c r="BU28" s="204">
        <v>1.1667472208796501</v>
      </c>
      <c r="BV28" s="208">
        <v>93</v>
      </c>
      <c r="BW28" s="207">
        <v>218</v>
      </c>
      <c r="BX28" s="204">
        <v>2.34408602150538</v>
      </c>
      <c r="BY28" s="208">
        <v>18849</v>
      </c>
      <c r="BZ28" s="207">
        <v>34777</v>
      </c>
      <c r="CA28" s="204">
        <v>1.8450315666613599</v>
      </c>
      <c r="CB28" s="192">
        <f t="shared" si="0"/>
        <v>171509</v>
      </c>
      <c r="CC28" s="193">
        <f t="shared" si="0"/>
        <v>261945</v>
      </c>
      <c r="CD28" s="187">
        <f t="shared" si="1"/>
        <v>1.5272959436531028</v>
      </c>
    </row>
    <row r="29" spans="1:82" s="152" customFormat="1" ht="11.25" customHeight="1" x14ac:dyDescent="0.2">
      <c r="A29" s="175" t="s">
        <v>27</v>
      </c>
      <c r="B29" s="202">
        <v>369</v>
      </c>
      <c r="C29" s="203">
        <v>1053</v>
      </c>
      <c r="D29" s="204">
        <v>2.8536585365853702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260</v>
      </c>
      <c r="L29" s="207">
        <v>628</v>
      </c>
      <c r="M29" s="204">
        <v>2.4153846153846201</v>
      </c>
      <c r="N29" s="208">
        <v>3435</v>
      </c>
      <c r="O29" s="207">
        <v>9109</v>
      </c>
      <c r="P29" s="204">
        <v>2.6518195050946098</v>
      </c>
      <c r="Q29" s="208">
        <v>15846</v>
      </c>
      <c r="R29" s="207">
        <v>33284</v>
      </c>
      <c r="S29" s="204">
        <v>2.1004669948251902</v>
      </c>
      <c r="T29" s="208">
        <v>886</v>
      </c>
      <c r="U29" s="207">
        <v>1872</v>
      </c>
      <c r="V29" s="204">
        <v>2.1128668171557599</v>
      </c>
      <c r="W29" s="208">
        <v>18767</v>
      </c>
      <c r="X29" s="207">
        <v>42122</v>
      </c>
      <c r="Y29" s="204">
        <v>2.24447167901103</v>
      </c>
      <c r="Z29" s="208">
        <v>12</v>
      </c>
      <c r="AA29" s="207">
        <v>23</v>
      </c>
      <c r="AB29" s="204">
        <v>1.9166666666666701</v>
      </c>
      <c r="AC29" s="208">
        <v>5680</v>
      </c>
      <c r="AD29" s="207">
        <v>16400</v>
      </c>
      <c r="AE29" s="204">
        <v>2.8873239436619702</v>
      </c>
      <c r="AF29" s="208">
        <v>39</v>
      </c>
      <c r="AG29" s="207">
        <v>65</v>
      </c>
      <c r="AH29" s="204">
        <v>1.6666666666666701</v>
      </c>
      <c r="AI29" s="208">
        <v>10512</v>
      </c>
      <c r="AJ29" s="207">
        <v>22476</v>
      </c>
      <c r="AK29" s="204">
        <v>2.1381278538812798</v>
      </c>
      <c r="AL29" s="208">
        <v>189</v>
      </c>
      <c r="AM29" s="207">
        <v>642</v>
      </c>
      <c r="AN29" s="204">
        <v>3.3968253968253999</v>
      </c>
      <c r="AO29" s="208">
        <v>895</v>
      </c>
      <c r="AP29" s="207">
        <v>1831</v>
      </c>
      <c r="AQ29" s="204">
        <v>2.0458100558659198</v>
      </c>
      <c r="AR29" s="208">
        <v>405</v>
      </c>
      <c r="AS29" s="207">
        <v>784</v>
      </c>
      <c r="AT29" s="204">
        <v>1.9358024691358</v>
      </c>
      <c r="AU29" s="208">
        <v>187</v>
      </c>
      <c r="AV29" s="207">
        <v>424</v>
      </c>
      <c r="AW29" s="204">
        <v>2.2673796791443901</v>
      </c>
      <c r="AX29" s="208">
        <v>127</v>
      </c>
      <c r="AY29" s="207">
        <v>319</v>
      </c>
      <c r="AZ29" s="204">
        <v>2.5118110236220499</v>
      </c>
      <c r="BA29" s="208">
        <v>111</v>
      </c>
      <c r="BB29" s="207">
        <v>338</v>
      </c>
      <c r="BC29" s="204">
        <v>3.0450450450450499</v>
      </c>
      <c r="BD29" s="208">
        <v>593</v>
      </c>
      <c r="BE29" s="207">
        <v>1961</v>
      </c>
      <c r="BF29" s="204">
        <v>3.30691399662732</v>
      </c>
      <c r="BG29" s="208">
        <v>103</v>
      </c>
      <c r="BH29" s="207">
        <v>335</v>
      </c>
      <c r="BI29" s="204">
        <v>3.2524271844660202</v>
      </c>
      <c r="BJ29" s="208">
        <v>4931</v>
      </c>
      <c r="BK29" s="207">
        <v>9592</v>
      </c>
      <c r="BL29" s="204">
        <v>1.94524437233827</v>
      </c>
      <c r="BM29" s="208">
        <v>280</v>
      </c>
      <c r="BN29" s="207">
        <v>504</v>
      </c>
      <c r="BO29" s="204">
        <v>1.8</v>
      </c>
      <c r="BP29" s="208">
        <v>6097</v>
      </c>
      <c r="BQ29" s="207">
        <v>15367</v>
      </c>
      <c r="BR29" s="204">
        <v>2.5204198786288301</v>
      </c>
      <c r="BS29" s="208">
        <v>7101</v>
      </c>
      <c r="BT29" s="207">
        <v>18790</v>
      </c>
      <c r="BU29" s="204">
        <v>2.64610618222786</v>
      </c>
      <c r="BV29" s="208">
        <v>266</v>
      </c>
      <c r="BW29" s="207">
        <v>1346</v>
      </c>
      <c r="BX29" s="204">
        <v>5.0601503759398501</v>
      </c>
      <c r="BY29" s="208">
        <v>33148</v>
      </c>
      <c r="BZ29" s="207">
        <v>69041</v>
      </c>
      <c r="CA29" s="204">
        <v>2.08281042596838</v>
      </c>
      <c r="CB29" s="192">
        <f t="shared" si="0"/>
        <v>110332</v>
      </c>
      <c r="CC29" s="193">
        <f t="shared" si="0"/>
        <v>248573</v>
      </c>
      <c r="CD29" s="187">
        <f t="shared" si="1"/>
        <v>2.2529547184860239</v>
      </c>
    </row>
    <row r="30" spans="1:82" s="152" customFormat="1" ht="11.25" customHeight="1" x14ac:dyDescent="0.2">
      <c r="A30" s="175" t="s">
        <v>53</v>
      </c>
      <c r="B30" s="202">
        <v>734</v>
      </c>
      <c r="C30" s="203">
        <v>1227</v>
      </c>
      <c r="D30" s="204">
        <v>1.6716621253406001</v>
      </c>
      <c r="E30" s="202">
        <v>49</v>
      </c>
      <c r="F30" s="203">
        <v>116</v>
      </c>
      <c r="G30" s="204">
        <v>2.3673469387755102</v>
      </c>
      <c r="H30" s="205">
        <v>98</v>
      </c>
      <c r="I30" s="206">
        <v>120</v>
      </c>
      <c r="J30" s="204">
        <v>1.22448979591837</v>
      </c>
      <c r="K30" s="205">
        <v>113</v>
      </c>
      <c r="L30" s="207">
        <v>317</v>
      </c>
      <c r="M30" s="204">
        <v>2.80530973451327</v>
      </c>
      <c r="N30" s="208">
        <v>1321</v>
      </c>
      <c r="O30" s="207">
        <v>2890</v>
      </c>
      <c r="P30" s="204">
        <v>2.1877365632096901</v>
      </c>
      <c r="Q30" s="208">
        <v>39515</v>
      </c>
      <c r="R30" s="207">
        <v>61099</v>
      </c>
      <c r="S30" s="204">
        <v>1.5462229533088701</v>
      </c>
      <c r="T30" s="208">
        <v>578</v>
      </c>
      <c r="U30" s="207">
        <v>804</v>
      </c>
      <c r="V30" s="204">
        <v>1.39100346020761</v>
      </c>
      <c r="W30" s="208">
        <v>6071</v>
      </c>
      <c r="X30" s="207">
        <v>14533</v>
      </c>
      <c r="Y30" s="204">
        <v>2.39383956514577</v>
      </c>
      <c r="Z30" s="208">
        <v>10</v>
      </c>
      <c r="AA30" s="207">
        <v>18</v>
      </c>
      <c r="AB30" s="204">
        <v>1.8</v>
      </c>
      <c r="AC30" s="208">
        <v>4871</v>
      </c>
      <c r="AD30" s="207">
        <v>6493</v>
      </c>
      <c r="AE30" s="204">
        <v>1.3329911722438901</v>
      </c>
      <c r="AF30" s="208">
        <v>10</v>
      </c>
      <c r="AG30" s="207">
        <v>18</v>
      </c>
      <c r="AH30" s="204">
        <v>1.8</v>
      </c>
      <c r="AI30" s="208">
        <v>22955</v>
      </c>
      <c r="AJ30" s="207">
        <v>30976</v>
      </c>
      <c r="AK30" s="204">
        <v>1.3494227837072501</v>
      </c>
      <c r="AL30" s="208">
        <v>141</v>
      </c>
      <c r="AM30" s="207">
        <v>418</v>
      </c>
      <c r="AN30" s="204">
        <v>2.9645390070922</v>
      </c>
      <c r="AO30" s="208">
        <v>1627</v>
      </c>
      <c r="AP30" s="207">
        <v>2326</v>
      </c>
      <c r="AQ30" s="204">
        <v>1.4296250768285199</v>
      </c>
      <c r="AR30" s="208">
        <v>3700</v>
      </c>
      <c r="AS30" s="207">
        <v>22248</v>
      </c>
      <c r="AT30" s="204">
        <v>6.0129729729729702</v>
      </c>
      <c r="AU30" s="208">
        <v>253</v>
      </c>
      <c r="AV30" s="207">
        <v>302</v>
      </c>
      <c r="AW30" s="204">
        <v>1.1936758893280599</v>
      </c>
      <c r="AX30" s="208">
        <v>481</v>
      </c>
      <c r="AY30" s="207">
        <v>690</v>
      </c>
      <c r="AZ30" s="204">
        <v>1.43451143451143</v>
      </c>
      <c r="BA30" s="208">
        <v>411</v>
      </c>
      <c r="BB30" s="207">
        <v>748</v>
      </c>
      <c r="BC30" s="204">
        <v>1.81995133819951</v>
      </c>
      <c r="BD30" s="208">
        <v>798</v>
      </c>
      <c r="BE30" s="207">
        <v>1286</v>
      </c>
      <c r="BF30" s="204">
        <v>1.61152882205514</v>
      </c>
      <c r="BG30" s="208">
        <v>75</v>
      </c>
      <c r="BH30" s="207">
        <v>289</v>
      </c>
      <c r="BI30" s="204">
        <v>3.8533333333333299</v>
      </c>
      <c r="BJ30" s="208">
        <v>3079</v>
      </c>
      <c r="BK30" s="207">
        <v>3977</v>
      </c>
      <c r="BL30" s="204">
        <v>1.2916531341344599</v>
      </c>
      <c r="BM30" s="208">
        <v>182</v>
      </c>
      <c r="BN30" s="207">
        <v>278</v>
      </c>
      <c r="BO30" s="204">
        <v>1.52747252747253</v>
      </c>
      <c r="BP30" s="208">
        <v>19805</v>
      </c>
      <c r="BQ30" s="207">
        <v>27138</v>
      </c>
      <c r="BR30" s="204">
        <v>1.3702600353446099</v>
      </c>
      <c r="BS30" s="208">
        <v>12665</v>
      </c>
      <c r="BT30" s="207">
        <v>17239</v>
      </c>
      <c r="BU30" s="204">
        <v>1.36115278326096</v>
      </c>
      <c r="BV30" s="208">
        <v>1326</v>
      </c>
      <c r="BW30" s="207">
        <v>1980</v>
      </c>
      <c r="BX30" s="204">
        <v>1.4932126696832599</v>
      </c>
      <c r="BY30" s="208">
        <v>26388</v>
      </c>
      <c r="BZ30" s="207">
        <v>41343</v>
      </c>
      <c r="CA30" s="204">
        <v>1.5667348794906799</v>
      </c>
      <c r="CB30" s="192">
        <f t="shared" si="0"/>
        <v>147256</v>
      </c>
      <c r="CC30" s="193">
        <f t="shared" si="0"/>
        <v>238873</v>
      </c>
      <c r="CD30" s="187">
        <f t="shared" si="1"/>
        <v>1.6221614059868528</v>
      </c>
    </row>
    <row r="31" spans="1:82" s="152" customFormat="1" ht="11.25" customHeight="1" x14ac:dyDescent="0.2">
      <c r="A31" s="175" t="s">
        <v>26</v>
      </c>
      <c r="B31" s="202">
        <v>1074</v>
      </c>
      <c r="C31" s="203">
        <v>3219</v>
      </c>
      <c r="D31" s="204">
        <v>2.9972067039106101</v>
      </c>
      <c r="E31" s="202">
        <v>36</v>
      </c>
      <c r="F31" s="203">
        <v>104</v>
      </c>
      <c r="G31" s="204">
        <v>2.8888888888888902</v>
      </c>
      <c r="H31" s="205">
        <v>70</v>
      </c>
      <c r="I31" s="206">
        <v>165</v>
      </c>
      <c r="J31" s="204">
        <v>2.3571428571428599</v>
      </c>
      <c r="K31" s="205">
        <v>1783</v>
      </c>
      <c r="L31" s="207">
        <v>7840</v>
      </c>
      <c r="M31" s="204">
        <v>4.3970835670218698</v>
      </c>
      <c r="N31" s="208">
        <v>3718</v>
      </c>
      <c r="O31" s="207">
        <v>8525</v>
      </c>
      <c r="P31" s="204">
        <v>2.2928994082840202</v>
      </c>
      <c r="Q31" s="208">
        <v>8308</v>
      </c>
      <c r="R31" s="207">
        <v>19258</v>
      </c>
      <c r="S31" s="204">
        <v>2.3180067404910898</v>
      </c>
      <c r="T31" s="208">
        <v>313</v>
      </c>
      <c r="U31" s="207">
        <v>590</v>
      </c>
      <c r="V31" s="204">
        <v>1.8849840255591099</v>
      </c>
      <c r="W31" s="208">
        <v>11656</v>
      </c>
      <c r="X31" s="207">
        <v>22993</v>
      </c>
      <c r="Y31" s="204">
        <v>1.9726321207961599</v>
      </c>
      <c r="Z31" s="208">
        <v>22</v>
      </c>
      <c r="AA31" s="207">
        <v>49</v>
      </c>
      <c r="AB31" s="204">
        <v>2.2272727272727302</v>
      </c>
      <c r="AC31" s="208">
        <v>9726</v>
      </c>
      <c r="AD31" s="207">
        <v>41837</v>
      </c>
      <c r="AE31" s="204">
        <v>4.3015628213037198</v>
      </c>
      <c r="AF31" s="208">
        <v>51</v>
      </c>
      <c r="AG31" s="207">
        <v>157</v>
      </c>
      <c r="AH31" s="204">
        <v>3.0784313725490202</v>
      </c>
      <c r="AI31" s="208">
        <v>4258</v>
      </c>
      <c r="AJ31" s="207">
        <v>8809</v>
      </c>
      <c r="AK31" s="204">
        <v>2.0688116486613399</v>
      </c>
      <c r="AL31" s="208">
        <v>238</v>
      </c>
      <c r="AM31" s="207">
        <v>500</v>
      </c>
      <c r="AN31" s="204">
        <v>2.1008403361344499</v>
      </c>
      <c r="AO31" s="208">
        <v>987</v>
      </c>
      <c r="AP31" s="207">
        <v>1972</v>
      </c>
      <c r="AQ31" s="204">
        <v>1.9979736575481299</v>
      </c>
      <c r="AR31" s="208">
        <v>1082</v>
      </c>
      <c r="AS31" s="207">
        <v>2592</v>
      </c>
      <c r="AT31" s="204">
        <v>2.3955637707948201</v>
      </c>
      <c r="AU31" s="208">
        <v>462</v>
      </c>
      <c r="AV31" s="207">
        <v>666</v>
      </c>
      <c r="AW31" s="204">
        <v>1.4415584415584399</v>
      </c>
      <c r="AX31" s="208">
        <v>472</v>
      </c>
      <c r="AY31" s="207">
        <v>1622</v>
      </c>
      <c r="AZ31" s="204">
        <v>3.4364406779660999</v>
      </c>
      <c r="BA31" s="208">
        <v>246</v>
      </c>
      <c r="BB31" s="207">
        <v>670</v>
      </c>
      <c r="BC31" s="204">
        <v>2.72357723577236</v>
      </c>
      <c r="BD31" s="208">
        <v>818</v>
      </c>
      <c r="BE31" s="207">
        <v>2567</v>
      </c>
      <c r="BF31" s="204">
        <v>3.1381418092909499</v>
      </c>
      <c r="BG31" s="208">
        <v>273</v>
      </c>
      <c r="BH31" s="207">
        <v>478</v>
      </c>
      <c r="BI31" s="204">
        <v>1.75091575091575</v>
      </c>
      <c r="BJ31" s="208">
        <v>2883</v>
      </c>
      <c r="BK31" s="207">
        <v>6104</v>
      </c>
      <c r="BL31" s="204">
        <v>2.1172389871661501</v>
      </c>
      <c r="BM31" s="208">
        <v>444</v>
      </c>
      <c r="BN31" s="207">
        <v>878</v>
      </c>
      <c r="BO31" s="204">
        <v>1.9774774774774799</v>
      </c>
      <c r="BP31" s="208">
        <v>3899</v>
      </c>
      <c r="BQ31" s="207">
        <v>8927</v>
      </c>
      <c r="BR31" s="204">
        <v>2.2895614260066699</v>
      </c>
      <c r="BS31" s="208">
        <v>5304</v>
      </c>
      <c r="BT31" s="207">
        <v>12548</v>
      </c>
      <c r="BU31" s="204">
        <v>2.3657616892911002</v>
      </c>
      <c r="BV31" s="208">
        <v>251</v>
      </c>
      <c r="BW31" s="207">
        <v>515</v>
      </c>
      <c r="BX31" s="204">
        <v>2.0517928286852598</v>
      </c>
      <c r="BY31" s="208">
        <v>22783</v>
      </c>
      <c r="BZ31" s="207">
        <v>44146</v>
      </c>
      <c r="CA31" s="204">
        <v>1.93767282623008</v>
      </c>
      <c r="CB31" s="192">
        <f t="shared" si="0"/>
        <v>81157</v>
      </c>
      <c r="CC31" s="193">
        <f t="shared" si="0"/>
        <v>197731</v>
      </c>
      <c r="CD31" s="187">
        <f t="shared" si="1"/>
        <v>2.4364010498170212</v>
      </c>
    </row>
    <row r="32" spans="1:82" s="152" customFormat="1" ht="11.25" customHeight="1" x14ac:dyDescent="0.2">
      <c r="A32" s="175" t="s">
        <v>47</v>
      </c>
      <c r="B32" s="202">
        <v>433</v>
      </c>
      <c r="C32" s="203">
        <v>979</v>
      </c>
      <c r="D32" s="204">
        <v>2.2609699769053102</v>
      </c>
      <c r="E32" s="202">
        <v>89</v>
      </c>
      <c r="F32" s="203">
        <v>116</v>
      </c>
      <c r="G32" s="204">
        <v>1.30337078651685</v>
      </c>
      <c r="H32" s="208">
        <v>0</v>
      </c>
      <c r="I32" s="207">
        <v>0</v>
      </c>
      <c r="J32" s="204" t="s">
        <v>121</v>
      </c>
      <c r="K32" s="205">
        <v>197</v>
      </c>
      <c r="L32" s="207">
        <v>587</v>
      </c>
      <c r="M32" s="204">
        <v>2.9796954314720798</v>
      </c>
      <c r="N32" s="208">
        <v>1320</v>
      </c>
      <c r="O32" s="207">
        <v>3180</v>
      </c>
      <c r="P32" s="204">
        <v>2.4090909090909101</v>
      </c>
      <c r="Q32" s="208">
        <v>22847</v>
      </c>
      <c r="R32" s="207">
        <v>39412</v>
      </c>
      <c r="S32" s="204">
        <v>1.7250404867159801</v>
      </c>
      <c r="T32" s="208">
        <v>292</v>
      </c>
      <c r="U32" s="207">
        <v>434</v>
      </c>
      <c r="V32" s="204">
        <v>1.4863013698630101</v>
      </c>
      <c r="W32" s="208">
        <v>6223</v>
      </c>
      <c r="X32" s="207">
        <v>11900</v>
      </c>
      <c r="Y32" s="204">
        <v>1.91226096737908</v>
      </c>
      <c r="Z32" s="208">
        <v>5</v>
      </c>
      <c r="AA32" s="207">
        <v>5</v>
      </c>
      <c r="AB32" s="204">
        <v>1</v>
      </c>
      <c r="AC32" s="208">
        <v>7945</v>
      </c>
      <c r="AD32" s="207">
        <v>12327</v>
      </c>
      <c r="AE32" s="204">
        <v>1.55154185022026</v>
      </c>
      <c r="AF32" s="208">
        <v>12</v>
      </c>
      <c r="AG32" s="207">
        <v>20</v>
      </c>
      <c r="AH32" s="204">
        <v>1.6666666666666701</v>
      </c>
      <c r="AI32" s="208">
        <v>23597</v>
      </c>
      <c r="AJ32" s="207">
        <v>31871</v>
      </c>
      <c r="AK32" s="204">
        <v>1.3506377929397799</v>
      </c>
      <c r="AL32" s="208">
        <v>143</v>
      </c>
      <c r="AM32" s="207">
        <v>436</v>
      </c>
      <c r="AN32" s="204">
        <v>3.0489510489510501</v>
      </c>
      <c r="AO32" s="208">
        <v>1211</v>
      </c>
      <c r="AP32" s="207">
        <v>1648</v>
      </c>
      <c r="AQ32" s="204">
        <v>1.3608587943848101</v>
      </c>
      <c r="AR32" s="208">
        <v>1668</v>
      </c>
      <c r="AS32" s="207">
        <v>2019</v>
      </c>
      <c r="AT32" s="204">
        <v>1.2104316546762599</v>
      </c>
      <c r="AU32" s="208">
        <v>160</v>
      </c>
      <c r="AV32" s="207">
        <v>291</v>
      </c>
      <c r="AW32" s="204">
        <v>1.8187500000000001</v>
      </c>
      <c r="AX32" s="208">
        <v>986</v>
      </c>
      <c r="AY32" s="207">
        <v>1151</v>
      </c>
      <c r="AZ32" s="204">
        <v>1.16734279918864</v>
      </c>
      <c r="BA32" s="208">
        <v>325</v>
      </c>
      <c r="BB32" s="207">
        <v>621</v>
      </c>
      <c r="BC32" s="204">
        <v>1.9107692307692301</v>
      </c>
      <c r="BD32" s="208">
        <v>1186</v>
      </c>
      <c r="BE32" s="207">
        <v>1685</v>
      </c>
      <c r="BF32" s="204">
        <v>1.42074198988196</v>
      </c>
      <c r="BG32" s="208">
        <v>95</v>
      </c>
      <c r="BH32" s="207">
        <v>210</v>
      </c>
      <c r="BI32" s="204">
        <v>2.2105263157894699</v>
      </c>
      <c r="BJ32" s="208">
        <v>1437</v>
      </c>
      <c r="BK32" s="207">
        <v>2363</v>
      </c>
      <c r="BL32" s="204">
        <v>1.64439805149617</v>
      </c>
      <c r="BM32" s="208">
        <v>240</v>
      </c>
      <c r="BN32" s="207">
        <v>375</v>
      </c>
      <c r="BO32" s="204">
        <v>1.5625</v>
      </c>
      <c r="BP32" s="208">
        <v>19406</v>
      </c>
      <c r="BQ32" s="207">
        <v>29369</v>
      </c>
      <c r="BR32" s="204">
        <v>1.51339791816964</v>
      </c>
      <c r="BS32" s="208">
        <v>4448</v>
      </c>
      <c r="BT32" s="207">
        <v>7412</v>
      </c>
      <c r="BU32" s="204">
        <v>1.6663669064748201</v>
      </c>
      <c r="BV32" s="208">
        <v>658</v>
      </c>
      <c r="BW32" s="207">
        <v>937</v>
      </c>
      <c r="BX32" s="204">
        <v>1.42401215805471</v>
      </c>
      <c r="BY32" s="208">
        <v>22117</v>
      </c>
      <c r="BZ32" s="207">
        <v>42417</v>
      </c>
      <c r="CA32" s="204">
        <v>1.91784600081385</v>
      </c>
      <c r="CB32" s="192">
        <f t="shared" si="0"/>
        <v>117040</v>
      </c>
      <c r="CC32" s="193">
        <f t="shared" si="0"/>
        <v>191765</v>
      </c>
      <c r="CD32" s="187">
        <f t="shared" si="1"/>
        <v>1.638456937799043</v>
      </c>
    </row>
    <row r="33" spans="1:82" s="152" customFormat="1" ht="11.25" customHeight="1" x14ac:dyDescent="0.2">
      <c r="A33" s="175" t="s">
        <v>33</v>
      </c>
      <c r="B33" s="202">
        <v>3289</v>
      </c>
      <c r="C33" s="203">
        <v>8760</v>
      </c>
      <c r="D33" s="204">
        <v>2.6634235329887499</v>
      </c>
      <c r="E33" s="202">
        <v>109</v>
      </c>
      <c r="F33" s="203">
        <v>268</v>
      </c>
      <c r="G33" s="204">
        <v>2.45871559633028</v>
      </c>
      <c r="H33" s="205">
        <v>0</v>
      </c>
      <c r="I33" s="206">
        <v>0</v>
      </c>
      <c r="J33" s="204" t="s">
        <v>121</v>
      </c>
      <c r="K33" s="205">
        <v>758</v>
      </c>
      <c r="L33" s="207">
        <v>2214</v>
      </c>
      <c r="M33" s="204">
        <v>2.9208443271767801</v>
      </c>
      <c r="N33" s="208">
        <v>5486</v>
      </c>
      <c r="O33" s="207">
        <v>11911</v>
      </c>
      <c r="P33" s="204">
        <v>2.1711629602624898</v>
      </c>
      <c r="Q33" s="208">
        <v>5856</v>
      </c>
      <c r="R33" s="207">
        <v>15894</v>
      </c>
      <c r="S33" s="204">
        <v>2.7141393442622901</v>
      </c>
      <c r="T33" s="208">
        <v>1070</v>
      </c>
      <c r="U33" s="207">
        <v>2525</v>
      </c>
      <c r="V33" s="204">
        <v>2.3598130841121501</v>
      </c>
      <c r="W33" s="208">
        <v>8143</v>
      </c>
      <c r="X33" s="207">
        <v>17299</v>
      </c>
      <c r="Y33" s="204">
        <v>2.1244013262925199</v>
      </c>
      <c r="Z33" s="208">
        <v>122</v>
      </c>
      <c r="AA33" s="207">
        <v>267</v>
      </c>
      <c r="AB33" s="204">
        <v>2.1885245901639299</v>
      </c>
      <c r="AC33" s="208">
        <v>6810</v>
      </c>
      <c r="AD33" s="207">
        <v>27887</v>
      </c>
      <c r="AE33" s="204">
        <v>4.0950073421439104</v>
      </c>
      <c r="AF33" s="208">
        <v>74</v>
      </c>
      <c r="AG33" s="207">
        <v>150</v>
      </c>
      <c r="AH33" s="204">
        <v>2.0270270270270299</v>
      </c>
      <c r="AI33" s="208">
        <v>2933</v>
      </c>
      <c r="AJ33" s="207">
        <v>7691</v>
      </c>
      <c r="AK33" s="204">
        <v>2.6222297988407801</v>
      </c>
      <c r="AL33" s="208">
        <v>476</v>
      </c>
      <c r="AM33" s="207">
        <v>1259</v>
      </c>
      <c r="AN33" s="204">
        <v>2.6449579831932799</v>
      </c>
      <c r="AO33" s="208">
        <v>289</v>
      </c>
      <c r="AP33" s="207">
        <v>667</v>
      </c>
      <c r="AQ33" s="204">
        <v>2.3079584775086501</v>
      </c>
      <c r="AR33" s="208">
        <v>525</v>
      </c>
      <c r="AS33" s="207">
        <v>1101</v>
      </c>
      <c r="AT33" s="204">
        <v>2.0971428571428601</v>
      </c>
      <c r="AU33" s="208">
        <v>442</v>
      </c>
      <c r="AV33" s="207">
        <v>860</v>
      </c>
      <c r="AW33" s="204">
        <v>1.94570135746606</v>
      </c>
      <c r="AX33" s="208">
        <v>616</v>
      </c>
      <c r="AY33" s="207">
        <v>1337</v>
      </c>
      <c r="AZ33" s="204">
        <v>2.1704545454545499</v>
      </c>
      <c r="BA33" s="208">
        <v>997</v>
      </c>
      <c r="BB33" s="207">
        <v>4664</v>
      </c>
      <c r="BC33" s="204">
        <v>4.6780341023069196</v>
      </c>
      <c r="BD33" s="208">
        <v>2041</v>
      </c>
      <c r="BE33" s="207">
        <v>7071</v>
      </c>
      <c r="BF33" s="204">
        <v>3.4644781969622702</v>
      </c>
      <c r="BG33" s="208">
        <v>962</v>
      </c>
      <c r="BH33" s="207">
        <v>3845</v>
      </c>
      <c r="BI33" s="204">
        <v>3.9968814968815001</v>
      </c>
      <c r="BJ33" s="208">
        <v>3023</v>
      </c>
      <c r="BK33" s="207">
        <v>6608</v>
      </c>
      <c r="BL33" s="204">
        <v>2.1859080383724798</v>
      </c>
      <c r="BM33" s="208">
        <v>301</v>
      </c>
      <c r="BN33" s="207">
        <v>480</v>
      </c>
      <c r="BO33" s="204">
        <v>1.59468438538206</v>
      </c>
      <c r="BP33" s="208">
        <v>3261</v>
      </c>
      <c r="BQ33" s="207">
        <v>8098</v>
      </c>
      <c r="BR33" s="204">
        <v>2.4832873351732601</v>
      </c>
      <c r="BS33" s="208">
        <v>5270</v>
      </c>
      <c r="BT33" s="207">
        <v>13209</v>
      </c>
      <c r="BU33" s="204">
        <v>2.5064516129032302</v>
      </c>
      <c r="BV33" s="208">
        <v>848</v>
      </c>
      <c r="BW33" s="207">
        <v>1722</v>
      </c>
      <c r="BX33" s="204">
        <v>2.0306603773584899</v>
      </c>
      <c r="BY33" s="208">
        <v>18586</v>
      </c>
      <c r="BZ33" s="207">
        <v>41360</v>
      </c>
      <c r="CA33" s="204">
        <v>2.22533089422146</v>
      </c>
      <c r="CB33" s="192">
        <f t="shared" si="0"/>
        <v>72287</v>
      </c>
      <c r="CC33" s="193">
        <f t="shared" si="0"/>
        <v>187147</v>
      </c>
      <c r="CD33" s="187">
        <f t="shared" si="1"/>
        <v>2.5889440701647599</v>
      </c>
    </row>
    <row r="34" spans="1:82" s="152" customFormat="1" ht="11.25" customHeight="1" x14ac:dyDescent="0.2">
      <c r="A34" s="175" t="s">
        <v>18</v>
      </c>
      <c r="B34" s="202">
        <v>1853</v>
      </c>
      <c r="C34" s="203">
        <v>4977</v>
      </c>
      <c r="D34" s="204">
        <v>2.6859147328656201</v>
      </c>
      <c r="E34" s="202">
        <v>71</v>
      </c>
      <c r="F34" s="203">
        <v>149</v>
      </c>
      <c r="G34" s="204">
        <v>2.0985915492957701</v>
      </c>
      <c r="H34" s="205">
        <v>54</v>
      </c>
      <c r="I34" s="206">
        <v>95</v>
      </c>
      <c r="J34" s="204">
        <v>1.75925925925926</v>
      </c>
      <c r="K34" s="205">
        <v>505</v>
      </c>
      <c r="L34" s="207">
        <v>937</v>
      </c>
      <c r="M34" s="204">
        <v>1.85544554455446</v>
      </c>
      <c r="N34" s="208">
        <v>3814</v>
      </c>
      <c r="O34" s="207">
        <v>7320</v>
      </c>
      <c r="P34" s="204">
        <v>1.9192448872574699</v>
      </c>
      <c r="Q34" s="208">
        <v>6989</v>
      </c>
      <c r="R34" s="207">
        <v>17129</v>
      </c>
      <c r="S34" s="204">
        <v>2.4508513378165699</v>
      </c>
      <c r="T34" s="208">
        <v>735</v>
      </c>
      <c r="U34" s="207">
        <v>1390</v>
      </c>
      <c r="V34" s="204">
        <v>1.8911564625850299</v>
      </c>
      <c r="W34" s="208">
        <v>10860</v>
      </c>
      <c r="X34" s="207">
        <v>21662</v>
      </c>
      <c r="Y34" s="204">
        <v>1.9946593001841599</v>
      </c>
      <c r="Z34" s="208">
        <v>89</v>
      </c>
      <c r="AA34" s="207">
        <v>132</v>
      </c>
      <c r="AB34" s="204">
        <v>1.48314606741573</v>
      </c>
      <c r="AC34" s="208">
        <v>7324</v>
      </c>
      <c r="AD34" s="207">
        <v>20683</v>
      </c>
      <c r="AE34" s="204">
        <v>2.8240032768978698</v>
      </c>
      <c r="AF34" s="208">
        <v>53</v>
      </c>
      <c r="AG34" s="207">
        <v>182</v>
      </c>
      <c r="AH34" s="204">
        <v>3.43396226415094</v>
      </c>
      <c r="AI34" s="208">
        <v>2992</v>
      </c>
      <c r="AJ34" s="207">
        <v>5665</v>
      </c>
      <c r="AK34" s="204">
        <v>1.89338235294118</v>
      </c>
      <c r="AL34" s="208">
        <v>382</v>
      </c>
      <c r="AM34" s="207">
        <v>909</v>
      </c>
      <c r="AN34" s="204">
        <v>2.3795811518324599</v>
      </c>
      <c r="AO34" s="208">
        <v>323</v>
      </c>
      <c r="AP34" s="207">
        <v>646</v>
      </c>
      <c r="AQ34" s="204">
        <v>2</v>
      </c>
      <c r="AR34" s="208">
        <v>2917</v>
      </c>
      <c r="AS34" s="207">
        <v>10120</v>
      </c>
      <c r="AT34" s="204">
        <v>3.4693177922523102</v>
      </c>
      <c r="AU34" s="208">
        <v>351</v>
      </c>
      <c r="AV34" s="207">
        <v>576</v>
      </c>
      <c r="AW34" s="204">
        <v>1.6410256410256401</v>
      </c>
      <c r="AX34" s="208">
        <v>459</v>
      </c>
      <c r="AY34" s="207">
        <v>855</v>
      </c>
      <c r="AZ34" s="204">
        <v>1.8627450980392199</v>
      </c>
      <c r="BA34" s="208">
        <v>589</v>
      </c>
      <c r="BB34" s="207">
        <v>1032</v>
      </c>
      <c r="BC34" s="204">
        <v>1.75212224108659</v>
      </c>
      <c r="BD34" s="208">
        <v>1653</v>
      </c>
      <c r="BE34" s="207">
        <v>3033</v>
      </c>
      <c r="BF34" s="204">
        <v>1.83484573502722</v>
      </c>
      <c r="BG34" s="208">
        <v>469</v>
      </c>
      <c r="BH34" s="207">
        <v>851</v>
      </c>
      <c r="BI34" s="204">
        <v>1.81449893390192</v>
      </c>
      <c r="BJ34" s="208">
        <v>3872</v>
      </c>
      <c r="BK34" s="207">
        <v>7095</v>
      </c>
      <c r="BL34" s="204">
        <v>1.83238636363636</v>
      </c>
      <c r="BM34" s="208">
        <v>1157</v>
      </c>
      <c r="BN34" s="207">
        <v>3186</v>
      </c>
      <c r="BO34" s="204">
        <v>2.7536732929991401</v>
      </c>
      <c r="BP34" s="208">
        <v>8316</v>
      </c>
      <c r="BQ34" s="207">
        <v>27058</v>
      </c>
      <c r="BR34" s="204">
        <v>3.25372775372775</v>
      </c>
      <c r="BS34" s="208">
        <v>5718</v>
      </c>
      <c r="BT34" s="207">
        <v>11828</v>
      </c>
      <c r="BU34" s="204">
        <v>2.0685554389646699</v>
      </c>
      <c r="BV34" s="208">
        <v>813</v>
      </c>
      <c r="BW34" s="207">
        <v>1699</v>
      </c>
      <c r="BX34" s="204">
        <v>2.0897908979089799</v>
      </c>
      <c r="BY34" s="208">
        <v>20034</v>
      </c>
      <c r="BZ34" s="207">
        <v>33836</v>
      </c>
      <c r="CA34" s="204">
        <v>1.6889288210042901</v>
      </c>
      <c r="CB34" s="192">
        <f t="shared" si="0"/>
        <v>82392</v>
      </c>
      <c r="CC34" s="193">
        <f t="shared" si="0"/>
        <v>183045</v>
      </c>
      <c r="CD34" s="187">
        <f t="shared" si="1"/>
        <v>2.2216355956889018</v>
      </c>
    </row>
    <row r="35" spans="1:82" s="152" customFormat="1" ht="11.25" customHeight="1" x14ac:dyDescent="0.2">
      <c r="A35" s="175" t="s">
        <v>54</v>
      </c>
      <c r="B35" s="202">
        <v>287</v>
      </c>
      <c r="C35" s="203">
        <v>873</v>
      </c>
      <c r="D35" s="204">
        <v>3.0418118466899</v>
      </c>
      <c r="E35" s="202">
        <v>35</v>
      </c>
      <c r="F35" s="203">
        <v>107</v>
      </c>
      <c r="G35" s="204">
        <v>3.05714285714286</v>
      </c>
      <c r="H35" s="208">
        <v>0</v>
      </c>
      <c r="I35" s="207">
        <v>0</v>
      </c>
      <c r="J35" s="204" t="s">
        <v>121</v>
      </c>
      <c r="K35" s="205">
        <v>129</v>
      </c>
      <c r="L35" s="207">
        <v>392</v>
      </c>
      <c r="M35" s="204">
        <v>3.0387596899224798</v>
      </c>
      <c r="N35" s="208">
        <v>1726</v>
      </c>
      <c r="O35" s="207">
        <v>5152</v>
      </c>
      <c r="P35" s="204">
        <v>2.9849362688296601</v>
      </c>
      <c r="Q35" s="208">
        <v>15368</v>
      </c>
      <c r="R35" s="207">
        <v>29468</v>
      </c>
      <c r="S35" s="204">
        <v>1.9174908901613701</v>
      </c>
      <c r="T35" s="208">
        <v>107</v>
      </c>
      <c r="U35" s="207">
        <v>207</v>
      </c>
      <c r="V35" s="204">
        <v>1.9345794392523401</v>
      </c>
      <c r="W35" s="208">
        <v>6822</v>
      </c>
      <c r="X35" s="207">
        <v>16574</v>
      </c>
      <c r="Y35" s="204">
        <v>2.4294928173556101</v>
      </c>
      <c r="Z35" s="208">
        <v>2</v>
      </c>
      <c r="AA35" s="207">
        <v>4</v>
      </c>
      <c r="AB35" s="204">
        <v>2</v>
      </c>
      <c r="AC35" s="208">
        <v>2433</v>
      </c>
      <c r="AD35" s="207">
        <v>5708</v>
      </c>
      <c r="AE35" s="204">
        <v>2.3460748047677802</v>
      </c>
      <c r="AF35" s="208">
        <v>4</v>
      </c>
      <c r="AG35" s="207">
        <v>28</v>
      </c>
      <c r="AH35" s="204">
        <v>7</v>
      </c>
      <c r="AI35" s="208">
        <v>13155</v>
      </c>
      <c r="AJ35" s="207">
        <v>23470</v>
      </c>
      <c r="AK35" s="204">
        <v>1.78411250475105</v>
      </c>
      <c r="AL35" s="208">
        <v>152</v>
      </c>
      <c r="AM35" s="207">
        <v>419</v>
      </c>
      <c r="AN35" s="204">
        <v>2.7565789473684199</v>
      </c>
      <c r="AO35" s="208">
        <v>544</v>
      </c>
      <c r="AP35" s="207">
        <v>804</v>
      </c>
      <c r="AQ35" s="204">
        <v>1.4779411764705901</v>
      </c>
      <c r="AR35" s="208">
        <v>374</v>
      </c>
      <c r="AS35" s="207">
        <v>681</v>
      </c>
      <c r="AT35" s="204">
        <v>1.82085561497326</v>
      </c>
      <c r="AU35" s="208">
        <v>178</v>
      </c>
      <c r="AV35" s="207">
        <v>402</v>
      </c>
      <c r="AW35" s="204">
        <v>2.2584269662921299</v>
      </c>
      <c r="AX35" s="208">
        <v>672</v>
      </c>
      <c r="AY35" s="207">
        <v>1212</v>
      </c>
      <c r="AZ35" s="204">
        <v>1.8035714285714299</v>
      </c>
      <c r="BA35" s="208">
        <v>98</v>
      </c>
      <c r="BB35" s="207">
        <v>254</v>
      </c>
      <c r="BC35" s="204">
        <v>2.5918367346938802</v>
      </c>
      <c r="BD35" s="208">
        <v>541</v>
      </c>
      <c r="BE35" s="207">
        <v>1708</v>
      </c>
      <c r="BF35" s="204">
        <v>3.1571164510166398</v>
      </c>
      <c r="BG35" s="208">
        <v>67</v>
      </c>
      <c r="BH35" s="207">
        <v>182</v>
      </c>
      <c r="BI35" s="204">
        <v>2.7164179104477602</v>
      </c>
      <c r="BJ35" s="208">
        <v>1063</v>
      </c>
      <c r="BK35" s="207">
        <v>2119</v>
      </c>
      <c r="BL35" s="204">
        <v>1.9934148635936</v>
      </c>
      <c r="BM35" s="208">
        <v>110</v>
      </c>
      <c r="BN35" s="207">
        <v>267</v>
      </c>
      <c r="BO35" s="204">
        <v>2.4272727272727299</v>
      </c>
      <c r="BP35" s="208">
        <v>6519</v>
      </c>
      <c r="BQ35" s="207">
        <v>14086</v>
      </c>
      <c r="BR35" s="204">
        <v>2.1607608528915501</v>
      </c>
      <c r="BS35" s="208">
        <v>3120</v>
      </c>
      <c r="BT35" s="207">
        <v>7619</v>
      </c>
      <c r="BU35" s="204">
        <v>2.4419871794871799</v>
      </c>
      <c r="BV35" s="208">
        <v>418</v>
      </c>
      <c r="BW35" s="207">
        <v>1260</v>
      </c>
      <c r="BX35" s="204">
        <v>3.0143540669856499</v>
      </c>
      <c r="BY35" s="208">
        <v>29146</v>
      </c>
      <c r="BZ35" s="207">
        <v>57573</v>
      </c>
      <c r="CA35" s="204">
        <v>1.97533109174501</v>
      </c>
      <c r="CB35" s="192">
        <f t="shared" si="0"/>
        <v>83070</v>
      </c>
      <c r="CC35" s="193">
        <f t="shared" si="0"/>
        <v>170569</v>
      </c>
      <c r="CD35" s="187">
        <f t="shared" si="1"/>
        <v>2.0533164800770436</v>
      </c>
    </row>
    <row r="36" spans="1:82" s="152" customFormat="1" ht="11.25" customHeight="1" x14ac:dyDescent="0.2">
      <c r="A36" s="175" t="s">
        <v>39</v>
      </c>
      <c r="B36" s="202">
        <v>416</v>
      </c>
      <c r="C36" s="203">
        <v>2254</v>
      </c>
      <c r="D36" s="204">
        <v>5.4182692307692299</v>
      </c>
      <c r="E36" s="208">
        <v>40</v>
      </c>
      <c r="F36" s="207">
        <v>224</v>
      </c>
      <c r="G36" s="204">
        <v>5.6</v>
      </c>
      <c r="H36" s="208">
        <v>485</v>
      </c>
      <c r="I36" s="207">
        <v>761</v>
      </c>
      <c r="J36" s="204">
        <v>1.56907216494845</v>
      </c>
      <c r="K36" s="208">
        <v>100</v>
      </c>
      <c r="L36" s="207">
        <v>235</v>
      </c>
      <c r="M36" s="204">
        <v>2.35</v>
      </c>
      <c r="N36" s="208">
        <v>1645</v>
      </c>
      <c r="O36" s="207">
        <v>4202</v>
      </c>
      <c r="P36" s="204">
        <v>2.55440729483283</v>
      </c>
      <c r="Q36" s="208">
        <v>9812</v>
      </c>
      <c r="R36" s="207">
        <v>17862</v>
      </c>
      <c r="S36" s="204">
        <v>1.8204239706481899</v>
      </c>
      <c r="T36" s="208">
        <v>1123</v>
      </c>
      <c r="U36" s="207">
        <v>1371</v>
      </c>
      <c r="V36" s="204">
        <v>1.2208370436331299</v>
      </c>
      <c r="W36" s="208">
        <v>19548</v>
      </c>
      <c r="X36" s="207">
        <v>48472</v>
      </c>
      <c r="Y36" s="204">
        <v>2.4796398608553298</v>
      </c>
      <c r="Z36" s="208">
        <v>9</v>
      </c>
      <c r="AA36" s="207">
        <v>13</v>
      </c>
      <c r="AB36" s="204">
        <v>1.44444444444444</v>
      </c>
      <c r="AC36" s="208">
        <v>1393</v>
      </c>
      <c r="AD36" s="207">
        <v>3258</v>
      </c>
      <c r="AE36" s="204">
        <v>2.3388370423546299</v>
      </c>
      <c r="AF36" s="208">
        <v>11</v>
      </c>
      <c r="AG36" s="207">
        <v>13</v>
      </c>
      <c r="AH36" s="204">
        <v>1.1818181818181801</v>
      </c>
      <c r="AI36" s="208">
        <v>6918</v>
      </c>
      <c r="AJ36" s="207">
        <v>10382</v>
      </c>
      <c r="AK36" s="204">
        <v>1.50072275224053</v>
      </c>
      <c r="AL36" s="208">
        <v>125</v>
      </c>
      <c r="AM36" s="207">
        <v>338</v>
      </c>
      <c r="AN36" s="204">
        <v>2.7040000000000002</v>
      </c>
      <c r="AO36" s="208">
        <v>342</v>
      </c>
      <c r="AP36" s="207">
        <v>610</v>
      </c>
      <c r="AQ36" s="204">
        <v>1.7836257309941499</v>
      </c>
      <c r="AR36" s="208">
        <v>3357</v>
      </c>
      <c r="AS36" s="207">
        <v>3665</v>
      </c>
      <c r="AT36" s="204">
        <v>1.0917485850461699</v>
      </c>
      <c r="AU36" s="208">
        <v>112</v>
      </c>
      <c r="AV36" s="207">
        <v>239</v>
      </c>
      <c r="AW36" s="204">
        <v>2.1339285714285698</v>
      </c>
      <c r="AX36" s="208">
        <v>277</v>
      </c>
      <c r="AY36" s="207">
        <v>531</v>
      </c>
      <c r="AZ36" s="204">
        <v>1.91696750902527</v>
      </c>
      <c r="BA36" s="208">
        <v>145</v>
      </c>
      <c r="BB36" s="207">
        <v>259</v>
      </c>
      <c r="BC36" s="204">
        <v>1.7862068965517199</v>
      </c>
      <c r="BD36" s="208">
        <v>386</v>
      </c>
      <c r="BE36" s="207">
        <v>848</v>
      </c>
      <c r="BF36" s="204">
        <v>2.1968911917098399</v>
      </c>
      <c r="BG36" s="208">
        <v>98</v>
      </c>
      <c r="BH36" s="207">
        <v>344</v>
      </c>
      <c r="BI36" s="204">
        <v>3.5102040816326499</v>
      </c>
      <c r="BJ36" s="208">
        <v>3924</v>
      </c>
      <c r="BK36" s="207">
        <v>8752</v>
      </c>
      <c r="BL36" s="204">
        <v>2.23037716615698</v>
      </c>
      <c r="BM36" s="208">
        <v>55</v>
      </c>
      <c r="BN36" s="207">
        <v>104</v>
      </c>
      <c r="BO36" s="204">
        <v>1.89090909090909</v>
      </c>
      <c r="BP36" s="208">
        <v>3633</v>
      </c>
      <c r="BQ36" s="207">
        <v>6244</v>
      </c>
      <c r="BR36" s="204">
        <v>1.71868978805395</v>
      </c>
      <c r="BS36" s="208">
        <v>4483</v>
      </c>
      <c r="BT36" s="207">
        <v>11085</v>
      </c>
      <c r="BU36" s="204">
        <v>2.4726745482935502</v>
      </c>
      <c r="BV36" s="208">
        <v>356</v>
      </c>
      <c r="BW36" s="207">
        <v>989</v>
      </c>
      <c r="BX36" s="204">
        <v>2.7780898876404501</v>
      </c>
      <c r="BY36" s="208">
        <v>21263</v>
      </c>
      <c r="BZ36" s="207">
        <v>40015</v>
      </c>
      <c r="CA36" s="204">
        <v>1.8819075389173701</v>
      </c>
      <c r="CB36" s="192">
        <f t="shared" si="0"/>
        <v>80056</v>
      </c>
      <c r="CC36" s="193">
        <f t="shared" si="0"/>
        <v>163070</v>
      </c>
      <c r="CD36" s="187">
        <f t="shared" si="1"/>
        <v>2.0369491356050764</v>
      </c>
    </row>
    <row r="37" spans="1:82" s="152" customFormat="1" ht="11.25" customHeight="1" x14ac:dyDescent="0.2">
      <c r="A37" s="175" t="s">
        <v>40</v>
      </c>
      <c r="B37" s="202">
        <v>556</v>
      </c>
      <c r="C37" s="203">
        <v>2392</v>
      </c>
      <c r="D37" s="204">
        <v>4.3021582733813002</v>
      </c>
      <c r="E37" s="202">
        <v>23</v>
      </c>
      <c r="F37" s="203">
        <v>50</v>
      </c>
      <c r="G37" s="204">
        <v>2.1739130434782599</v>
      </c>
      <c r="H37" s="208">
        <v>0</v>
      </c>
      <c r="I37" s="207">
        <v>0</v>
      </c>
      <c r="J37" s="204" t="s">
        <v>121</v>
      </c>
      <c r="K37" s="205">
        <v>398</v>
      </c>
      <c r="L37" s="207">
        <v>786</v>
      </c>
      <c r="M37" s="204">
        <v>1.9748743718593</v>
      </c>
      <c r="N37" s="208">
        <v>3923</v>
      </c>
      <c r="O37" s="207">
        <v>7747</v>
      </c>
      <c r="P37" s="204">
        <v>1.97476421106296</v>
      </c>
      <c r="Q37" s="208">
        <v>4290</v>
      </c>
      <c r="R37" s="207">
        <v>9118</v>
      </c>
      <c r="S37" s="204">
        <v>2.1254079254079299</v>
      </c>
      <c r="T37" s="208">
        <v>1707</v>
      </c>
      <c r="U37" s="207">
        <v>3595</v>
      </c>
      <c r="V37" s="204">
        <v>2.1060339777387198</v>
      </c>
      <c r="W37" s="208">
        <v>18856</v>
      </c>
      <c r="X37" s="207">
        <v>35062</v>
      </c>
      <c r="Y37" s="204">
        <v>1.8594611794654201</v>
      </c>
      <c r="Z37" s="208">
        <v>53</v>
      </c>
      <c r="AA37" s="207">
        <v>109</v>
      </c>
      <c r="AB37" s="204">
        <v>2.0566037735849099</v>
      </c>
      <c r="AC37" s="208">
        <v>1786</v>
      </c>
      <c r="AD37" s="207">
        <v>5599</v>
      </c>
      <c r="AE37" s="204">
        <v>3.1349384098544202</v>
      </c>
      <c r="AF37" s="208">
        <v>152</v>
      </c>
      <c r="AG37" s="207">
        <v>233</v>
      </c>
      <c r="AH37" s="204">
        <v>1.53289473684211</v>
      </c>
      <c r="AI37" s="208">
        <v>2404</v>
      </c>
      <c r="AJ37" s="207">
        <v>4503</v>
      </c>
      <c r="AK37" s="204">
        <v>1.87312811980033</v>
      </c>
      <c r="AL37" s="208">
        <v>734</v>
      </c>
      <c r="AM37" s="207">
        <v>2133</v>
      </c>
      <c r="AN37" s="204">
        <v>2.9059945504087201</v>
      </c>
      <c r="AO37" s="208">
        <v>234</v>
      </c>
      <c r="AP37" s="207">
        <v>639</v>
      </c>
      <c r="AQ37" s="204">
        <v>2.7307692307692299</v>
      </c>
      <c r="AR37" s="208">
        <v>211</v>
      </c>
      <c r="AS37" s="207">
        <v>384</v>
      </c>
      <c r="AT37" s="204">
        <v>1.8199052132701401</v>
      </c>
      <c r="AU37" s="208">
        <v>107</v>
      </c>
      <c r="AV37" s="207">
        <v>231</v>
      </c>
      <c r="AW37" s="204">
        <v>2.1588785046729</v>
      </c>
      <c r="AX37" s="208">
        <v>262</v>
      </c>
      <c r="AY37" s="207">
        <v>802</v>
      </c>
      <c r="AZ37" s="204">
        <v>3.06106870229008</v>
      </c>
      <c r="BA37" s="208">
        <v>283</v>
      </c>
      <c r="BB37" s="207">
        <v>741</v>
      </c>
      <c r="BC37" s="204">
        <v>2.61837455830389</v>
      </c>
      <c r="BD37" s="208">
        <v>649</v>
      </c>
      <c r="BE37" s="207">
        <v>1800</v>
      </c>
      <c r="BF37" s="204">
        <v>2.77349768875193</v>
      </c>
      <c r="BG37" s="208">
        <v>258</v>
      </c>
      <c r="BH37" s="207">
        <v>1211</v>
      </c>
      <c r="BI37" s="204">
        <v>4.6937984496123999</v>
      </c>
      <c r="BJ37" s="208">
        <v>3218</v>
      </c>
      <c r="BK37" s="207">
        <v>6164</v>
      </c>
      <c r="BL37" s="204">
        <v>1.9154754505904299</v>
      </c>
      <c r="BM37" s="208">
        <v>154</v>
      </c>
      <c r="BN37" s="207">
        <v>457</v>
      </c>
      <c r="BO37" s="204">
        <v>2.9675324675324699</v>
      </c>
      <c r="BP37" s="208">
        <v>3309</v>
      </c>
      <c r="BQ37" s="207">
        <v>7128</v>
      </c>
      <c r="BR37" s="204">
        <v>2.1541251133272898</v>
      </c>
      <c r="BS37" s="208">
        <v>7603</v>
      </c>
      <c r="BT37" s="207">
        <v>17978</v>
      </c>
      <c r="BU37" s="204">
        <v>2.3645929238458501</v>
      </c>
      <c r="BV37" s="208">
        <v>395</v>
      </c>
      <c r="BW37" s="207">
        <v>773</v>
      </c>
      <c r="BX37" s="204">
        <v>1.9569620253164599</v>
      </c>
      <c r="BY37" s="208">
        <v>13825</v>
      </c>
      <c r="BZ37" s="207">
        <v>25946</v>
      </c>
      <c r="CA37" s="204">
        <v>1.8767450271247701</v>
      </c>
      <c r="CB37" s="192">
        <f t="shared" si="0"/>
        <v>65390</v>
      </c>
      <c r="CC37" s="193">
        <f t="shared" si="0"/>
        <v>135581</v>
      </c>
      <c r="CD37" s="187">
        <f t="shared" si="1"/>
        <v>2.073421012387215</v>
      </c>
    </row>
    <row r="38" spans="1:82" s="152" customFormat="1" ht="11.25" customHeight="1" x14ac:dyDescent="0.2">
      <c r="A38" s="175" t="s">
        <v>22</v>
      </c>
      <c r="B38" s="202">
        <v>1230</v>
      </c>
      <c r="C38" s="203">
        <v>2426</v>
      </c>
      <c r="D38" s="204">
        <v>1.97235772357724</v>
      </c>
      <c r="E38" s="202">
        <v>8</v>
      </c>
      <c r="F38" s="203">
        <v>10</v>
      </c>
      <c r="G38" s="204">
        <v>1.25</v>
      </c>
      <c r="H38" s="205">
        <v>1143</v>
      </c>
      <c r="I38" s="206">
        <v>1849</v>
      </c>
      <c r="J38" s="204">
        <v>1.6176727909011399</v>
      </c>
      <c r="K38" s="208">
        <v>1087</v>
      </c>
      <c r="L38" s="207">
        <v>2009</v>
      </c>
      <c r="M38" s="204">
        <v>1.84820607175713</v>
      </c>
      <c r="N38" s="208">
        <v>3508</v>
      </c>
      <c r="O38" s="207">
        <v>6458</v>
      </c>
      <c r="P38" s="204">
        <v>1.8409350057012499</v>
      </c>
      <c r="Q38" s="208">
        <v>8242</v>
      </c>
      <c r="R38" s="207">
        <v>15133</v>
      </c>
      <c r="S38" s="204">
        <v>1.8360834748847401</v>
      </c>
      <c r="T38" s="208">
        <v>499</v>
      </c>
      <c r="U38" s="207">
        <v>667</v>
      </c>
      <c r="V38" s="204">
        <v>1.33667334669339</v>
      </c>
      <c r="W38" s="208">
        <v>8780</v>
      </c>
      <c r="X38" s="207">
        <v>19955</v>
      </c>
      <c r="Y38" s="204">
        <v>2.2727790432801802</v>
      </c>
      <c r="Z38" s="208">
        <v>71</v>
      </c>
      <c r="AA38" s="207">
        <v>164</v>
      </c>
      <c r="AB38" s="204">
        <v>2.3098591549295802</v>
      </c>
      <c r="AC38" s="208">
        <v>3600</v>
      </c>
      <c r="AD38" s="207">
        <v>9697</v>
      </c>
      <c r="AE38" s="204">
        <v>2.6936111111111098</v>
      </c>
      <c r="AF38" s="208">
        <v>42</v>
      </c>
      <c r="AG38" s="207">
        <v>100</v>
      </c>
      <c r="AH38" s="204">
        <v>2.38095238095238</v>
      </c>
      <c r="AI38" s="208">
        <v>2131</v>
      </c>
      <c r="AJ38" s="207">
        <v>4416</v>
      </c>
      <c r="AK38" s="204">
        <v>2.0722665415298001</v>
      </c>
      <c r="AL38" s="208">
        <v>178</v>
      </c>
      <c r="AM38" s="207">
        <v>425</v>
      </c>
      <c r="AN38" s="204">
        <v>2.3876404494382002</v>
      </c>
      <c r="AO38" s="208">
        <v>578</v>
      </c>
      <c r="AP38" s="207">
        <v>1182</v>
      </c>
      <c r="AQ38" s="204">
        <v>2.04498269896194</v>
      </c>
      <c r="AR38" s="208">
        <v>51</v>
      </c>
      <c r="AS38" s="207">
        <v>142</v>
      </c>
      <c r="AT38" s="204">
        <v>2.7843137254902</v>
      </c>
      <c r="AU38" s="208">
        <v>288</v>
      </c>
      <c r="AV38" s="207">
        <v>493</v>
      </c>
      <c r="AW38" s="204">
        <v>1.71180555555556</v>
      </c>
      <c r="AX38" s="208">
        <v>488</v>
      </c>
      <c r="AY38" s="207">
        <v>875</v>
      </c>
      <c r="AZ38" s="204">
        <v>1.79303278688525</v>
      </c>
      <c r="BA38" s="208">
        <v>487</v>
      </c>
      <c r="BB38" s="207">
        <v>1453</v>
      </c>
      <c r="BC38" s="204">
        <v>2.9835728952772098</v>
      </c>
      <c r="BD38" s="208">
        <v>2214</v>
      </c>
      <c r="BE38" s="207">
        <v>5973</v>
      </c>
      <c r="BF38" s="204">
        <v>2.6978319783197802</v>
      </c>
      <c r="BG38" s="208">
        <v>696</v>
      </c>
      <c r="BH38" s="207">
        <v>1935</v>
      </c>
      <c r="BI38" s="204">
        <v>2.7801724137931001</v>
      </c>
      <c r="BJ38" s="208">
        <v>3442</v>
      </c>
      <c r="BK38" s="207">
        <v>6426</v>
      </c>
      <c r="BL38" s="204">
        <v>1.86693782684486</v>
      </c>
      <c r="BM38" s="208">
        <v>332</v>
      </c>
      <c r="BN38" s="207">
        <v>1342</v>
      </c>
      <c r="BO38" s="204">
        <v>4.0421686746988001</v>
      </c>
      <c r="BP38" s="208">
        <v>5436</v>
      </c>
      <c r="BQ38" s="207">
        <v>11481</v>
      </c>
      <c r="BR38" s="204">
        <v>2.1120309050772601</v>
      </c>
      <c r="BS38" s="208">
        <v>5255</v>
      </c>
      <c r="BT38" s="207">
        <v>11825</v>
      </c>
      <c r="BU38" s="204">
        <v>2.2502378686964799</v>
      </c>
      <c r="BV38" s="208">
        <v>622</v>
      </c>
      <c r="BW38" s="207">
        <v>957</v>
      </c>
      <c r="BX38" s="204">
        <v>1.5385852090032199</v>
      </c>
      <c r="BY38" s="208">
        <v>15469</v>
      </c>
      <c r="BZ38" s="207">
        <v>26038</v>
      </c>
      <c r="CA38" s="204">
        <v>1.6832374426271901</v>
      </c>
      <c r="CB38" s="192">
        <f t="shared" si="0"/>
        <v>65877</v>
      </c>
      <c r="CC38" s="193">
        <f t="shared" si="0"/>
        <v>133431</v>
      </c>
      <c r="CD38" s="187">
        <f t="shared" si="1"/>
        <v>2.0254565326289904</v>
      </c>
    </row>
    <row r="39" spans="1:82" s="152" customFormat="1" ht="11.25" customHeight="1" x14ac:dyDescent="0.2">
      <c r="A39" s="175" t="s">
        <v>37</v>
      </c>
      <c r="B39" s="202">
        <v>351</v>
      </c>
      <c r="C39" s="203">
        <v>1535</v>
      </c>
      <c r="D39" s="204">
        <v>4.3732193732193698</v>
      </c>
      <c r="E39" s="208">
        <v>14</v>
      </c>
      <c r="F39" s="207">
        <v>38</v>
      </c>
      <c r="G39" s="204">
        <v>2.71428571428571</v>
      </c>
      <c r="H39" s="208">
        <v>15</v>
      </c>
      <c r="I39" s="207">
        <v>43</v>
      </c>
      <c r="J39" s="204">
        <v>2.8666666666666698</v>
      </c>
      <c r="K39" s="205">
        <v>121</v>
      </c>
      <c r="L39" s="207">
        <v>403</v>
      </c>
      <c r="M39" s="204">
        <v>3.33057851239669</v>
      </c>
      <c r="N39" s="208">
        <v>1541</v>
      </c>
      <c r="O39" s="207">
        <v>4856</v>
      </c>
      <c r="P39" s="204">
        <v>3.1512005191434098</v>
      </c>
      <c r="Q39" s="208">
        <v>3006</v>
      </c>
      <c r="R39" s="207">
        <v>7365</v>
      </c>
      <c r="S39" s="204">
        <v>2.4500998003992001</v>
      </c>
      <c r="T39" s="208">
        <v>235</v>
      </c>
      <c r="U39" s="207">
        <v>543</v>
      </c>
      <c r="V39" s="204">
        <v>2.3106382978723401</v>
      </c>
      <c r="W39" s="208">
        <v>19903</v>
      </c>
      <c r="X39" s="207">
        <v>73673</v>
      </c>
      <c r="Y39" s="204">
        <v>3.7016027734512398</v>
      </c>
      <c r="Z39" s="208">
        <v>4</v>
      </c>
      <c r="AA39" s="207">
        <v>5</v>
      </c>
      <c r="AB39" s="204">
        <v>1.25</v>
      </c>
      <c r="AC39" s="208">
        <v>712</v>
      </c>
      <c r="AD39" s="207">
        <v>2036</v>
      </c>
      <c r="AE39" s="204">
        <v>2.8595505617977501</v>
      </c>
      <c r="AF39" s="208">
        <v>54</v>
      </c>
      <c r="AG39" s="207">
        <v>141</v>
      </c>
      <c r="AH39" s="204">
        <v>2.6111111111111098</v>
      </c>
      <c r="AI39" s="208">
        <v>1365</v>
      </c>
      <c r="AJ39" s="207">
        <v>3031</v>
      </c>
      <c r="AK39" s="204">
        <v>2.2205128205128202</v>
      </c>
      <c r="AL39" s="208">
        <v>211</v>
      </c>
      <c r="AM39" s="207">
        <v>474</v>
      </c>
      <c r="AN39" s="204">
        <v>2.2464454976303299</v>
      </c>
      <c r="AO39" s="208">
        <v>96</v>
      </c>
      <c r="AP39" s="207">
        <v>319</v>
      </c>
      <c r="AQ39" s="204">
        <v>3.3229166666666701</v>
      </c>
      <c r="AR39" s="208">
        <v>150</v>
      </c>
      <c r="AS39" s="207">
        <v>532</v>
      </c>
      <c r="AT39" s="204">
        <v>3.54666666666667</v>
      </c>
      <c r="AU39" s="208">
        <v>63</v>
      </c>
      <c r="AV39" s="207">
        <v>184</v>
      </c>
      <c r="AW39" s="204">
        <v>2.92063492063492</v>
      </c>
      <c r="AX39" s="208">
        <v>119</v>
      </c>
      <c r="AY39" s="207">
        <v>210</v>
      </c>
      <c r="AZ39" s="204">
        <v>1.76470588235294</v>
      </c>
      <c r="BA39" s="208">
        <v>100</v>
      </c>
      <c r="BB39" s="207">
        <v>308</v>
      </c>
      <c r="BC39" s="204">
        <v>3.08</v>
      </c>
      <c r="BD39" s="208">
        <v>583</v>
      </c>
      <c r="BE39" s="207">
        <v>1590</v>
      </c>
      <c r="BF39" s="204">
        <v>2.7272727272727302</v>
      </c>
      <c r="BG39" s="208">
        <v>42</v>
      </c>
      <c r="BH39" s="207">
        <v>89</v>
      </c>
      <c r="BI39" s="204">
        <v>2.11904761904762</v>
      </c>
      <c r="BJ39" s="208">
        <v>931</v>
      </c>
      <c r="BK39" s="207">
        <v>2056</v>
      </c>
      <c r="BL39" s="204">
        <v>2.2083780880773398</v>
      </c>
      <c r="BM39" s="208">
        <v>32</v>
      </c>
      <c r="BN39" s="207">
        <v>91</v>
      </c>
      <c r="BO39" s="204">
        <v>2.84375</v>
      </c>
      <c r="BP39" s="208">
        <v>1071</v>
      </c>
      <c r="BQ39" s="207">
        <v>3555</v>
      </c>
      <c r="BR39" s="204">
        <v>3.3193277310924398</v>
      </c>
      <c r="BS39" s="208">
        <v>3864</v>
      </c>
      <c r="BT39" s="207">
        <v>13138</v>
      </c>
      <c r="BU39" s="204">
        <v>3.4001035196687401</v>
      </c>
      <c r="BV39" s="208">
        <v>215</v>
      </c>
      <c r="BW39" s="207">
        <v>707</v>
      </c>
      <c r="BX39" s="204">
        <v>3.2883720930232601</v>
      </c>
      <c r="BY39" s="208">
        <v>6812</v>
      </c>
      <c r="BZ39" s="207">
        <v>15574</v>
      </c>
      <c r="CA39" s="204">
        <v>2.2862595419847298</v>
      </c>
      <c r="CB39" s="192">
        <f t="shared" si="0"/>
        <v>41610</v>
      </c>
      <c r="CC39" s="193">
        <f t="shared" si="0"/>
        <v>132496</v>
      </c>
      <c r="CD39" s="187">
        <f t="shared" si="1"/>
        <v>3.1842345590002403</v>
      </c>
    </row>
    <row r="40" spans="1:82" s="152" customFormat="1" ht="11.25" customHeight="1" x14ac:dyDescent="0.2">
      <c r="A40" s="175" t="s">
        <v>28</v>
      </c>
      <c r="B40" s="202">
        <v>1125</v>
      </c>
      <c r="C40" s="203">
        <v>2228</v>
      </c>
      <c r="D40" s="204">
        <v>1.98044444444444</v>
      </c>
      <c r="E40" s="202">
        <v>99</v>
      </c>
      <c r="F40" s="203">
        <v>214</v>
      </c>
      <c r="G40" s="204">
        <v>2.16161616161616</v>
      </c>
      <c r="H40" s="208">
        <v>205</v>
      </c>
      <c r="I40" s="207">
        <v>358</v>
      </c>
      <c r="J40" s="204">
        <v>1.7463414634146299</v>
      </c>
      <c r="K40" s="205">
        <v>582</v>
      </c>
      <c r="L40" s="207">
        <v>1014</v>
      </c>
      <c r="M40" s="204">
        <v>1.7422680412371101</v>
      </c>
      <c r="N40" s="208">
        <v>4467</v>
      </c>
      <c r="O40" s="207">
        <v>8794</v>
      </c>
      <c r="P40" s="204">
        <v>1.9686590552943799</v>
      </c>
      <c r="Q40" s="208">
        <v>5303</v>
      </c>
      <c r="R40" s="207">
        <v>12538</v>
      </c>
      <c r="S40" s="204">
        <v>2.36432208184047</v>
      </c>
      <c r="T40" s="208">
        <v>557</v>
      </c>
      <c r="U40" s="207">
        <v>973</v>
      </c>
      <c r="V40" s="204">
        <v>1.7468581687612199</v>
      </c>
      <c r="W40" s="208">
        <v>7343</v>
      </c>
      <c r="X40" s="207">
        <v>13899</v>
      </c>
      <c r="Y40" s="204">
        <v>1.89282309682691</v>
      </c>
      <c r="Z40" s="208">
        <v>102</v>
      </c>
      <c r="AA40" s="207">
        <v>245</v>
      </c>
      <c r="AB40" s="204">
        <v>2.4019607843137298</v>
      </c>
      <c r="AC40" s="208">
        <v>5362</v>
      </c>
      <c r="AD40" s="207">
        <v>15710</v>
      </c>
      <c r="AE40" s="204">
        <v>2.9298769116001502</v>
      </c>
      <c r="AF40" s="208">
        <v>84</v>
      </c>
      <c r="AG40" s="207">
        <v>207</v>
      </c>
      <c r="AH40" s="204">
        <v>2.46428571428571</v>
      </c>
      <c r="AI40" s="208">
        <v>2631</v>
      </c>
      <c r="AJ40" s="207">
        <v>4777</v>
      </c>
      <c r="AK40" s="204">
        <v>1.81565944507792</v>
      </c>
      <c r="AL40" s="208">
        <v>521</v>
      </c>
      <c r="AM40" s="207">
        <v>1251</v>
      </c>
      <c r="AN40" s="204">
        <v>2.40115163147793</v>
      </c>
      <c r="AO40" s="208">
        <v>663</v>
      </c>
      <c r="AP40" s="207">
        <v>1453</v>
      </c>
      <c r="AQ40" s="204">
        <v>2.1915535444947198</v>
      </c>
      <c r="AR40" s="208">
        <v>466</v>
      </c>
      <c r="AS40" s="207">
        <v>999</v>
      </c>
      <c r="AT40" s="204">
        <v>2.14377682403433</v>
      </c>
      <c r="AU40" s="208">
        <v>471</v>
      </c>
      <c r="AV40" s="207">
        <v>645</v>
      </c>
      <c r="AW40" s="204">
        <v>1.3694267515923599</v>
      </c>
      <c r="AX40" s="208">
        <v>535</v>
      </c>
      <c r="AY40" s="207">
        <v>1062</v>
      </c>
      <c r="AZ40" s="204">
        <v>1.98504672897196</v>
      </c>
      <c r="BA40" s="208">
        <v>757</v>
      </c>
      <c r="BB40" s="207">
        <v>1534</v>
      </c>
      <c r="BC40" s="204">
        <v>2.02642007926024</v>
      </c>
      <c r="BD40" s="208">
        <v>1449</v>
      </c>
      <c r="BE40" s="207">
        <v>2741</v>
      </c>
      <c r="BF40" s="204">
        <v>1.89164941338854</v>
      </c>
      <c r="BG40" s="208">
        <v>629</v>
      </c>
      <c r="BH40" s="207">
        <v>1202</v>
      </c>
      <c r="BI40" s="204">
        <v>1.9109697933227301</v>
      </c>
      <c r="BJ40" s="208">
        <v>3195</v>
      </c>
      <c r="BK40" s="207">
        <v>5869</v>
      </c>
      <c r="BL40" s="204">
        <v>1.8369327073552399</v>
      </c>
      <c r="BM40" s="208">
        <v>543</v>
      </c>
      <c r="BN40" s="207">
        <v>1335</v>
      </c>
      <c r="BO40" s="204">
        <v>2.4585635359115998</v>
      </c>
      <c r="BP40" s="208">
        <v>4826</v>
      </c>
      <c r="BQ40" s="207">
        <v>13488</v>
      </c>
      <c r="BR40" s="204">
        <v>2.7948611686697098</v>
      </c>
      <c r="BS40" s="208">
        <v>4244</v>
      </c>
      <c r="BT40" s="207">
        <v>9290</v>
      </c>
      <c r="BU40" s="204">
        <v>2.1889726672949998</v>
      </c>
      <c r="BV40" s="208">
        <v>806</v>
      </c>
      <c r="BW40" s="207">
        <v>1772</v>
      </c>
      <c r="BX40" s="204">
        <v>2.1985111662531001</v>
      </c>
      <c r="BY40" s="208">
        <v>11194</v>
      </c>
      <c r="BZ40" s="207">
        <v>19288</v>
      </c>
      <c r="CA40" s="204">
        <v>1.7230659281758101</v>
      </c>
      <c r="CB40" s="192">
        <f t="shared" si="0"/>
        <v>58159</v>
      </c>
      <c r="CC40" s="193">
        <f t="shared" si="0"/>
        <v>122886</v>
      </c>
      <c r="CD40" s="187">
        <f t="shared" si="1"/>
        <v>2.1129317904365617</v>
      </c>
    </row>
    <row r="41" spans="1:82" s="152" customFormat="1" ht="11.25" customHeight="1" x14ac:dyDescent="0.2">
      <c r="A41" s="221" t="s">
        <v>44</v>
      </c>
      <c r="B41" s="208">
        <v>1294</v>
      </c>
      <c r="C41" s="207">
        <v>3436</v>
      </c>
      <c r="D41" s="222">
        <v>2.65533230293663</v>
      </c>
      <c r="E41" s="208">
        <v>106</v>
      </c>
      <c r="F41" s="207">
        <v>167</v>
      </c>
      <c r="G41" s="222">
        <v>1.57547169811321</v>
      </c>
      <c r="H41" s="208">
        <v>0</v>
      </c>
      <c r="I41" s="207">
        <v>0</v>
      </c>
      <c r="J41" s="222" t="s">
        <v>121</v>
      </c>
      <c r="K41" s="223">
        <v>681</v>
      </c>
      <c r="L41" s="207">
        <v>1735</v>
      </c>
      <c r="M41" s="222">
        <v>2.5477239353891301</v>
      </c>
      <c r="N41" s="208">
        <v>2542</v>
      </c>
      <c r="O41" s="207">
        <v>5297</v>
      </c>
      <c r="P41" s="222">
        <v>2.0837922895358001</v>
      </c>
      <c r="Q41" s="208">
        <v>4898</v>
      </c>
      <c r="R41" s="207">
        <v>11609</v>
      </c>
      <c r="S41" s="222">
        <v>2.3701510820743201</v>
      </c>
      <c r="T41" s="208">
        <v>629</v>
      </c>
      <c r="U41" s="207">
        <v>1366</v>
      </c>
      <c r="V41" s="222">
        <v>2.1717011128775798</v>
      </c>
      <c r="W41" s="208">
        <v>4176</v>
      </c>
      <c r="X41" s="207">
        <v>9235</v>
      </c>
      <c r="Y41" s="222">
        <v>2.2114463601532601</v>
      </c>
      <c r="Z41" s="208">
        <v>93</v>
      </c>
      <c r="AA41" s="207">
        <v>250</v>
      </c>
      <c r="AB41" s="222">
        <v>2.6881720430107499</v>
      </c>
      <c r="AC41" s="208">
        <v>5962</v>
      </c>
      <c r="AD41" s="207">
        <v>19193</v>
      </c>
      <c r="AE41" s="222">
        <v>3.2192217376719201</v>
      </c>
      <c r="AF41" s="208">
        <v>80</v>
      </c>
      <c r="AG41" s="207">
        <v>235</v>
      </c>
      <c r="AH41" s="222">
        <v>2.9375</v>
      </c>
      <c r="AI41" s="208">
        <v>2379</v>
      </c>
      <c r="AJ41" s="207">
        <v>4759</v>
      </c>
      <c r="AK41" s="222">
        <v>2.0004203446826399</v>
      </c>
      <c r="AL41" s="208">
        <v>353</v>
      </c>
      <c r="AM41" s="207">
        <v>1223</v>
      </c>
      <c r="AN41" s="222">
        <v>3.4645892351274798</v>
      </c>
      <c r="AO41" s="208">
        <v>515</v>
      </c>
      <c r="AP41" s="207">
        <v>1020</v>
      </c>
      <c r="AQ41" s="222">
        <v>1.98058252427184</v>
      </c>
      <c r="AR41" s="208">
        <v>342</v>
      </c>
      <c r="AS41" s="207">
        <v>637</v>
      </c>
      <c r="AT41" s="222">
        <v>1.8625730994152001</v>
      </c>
      <c r="AU41" s="208">
        <v>409</v>
      </c>
      <c r="AV41" s="207">
        <v>908</v>
      </c>
      <c r="AW41" s="222">
        <v>2.2200488997555001</v>
      </c>
      <c r="AX41" s="208">
        <v>499</v>
      </c>
      <c r="AY41" s="207">
        <v>1101</v>
      </c>
      <c r="AZ41" s="222">
        <v>2.2064128256513</v>
      </c>
      <c r="BA41" s="208">
        <v>744</v>
      </c>
      <c r="BB41" s="207">
        <v>2068</v>
      </c>
      <c r="BC41" s="222">
        <v>2.7795698924731198</v>
      </c>
      <c r="BD41" s="208">
        <v>1403</v>
      </c>
      <c r="BE41" s="207">
        <v>3270</v>
      </c>
      <c r="BF41" s="222">
        <v>2.33071988595866</v>
      </c>
      <c r="BG41" s="208">
        <v>743</v>
      </c>
      <c r="BH41" s="207">
        <v>1974</v>
      </c>
      <c r="BI41" s="222">
        <v>2.6567967698519501</v>
      </c>
      <c r="BJ41" s="208">
        <v>1896</v>
      </c>
      <c r="BK41" s="207">
        <v>4229</v>
      </c>
      <c r="BL41" s="222">
        <v>2.2304852320675099</v>
      </c>
      <c r="BM41" s="208">
        <v>400</v>
      </c>
      <c r="BN41" s="207">
        <v>886</v>
      </c>
      <c r="BO41" s="222">
        <v>2.2149999999999999</v>
      </c>
      <c r="BP41" s="208">
        <v>4094</v>
      </c>
      <c r="BQ41" s="207">
        <v>10603</v>
      </c>
      <c r="BR41" s="222">
        <v>2.5898876404494402</v>
      </c>
      <c r="BS41" s="208">
        <v>4028</v>
      </c>
      <c r="BT41" s="207">
        <v>10424</v>
      </c>
      <c r="BU41" s="222">
        <v>2.5878848063555102</v>
      </c>
      <c r="BV41" s="208">
        <v>498</v>
      </c>
      <c r="BW41" s="207">
        <v>1058</v>
      </c>
      <c r="BX41" s="222">
        <v>2.1244979919678699</v>
      </c>
      <c r="BY41" s="208">
        <v>12086</v>
      </c>
      <c r="BZ41" s="207">
        <v>20186</v>
      </c>
      <c r="CA41" s="222">
        <v>1.6701969220585799</v>
      </c>
      <c r="CB41" s="192">
        <f t="shared" si="0"/>
        <v>50850</v>
      </c>
      <c r="CC41" s="193">
        <f t="shared" si="0"/>
        <v>116869</v>
      </c>
      <c r="CD41" s="187">
        <f t="shared" si="1"/>
        <v>2.2983087512291052</v>
      </c>
    </row>
    <row r="42" spans="1:82" s="152" customFormat="1" ht="11.25" customHeight="1" x14ac:dyDescent="0.2">
      <c r="A42" s="175" t="s">
        <v>112</v>
      </c>
      <c r="B42" s="202">
        <v>56</v>
      </c>
      <c r="C42" s="203">
        <v>123</v>
      </c>
      <c r="D42" s="204">
        <v>2.1964285714285698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41</v>
      </c>
      <c r="L42" s="207">
        <v>105</v>
      </c>
      <c r="M42" s="204">
        <v>2.5609756097560998</v>
      </c>
      <c r="N42" s="208">
        <v>335</v>
      </c>
      <c r="O42" s="207">
        <v>1716</v>
      </c>
      <c r="P42" s="204">
        <v>5.1223880597014899</v>
      </c>
      <c r="Q42" s="208">
        <v>7047</v>
      </c>
      <c r="R42" s="207">
        <v>18373</v>
      </c>
      <c r="S42" s="204">
        <v>2.60720874130836</v>
      </c>
      <c r="T42" s="208">
        <v>32</v>
      </c>
      <c r="U42" s="207">
        <v>84</v>
      </c>
      <c r="V42" s="204">
        <v>2.625</v>
      </c>
      <c r="W42" s="208">
        <v>12776</v>
      </c>
      <c r="X42" s="207">
        <v>31314</v>
      </c>
      <c r="Y42" s="204">
        <v>2.4510018785222298</v>
      </c>
      <c r="Z42" s="208">
        <v>1</v>
      </c>
      <c r="AA42" s="207">
        <v>3</v>
      </c>
      <c r="AB42" s="204">
        <v>3</v>
      </c>
      <c r="AC42" s="208">
        <v>567</v>
      </c>
      <c r="AD42" s="207">
        <v>2265</v>
      </c>
      <c r="AE42" s="204">
        <v>3.9947089947090002</v>
      </c>
      <c r="AF42" s="208">
        <v>2</v>
      </c>
      <c r="AG42" s="207">
        <v>3</v>
      </c>
      <c r="AH42" s="204">
        <v>1.5</v>
      </c>
      <c r="AI42" s="208">
        <v>2295</v>
      </c>
      <c r="AJ42" s="207">
        <v>8685</v>
      </c>
      <c r="AK42" s="204">
        <v>3.7843137254902</v>
      </c>
      <c r="AL42" s="208">
        <v>33</v>
      </c>
      <c r="AM42" s="207">
        <v>140</v>
      </c>
      <c r="AN42" s="204">
        <v>4.2424242424242404</v>
      </c>
      <c r="AO42" s="208">
        <v>2267</v>
      </c>
      <c r="AP42" s="207">
        <v>6769</v>
      </c>
      <c r="AQ42" s="204">
        <v>2.98588442876048</v>
      </c>
      <c r="AR42" s="208">
        <v>107</v>
      </c>
      <c r="AS42" s="207">
        <v>301</v>
      </c>
      <c r="AT42" s="204">
        <v>2.81308411214953</v>
      </c>
      <c r="AU42" s="208">
        <v>34</v>
      </c>
      <c r="AV42" s="207">
        <v>67</v>
      </c>
      <c r="AW42" s="204">
        <v>1.97058823529412</v>
      </c>
      <c r="AX42" s="208">
        <v>24</v>
      </c>
      <c r="AY42" s="207">
        <v>64</v>
      </c>
      <c r="AZ42" s="204">
        <v>2.6666666666666701</v>
      </c>
      <c r="BA42" s="208">
        <v>9</v>
      </c>
      <c r="BB42" s="207">
        <v>30</v>
      </c>
      <c r="BC42" s="204">
        <v>3.3333333333333299</v>
      </c>
      <c r="BD42" s="208">
        <v>70</v>
      </c>
      <c r="BE42" s="207">
        <v>521</v>
      </c>
      <c r="BF42" s="204">
        <v>7.4428571428571404</v>
      </c>
      <c r="BG42" s="208">
        <v>69</v>
      </c>
      <c r="BH42" s="207">
        <v>167</v>
      </c>
      <c r="BI42" s="204">
        <v>2.4202898550724599</v>
      </c>
      <c r="BJ42" s="208">
        <v>1131</v>
      </c>
      <c r="BK42" s="207">
        <v>2756</v>
      </c>
      <c r="BL42" s="204">
        <v>2.4367816091954002</v>
      </c>
      <c r="BM42" s="208">
        <v>32</v>
      </c>
      <c r="BN42" s="207">
        <v>76</v>
      </c>
      <c r="BO42" s="204">
        <v>2.375</v>
      </c>
      <c r="BP42" s="208">
        <v>715</v>
      </c>
      <c r="BQ42" s="207">
        <v>2399</v>
      </c>
      <c r="BR42" s="204">
        <v>3.35524475524476</v>
      </c>
      <c r="BS42" s="208">
        <v>1793</v>
      </c>
      <c r="BT42" s="207">
        <v>6234</v>
      </c>
      <c r="BU42" s="204">
        <v>3.4768544339096499</v>
      </c>
      <c r="BV42" s="208">
        <v>27</v>
      </c>
      <c r="BW42" s="207">
        <v>92</v>
      </c>
      <c r="BX42" s="204">
        <v>3.4074074074074101</v>
      </c>
      <c r="BY42" s="208">
        <v>13975</v>
      </c>
      <c r="BZ42" s="207">
        <v>24832</v>
      </c>
      <c r="CA42" s="204">
        <v>1.77688729874776</v>
      </c>
      <c r="CB42" s="192">
        <f t="shared" si="0"/>
        <v>43438</v>
      </c>
      <c r="CC42" s="193">
        <f t="shared" si="0"/>
        <v>107119</v>
      </c>
      <c r="CD42" s="187">
        <f t="shared" si="1"/>
        <v>2.4660205350154243</v>
      </c>
    </row>
    <row r="43" spans="1:82" s="152" customFormat="1" ht="11.25" customHeight="1" x14ac:dyDescent="0.2">
      <c r="A43" s="175" t="s">
        <v>19</v>
      </c>
      <c r="B43" s="202">
        <v>669</v>
      </c>
      <c r="C43" s="203">
        <v>1007</v>
      </c>
      <c r="D43" s="204">
        <v>1.5052316890881901</v>
      </c>
      <c r="E43" s="208">
        <v>66</v>
      </c>
      <c r="F43" s="207">
        <v>130</v>
      </c>
      <c r="G43" s="204">
        <v>1.9696969696969699</v>
      </c>
      <c r="H43" s="208">
        <v>0</v>
      </c>
      <c r="I43" s="207">
        <v>0</v>
      </c>
      <c r="J43" s="204" t="s">
        <v>121</v>
      </c>
      <c r="K43" s="208">
        <v>409</v>
      </c>
      <c r="L43" s="207">
        <v>623</v>
      </c>
      <c r="M43" s="204">
        <v>1.5232273838630801</v>
      </c>
      <c r="N43" s="208">
        <v>2642</v>
      </c>
      <c r="O43" s="207">
        <v>3939</v>
      </c>
      <c r="P43" s="204">
        <v>1.49091597274792</v>
      </c>
      <c r="Q43" s="208">
        <v>5264</v>
      </c>
      <c r="R43" s="207">
        <v>15763</v>
      </c>
      <c r="S43" s="204">
        <v>2.9944908814589701</v>
      </c>
      <c r="T43" s="208">
        <v>653</v>
      </c>
      <c r="U43" s="207">
        <v>1223</v>
      </c>
      <c r="V43" s="204">
        <v>1.8728943338438</v>
      </c>
      <c r="W43" s="208">
        <v>4373</v>
      </c>
      <c r="X43" s="207">
        <v>7562</v>
      </c>
      <c r="Y43" s="204">
        <v>1.7292476560713499</v>
      </c>
      <c r="Z43" s="208">
        <v>54</v>
      </c>
      <c r="AA43" s="207">
        <v>177</v>
      </c>
      <c r="AB43" s="204">
        <v>3.2777777777777799</v>
      </c>
      <c r="AC43" s="208">
        <v>3894</v>
      </c>
      <c r="AD43" s="207">
        <v>16808</v>
      </c>
      <c r="AE43" s="204">
        <v>4.3163841807909602</v>
      </c>
      <c r="AF43" s="208">
        <v>67</v>
      </c>
      <c r="AG43" s="207">
        <v>106</v>
      </c>
      <c r="AH43" s="204">
        <v>1.5820895522388101</v>
      </c>
      <c r="AI43" s="208">
        <v>2602</v>
      </c>
      <c r="AJ43" s="207">
        <v>4608</v>
      </c>
      <c r="AK43" s="204">
        <v>1.77094542659493</v>
      </c>
      <c r="AL43" s="208">
        <v>190</v>
      </c>
      <c r="AM43" s="207">
        <v>318</v>
      </c>
      <c r="AN43" s="204">
        <v>1.6736842105263201</v>
      </c>
      <c r="AO43" s="208">
        <v>794</v>
      </c>
      <c r="AP43" s="207">
        <v>1489</v>
      </c>
      <c r="AQ43" s="204">
        <v>1.87531486146096</v>
      </c>
      <c r="AR43" s="208">
        <v>1097</v>
      </c>
      <c r="AS43" s="207">
        <v>3209</v>
      </c>
      <c r="AT43" s="204">
        <v>2.9252506836827701</v>
      </c>
      <c r="AU43" s="208">
        <v>139</v>
      </c>
      <c r="AV43" s="207">
        <v>239</v>
      </c>
      <c r="AW43" s="204">
        <v>1.71942446043165</v>
      </c>
      <c r="AX43" s="208">
        <v>330</v>
      </c>
      <c r="AY43" s="207">
        <v>894</v>
      </c>
      <c r="AZ43" s="204">
        <v>2.7090909090909099</v>
      </c>
      <c r="BA43" s="208">
        <v>459</v>
      </c>
      <c r="BB43" s="207">
        <v>637</v>
      </c>
      <c r="BC43" s="204">
        <v>1.3877995642701499</v>
      </c>
      <c r="BD43" s="208">
        <v>844</v>
      </c>
      <c r="BE43" s="207">
        <v>2193</v>
      </c>
      <c r="BF43" s="204">
        <v>2.5983412322274901</v>
      </c>
      <c r="BG43" s="208">
        <v>256</v>
      </c>
      <c r="BH43" s="207">
        <v>490</v>
      </c>
      <c r="BI43" s="204">
        <v>1.9140625</v>
      </c>
      <c r="BJ43" s="208">
        <v>2792</v>
      </c>
      <c r="BK43" s="207">
        <v>7248</v>
      </c>
      <c r="BL43" s="204">
        <v>2.5959885386819499</v>
      </c>
      <c r="BM43" s="208">
        <v>441</v>
      </c>
      <c r="BN43" s="207">
        <v>918</v>
      </c>
      <c r="BO43" s="204">
        <v>2.0816326530612201</v>
      </c>
      <c r="BP43" s="208">
        <v>3307</v>
      </c>
      <c r="BQ43" s="207">
        <v>13471</v>
      </c>
      <c r="BR43" s="204">
        <v>4.0734804959177504</v>
      </c>
      <c r="BS43" s="208">
        <v>3300</v>
      </c>
      <c r="BT43" s="207">
        <v>7194</v>
      </c>
      <c r="BU43" s="204">
        <v>2.1800000000000002</v>
      </c>
      <c r="BV43" s="208">
        <v>194</v>
      </c>
      <c r="BW43" s="207">
        <v>505</v>
      </c>
      <c r="BX43" s="204">
        <v>2.6030927835051498</v>
      </c>
      <c r="BY43" s="208">
        <v>7560</v>
      </c>
      <c r="BZ43" s="207">
        <v>13037</v>
      </c>
      <c r="CA43" s="204">
        <v>1.7244708994708999</v>
      </c>
      <c r="CB43" s="192">
        <f t="shared" si="0"/>
        <v>42396</v>
      </c>
      <c r="CC43" s="193">
        <f t="shared" si="0"/>
        <v>103788</v>
      </c>
      <c r="CD43" s="187">
        <f t="shared" si="1"/>
        <v>2.4480611378431929</v>
      </c>
    </row>
    <row r="44" spans="1:82" s="152" customFormat="1" ht="11.25" customHeight="1" x14ac:dyDescent="0.2">
      <c r="A44" s="224" t="s">
        <v>62</v>
      </c>
      <c r="B44" s="219">
        <v>252</v>
      </c>
      <c r="C44" s="218">
        <v>568</v>
      </c>
      <c r="D44" s="225">
        <v>2.25396825396825</v>
      </c>
      <c r="E44" s="219">
        <v>2</v>
      </c>
      <c r="F44" s="218">
        <v>7</v>
      </c>
      <c r="G44" s="225">
        <v>3.5</v>
      </c>
      <c r="H44" s="226">
        <v>0</v>
      </c>
      <c r="I44" s="227">
        <v>0</v>
      </c>
      <c r="J44" s="204" t="s">
        <v>121</v>
      </c>
      <c r="K44" s="226">
        <v>33</v>
      </c>
      <c r="L44" s="218">
        <v>83</v>
      </c>
      <c r="M44" s="225">
        <v>2.51515151515152</v>
      </c>
      <c r="N44" s="219">
        <v>1152</v>
      </c>
      <c r="O44" s="218">
        <v>2875</v>
      </c>
      <c r="P44" s="225">
        <v>2.4956597222222201</v>
      </c>
      <c r="Q44" s="219">
        <v>9392</v>
      </c>
      <c r="R44" s="218">
        <v>15921</v>
      </c>
      <c r="S44" s="225">
        <v>1.6951660988074999</v>
      </c>
      <c r="T44" s="219">
        <v>179</v>
      </c>
      <c r="U44" s="218">
        <v>349</v>
      </c>
      <c r="V44" s="225">
        <v>1.9497206703910599</v>
      </c>
      <c r="W44" s="219">
        <v>4393</v>
      </c>
      <c r="X44" s="218">
        <v>10588</v>
      </c>
      <c r="Y44" s="225">
        <v>2.4101980423400899</v>
      </c>
      <c r="Z44" s="219">
        <v>2</v>
      </c>
      <c r="AA44" s="218">
        <v>4</v>
      </c>
      <c r="AB44" s="225">
        <v>2</v>
      </c>
      <c r="AC44" s="219">
        <v>2068</v>
      </c>
      <c r="AD44" s="218">
        <v>2970</v>
      </c>
      <c r="AE44" s="225">
        <v>1.4361702127659599</v>
      </c>
      <c r="AF44" s="219">
        <v>0</v>
      </c>
      <c r="AG44" s="218">
        <v>0</v>
      </c>
      <c r="AH44" s="225" t="s">
        <v>121</v>
      </c>
      <c r="AI44" s="219">
        <v>7927</v>
      </c>
      <c r="AJ44" s="218">
        <v>14747</v>
      </c>
      <c r="AK44" s="225">
        <v>1.86035070013877</v>
      </c>
      <c r="AL44" s="219">
        <v>59</v>
      </c>
      <c r="AM44" s="218">
        <v>120</v>
      </c>
      <c r="AN44" s="225">
        <v>2.0338983050847501</v>
      </c>
      <c r="AO44" s="219">
        <v>431</v>
      </c>
      <c r="AP44" s="218">
        <v>832</v>
      </c>
      <c r="AQ44" s="225">
        <v>1.9303944315545201</v>
      </c>
      <c r="AR44" s="219">
        <v>672</v>
      </c>
      <c r="AS44" s="218">
        <v>891</v>
      </c>
      <c r="AT44" s="225">
        <v>1.3258928571428601</v>
      </c>
      <c r="AU44" s="219">
        <v>28</v>
      </c>
      <c r="AV44" s="218">
        <v>45</v>
      </c>
      <c r="AW44" s="225">
        <v>1.6071428571428601</v>
      </c>
      <c r="AX44" s="219">
        <v>70</v>
      </c>
      <c r="AY44" s="218">
        <v>160</v>
      </c>
      <c r="AZ44" s="225">
        <v>2.28571428571429</v>
      </c>
      <c r="BA44" s="219">
        <v>113</v>
      </c>
      <c r="BB44" s="218">
        <v>246</v>
      </c>
      <c r="BC44" s="225">
        <v>2.1769911504424799</v>
      </c>
      <c r="BD44" s="219">
        <v>229</v>
      </c>
      <c r="BE44" s="218">
        <v>426</v>
      </c>
      <c r="BF44" s="225">
        <v>1.8602620087336199</v>
      </c>
      <c r="BG44" s="219">
        <v>17</v>
      </c>
      <c r="BH44" s="218">
        <v>62</v>
      </c>
      <c r="BI44" s="225">
        <v>3.6470588235294099</v>
      </c>
      <c r="BJ44" s="219">
        <v>1517</v>
      </c>
      <c r="BK44" s="218">
        <v>1955</v>
      </c>
      <c r="BL44" s="225">
        <v>1.2887277521423901</v>
      </c>
      <c r="BM44" s="219">
        <v>62</v>
      </c>
      <c r="BN44" s="218">
        <v>83</v>
      </c>
      <c r="BO44" s="225">
        <v>1.3387096774193501</v>
      </c>
      <c r="BP44" s="219">
        <v>3713</v>
      </c>
      <c r="BQ44" s="218">
        <v>5895</v>
      </c>
      <c r="BR44" s="225">
        <v>1.58766496094802</v>
      </c>
      <c r="BS44" s="219">
        <v>2892</v>
      </c>
      <c r="BT44" s="218">
        <v>5060</v>
      </c>
      <c r="BU44" s="225">
        <v>1.7496542185338899</v>
      </c>
      <c r="BV44" s="219">
        <v>98</v>
      </c>
      <c r="BW44" s="218">
        <v>328</v>
      </c>
      <c r="BX44" s="225">
        <v>3.3469387755101998</v>
      </c>
      <c r="BY44" s="219">
        <v>21056</v>
      </c>
      <c r="BZ44" s="218">
        <v>37117</v>
      </c>
      <c r="CA44" s="225">
        <v>1.7627754559270501</v>
      </c>
      <c r="CB44" s="192">
        <f t="shared" si="0"/>
        <v>56357</v>
      </c>
      <c r="CC44" s="193">
        <f t="shared" si="0"/>
        <v>101332</v>
      </c>
      <c r="CD44" s="187">
        <f t="shared" si="1"/>
        <v>1.7980375108682152</v>
      </c>
    </row>
    <row r="45" spans="1:82" s="152" customFormat="1" ht="11.25" customHeight="1" x14ac:dyDescent="0.2">
      <c r="A45" s="175" t="s">
        <v>45</v>
      </c>
      <c r="B45" s="202">
        <v>389</v>
      </c>
      <c r="C45" s="203">
        <v>1449</v>
      </c>
      <c r="D45" s="204">
        <v>3.7249357326478099</v>
      </c>
      <c r="E45" s="208">
        <v>12</v>
      </c>
      <c r="F45" s="207">
        <v>33</v>
      </c>
      <c r="G45" s="204">
        <v>2.75</v>
      </c>
      <c r="H45" s="208">
        <v>0</v>
      </c>
      <c r="I45" s="207">
        <v>0</v>
      </c>
      <c r="J45" s="204" t="s">
        <v>121</v>
      </c>
      <c r="K45" s="205">
        <v>113</v>
      </c>
      <c r="L45" s="207">
        <v>257</v>
      </c>
      <c r="M45" s="204">
        <v>2.27433628318584</v>
      </c>
      <c r="N45" s="208">
        <v>1241</v>
      </c>
      <c r="O45" s="207">
        <v>2890</v>
      </c>
      <c r="P45" s="204">
        <v>2.3287671232876699</v>
      </c>
      <c r="Q45" s="208">
        <v>3642</v>
      </c>
      <c r="R45" s="207">
        <v>8622</v>
      </c>
      <c r="S45" s="204">
        <v>2.3673805601317999</v>
      </c>
      <c r="T45" s="208">
        <v>181</v>
      </c>
      <c r="U45" s="207">
        <v>296</v>
      </c>
      <c r="V45" s="204">
        <v>1.6353591160220999</v>
      </c>
      <c r="W45" s="208">
        <v>13503</v>
      </c>
      <c r="X45" s="207">
        <v>37084</v>
      </c>
      <c r="Y45" s="204">
        <v>2.7463526623713301</v>
      </c>
      <c r="Z45" s="208">
        <v>7</v>
      </c>
      <c r="AA45" s="207">
        <v>11</v>
      </c>
      <c r="AB45" s="204">
        <v>1.5714285714285701</v>
      </c>
      <c r="AC45" s="208">
        <v>712</v>
      </c>
      <c r="AD45" s="207">
        <v>2442</v>
      </c>
      <c r="AE45" s="204">
        <v>3.42977528089888</v>
      </c>
      <c r="AF45" s="208">
        <v>15</v>
      </c>
      <c r="AG45" s="207">
        <v>22</v>
      </c>
      <c r="AH45" s="204">
        <v>1.4666666666666699</v>
      </c>
      <c r="AI45" s="208">
        <v>2225</v>
      </c>
      <c r="AJ45" s="207">
        <v>3692</v>
      </c>
      <c r="AK45" s="204">
        <v>1.65932584269663</v>
      </c>
      <c r="AL45" s="208">
        <v>183</v>
      </c>
      <c r="AM45" s="207">
        <v>530</v>
      </c>
      <c r="AN45" s="204">
        <v>2.89617486338798</v>
      </c>
      <c r="AO45" s="208">
        <v>231</v>
      </c>
      <c r="AP45" s="207">
        <v>502</v>
      </c>
      <c r="AQ45" s="204">
        <v>2.17316017316017</v>
      </c>
      <c r="AR45" s="208">
        <v>58</v>
      </c>
      <c r="AS45" s="207">
        <v>128</v>
      </c>
      <c r="AT45" s="204">
        <v>2.2068965517241401</v>
      </c>
      <c r="AU45" s="208">
        <v>74</v>
      </c>
      <c r="AV45" s="207">
        <v>174</v>
      </c>
      <c r="AW45" s="204">
        <v>2.35135135135135</v>
      </c>
      <c r="AX45" s="208">
        <v>89</v>
      </c>
      <c r="AY45" s="207">
        <v>288</v>
      </c>
      <c r="AZ45" s="204">
        <v>3.2359550561797801</v>
      </c>
      <c r="BA45" s="208">
        <v>208</v>
      </c>
      <c r="BB45" s="207">
        <v>368</v>
      </c>
      <c r="BC45" s="204">
        <v>1.7692307692307701</v>
      </c>
      <c r="BD45" s="208">
        <v>305</v>
      </c>
      <c r="BE45" s="207">
        <v>758</v>
      </c>
      <c r="BF45" s="204">
        <v>2.48524590163934</v>
      </c>
      <c r="BG45" s="208">
        <v>79</v>
      </c>
      <c r="BH45" s="207">
        <v>655</v>
      </c>
      <c r="BI45" s="204">
        <v>8.2911392405063307</v>
      </c>
      <c r="BJ45" s="208">
        <v>2448</v>
      </c>
      <c r="BK45" s="207">
        <v>5694</v>
      </c>
      <c r="BL45" s="204">
        <v>2.3259803921568598</v>
      </c>
      <c r="BM45" s="208">
        <v>49</v>
      </c>
      <c r="BN45" s="207">
        <v>123</v>
      </c>
      <c r="BO45" s="204">
        <v>2.5102040816326499</v>
      </c>
      <c r="BP45" s="208">
        <v>1264</v>
      </c>
      <c r="BQ45" s="207">
        <v>4240</v>
      </c>
      <c r="BR45" s="204">
        <v>3.35443037974684</v>
      </c>
      <c r="BS45" s="208">
        <v>3253</v>
      </c>
      <c r="BT45" s="207">
        <v>9629</v>
      </c>
      <c r="BU45" s="204">
        <v>2.96003688902552</v>
      </c>
      <c r="BV45" s="208">
        <v>177</v>
      </c>
      <c r="BW45" s="207">
        <v>524</v>
      </c>
      <c r="BX45" s="204">
        <v>2.9604519774011302</v>
      </c>
      <c r="BY45" s="208">
        <v>9372</v>
      </c>
      <c r="BZ45" s="207">
        <v>20621</v>
      </c>
      <c r="CA45" s="204">
        <v>2.2002774221084098</v>
      </c>
      <c r="CB45" s="192">
        <f t="shared" si="0"/>
        <v>39830</v>
      </c>
      <c r="CC45" s="193">
        <f t="shared" si="0"/>
        <v>101032</v>
      </c>
      <c r="CD45" s="187">
        <f t="shared" si="1"/>
        <v>2.536580466984685</v>
      </c>
    </row>
    <row r="46" spans="1:82" s="152" customFormat="1" x14ac:dyDescent="0.2">
      <c r="A46" s="175" t="s">
        <v>36</v>
      </c>
      <c r="B46" s="202">
        <v>680</v>
      </c>
      <c r="C46" s="203">
        <v>1455</v>
      </c>
      <c r="D46" s="204">
        <v>2.1397058823529398</v>
      </c>
      <c r="E46" s="202">
        <v>39</v>
      </c>
      <c r="F46" s="203">
        <v>125</v>
      </c>
      <c r="G46" s="204">
        <v>3.2051282051282102</v>
      </c>
      <c r="H46" s="205">
        <v>0</v>
      </c>
      <c r="I46" s="206">
        <v>0</v>
      </c>
      <c r="J46" s="204" t="s">
        <v>121</v>
      </c>
      <c r="K46" s="205">
        <v>183</v>
      </c>
      <c r="L46" s="207">
        <v>383</v>
      </c>
      <c r="M46" s="204">
        <v>2.0928961748633901</v>
      </c>
      <c r="N46" s="208">
        <v>1810</v>
      </c>
      <c r="O46" s="207">
        <v>3746</v>
      </c>
      <c r="P46" s="204">
        <v>2.0696132596685102</v>
      </c>
      <c r="Q46" s="208">
        <v>3940</v>
      </c>
      <c r="R46" s="207">
        <v>9456</v>
      </c>
      <c r="S46" s="204">
        <v>2.4</v>
      </c>
      <c r="T46" s="208">
        <v>306</v>
      </c>
      <c r="U46" s="207">
        <v>690</v>
      </c>
      <c r="V46" s="204">
        <v>2.2549019607843102</v>
      </c>
      <c r="W46" s="208">
        <v>7867</v>
      </c>
      <c r="X46" s="207">
        <v>16619</v>
      </c>
      <c r="Y46" s="204">
        <v>2.11249523325283</v>
      </c>
      <c r="Z46" s="208">
        <v>20</v>
      </c>
      <c r="AA46" s="207">
        <v>24</v>
      </c>
      <c r="AB46" s="204">
        <v>1.2</v>
      </c>
      <c r="AC46" s="208">
        <v>4133</v>
      </c>
      <c r="AD46" s="207">
        <v>10038</v>
      </c>
      <c r="AE46" s="204">
        <v>2.4287442535688402</v>
      </c>
      <c r="AF46" s="208">
        <v>27</v>
      </c>
      <c r="AG46" s="207">
        <v>111</v>
      </c>
      <c r="AH46" s="204">
        <v>4.1111111111111098</v>
      </c>
      <c r="AI46" s="208">
        <v>1758</v>
      </c>
      <c r="AJ46" s="207">
        <v>3420</v>
      </c>
      <c r="AK46" s="204">
        <v>1.94539249146758</v>
      </c>
      <c r="AL46" s="208">
        <v>109</v>
      </c>
      <c r="AM46" s="207">
        <v>271</v>
      </c>
      <c r="AN46" s="204">
        <v>2.4862385321100899</v>
      </c>
      <c r="AO46" s="208">
        <v>167</v>
      </c>
      <c r="AP46" s="207">
        <v>294</v>
      </c>
      <c r="AQ46" s="204">
        <v>1.76047904191617</v>
      </c>
      <c r="AR46" s="208">
        <v>892</v>
      </c>
      <c r="AS46" s="207">
        <v>2918</v>
      </c>
      <c r="AT46" s="204">
        <v>3.2713004484304902</v>
      </c>
      <c r="AU46" s="208">
        <v>285</v>
      </c>
      <c r="AV46" s="207">
        <v>399</v>
      </c>
      <c r="AW46" s="204">
        <v>1.4</v>
      </c>
      <c r="AX46" s="208">
        <v>238</v>
      </c>
      <c r="AY46" s="207">
        <v>441</v>
      </c>
      <c r="AZ46" s="204">
        <v>1.8529411764705901</v>
      </c>
      <c r="BA46" s="208">
        <v>210</v>
      </c>
      <c r="BB46" s="207">
        <v>409</v>
      </c>
      <c r="BC46" s="204">
        <v>1.94761904761905</v>
      </c>
      <c r="BD46" s="208">
        <v>760</v>
      </c>
      <c r="BE46" s="207">
        <v>1674</v>
      </c>
      <c r="BF46" s="204">
        <v>2.2026315789473698</v>
      </c>
      <c r="BG46" s="208">
        <v>365</v>
      </c>
      <c r="BH46" s="207">
        <v>516</v>
      </c>
      <c r="BI46" s="204">
        <v>1.41369863013699</v>
      </c>
      <c r="BJ46" s="208">
        <v>2140</v>
      </c>
      <c r="BK46" s="207">
        <v>3960</v>
      </c>
      <c r="BL46" s="204">
        <v>1.8504672897196299</v>
      </c>
      <c r="BM46" s="208">
        <v>445</v>
      </c>
      <c r="BN46" s="207">
        <v>877</v>
      </c>
      <c r="BO46" s="204">
        <v>1.97078651685393</v>
      </c>
      <c r="BP46" s="208">
        <v>5993</v>
      </c>
      <c r="BQ46" s="207">
        <v>19832</v>
      </c>
      <c r="BR46" s="204">
        <v>3.30919405973636</v>
      </c>
      <c r="BS46" s="208">
        <v>2471</v>
      </c>
      <c r="BT46" s="207">
        <v>5387</v>
      </c>
      <c r="BU46" s="204">
        <v>2.1800890327802498</v>
      </c>
      <c r="BV46" s="208">
        <v>301</v>
      </c>
      <c r="BW46" s="207">
        <v>1270</v>
      </c>
      <c r="BX46" s="204">
        <v>4.2192691029900304</v>
      </c>
      <c r="BY46" s="208">
        <v>9412</v>
      </c>
      <c r="BZ46" s="207">
        <v>16384</v>
      </c>
      <c r="CA46" s="204">
        <v>1.7407564810879701</v>
      </c>
      <c r="CB46" s="192">
        <f t="shared" si="0"/>
        <v>44551</v>
      </c>
      <c r="CC46" s="193">
        <f t="shared" si="0"/>
        <v>100699</v>
      </c>
      <c r="CD46" s="187">
        <f t="shared" si="1"/>
        <v>2.2603084105856208</v>
      </c>
    </row>
    <row r="47" spans="1:82" s="152" customFormat="1" ht="11.25" customHeight="1" x14ac:dyDescent="0.2">
      <c r="A47" s="175" t="s">
        <v>20</v>
      </c>
      <c r="B47" s="202">
        <v>965</v>
      </c>
      <c r="C47" s="203">
        <v>2704</v>
      </c>
      <c r="D47" s="204">
        <v>2.8020725388601</v>
      </c>
      <c r="E47" s="208">
        <v>20</v>
      </c>
      <c r="F47" s="207">
        <v>48</v>
      </c>
      <c r="G47" s="204">
        <v>2.4</v>
      </c>
      <c r="H47" s="208">
        <v>0</v>
      </c>
      <c r="I47" s="207">
        <v>0</v>
      </c>
      <c r="J47" s="204" t="s">
        <v>121</v>
      </c>
      <c r="K47" s="205">
        <v>525</v>
      </c>
      <c r="L47" s="207">
        <v>1253</v>
      </c>
      <c r="M47" s="204">
        <v>2.3866666666666698</v>
      </c>
      <c r="N47" s="208">
        <v>4404</v>
      </c>
      <c r="O47" s="207">
        <v>8315</v>
      </c>
      <c r="P47" s="204">
        <v>1.8880563124432299</v>
      </c>
      <c r="Q47" s="208">
        <v>3058</v>
      </c>
      <c r="R47" s="207">
        <v>6763</v>
      </c>
      <c r="S47" s="204">
        <v>2.21157619359058</v>
      </c>
      <c r="T47" s="208">
        <v>700</v>
      </c>
      <c r="U47" s="207">
        <v>1231</v>
      </c>
      <c r="V47" s="204">
        <v>1.75857142857143</v>
      </c>
      <c r="W47" s="208">
        <v>9721</v>
      </c>
      <c r="X47" s="207">
        <v>20433</v>
      </c>
      <c r="Y47" s="204">
        <v>2.1019442444192999</v>
      </c>
      <c r="Z47" s="208">
        <v>33</v>
      </c>
      <c r="AA47" s="207">
        <v>73</v>
      </c>
      <c r="AB47" s="204">
        <v>2.2121212121212102</v>
      </c>
      <c r="AC47" s="208">
        <v>1795</v>
      </c>
      <c r="AD47" s="207">
        <v>6874</v>
      </c>
      <c r="AE47" s="204">
        <v>3.8295264623955401</v>
      </c>
      <c r="AF47" s="208">
        <v>6</v>
      </c>
      <c r="AG47" s="207">
        <v>11</v>
      </c>
      <c r="AH47" s="204">
        <v>1.8333333333333299</v>
      </c>
      <c r="AI47" s="208">
        <v>1517</v>
      </c>
      <c r="AJ47" s="207">
        <v>3329</v>
      </c>
      <c r="AK47" s="204">
        <v>2.1944627554383702</v>
      </c>
      <c r="AL47" s="208">
        <v>208</v>
      </c>
      <c r="AM47" s="207">
        <v>586</v>
      </c>
      <c r="AN47" s="204">
        <v>2.8173076923076898</v>
      </c>
      <c r="AO47" s="208">
        <v>190</v>
      </c>
      <c r="AP47" s="207">
        <v>430</v>
      </c>
      <c r="AQ47" s="204">
        <v>2.2631578947368398</v>
      </c>
      <c r="AR47" s="208">
        <v>87</v>
      </c>
      <c r="AS47" s="207">
        <v>190</v>
      </c>
      <c r="AT47" s="204">
        <v>2.1839080459770099</v>
      </c>
      <c r="AU47" s="208">
        <v>134</v>
      </c>
      <c r="AV47" s="207">
        <v>247</v>
      </c>
      <c r="AW47" s="204">
        <v>1.8432835820895499</v>
      </c>
      <c r="AX47" s="208">
        <v>168</v>
      </c>
      <c r="AY47" s="207">
        <v>373</v>
      </c>
      <c r="AZ47" s="204">
        <v>2.2202380952380998</v>
      </c>
      <c r="BA47" s="208">
        <v>572</v>
      </c>
      <c r="BB47" s="207">
        <v>1588</v>
      </c>
      <c r="BC47" s="204">
        <v>2.7762237762237798</v>
      </c>
      <c r="BD47" s="208">
        <v>616</v>
      </c>
      <c r="BE47" s="207">
        <v>1594</v>
      </c>
      <c r="BF47" s="204">
        <v>2.5876623376623402</v>
      </c>
      <c r="BG47" s="208">
        <v>221</v>
      </c>
      <c r="BH47" s="207">
        <v>502</v>
      </c>
      <c r="BI47" s="204">
        <v>2.2714932126696801</v>
      </c>
      <c r="BJ47" s="208">
        <v>1736</v>
      </c>
      <c r="BK47" s="207">
        <v>3514</v>
      </c>
      <c r="BL47" s="204">
        <v>2.0241935483871001</v>
      </c>
      <c r="BM47" s="208">
        <v>80</v>
      </c>
      <c r="BN47" s="207">
        <v>156</v>
      </c>
      <c r="BO47" s="204">
        <v>1.95</v>
      </c>
      <c r="BP47" s="208">
        <v>881</v>
      </c>
      <c r="BQ47" s="207">
        <v>2938</v>
      </c>
      <c r="BR47" s="204">
        <v>3.33484676503973</v>
      </c>
      <c r="BS47" s="208">
        <v>2739</v>
      </c>
      <c r="BT47" s="207">
        <v>7353</v>
      </c>
      <c r="BU47" s="204">
        <v>2.6845564074479702</v>
      </c>
      <c r="BV47" s="208">
        <v>276</v>
      </c>
      <c r="BW47" s="207">
        <v>684</v>
      </c>
      <c r="BX47" s="204">
        <v>2.47826086956522</v>
      </c>
      <c r="BY47" s="208">
        <v>16747</v>
      </c>
      <c r="BZ47" s="207">
        <v>28945</v>
      </c>
      <c r="CA47" s="204">
        <v>1.7283692601659999</v>
      </c>
      <c r="CB47" s="192">
        <f t="shared" si="0"/>
        <v>47399</v>
      </c>
      <c r="CC47" s="193">
        <f t="shared" si="0"/>
        <v>100134</v>
      </c>
      <c r="CD47" s="187">
        <f t="shared" si="1"/>
        <v>2.1125762146880738</v>
      </c>
    </row>
    <row r="48" spans="1:82" s="152" customFormat="1" ht="11.25" customHeight="1" x14ac:dyDescent="0.2">
      <c r="A48" s="175" t="s">
        <v>46</v>
      </c>
      <c r="B48" s="202">
        <v>953</v>
      </c>
      <c r="C48" s="203">
        <v>3672</v>
      </c>
      <c r="D48" s="204">
        <v>3.8530954879328401</v>
      </c>
      <c r="E48" s="202">
        <v>40</v>
      </c>
      <c r="F48" s="203">
        <v>106</v>
      </c>
      <c r="G48" s="204">
        <v>2.65</v>
      </c>
      <c r="H48" s="208">
        <v>25</v>
      </c>
      <c r="I48" s="207">
        <v>46</v>
      </c>
      <c r="J48" s="204">
        <v>1.84</v>
      </c>
      <c r="K48" s="205">
        <v>362</v>
      </c>
      <c r="L48" s="207">
        <v>883</v>
      </c>
      <c r="M48" s="204">
        <v>2.4392265193370202</v>
      </c>
      <c r="N48" s="208">
        <v>3587</v>
      </c>
      <c r="O48" s="207">
        <v>8073</v>
      </c>
      <c r="P48" s="204">
        <v>2.2506272651240602</v>
      </c>
      <c r="Q48" s="208">
        <v>2941</v>
      </c>
      <c r="R48" s="207">
        <v>6803</v>
      </c>
      <c r="S48" s="204">
        <v>2.3131587895273702</v>
      </c>
      <c r="T48" s="208">
        <v>368</v>
      </c>
      <c r="U48" s="207">
        <v>789</v>
      </c>
      <c r="V48" s="204">
        <v>2.1440217391304301</v>
      </c>
      <c r="W48" s="208">
        <v>4340</v>
      </c>
      <c r="X48" s="207">
        <v>10157</v>
      </c>
      <c r="Y48" s="204">
        <v>2.34032258064516</v>
      </c>
      <c r="Z48" s="208">
        <v>26</v>
      </c>
      <c r="AA48" s="207">
        <v>48</v>
      </c>
      <c r="AB48" s="204">
        <v>1.84615384615385</v>
      </c>
      <c r="AC48" s="208">
        <v>1645</v>
      </c>
      <c r="AD48" s="207">
        <v>4589</v>
      </c>
      <c r="AE48" s="204">
        <v>2.7896656534954398</v>
      </c>
      <c r="AF48" s="208">
        <v>46</v>
      </c>
      <c r="AG48" s="207">
        <v>154</v>
      </c>
      <c r="AH48" s="204">
        <v>3.3478260869565202</v>
      </c>
      <c r="AI48" s="208">
        <v>1872</v>
      </c>
      <c r="AJ48" s="207">
        <v>5032</v>
      </c>
      <c r="AK48" s="204">
        <v>2.68803418803419</v>
      </c>
      <c r="AL48" s="208">
        <v>151</v>
      </c>
      <c r="AM48" s="207">
        <v>375</v>
      </c>
      <c r="AN48" s="204">
        <v>2.4834437086092702</v>
      </c>
      <c r="AO48" s="208">
        <v>595</v>
      </c>
      <c r="AP48" s="207">
        <v>1257</v>
      </c>
      <c r="AQ48" s="204">
        <v>2.1126050420168099</v>
      </c>
      <c r="AR48" s="208">
        <v>164</v>
      </c>
      <c r="AS48" s="207">
        <v>348</v>
      </c>
      <c r="AT48" s="204">
        <v>2.1219512195122001</v>
      </c>
      <c r="AU48" s="208">
        <v>294</v>
      </c>
      <c r="AV48" s="207">
        <v>640</v>
      </c>
      <c r="AW48" s="204">
        <v>2.1768707482993199</v>
      </c>
      <c r="AX48" s="208">
        <v>241</v>
      </c>
      <c r="AY48" s="207">
        <v>1045</v>
      </c>
      <c r="AZ48" s="204">
        <v>4.3360995850622404</v>
      </c>
      <c r="BA48" s="208">
        <v>793</v>
      </c>
      <c r="BB48" s="207">
        <v>7546</v>
      </c>
      <c r="BC48" s="204">
        <v>9.51576292559899</v>
      </c>
      <c r="BD48" s="208">
        <v>877</v>
      </c>
      <c r="BE48" s="207">
        <v>3120</v>
      </c>
      <c r="BF48" s="204">
        <v>3.557582668187</v>
      </c>
      <c r="BG48" s="208">
        <v>525</v>
      </c>
      <c r="BH48" s="207">
        <v>1928</v>
      </c>
      <c r="BI48" s="204">
        <v>3.6723809523809501</v>
      </c>
      <c r="BJ48" s="208">
        <v>1362</v>
      </c>
      <c r="BK48" s="207">
        <v>2595</v>
      </c>
      <c r="BL48" s="204">
        <v>1.90528634361233</v>
      </c>
      <c r="BM48" s="208">
        <v>3065</v>
      </c>
      <c r="BN48" s="207">
        <v>7714</v>
      </c>
      <c r="BO48" s="204">
        <v>2.51680261011419</v>
      </c>
      <c r="BP48" s="208">
        <v>1562</v>
      </c>
      <c r="BQ48" s="207">
        <v>4253</v>
      </c>
      <c r="BR48" s="204">
        <v>2.7227912932138301</v>
      </c>
      <c r="BS48" s="208">
        <v>4049</v>
      </c>
      <c r="BT48" s="207">
        <v>10638</v>
      </c>
      <c r="BU48" s="204">
        <v>2.6273153865151899</v>
      </c>
      <c r="BV48" s="208">
        <v>593</v>
      </c>
      <c r="BW48" s="207">
        <v>1169</v>
      </c>
      <c r="BX48" s="204">
        <v>1.97133220910624</v>
      </c>
      <c r="BY48" s="208">
        <v>7144</v>
      </c>
      <c r="BZ48" s="207">
        <v>16762</v>
      </c>
      <c r="CA48" s="204">
        <v>2.3463045912654001</v>
      </c>
      <c r="CB48" s="192">
        <f t="shared" si="0"/>
        <v>37620</v>
      </c>
      <c r="CC48" s="193">
        <f t="shared" si="0"/>
        <v>99742</v>
      </c>
      <c r="CD48" s="187">
        <f t="shared" si="1"/>
        <v>2.6513024986709199</v>
      </c>
    </row>
    <row r="49" spans="1:82" s="152" customFormat="1" ht="11.25" customHeight="1" x14ac:dyDescent="0.2">
      <c r="A49" s="175" t="s">
        <v>42</v>
      </c>
      <c r="B49" s="202">
        <v>713</v>
      </c>
      <c r="C49" s="203">
        <v>2455</v>
      </c>
      <c r="D49" s="204">
        <v>3.4431977559607301</v>
      </c>
      <c r="E49" s="208">
        <v>29</v>
      </c>
      <c r="F49" s="207">
        <v>62</v>
      </c>
      <c r="G49" s="204">
        <v>2.1379310344827598</v>
      </c>
      <c r="H49" s="208">
        <v>0</v>
      </c>
      <c r="I49" s="207">
        <v>0</v>
      </c>
      <c r="J49" s="204" t="s">
        <v>121</v>
      </c>
      <c r="K49" s="205">
        <v>383</v>
      </c>
      <c r="L49" s="207">
        <v>840</v>
      </c>
      <c r="M49" s="204">
        <v>2.1932114882506499</v>
      </c>
      <c r="N49" s="208">
        <v>2884</v>
      </c>
      <c r="O49" s="207">
        <v>6177</v>
      </c>
      <c r="P49" s="204">
        <v>2.1418169209431301</v>
      </c>
      <c r="Q49" s="208">
        <v>3393</v>
      </c>
      <c r="R49" s="207">
        <v>8619</v>
      </c>
      <c r="S49" s="204">
        <v>2.54022988505747</v>
      </c>
      <c r="T49" s="208">
        <v>454</v>
      </c>
      <c r="U49" s="207">
        <v>1088</v>
      </c>
      <c r="V49" s="204">
        <v>2.3964757709251101</v>
      </c>
      <c r="W49" s="208">
        <v>5388</v>
      </c>
      <c r="X49" s="207">
        <v>12646</v>
      </c>
      <c r="Y49" s="204">
        <v>2.3470675575352602</v>
      </c>
      <c r="Z49" s="208">
        <v>24</v>
      </c>
      <c r="AA49" s="207">
        <v>71</v>
      </c>
      <c r="AB49" s="204">
        <v>2.9583333333333299</v>
      </c>
      <c r="AC49" s="208">
        <v>2750</v>
      </c>
      <c r="AD49" s="207">
        <v>6372</v>
      </c>
      <c r="AE49" s="204">
        <v>2.31709090909091</v>
      </c>
      <c r="AF49" s="208">
        <v>36</v>
      </c>
      <c r="AG49" s="207">
        <v>100</v>
      </c>
      <c r="AH49" s="204">
        <v>2.7777777777777799</v>
      </c>
      <c r="AI49" s="208">
        <v>1834</v>
      </c>
      <c r="AJ49" s="207">
        <v>5142</v>
      </c>
      <c r="AK49" s="204">
        <v>2.8037077426390402</v>
      </c>
      <c r="AL49" s="208">
        <v>233</v>
      </c>
      <c r="AM49" s="207">
        <v>885</v>
      </c>
      <c r="AN49" s="204">
        <v>3.7982832618025801</v>
      </c>
      <c r="AO49" s="208">
        <v>228</v>
      </c>
      <c r="AP49" s="207">
        <v>585</v>
      </c>
      <c r="AQ49" s="204">
        <v>2.5657894736842102</v>
      </c>
      <c r="AR49" s="208">
        <v>125</v>
      </c>
      <c r="AS49" s="207">
        <v>212</v>
      </c>
      <c r="AT49" s="204">
        <v>1.696</v>
      </c>
      <c r="AU49" s="208">
        <v>187</v>
      </c>
      <c r="AV49" s="207">
        <v>718</v>
      </c>
      <c r="AW49" s="204">
        <v>3.8395721925133701</v>
      </c>
      <c r="AX49" s="208">
        <v>214</v>
      </c>
      <c r="AY49" s="207">
        <v>640</v>
      </c>
      <c r="AZ49" s="204">
        <v>2.9906542056074801</v>
      </c>
      <c r="BA49" s="208">
        <v>434</v>
      </c>
      <c r="BB49" s="207">
        <v>1189</v>
      </c>
      <c r="BC49" s="204">
        <v>2.7396313364055298</v>
      </c>
      <c r="BD49" s="208">
        <v>641</v>
      </c>
      <c r="BE49" s="207">
        <v>1552</v>
      </c>
      <c r="BF49" s="204">
        <v>2.42121684867395</v>
      </c>
      <c r="BG49" s="208">
        <v>269</v>
      </c>
      <c r="BH49" s="207">
        <v>2280</v>
      </c>
      <c r="BI49" s="204">
        <v>8.4758364312267709</v>
      </c>
      <c r="BJ49" s="208">
        <v>2678</v>
      </c>
      <c r="BK49" s="207">
        <v>5322</v>
      </c>
      <c r="BL49" s="204">
        <v>1.9873039581777401</v>
      </c>
      <c r="BM49" s="208">
        <v>137</v>
      </c>
      <c r="BN49" s="207">
        <v>341</v>
      </c>
      <c r="BO49" s="204">
        <v>2.48905109489051</v>
      </c>
      <c r="BP49" s="208">
        <v>2364</v>
      </c>
      <c r="BQ49" s="207">
        <v>5781</v>
      </c>
      <c r="BR49" s="204">
        <v>2.44543147208122</v>
      </c>
      <c r="BS49" s="208">
        <v>3468</v>
      </c>
      <c r="BT49" s="207">
        <v>7886</v>
      </c>
      <c r="BU49" s="204">
        <v>2.2739331026528302</v>
      </c>
      <c r="BV49" s="208">
        <v>350</v>
      </c>
      <c r="BW49" s="207">
        <v>919</v>
      </c>
      <c r="BX49" s="204">
        <v>2.6257142857142899</v>
      </c>
      <c r="BY49" s="208">
        <v>10604</v>
      </c>
      <c r="BZ49" s="207">
        <v>25435</v>
      </c>
      <c r="CA49" s="204">
        <v>2.3986231610712898</v>
      </c>
      <c r="CB49" s="192">
        <f t="shared" si="0"/>
        <v>39820</v>
      </c>
      <c r="CC49" s="193">
        <f t="shared" si="0"/>
        <v>97317</v>
      </c>
      <c r="CD49" s="187">
        <f t="shared" si="1"/>
        <v>2.4439226519337018</v>
      </c>
    </row>
    <row r="50" spans="1:82" s="152" customFormat="1" ht="11.25" customHeight="1" x14ac:dyDescent="0.2">
      <c r="A50" s="175" t="s">
        <v>32</v>
      </c>
      <c r="B50" s="202">
        <v>489</v>
      </c>
      <c r="C50" s="203">
        <v>1260</v>
      </c>
      <c r="D50" s="204">
        <v>2.5766871165644201</v>
      </c>
      <c r="E50" s="202">
        <v>9</v>
      </c>
      <c r="F50" s="203">
        <v>11</v>
      </c>
      <c r="G50" s="204">
        <v>1.2222222222222201</v>
      </c>
      <c r="H50" s="205">
        <v>0</v>
      </c>
      <c r="I50" s="206">
        <v>0</v>
      </c>
      <c r="J50" s="204" t="s">
        <v>121</v>
      </c>
      <c r="K50" s="205">
        <v>221</v>
      </c>
      <c r="L50" s="207">
        <v>526</v>
      </c>
      <c r="M50" s="204">
        <v>2.3800904977375601</v>
      </c>
      <c r="N50" s="208">
        <v>3707</v>
      </c>
      <c r="O50" s="207">
        <v>7872</v>
      </c>
      <c r="P50" s="204">
        <v>2.1235500404639902</v>
      </c>
      <c r="Q50" s="208">
        <v>3186</v>
      </c>
      <c r="R50" s="207">
        <v>8131</v>
      </c>
      <c r="S50" s="204">
        <v>2.5521029504080399</v>
      </c>
      <c r="T50" s="208">
        <v>217</v>
      </c>
      <c r="U50" s="207">
        <v>406</v>
      </c>
      <c r="V50" s="204">
        <v>1.87096774193548</v>
      </c>
      <c r="W50" s="208">
        <v>8163</v>
      </c>
      <c r="X50" s="207">
        <v>15815</v>
      </c>
      <c r="Y50" s="204">
        <v>1.93740046551513</v>
      </c>
      <c r="Z50" s="208">
        <v>20</v>
      </c>
      <c r="AA50" s="207">
        <v>33</v>
      </c>
      <c r="AB50" s="204">
        <v>1.65</v>
      </c>
      <c r="AC50" s="208">
        <v>1193</v>
      </c>
      <c r="AD50" s="207">
        <v>3603</v>
      </c>
      <c r="AE50" s="204">
        <v>3.0201173512154198</v>
      </c>
      <c r="AF50" s="208">
        <v>74</v>
      </c>
      <c r="AG50" s="207">
        <v>120</v>
      </c>
      <c r="AH50" s="204">
        <v>1.6216216216216199</v>
      </c>
      <c r="AI50" s="208">
        <v>2044</v>
      </c>
      <c r="AJ50" s="207">
        <v>4238</v>
      </c>
      <c r="AK50" s="204">
        <v>2.073385518591</v>
      </c>
      <c r="AL50" s="208">
        <v>479</v>
      </c>
      <c r="AM50" s="207">
        <v>1192</v>
      </c>
      <c r="AN50" s="204">
        <v>2.4885177453027101</v>
      </c>
      <c r="AO50" s="208">
        <v>159</v>
      </c>
      <c r="AP50" s="207">
        <v>423</v>
      </c>
      <c r="AQ50" s="204">
        <v>2.6603773584905701</v>
      </c>
      <c r="AR50" s="208">
        <v>160</v>
      </c>
      <c r="AS50" s="207">
        <v>368</v>
      </c>
      <c r="AT50" s="204">
        <v>2.2999999999999998</v>
      </c>
      <c r="AU50" s="208">
        <v>235</v>
      </c>
      <c r="AV50" s="207">
        <v>459</v>
      </c>
      <c r="AW50" s="204">
        <v>1.9531914893617</v>
      </c>
      <c r="AX50" s="208">
        <v>174</v>
      </c>
      <c r="AY50" s="207">
        <v>317</v>
      </c>
      <c r="AZ50" s="204">
        <v>1.8218390804597699</v>
      </c>
      <c r="BA50" s="208">
        <v>614</v>
      </c>
      <c r="BB50" s="207">
        <v>2778</v>
      </c>
      <c r="BC50" s="204">
        <v>4.5244299674267099</v>
      </c>
      <c r="BD50" s="208">
        <v>442</v>
      </c>
      <c r="BE50" s="207">
        <v>1060</v>
      </c>
      <c r="BF50" s="204">
        <v>2.39819004524887</v>
      </c>
      <c r="BG50" s="208">
        <v>131</v>
      </c>
      <c r="BH50" s="207">
        <v>318</v>
      </c>
      <c r="BI50" s="204">
        <v>2.4274809160305302</v>
      </c>
      <c r="BJ50" s="208">
        <v>1125</v>
      </c>
      <c r="BK50" s="207">
        <v>2434</v>
      </c>
      <c r="BL50" s="204">
        <v>2.1635555555555599</v>
      </c>
      <c r="BM50" s="208">
        <v>110</v>
      </c>
      <c r="BN50" s="207">
        <v>205</v>
      </c>
      <c r="BO50" s="204">
        <v>1.86363636363636</v>
      </c>
      <c r="BP50" s="208">
        <v>2415</v>
      </c>
      <c r="BQ50" s="207">
        <v>6232</v>
      </c>
      <c r="BR50" s="204">
        <v>2.58053830227743</v>
      </c>
      <c r="BS50" s="208">
        <v>3476</v>
      </c>
      <c r="BT50" s="207">
        <v>8660</v>
      </c>
      <c r="BU50" s="204">
        <v>2.4913693901035701</v>
      </c>
      <c r="BV50" s="208">
        <v>553</v>
      </c>
      <c r="BW50" s="207">
        <v>1559</v>
      </c>
      <c r="BX50" s="204">
        <v>2.8191681735985501</v>
      </c>
      <c r="BY50" s="208">
        <v>12573</v>
      </c>
      <c r="BZ50" s="207">
        <v>23922</v>
      </c>
      <c r="CA50" s="204">
        <v>1.9026485325697899</v>
      </c>
      <c r="CB50" s="192">
        <f t="shared" si="0"/>
        <v>41969</v>
      </c>
      <c r="CC50" s="193">
        <f t="shared" si="0"/>
        <v>91942</v>
      </c>
      <c r="CD50" s="187">
        <f t="shared" si="1"/>
        <v>2.1907121923324357</v>
      </c>
    </row>
    <row r="51" spans="1:82" s="152" customFormat="1" ht="11.25" customHeight="1" x14ac:dyDescent="0.2">
      <c r="A51" s="175" t="s">
        <v>57</v>
      </c>
      <c r="B51" s="202">
        <v>333</v>
      </c>
      <c r="C51" s="203">
        <v>761</v>
      </c>
      <c r="D51" s="204">
        <v>2.2852852852852901</v>
      </c>
      <c r="E51" s="202">
        <v>28</v>
      </c>
      <c r="F51" s="203">
        <v>194</v>
      </c>
      <c r="G51" s="204">
        <v>6.9285714285714297</v>
      </c>
      <c r="H51" s="205">
        <v>0</v>
      </c>
      <c r="I51" s="206">
        <v>0</v>
      </c>
      <c r="J51" s="204" t="s">
        <v>121</v>
      </c>
      <c r="K51" s="205">
        <v>81</v>
      </c>
      <c r="L51" s="207">
        <v>239</v>
      </c>
      <c r="M51" s="204">
        <v>2.9506172839506202</v>
      </c>
      <c r="N51" s="208">
        <v>1637</v>
      </c>
      <c r="O51" s="207">
        <v>4130</v>
      </c>
      <c r="P51" s="204">
        <v>2.5229077580940702</v>
      </c>
      <c r="Q51" s="208">
        <v>9242</v>
      </c>
      <c r="R51" s="207">
        <v>16615</v>
      </c>
      <c r="S51" s="204">
        <v>1.79777104522831</v>
      </c>
      <c r="T51" s="208">
        <v>145</v>
      </c>
      <c r="U51" s="207">
        <v>169</v>
      </c>
      <c r="V51" s="204">
        <v>1.16551724137931</v>
      </c>
      <c r="W51" s="208">
        <v>4375</v>
      </c>
      <c r="X51" s="207">
        <v>9689</v>
      </c>
      <c r="Y51" s="204">
        <v>2.2146285714285701</v>
      </c>
      <c r="Z51" s="208">
        <v>5</v>
      </c>
      <c r="AA51" s="207">
        <v>10</v>
      </c>
      <c r="AB51" s="204">
        <v>2</v>
      </c>
      <c r="AC51" s="208">
        <v>1242</v>
      </c>
      <c r="AD51" s="207">
        <v>1921</v>
      </c>
      <c r="AE51" s="204">
        <v>1.54669887278583</v>
      </c>
      <c r="AF51" s="208">
        <v>1</v>
      </c>
      <c r="AG51" s="207">
        <v>1</v>
      </c>
      <c r="AH51" s="204">
        <v>1</v>
      </c>
      <c r="AI51" s="208">
        <v>9435</v>
      </c>
      <c r="AJ51" s="207">
        <v>14938</v>
      </c>
      <c r="AK51" s="204">
        <v>1.5832538420773701</v>
      </c>
      <c r="AL51" s="208">
        <v>140</v>
      </c>
      <c r="AM51" s="207">
        <v>544</v>
      </c>
      <c r="AN51" s="204">
        <v>3.8857142857142901</v>
      </c>
      <c r="AO51" s="208">
        <v>229</v>
      </c>
      <c r="AP51" s="207">
        <v>409</v>
      </c>
      <c r="AQ51" s="204">
        <v>1.7860262008733601</v>
      </c>
      <c r="AR51" s="228">
        <v>1274</v>
      </c>
      <c r="AS51" s="229">
        <v>1403</v>
      </c>
      <c r="AT51" s="204">
        <v>1.1012558869701701</v>
      </c>
      <c r="AU51" s="228">
        <v>77</v>
      </c>
      <c r="AV51" s="229">
        <v>155</v>
      </c>
      <c r="AW51" s="204">
        <v>2.01298701298701</v>
      </c>
      <c r="AX51" s="228">
        <v>83</v>
      </c>
      <c r="AY51" s="229">
        <v>131</v>
      </c>
      <c r="AZ51" s="204">
        <v>1.5783132530120501</v>
      </c>
      <c r="BA51" s="228">
        <v>980</v>
      </c>
      <c r="BB51" s="229">
        <v>1631</v>
      </c>
      <c r="BC51" s="204">
        <v>1.6642857142857099</v>
      </c>
      <c r="BD51" s="228">
        <v>385</v>
      </c>
      <c r="BE51" s="229">
        <v>1483</v>
      </c>
      <c r="BF51" s="204">
        <v>3.85194805194805</v>
      </c>
      <c r="BG51" s="228">
        <v>16</v>
      </c>
      <c r="BH51" s="229">
        <v>50</v>
      </c>
      <c r="BI51" s="204">
        <v>3.125</v>
      </c>
      <c r="BJ51" s="228">
        <v>813</v>
      </c>
      <c r="BK51" s="229">
        <v>1455</v>
      </c>
      <c r="BL51" s="204">
        <v>1.7896678966789701</v>
      </c>
      <c r="BM51" s="228">
        <v>70</v>
      </c>
      <c r="BN51" s="229">
        <v>111</v>
      </c>
      <c r="BO51" s="204">
        <v>1.5857142857142901</v>
      </c>
      <c r="BP51" s="228">
        <v>4149</v>
      </c>
      <c r="BQ51" s="229">
        <v>7076</v>
      </c>
      <c r="BR51" s="204">
        <v>1.70547119787901</v>
      </c>
      <c r="BS51" s="228">
        <v>2408</v>
      </c>
      <c r="BT51" s="229">
        <v>4535</v>
      </c>
      <c r="BU51" s="204">
        <v>1.8833056478405299</v>
      </c>
      <c r="BV51" s="228">
        <v>90</v>
      </c>
      <c r="BW51" s="229">
        <v>228</v>
      </c>
      <c r="BX51" s="204">
        <v>2.5333333333333301</v>
      </c>
      <c r="BY51" s="228">
        <v>12657</v>
      </c>
      <c r="BZ51" s="229">
        <v>22797</v>
      </c>
      <c r="CA51" s="204">
        <v>1.8011377103579</v>
      </c>
      <c r="CB51" s="192">
        <f t="shared" si="0"/>
        <v>49895</v>
      </c>
      <c r="CC51" s="193">
        <f t="shared" si="0"/>
        <v>90675</v>
      </c>
      <c r="CD51" s="187">
        <f t="shared" si="1"/>
        <v>1.8173163643651669</v>
      </c>
    </row>
    <row r="52" spans="1:82" s="152" customFormat="1" ht="11.25" customHeight="1" x14ac:dyDescent="0.2">
      <c r="A52" s="175" t="s">
        <v>50</v>
      </c>
      <c r="B52" s="202">
        <v>242</v>
      </c>
      <c r="C52" s="203">
        <v>549</v>
      </c>
      <c r="D52" s="204">
        <v>2.2685950413223099</v>
      </c>
      <c r="E52" s="208">
        <v>14</v>
      </c>
      <c r="F52" s="207">
        <v>35</v>
      </c>
      <c r="G52" s="204">
        <v>2.5</v>
      </c>
      <c r="H52" s="208">
        <v>43</v>
      </c>
      <c r="I52" s="207">
        <v>73</v>
      </c>
      <c r="J52" s="204">
        <v>1.69767441860465</v>
      </c>
      <c r="K52" s="205">
        <v>104</v>
      </c>
      <c r="L52" s="207">
        <v>217</v>
      </c>
      <c r="M52" s="204">
        <v>2.0865384615384599</v>
      </c>
      <c r="N52" s="208">
        <v>1375</v>
      </c>
      <c r="O52" s="207">
        <v>3173</v>
      </c>
      <c r="P52" s="204">
        <v>2.3076363636363602</v>
      </c>
      <c r="Q52" s="208">
        <v>4763</v>
      </c>
      <c r="R52" s="207">
        <v>9123</v>
      </c>
      <c r="S52" s="204">
        <v>1.9153894604241</v>
      </c>
      <c r="T52" s="208">
        <v>300</v>
      </c>
      <c r="U52" s="207">
        <v>561</v>
      </c>
      <c r="V52" s="204">
        <v>1.87</v>
      </c>
      <c r="W52" s="208">
        <v>8411</v>
      </c>
      <c r="X52" s="207">
        <v>23972</v>
      </c>
      <c r="Y52" s="204">
        <v>2.8500772797527101</v>
      </c>
      <c r="Z52" s="208">
        <v>3</v>
      </c>
      <c r="AA52" s="207">
        <v>3</v>
      </c>
      <c r="AB52" s="204">
        <v>1</v>
      </c>
      <c r="AC52" s="208">
        <v>1383</v>
      </c>
      <c r="AD52" s="207">
        <v>3690</v>
      </c>
      <c r="AE52" s="204">
        <v>2.66811279826464</v>
      </c>
      <c r="AF52" s="208">
        <v>11</v>
      </c>
      <c r="AG52" s="207">
        <v>13</v>
      </c>
      <c r="AH52" s="204">
        <v>1.1818181818181801</v>
      </c>
      <c r="AI52" s="208">
        <v>3548</v>
      </c>
      <c r="AJ52" s="207">
        <v>5766</v>
      </c>
      <c r="AK52" s="204">
        <v>1.6251409244644901</v>
      </c>
      <c r="AL52" s="208">
        <v>119</v>
      </c>
      <c r="AM52" s="207">
        <v>284</v>
      </c>
      <c r="AN52" s="204">
        <v>2.3865546218487399</v>
      </c>
      <c r="AO52" s="208">
        <v>125</v>
      </c>
      <c r="AP52" s="207">
        <v>227</v>
      </c>
      <c r="AQ52" s="204">
        <v>1.8160000000000001</v>
      </c>
      <c r="AR52" s="208">
        <v>137</v>
      </c>
      <c r="AS52" s="207">
        <v>205</v>
      </c>
      <c r="AT52" s="204">
        <v>1.4963503649634999</v>
      </c>
      <c r="AU52" s="208">
        <v>82</v>
      </c>
      <c r="AV52" s="207">
        <v>175</v>
      </c>
      <c r="AW52" s="204">
        <v>2.1341463414634099</v>
      </c>
      <c r="AX52" s="208">
        <v>68</v>
      </c>
      <c r="AY52" s="207">
        <v>118</v>
      </c>
      <c r="AZ52" s="204">
        <v>1.73529411764706</v>
      </c>
      <c r="BA52" s="208">
        <v>67</v>
      </c>
      <c r="BB52" s="207">
        <v>188</v>
      </c>
      <c r="BC52" s="204">
        <v>2.8059701492537301</v>
      </c>
      <c r="BD52" s="208">
        <v>219</v>
      </c>
      <c r="BE52" s="207">
        <v>621</v>
      </c>
      <c r="BF52" s="204">
        <v>2.8356164383561602</v>
      </c>
      <c r="BG52" s="208">
        <v>71</v>
      </c>
      <c r="BH52" s="207">
        <v>198</v>
      </c>
      <c r="BI52" s="204">
        <v>2.7887323943662001</v>
      </c>
      <c r="BJ52" s="208">
        <v>1654</v>
      </c>
      <c r="BK52" s="207">
        <v>3548</v>
      </c>
      <c r="BL52" s="204">
        <v>2.1451027811366399</v>
      </c>
      <c r="BM52" s="208">
        <v>97</v>
      </c>
      <c r="BN52" s="207">
        <v>172</v>
      </c>
      <c r="BO52" s="204">
        <v>1.7731958762886599</v>
      </c>
      <c r="BP52" s="208">
        <v>1456</v>
      </c>
      <c r="BQ52" s="207">
        <v>4183</v>
      </c>
      <c r="BR52" s="204">
        <v>2.8729395604395598</v>
      </c>
      <c r="BS52" s="208">
        <v>2470</v>
      </c>
      <c r="BT52" s="207">
        <v>6768</v>
      </c>
      <c r="BU52" s="204">
        <v>2.7400809716599199</v>
      </c>
      <c r="BV52" s="208">
        <v>195</v>
      </c>
      <c r="BW52" s="207">
        <v>522</v>
      </c>
      <c r="BX52" s="204">
        <v>2.6769230769230798</v>
      </c>
      <c r="BY52" s="208">
        <v>14039</v>
      </c>
      <c r="BZ52" s="207">
        <v>25952</v>
      </c>
      <c r="CA52" s="204">
        <v>1.84856471258637</v>
      </c>
      <c r="CB52" s="192">
        <f t="shared" si="0"/>
        <v>40996</v>
      </c>
      <c r="CC52" s="193">
        <f t="shared" si="0"/>
        <v>90336</v>
      </c>
      <c r="CD52" s="187">
        <f t="shared" si="1"/>
        <v>2.2035320519075032</v>
      </c>
    </row>
    <row r="53" spans="1:82" s="152" customFormat="1" ht="11.25" customHeight="1" x14ac:dyDescent="0.2">
      <c r="A53" s="175" t="s">
        <v>113</v>
      </c>
      <c r="B53" s="202">
        <v>96</v>
      </c>
      <c r="C53" s="203">
        <v>240</v>
      </c>
      <c r="D53" s="204">
        <v>2.5</v>
      </c>
      <c r="E53" s="202">
        <v>6</v>
      </c>
      <c r="F53" s="203">
        <v>13</v>
      </c>
      <c r="G53" s="204">
        <v>2.1666666666666701</v>
      </c>
      <c r="H53" s="205">
        <v>0</v>
      </c>
      <c r="I53" s="206">
        <v>0</v>
      </c>
      <c r="J53" s="204" t="s">
        <v>121</v>
      </c>
      <c r="K53" s="205">
        <v>29</v>
      </c>
      <c r="L53" s="207">
        <v>74</v>
      </c>
      <c r="M53" s="204">
        <v>2.5517241379310298</v>
      </c>
      <c r="N53" s="208">
        <v>324</v>
      </c>
      <c r="O53" s="207">
        <v>861</v>
      </c>
      <c r="P53" s="204">
        <v>2.6574074074074101</v>
      </c>
      <c r="Q53" s="208">
        <v>7767</v>
      </c>
      <c r="R53" s="207">
        <v>21387</v>
      </c>
      <c r="S53" s="204">
        <v>2.7535728080339901</v>
      </c>
      <c r="T53" s="208">
        <v>48</v>
      </c>
      <c r="U53" s="207">
        <v>144</v>
      </c>
      <c r="V53" s="204">
        <v>3</v>
      </c>
      <c r="W53" s="208">
        <v>7185</v>
      </c>
      <c r="X53" s="207">
        <v>22435</v>
      </c>
      <c r="Y53" s="204">
        <v>3.1224773834377202</v>
      </c>
      <c r="Z53" s="208">
        <v>9</v>
      </c>
      <c r="AA53" s="207">
        <v>49</v>
      </c>
      <c r="AB53" s="204">
        <v>5.44444444444445</v>
      </c>
      <c r="AC53" s="208">
        <v>476</v>
      </c>
      <c r="AD53" s="207">
        <v>1513</v>
      </c>
      <c r="AE53" s="204">
        <v>3.1785714285714302</v>
      </c>
      <c r="AF53" s="208">
        <v>1</v>
      </c>
      <c r="AG53" s="207">
        <v>1</v>
      </c>
      <c r="AH53" s="204">
        <v>1</v>
      </c>
      <c r="AI53" s="208">
        <v>2065</v>
      </c>
      <c r="AJ53" s="207">
        <v>4325</v>
      </c>
      <c r="AK53" s="204">
        <v>2.09443099273608</v>
      </c>
      <c r="AL53" s="208">
        <v>18</v>
      </c>
      <c r="AM53" s="207">
        <v>35</v>
      </c>
      <c r="AN53" s="204">
        <v>1.94444444444444</v>
      </c>
      <c r="AO53" s="208">
        <v>485</v>
      </c>
      <c r="AP53" s="207">
        <v>1102</v>
      </c>
      <c r="AQ53" s="204">
        <v>2.2721649484536099</v>
      </c>
      <c r="AR53" s="208">
        <v>159</v>
      </c>
      <c r="AS53" s="207">
        <v>480</v>
      </c>
      <c r="AT53" s="204">
        <v>3.0188679245282999</v>
      </c>
      <c r="AU53" s="208">
        <v>29</v>
      </c>
      <c r="AV53" s="207">
        <v>40</v>
      </c>
      <c r="AW53" s="204">
        <v>1.3793103448275901</v>
      </c>
      <c r="AX53" s="208">
        <v>84</v>
      </c>
      <c r="AY53" s="207">
        <v>291</v>
      </c>
      <c r="AZ53" s="204">
        <v>3.46428571428571</v>
      </c>
      <c r="BA53" s="208">
        <v>65</v>
      </c>
      <c r="BB53" s="207">
        <v>193</v>
      </c>
      <c r="BC53" s="204">
        <v>2.9692307692307698</v>
      </c>
      <c r="BD53" s="208">
        <v>193</v>
      </c>
      <c r="BE53" s="207">
        <v>710</v>
      </c>
      <c r="BF53" s="204">
        <v>3.6787564766839398</v>
      </c>
      <c r="BG53" s="208">
        <v>24</v>
      </c>
      <c r="BH53" s="207">
        <v>59</v>
      </c>
      <c r="BI53" s="204">
        <v>2.4583333333333299</v>
      </c>
      <c r="BJ53" s="208">
        <v>1945</v>
      </c>
      <c r="BK53" s="207">
        <v>4796</v>
      </c>
      <c r="BL53" s="204">
        <v>2.4658097686375302</v>
      </c>
      <c r="BM53" s="208">
        <v>52</v>
      </c>
      <c r="BN53" s="207">
        <v>151</v>
      </c>
      <c r="BO53" s="204">
        <v>2.9038461538461502</v>
      </c>
      <c r="BP53" s="208">
        <v>1399</v>
      </c>
      <c r="BQ53" s="207">
        <v>6780</v>
      </c>
      <c r="BR53" s="204">
        <v>4.8463187991422396</v>
      </c>
      <c r="BS53" s="208">
        <v>2442</v>
      </c>
      <c r="BT53" s="207">
        <v>10180</v>
      </c>
      <c r="BU53" s="204">
        <v>4.1687141687141702</v>
      </c>
      <c r="BV53" s="208">
        <v>40</v>
      </c>
      <c r="BW53" s="207">
        <v>92</v>
      </c>
      <c r="BX53" s="204">
        <v>2.2999999999999998</v>
      </c>
      <c r="BY53" s="208">
        <v>4187</v>
      </c>
      <c r="BZ53" s="207">
        <v>11458</v>
      </c>
      <c r="CA53" s="204">
        <v>2.7365655600668699</v>
      </c>
      <c r="CB53" s="192">
        <f t="shared" si="0"/>
        <v>29128</v>
      </c>
      <c r="CC53" s="193">
        <f t="shared" si="0"/>
        <v>87409</v>
      </c>
      <c r="CD53" s="187">
        <f t="shared" si="1"/>
        <v>3.0008582806921176</v>
      </c>
    </row>
    <row r="54" spans="1:82" s="152" customFormat="1" ht="11.25" customHeight="1" x14ac:dyDescent="0.2">
      <c r="A54" s="175" t="s">
        <v>24</v>
      </c>
      <c r="B54" s="202">
        <v>318</v>
      </c>
      <c r="C54" s="203">
        <v>1040</v>
      </c>
      <c r="D54" s="204">
        <v>3.2704402515723299</v>
      </c>
      <c r="E54" s="208">
        <v>8</v>
      </c>
      <c r="F54" s="207">
        <v>12</v>
      </c>
      <c r="G54" s="204">
        <v>1.5</v>
      </c>
      <c r="H54" s="208">
        <v>0</v>
      </c>
      <c r="I54" s="207">
        <v>0</v>
      </c>
      <c r="J54" s="204" t="s">
        <v>121</v>
      </c>
      <c r="K54" s="208">
        <v>113</v>
      </c>
      <c r="L54" s="207">
        <v>256</v>
      </c>
      <c r="M54" s="204">
        <v>2.2654867256637199</v>
      </c>
      <c r="N54" s="208">
        <v>2032</v>
      </c>
      <c r="O54" s="207">
        <v>4694</v>
      </c>
      <c r="P54" s="204">
        <v>2.3100393700787398</v>
      </c>
      <c r="Q54" s="208">
        <v>1933</v>
      </c>
      <c r="R54" s="207">
        <v>4801</v>
      </c>
      <c r="S54" s="204">
        <v>2.4837040869115401</v>
      </c>
      <c r="T54" s="208">
        <v>186</v>
      </c>
      <c r="U54" s="207">
        <v>425</v>
      </c>
      <c r="V54" s="204">
        <v>2.28494623655914</v>
      </c>
      <c r="W54" s="208">
        <v>8014</v>
      </c>
      <c r="X54" s="207">
        <v>18358</v>
      </c>
      <c r="Y54" s="204">
        <v>2.2907412028949299</v>
      </c>
      <c r="Z54" s="208">
        <v>13</v>
      </c>
      <c r="AA54" s="207">
        <v>17</v>
      </c>
      <c r="AB54" s="204">
        <v>1.3076923076923099</v>
      </c>
      <c r="AC54" s="208">
        <v>1635</v>
      </c>
      <c r="AD54" s="207">
        <v>5592</v>
      </c>
      <c r="AE54" s="204">
        <v>3.4201834862385301</v>
      </c>
      <c r="AF54" s="208">
        <v>10</v>
      </c>
      <c r="AG54" s="207">
        <v>18</v>
      </c>
      <c r="AH54" s="204">
        <v>1.8</v>
      </c>
      <c r="AI54" s="208">
        <v>1200</v>
      </c>
      <c r="AJ54" s="207">
        <v>2134</v>
      </c>
      <c r="AK54" s="204">
        <v>1.77833333333333</v>
      </c>
      <c r="AL54" s="208">
        <v>167</v>
      </c>
      <c r="AM54" s="207">
        <v>445</v>
      </c>
      <c r="AN54" s="204">
        <v>2.6646706586826299</v>
      </c>
      <c r="AO54" s="208">
        <v>128</v>
      </c>
      <c r="AP54" s="207">
        <v>256</v>
      </c>
      <c r="AQ54" s="204">
        <v>2</v>
      </c>
      <c r="AR54" s="208">
        <v>190</v>
      </c>
      <c r="AS54" s="207">
        <v>244</v>
      </c>
      <c r="AT54" s="204">
        <v>1.2842105263157899</v>
      </c>
      <c r="AU54" s="208">
        <v>94</v>
      </c>
      <c r="AV54" s="207">
        <v>180</v>
      </c>
      <c r="AW54" s="204">
        <v>1.91489361702128</v>
      </c>
      <c r="AX54" s="208">
        <v>249</v>
      </c>
      <c r="AY54" s="207">
        <v>391</v>
      </c>
      <c r="AZ54" s="204">
        <v>1.57028112449799</v>
      </c>
      <c r="BA54" s="208">
        <v>146</v>
      </c>
      <c r="BB54" s="207">
        <v>962</v>
      </c>
      <c r="BC54" s="204">
        <v>6.5890410958904102</v>
      </c>
      <c r="BD54" s="208">
        <v>442</v>
      </c>
      <c r="BE54" s="207">
        <v>1247</v>
      </c>
      <c r="BF54" s="204">
        <v>2.8212669683257898</v>
      </c>
      <c r="BG54" s="208">
        <v>73</v>
      </c>
      <c r="BH54" s="207">
        <v>146</v>
      </c>
      <c r="BI54" s="204">
        <v>2</v>
      </c>
      <c r="BJ54" s="208">
        <v>1553</v>
      </c>
      <c r="BK54" s="207">
        <v>2930</v>
      </c>
      <c r="BL54" s="204">
        <v>1.8866709594333499</v>
      </c>
      <c r="BM54" s="208">
        <v>155</v>
      </c>
      <c r="BN54" s="207">
        <v>419</v>
      </c>
      <c r="BO54" s="204">
        <v>2.7032258064516101</v>
      </c>
      <c r="BP54" s="208">
        <v>960</v>
      </c>
      <c r="BQ54" s="207">
        <v>3660</v>
      </c>
      <c r="BR54" s="204">
        <v>3.8125</v>
      </c>
      <c r="BS54" s="208">
        <v>3984</v>
      </c>
      <c r="BT54" s="207">
        <v>10268</v>
      </c>
      <c r="BU54" s="204">
        <v>2.5773092369477899</v>
      </c>
      <c r="BV54" s="208">
        <v>342</v>
      </c>
      <c r="BW54" s="207">
        <v>856</v>
      </c>
      <c r="BX54" s="204">
        <v>2.5029239766081899</v>
      </c>
      <c r="BY54" s="208">
        <v>11381</v>
      </c>
      <c r="BZ54" s="207">
        <v>23429</v>
      </c>
      <c r="CA54" s="204">
        <v>2.0586064493454002</v>
      </c>
      <c r="CB54" s="192">
        <f t="shared" si="0"/>
        <v>35326</v>
      </c>
      <c r="CC54" s="193">
        <f t="shared" si="0"/>
        <v>82780</v>
      </c>
      <c r="CD54" s="187">
        <f t="shared" si="1"/>
        <v>2.3433165373945535</v>
      </c>
    </row>
    <row r="55" spans="1:82" s="152" customFormat="1" ht="11.25" customHeight="1" x14ac:dyDescent="0.2">
      <c r="A55" s="175" t="s">
        <v>38</v>
      </c>
      <c r="B55" s="202">
        <v>1031</v>
      </c>
      <c r="C55" s="203">
        <v>2327</v>
      </c>
      <c r="D55" s="204">
        <v>2.2570320077594599</v>
      </c>
      <c r="E55" s="208">
        <v>70</v>
      </c>
      <c r="F55" s="207">
        <v>140</v>
      </c>
      <c r="G55" s="204">
        <v>2</v>
      </c>
      <c r="H55" s="208">
        <v>2</v>
      </c>
      <c r="I55" s="207">
        <v>28</v>
      </c>
      <c r="J55" s="204">
        <v>14</v>
      </c>
      <c r="K55" s="208">
        <v>195</v>
      </c>
      <c r="L55" s="207">
        <v>342</v>
      </c>
      <c r="M55" s="204">
        <v>1.7538461538461501</v>
      </c>
      <c r="N55" s="208">
        <v>1353</v>
      </c>
      <c r="O55" s="207">
        <v>2986</v>
      </c>
      <c r="P55" s="204">
        <v>2.2069475240206899</v>
      </c>
      <c r="Q55" s="208">
        <v>4024</v>
      </c>
      <c r="R55" s="207">
        <v>10380</v>
      </c>
      <c r="S55" s="204">
        <v>2.57952286282306</v>
      </c>
      <c r="T55" s="208">
        <v>276</v>
      </c>
      <c r="U55" s="207">
        <v>816</v>
      </c>
      <c r="V55" s="204">
        <v>2.9565217391304301</v>
      </c>
      <c r="W55" s="208">
        <v>5801</v>
      </c>
      <c r="X55" s="207">
        <v>13224</v>
      </c>
      <c r="Y55" s="204">
        <v>2.2796069643164998</v>
      </c>
      <c r="Z55" s="208">
        <v>37</v>
      </c>
      <c r="AA55" s="207">
        <v>45</v>
      </c>
      <c r="AB55" s="204">
        <v>1.21621621621622</v>
      </c>
      <c r="AC55" s="208">
        <v>2896</v>
      </c>
      <c r="AD55" s="207">
        <v>8961</v>
      </c>
      <c r="AE55" s="204">
        <v>3.0942679558011101</v>
      </c>
      <c r="AF55" s="208">
        <v>33</v>
      </c>
      <c r="AG55" s="207">
        <v>119</v>
      </c>
      <c r="AH55" s="204">
        <v>3.60606060606061</v>
      </c>
      <c r="AI55" s="208">
        <v>1385</v>
      </c>
      <c r="AJ55" s="207">
        <v>2676</v>
      </c>
      <c r="AK55" s="204">
        <v>1.93212996389892</v>
      </c>
      <c r="AL55" s="208">
        <v>269</v>
      </c>
      <c r="AM55" s="207">
        <v>775</v>
      </c>
      <c r="AN55" s="204">
        <v>2.8810408921933099</v>
      </c>
      <c r="AO55" s="208">
        <v>145</v>
      </c>
      <c r="AP55" s="207">
        <v>255</v>
      </c>
      <c r="AQ55" s="204">
        <v>1.7586206896551699</v>
      </c>
      <c r="AR55" s="208">
        <v>459</v>
      </c>
      <c r="AS55" s="207">
        <v>1243</v>
      </c>
      <c r="AT55" s="204">
        <v>2.70806100217865</v>
      </c>
      <c r="AU55" s="208">
        <v>223</v>
      </c>
      <c r="AV55" s="207">
        <v>367</v>
      </c>
      <c r="AW55" s="204">
        <v>1.6457399103139001</v>
      </c>
      <c r="AX55" s="208">
        <v>195</v>
      </c>
      <c r="AY55" s="207">
        <v>363</v>
      </c>
      <c r="AZ55" s="204">
        <v>1.86153846153846</v>
      </c>
      <c r="BA55" s="208">
        <v>218</v>
      </c>
      <c r="BB55" s="207">
        <v>567</v>
      </c>
      <c r="BC55" s="204">
        <v>2.6009174311926602</v>
      </c>
      <c r="BD55" s="208">
        <v>762</v>
      </c>
      <c r="BE55" s="207">
        <v>1651</v>
      </c>
      <c r="BF55" s="204">
        <v>2.1666666666666701</v>
      </c>
      <c r="BG55" s="208">
        <v>198</v>
      </c>
      <c r="BH55" s="207">
        <v>412</v>
      </c>
      <c r="BI55" s="204">
        <v>2.08080808080808</v>
      </c>
      <c r="BJ55" s="208">
        <v>1459</v>
      </c>
      <c r="BK55" s="207">
        <v>2808</v>
      </c>
      <c r="BL55" s="204">
        <v>1.92460589444825</v>
      </c>
      <c r="BM55" s="208">
        <v>286</v>
      </c>
      <c r="BN55" s="207">
        <v>1099</v>
      </c>
      <c r="BO55" s="204">
        <v>3.8426573426573398</v>
      </c>
      <c r="BP55" s="208">
        <v>2195</v>
      </c>
      <c r="BQ55" s="207">
        <v>6163</v>
      </c>
      <c r="BR55" s="204">
        <v>2.8077448747152598</v>
      </c>
      <c r="BS55" s="208">
        <v>2345</v>
      </c>
      <c r="BT55" s="207">
        <v>5099</v>
      </c>
      <c r="BU55" s="204">
        <v>2.1744136460554402</v>
      </c>
      <c r="BV55" s="208">
        <v>339</v>
      </c>
      <c r="BW55" s="207">
        <v>732</v>
      </c>
      <c r="BX55" s="204">
        <v>2.1592920353982299</v>
      </c>
      <c r="BY55" s="208">
        <v>9120</v>
      </c>
      <c r="BZ55" s="207">
        <v>17713</v>
      </c>
      <c r="CA55" s="204">
        <v>1.9422149122807</v>
      </c>
      <c r="CB55" s="192">
        <f t="shared" si="0"/>
        <v>35316</v>
      </c>
      <c r="CC55" s="193">
        <f t="shared" si="0"/>
        <v>81291</v>
      </c>
      <c r="CD55" s="187">
        <f t="shared" si="1"/>
        <v>2.3018178729187904</v>
      </c>
    </row>
    <row r="56" spans="1:82" s="152" customFormat="1" x14ac:dyDescent="0.2">
      <c r="A56" s="212" t="s">
        <v>35</v>
      </c>
      <c r="B56" s="213">
        <v>491</v>
      </c>
      <c r="C56" s="214">
        <v>1025</v>
      </c>
      <c r="D56" s="215">
        <v>2.0875763747454199</v>
      </c>
      <c r="E56" s="213">
        <v>35</v>
      </c>
      <c r="F56" s="214">
        <v>68</v>
      </c>
      <c r="G56" s="215">
        <v>1.94285714285714</v>
      </c>
      <c r="H56" s="216">
        <v>0</v>
      </c>
      <c r="I56" s="217">
        <v>0</v>
      </c>
      <c r="J56" s="215" t="s">
        <v>121</v>
      </c>
      <c r="K56" s="216">
        <v>191</v>
      </c>
      <c r="L56" s="218">
        <v>540</v>
      </c>
      <c r="M56" s="215">
        <v>2.8272251308900498</v>
      </c>
      <c r="N56" s="219">
        <v>1086</v>
      </c>
      <c r="O56" s="218">
        <v>2920</v>
      </c>
      <c r="P56" s="215">
        <v>2.6887661141804799</v>
      </c>
      <c r="Q56" s="219">
        <v>2199</v>
      </c>
      <c r="R56" s="218">
        <v>4683</v>
      </c>
      <c r="S56" s="215">
        <v>2.12960436562074</v>
      </c>
      <c r="T56" s="219">
        <v>630</v>
      </c>
      <c r="U56" s="218">
        <v>865</v>
      </c>
      <c r="V56" s="215">
        <v>1.3730158730158699</v>
      </c>
      <c r="W56" s="219">
        <v>7628</v>
      </c>
      <c r="X56" s="218">
        <v>16448</v>
      </c>
      <c r="Y56" s="215">
        <v>2.1562663869952798</v>
      </c>
      <c r="Z56" s="219">
        <v>31</v>
      </c>
      <c r="AA56" s="218">
        <v>51</v>
      </c>
      <c r="AB56" s="215">
        <v>1.6451612903225801</v>
      </c>
      <c r="AC56" s="219">
        <v>1759</v>
      </c>
      <c r="AD56" s="218">
        <v>7052</v>
      </c>
      <c r="AE56" s="215">
        <v>4.0090960773166602</v>
      </c>
      <c r="AF56" s="219">
        <v>11</v>
      </c>
      <c r="AG56" s="218">
        <v>18</v>
      </c>
      <c r="AH56" s="215">
        <v>1.63636363636364</v>
      </c>
      <c r="AI56" s="219">
        <v>1612</v>
      </c>
      <c r="AJ56" s="218">
        <v>3205</v>
      </c>
      <c r="AK56" s="215">
        <v>1.9882133995037199</v>
      </c>
      <c r="AL56" s="219">
        <v>167</v>
      </c>
      <c r="AM56" s="218">
        <v>303</v>
      </c>
      <c r="AN56" s="215">
        <v>1.8143712574850299</v>
      </c>
      <c r="AO56" s="219">
        <v>445</v>
      </c>
      <c r="AP56" s="218">
        <v>996</v>
      </c>
      <c r="AQ56" s="215">
        <v>2.2382022471910101</v>
      </c>
      <c r="AR56" s="219">
        <v>231</v>
      </c>
      <c r="AS56" s="218">
        <v>684</v>
      </c>
      <c r="AT56" s="215">
        <v>2.9610389610389598</v>
      </c>
      <c r="AU56" s="219">
        <v>122</v>
      </c>
      <c r="AV56" s="218">
        <v>183</v>
      </c>
      <c r="AW56" s="215">
        <v>1.5</v>
      </c>
      <c r="AX56" s="219">
        <v>124</v>
      </c>
      <c r="AY56" s="218">
        <v>260</v>
      </c>
      <c r="AZ56" s="215">
        <v>2.0967741935483901</v>
      </c>
      <c r="BA56" s="219">
        <v>161</v>
      </c>
      <c r="BB56" s="218">
        <v>810</v>
      </c>
      <c r="BC56" s="215">
        <v>5.0310559006211202</v>
      </c>
      <c r="BD56" s="219">
        <v>800</v>
      </c>
      <c r="BE56" s="218">
        <v>2727</v>
      </c>
      <c r="BF56" s="215">
        <v>3.4087499999999999</v>
      </c>
      <c r="BG56" s="219">
        <v>143</v>
      </c>
      <c r="BH56" s="218">
        <v>242</v>
      </c>
      <c r="BI56" s="215">
        <v>1.6923076923076901</v>
      </c>
      <c r="BJ56" s="219">
        <v>2352</v>
      </c>
      <c r="BK56" s="218">
        <v>6189</v>
      </c>
      <c r="BL56" s="215">
        <v>2.6313775510204098</v>
      </c>
      <c r="BM56" s="219">
        <v>208</v>
      </c>
      <c r="BN56" s="218">
        <v>1025</v>
      </c>
      <c r="BO56" s="215">
        <v>4.9278846153846203</v>
      </c>
      <c r="BP56" s="219">
        <v>1544</v>
      </c>
      <c r="BQ56" s="218">
        <v>5597</v>
      </c>
      <c r="BR56" s="215">
        <v>3.625</v>
      </c>
      <c r="BS56" s="219">
        <v>2442</v>
      </c>
      <c r="BT56" s="218">
        <v>5860</v>
      </c>
      <c r="BU56" s="215">
        <v>2.3996723996723999</v>
      </c>
      <c r="BV56" s="219">
        <v>320</v>
      </c>
      <c r="BW56" s="218">
        <v>806</v>
      </c>
      <c r="BX56" s="215">
        <v>2.5187499999999998</v>
      </c>
      <c r="BY56" s="219">
        <v>8290</v>
      </c>
      <c r="BZ56" s="218">
        <v>15945</v>
      </c>
      <c r="CA56" s="215">
        <v>1.9234016887816601</v>
      </c>
      <c r="CB56" s="192">
        <f t="shared" si="0"/>
        <v>33022</v>
      </c>
      <c r="CC56" s="193">
        <f t="shared" si="0"/>
        <v>78502</v>
      </c>
      <c r="CD56" s="187">
        <f t="shared" si="1"/>
        <v>2.3772636424202047</v>
      </c>
    </row>
    <row r="57" spans="1:82" s="152" customFormat="1" ht="11.25" customHeight="1" x14ac:dyDescent="0.2">
      <c r="A57" s="175" t="s">
        <v>110</v>
      </c>
      <c r="B57" s="202">
        <v>168</v>
      </c>
      <c r="C57" s="203">
        <v>642</v>
      </c>
      <c r="D57" s="204">
        <v>3.8214285714285698</v>
      </c>
      <c r="E57" s="202">
        <v>6</v>
      </c>
      <c r="F57" s="203">
        <v>16</v>
      </c>
      <c r="G57" s="204">
        <v>2.6666666666666701</v>
      </c>
      <c r="H57" s="208">
        <v>0</v>
      </c>
      <c r="I57" s="207">
        <v>0</v>
      </c>
      <c r="J57" s="204" t="s">
        <v>121</v>
      </c>
      <c r="K57" s="205">
        <v>125</v>
      </c>
      <c r="L57" s="207">
        <v>285</v>
      </c>
      <c r="M57" s="204">
        <v>2.2799999999999998</v>
      </c>
      <c r="N57" s="208">
        <v>1121</v>
      </c>
      <c r="O57" s="207">
        <v>2805</v>
      </c>
      <c r="P57" s="204">
        <v>2.50223015165031</v>
      </c>
      <c r="Q57" s="208">
        <v>12574</v>
      </c>
      <c r="R57" s="207">
        <v>17247</v>
      </c>
      <c r="S57" s="204">
        <v>1.3716398918403101</v>
      </c>
      <c r="T57" s="208">
        <v>90</v>
      </c>
      <c r="U57" s="207">
        <v>171</v>
      </c>
      <c r="V57" s="204">
        <v>1.9</v>
      </c>
      <c r="W57" s="208">
        <v>6710</v>
      </c>
      <c r="X57" s="207">
        <v>20709</v>
      </c>
      <c r="Y57" s="204">
        <v>3.08628912071535</v>
      </c>
      <c r="Z57" s="208">
        <v>7</v>
      </c>
      <c r="AA57" s="207">
        <v>13</v>
      </c>
      <c r="AB57" s="204">
        <v>1.8571428571428601</v>
      </c>
      <c r="AC57" s="208">
        <v>712</v>
      </c>
      <c r="AD57" s="207">
        <v>1690</v>
      </c>
      <c r="AE57" s="204">
        <v>2.3735955056179798</v>
      </c>
      <c r="AF57" s="208">
        <v>5</v>
      </c>
      <c r="AG57" s="207">
        <v>11</v>
      </c>
      <c r="AH57" s="204">
        <v>2.2000000000000002</v>
      </c>
      <c r="AI57" s="208">
        <v>1441</v>
      </c>
      <c r="AJ57" s="207">
        <v>2416</v>
      </c>
      <c r="AK57" s="204">
        <v>1.6766134628730101</v>
      </c>
      <c r="AL57" s="208">
        <v>138</v>
      </c>
      <c r="AM57" s="207">
        <v>283</v>
      </c>
      <c r="AN57" s="204">
        <v>2.0507246376811601</v>
      </c>
      <c r="AO57" s="208">
        <v>101</v>
      </c>
      <c r="AP57" s="207">
        <v>265</v>
      </c>
      <c r="AQ57" s="204">
        <v>2.6237623762376199</v>
      </c>
      <c r="AR57" s="208">
        <v>69</v>
      </c>
      <c r="AS57" s="207">
        <v>130</v>
      </c>
      <c r="AT57" s="204">
        <v>1.88405797101449</v>
      </c>
      <c r="AU57" s="208">
        <v>40</v>
      </c>
      <c r="AV57" s="207">
        <v>77</v>
      </c>
      <c r="AW57" s="204">
        <v>1.925</v>
      </c>
      <c r="AX57" s="208">
        <v>92</v>
      </c>
      <c r="AY57" s="207">
        <v>234</v>
      </c>
      <c r="AZ57" s="204">
        <v>2.5434782608695699</v>
      </c>
      <c r="BA57" s="208">
        <v>55</v>
      </c>
      <c r="BB57" s="207">
        <v>149</v>
      </c>
      <c r="BC57" s="204">
        <v>2.7090909090909099</v>
      </c>
      <c r="BD57" s="208">
        <v>298</v>
      </c>
      <c r="BE57" s="207">
        <v>631</v>
      </c>
      <c r="BF57" s="204">
        <v>2.1174496644295302</v>
      </c>
      <c r="BG57" s="208">
        <v>31</v>
      </c>
      <c r="BH57" s="207">
        <v>93</v>
      </c>
      <c r="BI57" s="204">
        <v>3</v>
      </c>
      <c r="BJ57" s="208">
        <v>1109</v>
      </c>
      <c r="BK57" s="207">
        <v>2158</v>
      </c>
      <c r="BL57" s="204">
        <v>1.94589720468891</v>
      </c>
      <c r="BM57" s="208">
        <v>20</v>
      </c>
      <c r="BN57" s="207">
        <v>40</v>
      </c>
      <c r="BO57" s="204">
        <v>2</v>
      </c>
      <c r="BP57" s="208">
        <v>1189</v>
      </c>
      <c r="BQ57" s="207">
        <v>2770</v>
      </c>
      <c r="BR57" s="204">
        <v>2.3296888141295198</v>
      </c>
      <c r="BS57" s="208">
        <v>1563</v>
      </c>
      <c r="BT57" s="207">
        <v>4384</v>
      </c>
      <c r="BU57" s="204">
        <v>2.80486244401791</v>
      </c>
      <c r="BV57" s="208">
        <v>55</v>
      </c>
      <c r="BW57" s="207">
        <v>138</v>
      </c>
      <c r="BX57" s="204">
        <v>2.5090909090909101</v>
      </c>
      <c r="BY57" s="208">
        <v>8480</v>
      </c>
      <c r="BZ57" s="207">
        <v>15390</v>
      </c>
      <c r="CA57" s="204">
        <v>1.8148584905660401</v>
      </c>
      <c r="CB57" s="192">
        <f t="shared" si="0"/>
        <v>36199</v>
      </c>
      <c r="CC57" s="193">
        <f t="shared" si="0"/>
        <v>72747</v>
      </c>
      <c r="CD57" s="187">
        <f t="shared" si="1"/>
        <v>2.0096411503080196</v>
      </c>
    </row>
    <row r="58" spans="1:82" s="152" customFormat="1" ht="11.25" customHeight="1" x14ac:dyDescent="0.2">
      <c r="A58" s="175" t="s">
        <v>111</v>
      </c>
      <c r="B58" s="202">
        <v>132</v>
      </c>
      <c r="C58" s="203">
        <v>586</v>
      </c>
      <c r="D58" s="204">
        <v>4.4393939393939403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79</v>
      </c>
      <c r="L58" s="207">
        <v>215</v>
      </c>
      <c r="M58" s="204">
        <v>2.7215189873417698</v>
      </c>
      <c r="N58" s="208">
        <v>1307</v>
      </c>
      <c r="O58" s="207">
        <v>3083</v>
      </c>
      <c r="P58" s="204">
        <v>2.3588370313695499</v>
      </c>
      <c r="Q58" s="208">
        <v>4150</v>
      </c>
      <c r="R58" s="207">
        <v>7364</v>
      </c>
      <c r="S58" s="204">
        <v>1.7744578313253001</v>
      </c>
      <c r="T58" s="208">
        <v>286</v>
      </c>
      <c r="U58" s="207">
        <v>543</v>
      </c>
      <c r="V58" s="204">
        <v>1.8986013986014001</v>
      </c>
      <c r="W58" s="208">
        <v>5969</v>
      </c>
      <c r="X58" s="207">
        <v>13913</v>
      </c>
      <c r="Y58" s="204">
        <v>2.3308761936672799</v>
      </c>
      <c r="Z58" s="208">
        <v>3</v>
      </c>
      <c r="AA58" s="207">
        <v>5</v>
      </c>
      <c r="AB58" s="204">
        <v>1.6666666666666701</v>
      </c>
      <c r="AC58" s="208">
        <v>836</v>
      </c>
      <c r="AD58" s="207">
        <v>1870</v>
      </c>
      <c r="AE58" s="204">
        <v>2.2368421052631602</v>
      </c>
      <c r="AF58" s="208">
        <v>4</v>
      </c>
      <c r="AG58" s="207">
        <v>4</v>
      </c>
      <c r="AH58" s="204">
        <v>1</v>
      </c>
      <c r="AI58" s="208">
        <v>2718</v>
      </c>
      <c r="AJ58" s="207">
        <v>4612</v>
      </c>
      <c r="AK58" s="204">
        <v>1.69683590875644</v>
      </c>
      <c r="AL58" s="208">
        <v>84</v>
      </c>
      <c r="AM58" s="207">
        <v>201</v>
      </c>
      <c r="AN58" s="204">
        <v>2.3928571428571401</v>
      </c>
      <c r="AO58" s="208">
        <v>260</v>
      </c>
      <c r="AP58" s="207">
        <v>537</v>
      </c>
      <c r="AQ58" s="204">
        <v>2.06538461538462</v>
      </c>
      <c r="AR58" s="208">
        <v>140</v>
      </c>
      <c r="AS58" s="207">
        <v>239</v>
      </c>
      <c r="AT58" s="204">
        <v>1.70714285714286</v>
      </c>
      <c r="AU58" s="208">
        <v>49</v>
      </c>
      <c r="AV58" s="207">
        <v>79</v>
      </c>
      <c r="AW58" s="204">
        <v>1.6122448979591799</v>
      </c>
      <c r="AX58" s="208">
        <v>63</v>
      </c>
      <c r="AY58" s="207">
        <v>141</v>
      </c>
      <c r="AZ58" s="204">
        <v>2.2380952380952399</v>
      </c>
      <c r="BA58" s="208">
        <v>227</v>
      </c>
      <c r="BB58" s="207">
        <v>384</v>
      </c>
      <c r="BC58" s="204">
        <v>1.6916299559471399</v>
      </c>
      <c r="BD58" s="208">
        <v>155</v>
      </c>
      <c r="BE58" s="207">
        <v>541</v>
      </c>
      <c r="BF58" s="204">
        <v>3.4903225806451599</v>
      </c>
      <c r="BG58" s="208">
        <v>22</v>
      </c>
      <c r="BH58" s="207">
        <v>57</v>
      </c>
      <c r="BI58" s="204">
        <v>2.5909090909090899</v>
      </c>
      <c r="BJ58" s="208">
        <v>914</v>
      </c>
      <c r="BK58" s="207">
        <v>1814</v>
      </c>
      <c r="BL58" s="204">
        <v>1.9846827133479199</v>
      </c>
      <c r="BM58" s="208">
        <v>85</v>
      </c>
      <c r="BN58" s="207">
        <v>144</v>
      </c>
      <c r="BO58" s="204">
        <v>1.69411764705882</v>
      </c>
      <c r="BP58" s="208">
        <v>1063</v>
      </c>
      <c r="BQ58" s="207">
        <v>2273</v>
      </c>
      <c r="BR58" s="204">
        <v>2.1382878645343402</v>
      </c>
      <c r="BS58" s="208">
        <v>2358</v>
      </c>
      <c r="BT58" s="207">
        <v>6260</v>
      </c>
      <c r="BU58" s="204">
        <v>2.6547921967769299</v>
      </c>
      <c r="BV58" s="208">
        <v>81</v>
      </c>
      <c r="BW58" s="207">
        <v>260</v>
      </c>
      <c r="BX58" s="204">
        <v>3.2098765432098801</v>
      </c>
      <c r="BY58" s="208">
        <v>12825</v>
      </c>
      <c r="BZ58" s="207">
        <v>22407</v>
      </c>
      <c r="CA58" s="204">
        <v>1.74713450292398</v>
      </c>
      <c r="CB58" s="192">
        <f t="shared" si="0"/>
        <v>33817</v>
      </c>
      <c r="CC58" s="193">
        <f t="shared" si="0"/>
        <v>67562</v>
      </c>
      <c r="CD58" s="187">
        <f t="shared" si="1"/>
        <v>1.9978708933376703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530</v>
      </c>
      <c r="D59" s="204">
        <v>2.9943502824858799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80</v>
      </c>
      <c r="L59" s="207">
        <v>247</v>
      </c>
      <c r="M59" s="204">
        <v>3.0874999999999999</v>
      </c>
      <c r="N59" s="208">
        <v>932</v>
      </c>
      <c r="O59" s="207">
        <v>2640</v>
      </c>
      <c r="P59" s="204">
        <v>2.8326180257510698</v>
      </c>
      <c r="Q59" s="208">
        <v>2674</v>
      </c>
      <c r="R59" s="207">
        <v>7292</v>
      </c>
      <c r="S59" s="204">
        <v>2.7270007479431602</v>
      </c>
      <c r="T59" s="208">
        <v>70</v>
      </c>
      <c r="U59" s="207">
        <v>160</v>
      </c>
      <c r="V59" s="204">
        <v>2.28571428571429</v>
      </c>
      <c r="W59" s="208">
        <v>5246</v>
      </c>
      <c r="X59" s="207">
        <v>15383</v>
      </c>
      <c r="Y59" s="204">
        <v>2.9323293938238701</v>
      </c>
      <c r="Z59" s="208">
        <v>7</v>
      </c>
      <c r="AA59" s="207">
        <v>12</v>
      </c>
      <c r="AB59" s="204">
        <v>1.71428571428571</v>
      </c>
      <c r="AC59" s="208">
        <v>1368</v>
      </c>
      <c r="AD59" s="207">
        <v>4542</v>
      </c>
      <c r="AE59" s="204">
        <v>3.3201754385964901</v>
      </c>
      <c r="AF59" s="208">
        <v>8</v>
      </c>
      <c r="AG59" s="207">
        <v>16</v>
      </c>
      <c r="AH59" s="204">
        <v>2</v>
      </c>
      <c r="AI59" s="208">
        <v>1371</v>
      </c>
      <c r="AJ59" s="207">
        <v>3261</v>
      </c>
      <c r="AK59" s="204">
        <v>2.3785557986870902</v>
      </c>
      <c r="AL59" s="208">
        <v>80</v>
      </c>
      <c r="AM59" s="207">
        <v>267</v>
      </c>
      <c r="AN59" s="204">
        <v>3.3374999999999999</v>
      </c>
      <c r="AO59" s="208">
        <v>283</v>
      </c>
      <c r="AP59" s="207">
        <v>592</v>
      </c>
      <c r="AQ59" s="204">
        <v>2.09187279151943</v>
      </c>
      <c r="AR59" s="208">
        <v>84</v>
      </c>
      <c r="AS59" s="207">
        <v>184</v>
      </c>
      <c r="AT59" s="204">
        <v>2.1904761904761898</v>
      </c>
      <c r="AU59" s="208">
        <v>58</v>
      </c>
      <c r="AV59" s="207">
        <v>107</v>
      </c>
      <c r="AW59" s="204">
        <v>1.8448275862068999</v>
      </c>
      <c r="AX59" s="208">
        <v>146</v>
      </c>
      <c r="AY59" s="207">
        <v>462</v>
      </c>
      <c r="AZ59" s="204">
        <v>3.1643835616438398</v>
      </c>
      <c r="BA59" s="208">
        <v>73</v>
      </c>
      <c r="BB59" s="207">
        <v>163</v>
      </c>
      <c r="BC59" s="204">
        <v>2.2328767123287698</v>
      </c>
      <c r="BD59" s="208">
        <v>271</v>
      </c>
      <c r="BE59" s="207">
        <v>899</v>
      </c>
      <c r="BF59" s="204">
        <v>3.31734317343173</v>
      </c>
      <c r="BG59" s="208">
        <v>49</v>
      </c>
      <c r="BH59" s="207">
        <v>139</v>
      </c>
      <c r="BI59" s="204">
        <v>2.83673469387755</v>
      </c>
      <c r="BJ59" s="208">
        <v>531</v>
      </c>
      <c r="BK59" s="207">
        <v>1152</v>
      </c>
      <c r="BL59" s="204">
        <v>2.1694915254237301</v>
      </c>
      <c r="BM59" s="208">
        <v>108</v>
      </c>
      <c r="BN59" s="207">
        <v>361</v>
      </c>
      <c r="BO59" s="204">
        <v>3.3425925925925899</v>
      </c>
      <c r="BP59" s="208">
        <v>1134</v>
      </c>
      <c r="BQ59" s="207">
        <v>3785</v>
      </c>
      <c r="BR59" s="204">
        <v>3.33774250440917</v>
      </c>
      <c r="BS59" s="208">
        <v>1297</v>
      </c>
      <c r="BT59" s="207">
        <v>4086</v>
      </c>
      <c r="BU59" s="204">
        <v>3.1503469545104101</v>
      </c>
      <c r="BV59" s="208">
        <v>296</v>
      </c>
      <c r="BW59" s="207">
        <v>874</v>
      </c>
      <c r="BX59" s="204">
        <v>2.9527027027027</v>
      </c>
      <c r="BY59" s="208">
        <v>5665</v>
      </c>
      <c r="BZ59" s="207">
        <v>11987</v>
      </c>
      <c r="CA59" s="204">
        <v>2.11597528684907</v>
      </c>
      <c r="CB59" s="192">
        <f t="shared" si="0"/>
        <v>22036</v>
      </c>
      <c r="CC59" s="193">
        <f t="shared" si="0"/>
        <v>59211</v>
      </c>
      <c r="CD59" s="187">
        <f t="shared" si="1"/>
        <v>2.6870121619168632</v>
      </c>
    </row>
    <row r="60" spans="1:82" s="152" customFormat="1" ht="11.25" customHeight="1" x14ac:dyDescent="0.2">
      <c r="A60" s="175" t="s">
        <v>41</v>
      </c>
      <c r="B60" s="202">
        <v>119</v>
      </c>
      <c r="C60" s="203">
        <v>581</v>
      </c>
      <c r="D60" s="204">
        <v>4.8823529411764701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58</v>
      </c>
      <c r="L60" s="207">
        <v>553</v>
      </c>
      <c r="M60" s="204">
        <v>9.5344827586206904</v>
      </c>
      <c r="N60" s="208">
        <v>603</v>
      </c>
      <c r="O60" s="207">
        <v>1393</v>
      </c>
      <c r="P60" s="204">
        <v>2.3101160862354901</v>
      </c>
      <c r="Q60" s="208">
        <v>1340</v>
      </c>
      <c r="R60" s="207">
        <v>3342</v>
      </c>
      <c r="S60" s="204">
        <v>2.4940298507462701</v>
      </c>
      <c r="T60" s="208">
        <v>129</v>
      </c>
      <c r="U60" s="207">
        <v>311</v>
      </c>
      <c r="V60" s="204">
        <v>2.41085271317829</v>
      </c>
      <c r="W60" s="208">
        <v>8877</v>
      </c>
      <c r="X60" s="207">
        <v>27103</v>
      </c>
      <c r="Y60" s="204">
        <v>3.0531711163681399</v>
      </c>
      <c r="Z60" s="208">
        <v>5</v>
      </c>
      <c r="AA60" s="207">
        <v>13</v>
      </c>
      <c r="AB60" s="204">
        <v>2.6</v>
      </c>
      <c r="AC60" s="208">
        <v>289</v>
      </c>
      <c r="AD60" s="207">
        <v>783</v>
      </c>
      <c r="AE60" s="204">
        <v>2.7093425605536301</v>
      </c>
      <c r="AF60" s="208">
        <v>27</v>
      </c>
      <c r="AG60" s="207">
        <v>87</v>
      </c>
      <c r="AH60" s="204">
        <v>3.2222222222222201</v>
      </c>
      <c r="AI60" s="208">
        <v>440</v>
      </c>
      <c r="AJ60" s="207">
        <v>1011</v>
      </c>
      <c r="AK60" s="204">
        <v>2.2977272727272702</v>
      </c>
      <c r="AL60" s="208">
        <v>201</v>
      </c>
      <c r="AM60" s="207">
        <v>755</v>
      </c>
      <c r="AN60" s="204">
        <v>3.75621890547264</v>
      </c>
      <c r="AO60" s="208">
        <v>48</v>
      </c>
      <c r="AP60" s="207">
        <v>94</v>
      </c>
      <c r="AQ60" s="204">
        <v>1.9583333333333299</v>
      </c>
      <c r="AR60" s="208">
        <v>26</v>
      </c>
      <c r="AS60" s="207">
        <v>41</v>
      </c>
      <c r="AT60" s="204">
        <v>1.57692307692308</v>
      </c>
      <c r="AU60" s="208">
        <v>38</v>
      </c>
      <c r="AV60" s="207">
        <v>94</v>
      </c>
      <c r="AW60" s="204">
        <v>2.4736842105263199</v>
      </c>
      <c r="AX60" s="208">
        <v>29</v>
      </c>
      <c r="AY60" s="207">
        <v>104</v>
      </c>
      <c r="AZ60" s="204">
        <v>3.5862068965517202</v>
      </c>
      <c r="BA60" s="208">
        <v>48</v>
      </c>
      <c r="BB60" s="207">
        <v>109</v>
      </c>
      <c r="BC60" s="204">
        <v>2.2708333333333299</v>
      </c>
      <c r="BD60" s="208">
        <v>113</v>
      </c>
      <c r="BE60" s="207">
        <v>278</v>
      </c>
      <c r="BF60" s="204">
        <v>2.4601769911504401</v>
      </c>
      <c r="BG60" s="208">
        <v>63</v>
      </c>
      <c r="BH60" s="207">
        <v>162</v>
      </c>
      <c r="BI60" s="204">
        <v>2.5714285714285698</v>
      </c>
      <c r="BJ60" s="208">
        <v>757</v>
      </c>
      <c r="BK60" s="207">
        <v>1672</v>
      </c>
      <c r="BL60" s="204">
        <v>2.2087186261558802</v>
      </c>
      <c r="BM60" s="208">
        <v>36</v>
      </c>
      <c r="BN60" s="207">
        <v>64</v>
      </c>
      <c r="BO60" s="204">
        <v>1.7777777777777799</v>
      </c>
      <c r="BP60" s="208">
        <v>452</v>
      </c>
      <c r="BQ60" s="207">
        <v>1070</v>
      </c>
      <c r="BR60" s="204">
        <v>2.3672566371681398</v>
      </c>
      <c r="BS60" s="208">
        <v>2281</v>
      </c>
      <c r="BT60" s="207">
        <v>7920</v>
      </c>
      <c r="BU60" s="204">
        <v>3.4721613327487901</v>
      </c>
      <c r="BV60" s="208">
        <v>87</v>
      </c>
      <c r="BW60" s="207">
        <v>312</v>
      </c>
      <c r="BX60" s="204">
        <v>3.5862068965517202</v>
      </c>
      <c r="BY60" s="208">
        <v>2727</v>
      </c>
      <c r="BZ60" s="207">
        <v>6155</v>
      </c>
      <c r="CA60" s="204">
        <v>2.25705903923726</v>
      </c>
      <c r="CB60" s="192">
        <f t="shared" si="0"/>
        <v>18802</v>
      </c>
      <c r="CC60" s="193">
        <f t="shared" si="0"/>
        <v>54052</v>
      </c>
      <c r="CD60" s="187">
        <f t="shared" si="1"/>
        <v>2.8748005531326455</v>
      </c>
    </row>
    <row r="61" spans="1:82" s="152" customFormat="1" ht="11.25" customHeight="1" x14ac:dyDescent="0.2">
      <c r="A61" s="175" t="s">
        <v>61</v>
      </c>
      <c r="B61" s="202">
        <v>188</v>
      </c>
      <c r="C61" s="203">
        <v>565</v>
      </c>
      <c r="D61" s="204">
        <v>3.0053191489361701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61</v>
      </c>
      <c r="L61" s="207">
        <v>112</v>
      </c>
      <c r="M61" s="204">
        <v>1.8360655737704901</v>
      </c>
      <c r="N61" s="208">
        <v>969</v>
      </c>
      <c r="O61" s="207">
        <v>2185</v>
      </c>
      <c r="P61" s="204">
        <v>2.2549019607843102</v>
      </c>
      <c r="Q61" s="208">
        <v>3219</v>
      </c>
      <c r="R61" s="207">
        <v>6220</v>
      </c>
      <c r="S61" s="204">
        <v>1.9322771046909</v>
      </c>
      <c r="T61" s="208">
        <v>239</v>
      </c>
      <c r="U61" s="207">
        <v>404</v>
      </c>
      <c r="V61" s="204">
        <v>1.69037656903766</v>
      </c>
      <c r="W61" s="208">
        <v>4316</v>
      </c>
      <c r="X61" s="207">
        <v>10812</v>
      </c>
      <c r="Y61" s="204">
        <v>2.5050973123262299</v>
      </c>
      <c r="Z61" s="208">
        <v>4</v>
      </c>
      <c r="AA61" s="207">
        <v>4</v>
      </c>
      <c r="AB61" s="204">
        <v>1</v>
      </c>
      <c r="AC61" s="208">
        <v>851</v>
      </c>
      <c r="AD61" s="207">
        <v>1943</v>
      </c>
      <c r="AE61" s="204">
        <v>2.2831962397179799</v>
      </c>
      <c r="AF61" s="208">
        <v>0</v>
      </c>
      <c r="AG61" s="207">
        <v>0</v>
      </c>
      <c r="AH61" s="204" t="s">
        <v>121</v>
      </c>
      <c r="AI61" s="208">
        <v>1808</v>
      </c>
      <c r="AJ61" s="207">
        <v>3304</v>
      </c>
      <c r="AK61" s="204">
        <v>1.8274336283185799</v>
      </c>
      <c r="AL61" s="208">
        <v>64</v>
      </c>
      <c r="AM61" s="207">
        <v>133</v>
      </c>
      <c r="AN61" s="204">
        <v>2.078125</v>
      </c>
      <c r="AO61" s="208">
        <v>68</v>
      </c>
      <c r="AP61" s="207">
        <v>151</v>
      </c>
      <c r="AQ61" s="204">
        <v>2.22058823529412</v>
      </c>
      <c r="AR61" s="208">
        <v>47</v>
      </c>
      <c r="AS61" s="207">
        <v>86</v>
      </c>
      <c r="AT61" s="204">
        <v>1.8297872340425501</v>
      </c>
      <c r="AU61" s="208">
        <v>43</v>
      </c>
      <c r="AV61" s="207">
        <v>107</v>
      </c>
      <c r="AW61" s="204">
        <v>2.4883720930232598</v>
      </c>
      <c r="AX61" s="208">
        <v>60</v>
      </c>
      <c r="AY61" s="207">
        <v>79</v>
      </c>
      <c r="AZ61" s="204">
        <v>1.31666666666667</v>
      </c>
      <c r="BA61" s="208">
        <v>37</v>
      </c>
      <c r="BB61" s="207">
        <v>129</v>
      </c>
      <c r="BC61" s="204">
        <v>3.48648648648649</v>
      </c>
      <c r="BD61" s="208">
        <v>179</v>
      </c>
      <c r="BE61" s="207">
        <v>378</v>
      </c>
      <c r="BF61" s="204">
        <v>2.11173184357542</v>
      </c>
      <c r="BG61" s="208">
        <v>31</v>
      </c>
      <c r="BH61" s="207">
        <v>52</v>
      </c>
      <c r="BI61" s="204">
        <v>1.67741935483871</v>
      </c>
      <c r="BJ61" s="208">
        <v>1402</v>
      </c>
      <c r="BK61" s="207">
        <v>2886</v>
      </c>
      <c r="BL61" s="204">
        <v>2.0584878744650501</v>
      </c>
      <c r="BM61" s="208">
        <v>90</v>
      </c>
      <c r="BN61" s="207">
        <v>156</v>
      </c>
      <c r="BO61" s="204">
        <v>1.7333333333333301</v>
      </c>
      <c r="BP61" s="208">
        <v>857</v>
      </c>
      <c r="BQ61" s="207">
        <v>2158</v>
      </c>
      <c r="BR61" s="204">
        <v>2.51808634772462</v>
      </c>
      <c r="BS61" s="208">
        <v>1165</v>
      </c>
      <c r="BT61" s="207">
        <v>3238</v>
      </c>
      <c r="BU61" s="204">
        <v>2.7793991416309001</v>
      </c>
      <c r="BV61" s="208">
        <v>72</v>
      </c>
      <c r="BW61" s="207">
        <v>165</v>
      </c>
      <c r="BX61" s="204">
        <v>2.2916666666666701</v>
      </c>
      <c r="BY61" s="208">
        <v>7317</v>
      </c>
      <c r="BZ61" s="207">
        <v>14472</v>
      </c>
      <c r="CA61" s="204">
        <v>1.9778597785977901</v>
      </c>
      <c r="CB61" s="192">
        <f t="shared" si="0"/>
        <v>23093</v>
      </c>
      <c r="CC61" s="193">
        <f t="shared" si="0"/>
        <v>49753</v>
      </c>
      <c r="CD61" s="187">
        <f t="shared" si="1"/>
        <v>2.1544623912007967</v>
      </c>
    </row>
    <row r="62" spans="1:82" s="152" customFormat="1" ht="11.25" customHeight="1" x14ac:dyDescent="0.2">
      <c r="A62" s="175" t="s">
        <v>104</v>
      </c>
      <c r="B62" s="202">
        <v>142</v>
      </c>
      <c r="C62" s="203">
        <v>313</v>
      </c>
      <c r="D62" s="204">
        <v>2.20422535211268</v>
      </c>
      <c r="E62" s="208">
        <v>18</v>
      </c>
      <c r="F62" s="207">
        <v>51</v>
      </c>
      <c r="G62" s="204">
        <v>2.8333333333333299</v>
      </c>
      <c r="H62" s="208">
        <v>32</v>
      </c>
      <c r="I62" s="207">
        <v>57</v>
      </c>
      <c r="J62" s="204">
        <v>1.78125</v>
      </c>
      <c r="K62" s="205">
        <v>41</v>
      </c>
      <c r="L62" s="207">
        <v>95</v>
      </c>
      <c r="M62" s="204">
        <v>2.3170731707317098</v>
      </c>
      <c r="N62" s="208">
        <v>989</v>
      </c>
      <c r="O62" s="207">
        <v>2110</v>
      </c>
      <c r="P62" s="204">
        <v>2.1334681496461099</v>
      </c>
      <c r="Q62" s="208">
        <v>2836</v>
      </c>
      <c r="R62" s="207">
        <v>6213</v>
      </c>
      <c r="S62" s="204">
        <v>2.1907616361071902</v>
      </c>
      <c r="T62" s="208">
        <v>142</v>
      </c>
      <c r="U62" s="207">
        <v>436</v>
      </c>
      <c r="V62" s="204">
        <v>3.0704225352112702</v>
      </c>
      <c r="W62" s="208">
        <v>3496</v>
      </c>
      <c r="X62" s="207">
        <v>10454</v>
      </c>
      <c r="Y62" s="204">
        <v>2.9902745995423299</v>
      </c>
      <c r="Z62" s="208">
        <v>27</v>
      </c>
      <c r="AA62" s="207">
        <v>35</v>
      </c>
      <c r="AB62" s="204">
        <v>1.2962962962963001</v>
      </c>
      <c r="AC62" s="208">
        <v>1107</v>
      </c>
      <c r="AD62" s="207">
        <v>2243</v>
      </c>
      <c r="AE62" s="204">
        <v>2.02619692863595</v>
      </c>
      <c r="AF62" s="208">
        <v>6</v>
      </c>
      <c r="AG62" s="207">
        <v>9</v>
      </c>
      <c r="AH62" s="204">
        <v>1.5</v>
      </c>
      <c r="AI62" s="208">
        <v>1709</v>
      </c>
      <c r="AJ62" s="207">
        <v>3299</v>
      </c>
      <c r="AK62" s="204">
        <v>1.93036863662961</v>
      </c>
      <c r="AL62" s="208">
        <v>43</v>
      </c>
      <c r="AM62" s="207">
        <v>101</v>
      </c>
      <c r="AN62" s="204">
        <v>2.3488372093023302</v>
      </c>
      <c r="AO62" s="208">
        <v>143</v>
      </c>
      <c r="AP62" s="207">
        <v>277</v>
      </c>
      <c r="AQ62" s="204">
        <v>1.93706293706294</v>
      </c>
      <c r="AR62" s="208">
        <v>134</v>
      </c>
      <c r="AS62" s="207">
        <v>264</v>
      </c>
      <c r="AT62" s="204">
        <v>1.9701492537313401</v>
      </c>
      <c r="AU62" s="208">
        <v>72</v>
      </c>
      <c r="AV62" s="207">
        <v>92</v>
      </c>
      <c r="AW62" s="204">
        <v>1.2777777777777799</v>
      </c>
      <c r="AX62" s="208">
        <v>52</v>
      </c>
      <c r="AY62" s="207">
        <v>111</v>
      </c>
      <c r="AZ62" s="204">
        <v>2.1346153846153801</v>
      </c>
      <c r="BA62" s="208">
        <v>51</v>
      </c>
      <c r="BB62" s="207">
        <v>225</v>
      </c>
      <c r="BC62" s="204">
        <v>4.4117647058823497</v>
      </c>
      <c r="BD62" s="208">
        <v>117</v>
      </c>
      <c r="BE62" s="207">
        <v>310</v>
      </c>
      <c r="BF62" s="204">
        <v>2.6495726495726499</v>
      </c>
      <c r="BG62" s="208">
        <v>55</v>
      </c>
      <c r="BH62" s="207">
        <v>92</v>
      </c>
      <c r="BI62" s="204">
        <v>1.67272727272727</v>
      </c>
      <c r="BJ62" s="208">
        <v>657</v>
      </c>
      <c r="BK62" s="207">
        <v>1464</v>
      </c>
      <c r="BL62" s="204">
        <v>2.2283105022831098</v>
      </c>
      <c r="BM62" s="208">
        <v>95</v>
      </c>
      <c r="BN62" s="207">
        <v>146</v>
      </c>
      <c r="BO62" s="204">
        <v>1.53684210526316</v>
      </c>
      <c r="BP62" s="208">
        <v>1553</v>
      </c>
      <c r="BQ62" s="207">
        <v>3298</v>
      </c>
      <c r="BR62" s="204">
        <v>2.1236316806181601</v>
      </c>
      <c r="BS62" s="208">
        <v>1308</v>
      </c>
      <c r="BT62" s="207">
        <v>3311</v>
      </c>
      <c r="BU62" s="204">
        <v>2.5313455657492399</v>
      </c>
      <c r="BV62" s="208">
        <v>57</v>
      </c>
      <c r="BW62" s="207">
        <v>109</v>
      </c>
      <c r="BX62" s="204">
        <v>1.9122807017543899</v>
      </c>
      <c r="BY62" s="208">
        <v>7668</v>
      </c>
      <c r="BZ62" s="207">
        <v>13126</v>
      </c>
      <c r="CA62" s="204">
        <v>1.7117892540427799</v>
      </c>
      <c r="CB62" s="192">
        <f t="shared" si="0"/>
        <v>22550</v>
      </c>
      <c r="CC62" s="193">
        <f t="shared" si="0"/>
        <v>48241</v>
      </c>
      <c r="CD62" s="187">
        <f t="shared" si="1"/>
        <v>2.1392904656319289</v>
      </c>
    </row>
    <row r="63" spans="1:82" s="152" customFormat="1" ht="11.25" customHeight="1" x14ac:dyDescent="0.2">
      <c r="A63" s="175" t="s">
        <v>66</v>
      </c>
      <c r="B63" s="202">
        <v>91</v>
      </c>
      <c r="C63" s="203">
        <v>306</v>
      </c>
      <c r="D63" s="204">
        <v>3.36263736263736</v>
      </c>
      <c r="E63" s="208">
        <v>16</v>
      </c>
      <c r="F63" s="207">
        <v>28</v>
      </c>
      <c r="G63" s="204">
        <v>1.75</v>
      </c>
      <c r="H63" s="208">
        <v>0</v>
      </c>
      <c r="I63" s="207">
        <v>0</v>
      </c>
      <c r="J63" s="204" t="s">
        <v>121</v>
      </c>
      <c r="K63" s="208">
        <v>24</v>
      </c>
      <c r="L63" s="207">
        <v>160</v>
      </c>
      <c r="M63" s="204">
        <v>6.6666666666666696</v>
      </c>
      <c r="N63" s="208">
        <v>472</v>
      </c>
      <c r="O63" s="207">
        <v>1288</v>
      </c>
      <c r="P63" s="204">
        <v>2.7288135593220302</v>
      </c>
      <c r="Q63" s="208">
        <v>3250</v>
      </c>
      <c r="R63" s="207">
        <v>7470</v>
      </c>
      <c r="S63" s="204">
        <v>2.2984615384615399</v>
      </c>
      <c r="T63" s="208">
        <v>22</v>
      </c>
      <c r="U63" s="207">
        <v>62</v>
      </c>
      <c r="V63" s="204">
        <v>2.8181818181818201</v>
      </c>
      <c r="W63" s="208">
        <v>3372</v>
      </c>
      <c r="X63" s="207">
        <v>9887</v>
      </c>
      <c r="Y63" s="204">
        <v>2.93208778173191</v>
      </c>
      <c r="Z63" s="208">
        <v>0</v>
      </c>
      <c r="AA63" s="207">
        <v>0</v>
      </c>
      <c r="AB63" s="204" t="s">
        <v>121</v>
      </c>
      <c r="AC63" s="208">
        <v>325</v>
      </c>
      <c r="AD63" s="207">
        <v>589</v>
      </c>
      <c r="AE63" s="204">
        <v>1.81230769230769</v>
      </c>
      <c r="AF63" s="208">
        <v>0</v>
      </c>
      <c r="AG63" s="207">
        <v>0</v>
      </c>
      <c r="AH63" s="204" t="s">
        <v>121</v>
      </c>
      <c r="AI63" s="208">
        <v>3722</v>
      </c>
      <c r="AJ63" s="207">
        <v>6615</v>
      </c>
      <c r="AK63" s="204">
        <v>1.7772702847931201</v>
      </c>
      <c r="AL63" s="208">
        <v>19</v>
      </c>
      <c r="AM63" s="207">
        <v>65</v>
      </c>
      <c r="AN63" s="204">
        <v>3.42105263157895</v>
      </c>
      <c r="AO63" s="208">
        <v>35</v>
      </c>
      <c r="AP63" s="207">
        <v>65</v>
      </c>
      <c r="AQ63" s="204">
        <v>1.8571428571428601</v>
      </c>
      <c r="AR63" s="208">
        <v>109</v>
      </c>
      <c r="AS63" s="207">
        <v>210</v>
      </c>
      <c r="AT63" s="204">
        <v>1.92660550458716</v>
      </c>
      <c r="AU63" s="208">
        <v>20</v>
      </c>
      <c r="AV63" s="207">
        <v>26</v>
      </c>
      <c r="AW63" s="204">
        <v>1.3</v>
      </c>
      <c r="AX63" s="208">
        <v>105</v>
      </c>
      <c r="AY63" s="207">
        <v>198</v>
      </c>
      <c r="AZ63" s="204">
        <v>1.8857142857142899</v>
      </c>
      <c r="BA63" s="208">
        <v>19</v>
      </c>
      <c r="BB63" s="207">
        <v>68</v>
      </c>
      <c r="BC63" s="204">
        <v>3.57894736842105</v>
      </c>
      <c r="BD63" s="208">
        <v>188</v>
      </c>
      <c r="BE63" s="207">
        <v>400</v>
      </c>
      <c r="BF63" s="204">
        <v>2.12765957446809</v>
      </c>
      <c r="BG63" s="208">
        <v>8</v>
      </c>
      <c r="BH63" s="207">
        <v>18</v>
      </c>
      <c r="BI63" s="204">
        <v>2.25</v>
      </c>
      <c r="BJ63" s="208">
        <v>548</v>
      </c>
      <c r="BK63" s="207">
        <v>1133</v>
      </c>
      <c r="BL63" s="204">
        <v>2.0675182481751802</v>
      </c>
      <c r="BM63" s="208">
        <v>47</v>
      </c>
      <c r="BN63" s="207">
        <v>53</v>
      </c>
      <c r="BO63" s="204">
        <v>1.12765957446809</v>
      </c>
      <c r="BP63" s="208">
        <v>871</v>
      </c>
      <c r="BQ63" s="207">
        <v>1802</v>
      </c>
      <c r="BR63" s="204">
        <v>2.06888633754305</v>
      </c>
      <c r="BS63" s="208">
        <v>795</v>
      </c>
      <c r="BT63" s="207">
        <v>2511</v>
      </c>
      <c r="BU63" s="204">
        <v>3.1584905660377398</v>
      </c>
      <c r="BV63" s="208">
        <v>47</v>
      </c>
      <c r="BW63" s="207">
        <v>243</v>
      </c>
      <c r="BX63" s="204">
        <v>5.1702127659574497</v>
      </c>
      <c r="BY63" s="208">
        <v>5733</v>
      </c>
      <c r="BZ63" s="207">
        <v>12844</v>
      </c>
      <c r="CA63" s="204">
        <v>2.2403628117913801</v>
      </c>
      <c r="CB63" s="192">
        <f t="shared" si="0"/>
        <v>19838</v>
      </c>
      <c r="CC63" s="193">
        <f t="shared" si="0"/>
        <v>46041</v>
      </c>
      <c r="CD63" s="187">
        <f t="shared" si="1"/>
        <v>2.3208488758947476</v>
      </c>
    </row>
    <row r="64" spans="1:82" s="152" customFormat="1" ht="11.25" customHeight="1" x14ac:dyDescent="0.2">
      <c r="A64" s="175" t="s">
        <v>55</v>
      </c>
      <c r="B64" s="202">
        <v>693</v>
      </c>
      <c r="C64" s="203">
        <v>2542</v>
      </c>
      <c r="D64" s="204">
        <v>3.6681096681096701</v>
      </c>
      <c r="E64" s="202">
        <v>45</v>
      </c>
      <c r="F64" s="203">
        <v>102</v>
      </c>
      <c r="G64" s="204">
        <v>2.2666666666666702</v>
      </c>
      <c r="H64" s="208">
        <v>0</v>
      </c>
      <c r="I64" s="207">
        <v>0</v>
      </c>
      <c r="J64" s="204" t="s">
        <v>121</v>
      </c>
      <c r="K64" s="205">
        <v>278</v>
      </c>
      <c r="L64" s="207">
        <v>730</v>
      </c>
      <c r="M64" s="204">
        <v>2.6258992805755401</v>
      </c>
      <c r="N64" s="208">
        <v>869</v>
      </c>
      <c r="O64" s="207">
        <v>1805</v>
      </c>
      <c r="P64" s="204">
        <v>2.0771001150748001</v>
      </c>
      <c r="Q64" s="208">
        <v>1579</v>
      </c>
      <c r="R64" s="207">
        <v>3591</v>
      </c>
      <c r="S64" s="204">
        <v>2.27422419252692</v>
      </c>
      <c r="T64" s="208">
        <v>232</v>
      </c>
      <c r="U64" s="207">
        <v>573</v>
      </c>
      <c r="V64" s="204">
        <v>2.4698275862068999</v>
      </c>
      <c r="W64" s="208">
        <v>1609</v>
      </c>
      <c r="X64" s="207">
        <v>3875</v>
      </c>
      <c r="Y64" s="204">
        <v>2.4083281541330002</v>
      </c>
      <c r="Z64" s="208">
        <v>44</v>
      </c>
      <c r="AA64" s="207">
        <v>163</v>
      </c>
      <c r="AB64" s="204">
        <v>3.7045454545454501</v>
      </c>
      <c r="AC64" s="208">
        <v>1545</v>
      </c>
      <c r="AD64" s="207">
        <v>4868</v>
      </c>
      <c r="AE64" s="204">
        <v>3.1508090614886699</v>
      </c>
      <c r="AF64" s="208">
        <v>23</v>
      </c>
      <c r="AG64" s="207">
        <v>213</v>
      </c>
      <c r="AH64" s="204">
        <v>9.2608695652173907</v>
      </c>
      <c r="AI64" s="208">
        <v>964</v>
      </c>
      <c r="AJ64" s="207">
        <v>2741</v>
      </c>
      <c r="AK64" s="204">
        <v>2.8433609958506199</v>
      </c>
      <c r="AL64" s="208">
        <v>79</v>
      </c>
      <c r="AM64" s="207">
        <v>204</v>
      </c>
      <c r="AN64" s="204">
        <v>2.58227848101266</v>
      </c>
      <c r="AO64" s="208">
        <v>111</v>
      </c>
      <c r="AP64" s="207">
        <v>269</v>
      </c>
      <c r="AQ64" s="204">
        <v>2.42342342342342</v>
      </c>
      <c r="AR64" s="208">
        <v>84</v>
      </c>
      <c r="AS64" s="207">
        <v>153</v>
      </c>
      <c r="AT64" s="204">
        <v>1.8214285714285701</v>
      </c>
      <c r="AU64" s="208">
        <v>137</v>
      </c>
      <c r="AV64" s="207">
        <v>347</v>
      </c>
      <c r="AW64" s="204">
        <v>2.5328467153284699</v>
      </c>
      <c r="AX64" s="208">
        <v>207</v>
      </c>
      <c r="AY64" s="207">
        <v>423</v>
      </c>
      <c r="AZ64" s="204">
        <v>2.0434782608695699</v>
      </c>
      <c r="BA64" s="208">
        <v>283</v>
      </c>
      <c r="BB64" s="207">
        <v>803</v>
      </c>
      <c r="BC64" s="204">
        <v>2.8374558303886901</v>
      </c>
      <c r="BD64" s="208">
        <v>567</v>
      </c>
      <c r="BE64" s="207">
        <v>1773</v>
      </c>
      <c r="BF64" s="204">
        <v>3.1269841269841301</v>
      </c>
      <c r="BG64" s="208">
        <v>303</v>
      </c>
      <c r="BH64" s="207">
        <v>1342</v>
      </c>
      <c r="BI64" s="204">
        <v>4.42904290429043</v>
      </c>
      <c r="BJ64" s="208">
        <v>599</v>
      </c>
      <c r="BK64" s="207">
        <v>1366</v>
      </c>
      <c r="BL64" s="204">
        <v>2.2804674457429099</v>
      </c>
      <c r="BM64" s="208">
        <v>206</v>
      </c>
      <c r="BN64" s="207">
        <v>271</v>
      </c>
      <c r="BO64" s="204">
        <v>1.3155339805825199</v>
      </c>
      <c r="BP64" s="208">
        <v>961</v>
      </c>
      <c r="BQ64" s="207">
        <v>2442</v>
      </c>
      <c r="BR64" s="204">
        <v>2.5411030176899101</v>
      </c>
      <c r="BS64" s="208">
        <v>948</v>
      </c>
      <c r="BT64" s="207">
        <v>2161</v>
      </c>
      <c r="BU64" s="204">
        <v>2.2795358649789002</v>
      </c>
      <c r="BV64" s="208">
        <v>211</v>
      </c>
      <c r="BW64" s="207">
        <v>646</v>
      </c>
      <c r="BX64" s="204">
        <v>3.0616113744075801</v>
      </c>
      <c r="BY64" s="208">
        <v>4804</v>
      </c>
      <c r="BZ64" s="207">
        <v>11144</v>
      </c>
      <c r="CA64" s="204">
        <v>2.3197335553705201</v>
      </c>
      <c r="CB64" s="192">
        <f t="shared" si="0"/>
        <v>17381</v>
      </c>
      <c r="CC64" s="193">
        <f t="shared" si="0"/>
        <v>44547</v>
      </c>
      <c r="CD64" s="187">
        <f t="shared" si="1"/>
        <v>2.5629710603532594</v>
      </c>
    </row>
    <row r="65" spans="1:82" s="152" customFormat="1" ht="11.25" customHeight="1" x14ac:dyDescent="0.2">
      <c r="A65" s="175" t="s">
        <v>51</v>
      </c>
      <c r="B65" s="208">
        <v>142</v>
      </c>
      <c r="C65" s="207">
        <v>970</v>
      </c>
      <c r="D65" s="222">
        <v>6.8309859154929597</v>
      </c>
      <c r="E65" s="202">
        <v>11</v>
      </c>
      <c r="F65" s="203">
        <v>16</v>
      </c>
      <c r="G65" s="222">
        <v>1.4545454545454499</v>
      </c>
      <c r="H65" s="208">
        <v>0</v>
      </c>
      <c r="I65" s="207">
        <v>0</v>
      </c>
      <c r="J65" s="204" t="s">
        <v>121</v>
      </c>
      <c r="K65" s="205">
        <v>25</v>
      </c>
      <c r="L65" s="207">
        <v>73</v>
      </c>
      <c r="M65" s="222">
        <v>2.92</v>
      </c>
      <c r="N65" s="208">
        <v>553</v>
      </c>
      <c r="O65" s="207">
        <v>1441</v>
      </c>
      <c r="P65" s="222">
        <v>2.6057866184448502</v>
      </c>
      <c r="Q65" s="208">
        <v>1029</v>
      </c>
      <c r="R65" s="207">
        <v>2567</v>
      </c>
      <c r="S65" s="222">
        <v>2.4946550048590899</v>
      </c>
      <c r="T65" s="208">
        <v>81</v>
      </c>
      <c r="U65" s="207">
        <v>193</v>
      </c>
      <c r="V65" s="222">
        <v>2.38271604938272</v>
      </c>
      <c r="W65" s="208">
        <v>4690</v>
      </c>
      <c r="X65" s="207">
        <v>14369</v>
      </c>
      <c r="Y65" s="222">
        <v>3.0637526652451998</v>
      </c>
      <c r="Z65" s="208">
        <v>12</v>
      </c>
      <c r="AA65" s="207">
        <v>34</v>
      </c>
      <c r="AB65" s="204">
        <v>2.8333333333333299</v>
      </c>
      <c r="AC65" s="208">
        <v>242</v>
      </c>
      <c r="AD65" s="207">
        <v>722</v>
      </c>
      <c r="AE65" s="222">
        <v>2.9834710743801698</v>
      </c>
      <c r="AF65" s="208">
        <v>0</v>
      </c>
      <c r="AG65" s="207">
        <v>0</v>
      </c>
      <c r="AH65" s="222" t="s">
        <v>121</v>
      </c>
      <c r="AI65" s="208">
        <v>584</v>
      </c>
      <c r="AJ65" s="207">
        <v>1490</v>
      </c>
      <c r="AK65" s="222">
        <v>2.5513698630136998</v>
      </c>
      <c r="AL65" s="208">
        <v>22</v>
      </c>
      <c r="AM65" s="207">
        <v>75</v>
      </c>
      <c r="AN65" s="222">
        <v>3.4090909090909101</v>
      </c>
      <c r="AO65" s="208">
        <v>46</v>
      </c>
      <c r="AP65" s="207">
        <v>105</v>
      </c>
      <c r="AQ65" s="222">
        <v>2.2826086956521698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36</v>
      </c>
      <c r="BB65" s="207">
        <v>154</v>
      </c>
      <c r="BC65" s="222">
        <v>4.2777777777777803</v>
      </c>
      <c r="BD65" s="208">
        <v>159</v>
      </c>
      <c r="BE65" s="207">
        <v>574</v>
      </c>
      <c r="BF65" s="222">
        <v>3.6100628930817602</v>
      </c>
      <c r="BG65" s="208">
        <v>6</v>
      </c>
      <c r="BH65" s="207">
        <v>16</v>
      </c>
      <c r="BI65" s="222">
        <v>2.6666666666666701</v>
      </c>
      <c r="BJ65" s="208">
        <v>684</v>
      </c>
      <c r="BK65" s="207">
        <v>1537</v>
      </c>
      <c r="BL65" s="222">
        <v>2.2470760233918101</v>
      </c>
      <c r="BM65" s="208">
        <v>82</v>
      </c>
      <c r="BN65" s="207">
        <v>236</v>
      </c>
      <c r="BO65" s="222">
        <v>2.8780487804878101</v>
      </c>
      <c r="BP65" s="208">
        <v>329</v>
      </c>
      <c r="BQ65" s="207">
        <v>1518</v>
      </c>
      <c r="BR65" s="222">
        <v>4.6139817629179296</v>
      </c>
      <c r="BS65" s="208">
        <v>973</v>
      </c>
      <c r="BT65" s="207">
        <v>3176</v>
      </c>
      <c r="BU65" s="222">
        <v>3.2641315519013401</v>
      </c>
      <c r="BV65" s="208">
        <v>66</v>
      </c>
      <c r="BW65" s="207">
        <v>214</v>
      </c>
      <c r="BX65" s="222">
        <v>3.24242424242424</v>
      </c>
      <c r="BY65" s="208">
        <v>4127</v>
      </c>
      <c r="BZ65" s="207">
        <v>10139</v>
      </c>
      <c r="CA65" s="222">
        <v>2.4567482432759902</v>
      </c>
      <c r="CB65" s="192">
        <f t="shared" si="0"/>
        <v>13970</v>
      </c>
      <c r="CC65" s="193">
        <f t="shared" si="0"/>
        <v>39834</v>
      </c>
      <c r="CD65" s="187">
        <f t="shared" si="1"/>
        <v>2.8513958482462418</v>
      </c>
    </row>
    <row r="66" spans="1:82" s="152" customFormat="1" ht="11.25" customHeight="1" x14ac:dyDescent="0.2">
      <c r="A66" s="175" t="s">
        <v>59</v>
      </c>
      <c r="B66" s="202">
        <v>449</v>
      </c>
      <c r="C66" s="203">
        <v>1004</v>
      </c>
      <c r="D66" s="204">
        <v>2.2360801781737201</v>
      </c>
      <c r="E66" s="208">
        <v>24</v>
      </c>
      <c r="F66" s="207">
        <v>104</v>
      </c>
      <c r="G66" s="204">
        <v>4.3333333333333304</v>
      </c>
      <c r="H66" s="208">
        <v>0</v>
      </c>
      <c r="I66" s="207">
        <v>0</v>
      </c>
      <c r="J66" s="204" t="s">
        <v>121</v>
      </c>
      <c r="K66" s="205">
        <v>119</v>
      </c>
      <c r="L66" s="207">
        <v>321</v>
      </c>
      <c r="M66" s="204">
        <v>2.6974789915966402</v>
      </c>
      <c r="N66" s="208">
        <v>959</v>
      </c>
      <c r="O66" s="207">
        <v>1896</v>
      </c>
      <c r="P66" s="204">
        <v>1.97705943691345</v>
      </c>
      <c r="Q66" s="208">
        <v>1149</v>
      </c>
      <c r="R66" s="207">
        <v>2538</v>
      </c>
      <c r="S66" s="204">
        <v>2.2088772845953</v>
      </c>
      <c r="T66" s="208">
        <v>113</v>
      </c>
      <c r="U66" s="207">
        <v>244</v>
      </c>
      <c r="V66" s="204">
        <v>2.1592920353982299</v>
      </c>
      <c r="W66" s="208">
        <v>2813</v>
      </c>
      <c r="X66" s="207">
        <v>6365</v>
      </c>
      <c r="Y66" s="204">
        <v>2.2627088517596898</v>
      </c>
      <c r="Z66" s="208">
        <v>12</v>
      </c>
      <c r="AA66" s="207">
        <v>25</v>
      </c>
      <c r="AB66" s="204">
        <v>2.0833333333333299</v>
      </c>
      <c r="AC66" s="208">
        <v>850</v>
      </c>
      <c r="AD66" s="207">
        <v>3423</v>
      </c>
      <c r="AE66" s="204">
        <v>4.0270588235294102</v>
      </c>
      <c r="AF66" s="208">
        <v>15</v>
      </c>
      <c r="AG66" s="207">
        <v>20</v>
      </c>
      <c r="AH66" s="204">
        <v>1.3333333333333299</v>
      </c>
      <c r="AI66" s="208">
        <v>537</v>
      </c>
      <c r="AJ66" s="207">
        <v>1015</v>
      </c>
      <c r="AK66" s="204">
        <v>1.8901303538175001</v>
      </c>
      <c r="AL66" s="208">
        <v>73</v>
      </c>
      <c r="AM66" s="207">
        <v>162</v>
      </c>
      <c r="AN66" s="204">
        <v>2.2191780821917799</v>
      </c>
      <c r="AO66" s="208">
        <v>55</v>
      </c>
      <c r="AP66" s="207">
        <v>101</v>
      </c>
      <c r="AQ66" s="204">
        <v>1.83636363636364</v>
      </c>
      <c r="AR66" s="208">
        <v>92</v>
      </c>
      <c r="AS66" s="207">
        <v>145</v>
      </c>
      <c r="AT66" s="204">
        <v>1.5760869565217399</v>
      </c>
      <c r="AU66" s="208">
        <v>72</v>
      </c>
      <c r="AV66" s="207">
        <v>336</v>
      </c>
      <c r="AW66" s="204">
        <v>4.6666666666666696</v>
      </c>
      <c r="AX66" s="208">
        <v>81</v>
      </c>
      <c r="AY66" s="207">
        <v>219</v>
      </c>
      <c r="AZ66" s="204">
        <v>2.7037037037037002</v>
      </c>
      <c r="BA66" s="208">
        <v>212</v>
      </c>
      <c r="BB66" s="207">
        <v>1580</v>
      </c>
      <c r="BC66" s="204">
        <v>7.4528301886792496</v>
      </c>
      <c r="BD66" s="208">
        <v>255</v>
      </c>
      <c r="BE66" s="207">
        <v>733</v>
      </c>
      <c r="BF66" s="204">
        <v>2.87450980392157</v>
      </c>
      <c r="BG66" s="208">
        <v>64</v>
      </c>
      <c r="BH66" s="207">
        <v>599</v>
      </c>
      <c r="BI66" s="204">
        <v>9.359375</v>
      </c>
      <c r="BJ66" s="208">
        <v>920</v>
      </c>
      <c r="BK66" s="207">
        <v>1801</v>
      </c>
      <c r="BL66" s="204">
        <v>1.9576086956521701</v>
      </c>
      <c r="BM66" s="208">
        <v>41</v>
      </c>
      <c r="BN66" s="207">
        <v>378</v>
      </c>
      <c r="BO66" s="204">
        <v>9.2195121951219505</v>
      </c>
      <c r="BP66" s="208">
        <v>638</v>
      </c>
      <c r="BQ66" s="207">
        <v>2517</v>
      </c>
      <c r="BR66" s="204">
        <v>3.94514106583072</v>
      </c>
      <c r="BS66" s="208">
        <v>1401</v>
      </c>
      <c r="BT66" s="207">
        <v>3105</v>
      </c>
      <c r="BU66" s="204">
        <v>2.21627408993576</v>
      </c>
      <c r="BV66" s="208">
        <v>199</v>
      </c>
      <c r="BW66" s="207">
        <v>406</v>
      </c>
      <c r="BX66" s="204">
        <v>2.0402010050251298</v>
      </c>
      <c r="BY66" s="208">
        <v>3944</v>
      </c>
      <c r="BZ66" s="207">
        <v>9341</v>
      </c>
      <c r="CA66" s="204">
        <v>2.3684077079107499</v>
      </c>
      <c r="CB66" s="192">
        <f t="shared" si="0"/>
        <v>15087</v>
      </c>
      <c r="CC66" s="193">
        <f t="shared" si="0"/>
        <v>38378</v>
      </c>
      <c r="CD66" s="187">
        <f t="shared" si="1"/>
        <v>2.5437794127394446</v>
      </c>
    </row>
    <row r="67" spans="1:82" s="152" customFormat="1" ht="11.25" customHeight="1" x14ac:dyDescent="0.2">
      <c r="A67" s="175" t="s">
        <v>105</v>
      </c>
      <c r="B67" s="202">
        <v>354</v>
      </c>
      <c r="C67" s="203">
        <v>1503</v>
      </c>
      <c r="D67" s="204">
        <v>4.2457627118644101</v>
      </c>
      <c r="E67" s="202">
        <v>29</v>
      </c>
      <c r="F67" s="203">
        <v>49</v>
      </c>
      <c r="G67" s="204">
        <v>1.68965517241379</v>
      </c>
      <c r="H67" s="208">
        <v>0</v>
      </c>
      <c r="I67" s="207">
        <v>0</v>
      </c>
      <c r="J67" s="204" t="s">
        <v>121</v>
      </c>
      <c r="K67" s="205">
        <v>284</v>
      </c>
      <c r="L67" s="207">
        <v>544</v>
      </c>
      <c r="M67" s="204">
        <v>1.9154929577464801</v>
      </c>
      <c r="N67" s="208">
        <v>749</v>
      </c>
      <c r="O67" s="207">
        <v>1657</v>
      </c>
      <c r="P67" s="204">
        <v>2.21228304405874</v>
      </c>
      <c r="Q67" s="208">
        <v>878</v>
      </c>
      <c r="R67" s="207">
        <v>2156</v>
      </c>
      <c r="S67" s="204">
        <v>2.4555808656036402</v>
      </c>
      <c r="T67" s="208">
        <v>156</v>
      </c>
      <c r="U67" s="207">
        <v>331</v>
      </c>
      <c r="V67" s="204">
        <v>2.12179487179487</v>
      </c>
      <c r="W67" s="208">
        <v>1402</v>
      </c>
      <c r="X67" s="207">
        <v>4225</v>
      </c>
      <c r="Y67" s="204">
        <v>3.0135520684736101</v>
      </c>
      <c r="Z67" s="208">
        <v>12</v>
      </c>
      <c r="AA67" s="207">
        <v>31</v>
      </c>
      <c r="AB67" s="204">
        <v>2.5833333333333299</v>
      </c>
      <c r="AC67" s="208">
        <v>364</v>
      </c>
      <c r="AD67" s="207">
        <v>1028</v>
      </c>
      <c r="AE67" s="204">
        <v>2.8241758241758199</v>
      </c>
      <c r="AF67" s="208">
        <v>10</v>
      </c>
      <c r="AG67" s="207">
        <v>23</v>
      </c>
      <c r="AH67" s="204">
        <v>2.2999999999999998</v>
      </c>
      <c r="AI67" s="208">
        <v>535</v>
      </c>
      <c r="AJ67" s="207">
        <v>1057</v>
      </c>
      <c r="AK67" s="204">
        <v>1.9757009345794401</v>
      </c>
      <c r="AL67" s="208">
        <v>83</v>
      </c>
      <c r="AM67" s="207">
        <v>202</v>
      </c>
      <c r="AN67" s="204">
        <v>2.4337349397590402</v>
      </c>
      <c r="AO67" s="208">
        <v>42</v>
      </c>
      <c r="AP67" s="207">
        <v>93</v>
      </c>
      <c r="AQ67" s="204">
        <v>2.21428571428571</v>
      </c>
      <c r="AR67" s="208">
        <v>21</v>
      </c>
      <c r="AS67" s="207">
        <v>50</v>
      </c>
      <c r="AT67" s="204">
        <v>2.38095238095238</v>
      </c>
      <c r="AU67" s="208">
        <v>56</v>
      </c>
      <c r="AV67" s="207">
        <v>103</v>
      </c>
      <c r="AW67" s="204">
        <v>1.83928571428571</v>
      </c>
      <c r="AX67" s="208">
        <v>198</v>
      </c>
      <c r="AY67" s="207">
        <v>253</v>
      </c>
      <c r="AZ67" s="204">
        <v>1.2777777777777799</v>
      </c>
      <c r="BA67" s="208">
        <v>241</v>
      </c>
      <c r="BB67" s="207">
        <v>1099</v>
      </c>
      <c r="BC67" s="204">
        <v>4.5601659751037298</v>
      </c>
      <c r="BD67" s="208">
        <v>542</v>
      </c>
      <c r="BE67" s="207">
        <v>969</v>
      </c>
      <c r="BF67" s="204">
        <v>1.7878228782287799</v>
      </c>
      <c r="BG67" s="208">
        <v>118</v>
      </c>
      <c r="BH67" s="207">
        <v>445</v>
      </c>
      <c r="BI67" s="204">
        <v>3.7711864406779698</v>
      </c>
      <c r="BJ67" s="208">
        <v>723</v>
      </c>
      <c r="BK67" s="207">
        <v>1393</v>
      </c>
      <c r="BL67" s="204">
        <v>1.92669432918396</v>
      </c>
      <c r="BM67" s="208">
        <v>17</v>
      </c>
      <c r="BN67" s="207">
        <v>64</v>
      </c>
      <c r="BO67" s="204">
        <v>3.7647058823529398</v>
      </c>
      <c r="BP67" s="208">
        <v>890</v>
      </c>
      <c r="BQ67" s="207">
        <v>2308</v>
      </c>
      <c r="BR67" s="204">
        <v>2.5932584269662899</v>
      </c>
      <c r="BS67" s="208">
        <v>641</v>
      </c>
      <c r="BT67" s="207">
        <v>1989</v>
      </c>
      <c r="BU67" s="204">
        <v>3.1029641185647399</v>
      </c>
      <c r="BV67" s="208">
        <v>122</v>
      </c>
      <c r="BW67" s="207">
        <v>287</v>
      </c>
      <c r="BX67" s="204">
        <v>2.35245901639344</v>
      </c>
      <c r="BY67" s="208">
        <v>4173</v>
      </c>
      <c r="BZ67" s="207">
        <v>8731</v>
      </c>
      <c r="CA67" s="204">
        <v>2.0922597651569599</v>
      </c>
      <c r="CB67" s="192">
        <f t="shared" si="0"/>
        <v>12640</v>
      </c>
      <c r="CC67" s="193">
        <f t="shared" si="0"/>
        <v>30590</v>
      </c>
      <c r="CD67" s="187">
        <f t="shared" si="1"/>
        <v>2.4200949367088609</v>
      </c>
    </row>
    <row r="68" spans="1:82" s="152" customFormat="1" ht="11.25" customHeight="1" x14ac:dyDescent="0.2">
      <c r="A68" s="175" t="s">
        <v>115</v>
      </c>
      <c r="B68" s="202">
        <v>75</v>
      </c>
      <c r="C68" s="203">
        <v>255</v>
      </c>
      <c r="D68" s="204">
        <v>3.4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25</v>
      </c>
      <c r="L68" s="207">
        <v>65</v>
      </c>
      <c r="M68" s="204">
        <v>2.6</v>
      </c>
      <c r="N68" s="208">
        <v>147</v>
      </c>
      <c r="O68" s="207">
        <v>473</v>
      </c>
      <c r="P68" s="204">
        <v>3.21768707482993</v>
      </c>
      <c r="Q68" s="208">
        <v>4444</v>
      </c>
      <c r="R68" s="207">
        <v>11302</v>
      </c>
      <c r="S68" s="204">
        <v>2.5432043204320398</v>
      </c>
      <c r="T68" s="208">
        <v>23</v>
      </c>
      <c r="U68" s="207">
        <v>37</v>
      </c>
      <c r="V68" s="204">
        <v>1.60869565217391</v>
      </c>
      <c r="W68" s="208">
        <v>1182</v>
      </c>
      <c r="X68" s="207">
        <v>3800</v>
      </c>
      <c r="Y68" s="204">
        <v>3.2148900169204699</v>
      </c>
      <c r="Z68" s="208">
        <v>2</v>
      </c>
      <c r="AA68" s="207">
        <v>2</v>
      </c>
      <c r="AB68" s="204">
        <v>1</v>
      </c>
      <c r="AC68" s="208">
        <v>157</v>
      </c>
      <c r="AD68" s="207">
        <v>377</v>
      </c>
      <c r="AE68" s="204">
        <v>2.4012738853503199</v>
      </c>
      <c r="AF68" s="208">
        <v>2</v>
      </c>
      <c r="AG68" s="207">
        <v>5</v>
      </c>
      <c r="AH68" s="204">
        <v>2.5</v>
      </c>
      <c r="AI68" s="208">
        <v>607</v>
      </c>
      <c r="AJ68" s="207">
        <v>1295</v>
      </c>
      <c r="AK68" s="204">
        <v>2.1334431630971999</v>
      </c>
      <c r="AL68" s="208">
        <v>5</v>
      </c>
      <c r="AM68" s="207">
        <v>14</v>
      </c>
      <c r="AN68" s="204">
        <v>2.8</v>
      </c>
      <c r="AO68" s="208">
        <v>246</v>
      </c>
      <c r="AP68" s="207">
        <v>634</v>
      </c>
      <c r="AQ68" s="204">
        <v>2.5772357723577199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91</v>
      </c>
      <c r="BE68" s="207">
        <v>250</v>
      </c>
      <c r="BF68" s="204">
        <v>2.7472527472527499</v>
      </c>
      <c r="BG68" s="208">
        <v>1</v>
      </c>
      <c r="BH68" s="207">
        <v>1</v>
      </c>
      <c r="BI68" s="204">
        <v>1</v>
      </c>
      <c r="BJ68" s="208">
        <v>314</v>
      </c>
      <c r="BK68" s="207">
        <v>658</v>
      </c>
      <c r="BL68" s="204">
        <v>2.09554140127389</v>
      </c>
      <c r="BM68" s="208">
        <v>51</v>
      </c>
      <c r="BN68" s="207">
        <v>207</v>
      </c>
      <c r="BO68" s="204">
        <v>4.0588235294117601</v>
      </c>
      <c r="BP68" s="208">
        <v>457</v>
      </c>
      <c r="BQ68" s="207">
        <v>1165</v>
      </c>
      <c r="BR68" s="204">
        <v>2.5492341356674002</v>
      </c>
      <c r="BS68" s="208">
        <v>415</v>
      </c>
      <c r="BT68" s="207">
        <v>1552</v>
      </c>
      <c r="BU68" s="204">
        <v>3.7397590361445801</v>
      </c>
      <c r="BV68" s="208">
        <v>12</v>
      </c>
      <c r="BW68" s="207">
        <v>24</v>
      </c>
      <c r="BX68" s="204">
        <v>2</v>
      </c>
      <c r="BY68" s="208">
        <v>4367</v>
      </c>
      <c r="BZ68" s="207">
        <v>7738</v>
      </c>
      <c r="CA68" s="204">
        <v>1.7719258071902899</v>
      </c>
      <c r="CB68" s="192">
        <f t="shared" si="0"/>
        <v>12770</v>
      </c>
      <c r="CC68" s="193">
        <f t="shared" si="0"/>
        <v>30120</v>
      </c>
      <c r="CD68" s="187">
        <f t="shared" si="1"/>
        <v>2.3586530931871574</v>
      </c>
    </row>
    <row r="69" spans="1:82" s="152" customFormat="1" ht="11.25" customHeight="1" x14ac:dyDescent="0.2">
      <c r="A69" s="212" t="s">
        <v>48</v>
      </c>
      <c r="B69" s="213">
        <v>541</v>
      </c>
      <c r="C69" s="214">
        <v>3375</v>
      </c>
      <c r="D69" s="215">
        <v>6.2384473197781896</v>
      </c>
      <c r="E69" s="213">
        <v>19</v>
      </c>
      <c r="F69" s="214">
        <v>34</v>
      </c>
      <c r="G69" s="215">
        <v>1.7894736842105301</v>
      </c>
      <c r="H69" s="216">
        <v>0</v>
      </c>
      <c r="I69" s="217">
        <v>0</v>
      </c>
      <c r="J69" s="204" t="s">
        <v>121</v>
      </c>
      <c r="K69" s="216">
        <v>126</v>
      </c>
      <c r="L69" s="218">
        <v>256</v>
      </c>
      <c r="M69" s="215">
        <v>2.0317460317460299</v>
      </c>
      <c r="N69" s="219">
        <v>580</v>
      </c>
      <c r="O69" s="218">
        <v>1156</v>
      </c>
      <c r="P69" s="215">
        <v>1.9931034482758601</v>
      </c>
      <c r="Q69" s="219">
        <v>957</v>
      </c>
      <c r="R69" s="218">
        <v>2241</v>
      </c>
      <c r="S69" s="215">
        <v>2.3416927899686502</v>
      </c>
      <c r="T69" s="219">
        <v>402</v>
      </c>
      <c r="U69" s="218">
        <v>629</v>
      </c>
      <c r="V69" s="215">
        <v>1.56467661691542</v>
      </c>
      <c r="W69" s="219">
        <v>1397</v>
      </c>
      <c r="X69" s="218">
        <v>3745</v>
      </c>
      <c r="Y69" s="215">
        <v>2.6807444523980002</v>
      </c>
      <c r="Z69" s="219">
        <v>15</v>
      </c>
      <c r="AA69" s="218">
        <v>26</v>
      </c>
      <c r="AB69" s="215">
        <v>1.7333333333333301</v>
      </c>
      <c r="AC69" s="219">
        <v>591</v>
      </c>
      <c r="AD69" s="218">
        <v>2275</v>
      </c>
      <c r="AE69" s="215">
        <v>3.8494077834179401</v>
      </c>
      <c r="AF69" s="219">
        <v>14</v>
      </c>
      <c r="AG69" s="218">
        <v>23</v>
      </c>
      <c r="AH69" s="215">
        <v>1.6428571428571399</v>
      </c>
      <c r="AI69" s="219">
        <v>688</v>
      </c>
      <c r="AJ69" s="218">
        <v>1348</v>
      </c>
      <c r="AK69" s="215">
        <v>1.9593023255813999</v>
      </c>
      <c r="AL69" s="219">
        <v>34</v>
      </c>
      <c r="AM69" s="218">
        <v>86</v>
      </c>
      <c r="AN69" s="215">
        <v>2.52941176470588</v>
      </c>
      <c r="AO69" s="219">
        <v>110</v>
      </c>
      <c r="AP69" s="218">
        <v>172</v>
      </c>
      <c r="AQ69" s="215">
        <v>1.5636363636363599</v>
      </c>
      <c r="AR69" s="219">
        <v>87</v>
      </c>
      <c r="AS69" s="218">
        <v>130</v>
      </c>
      <c r="AT69" s="215">
        <v>1.4942528735632199</v>
      </c>
      <c r="AU69" s="219">
        <v>27</v>
      </c>
      <c r="AV69" s="218">
        <v>75</v>
      </c>
      <c r="AW69" s="215">
        <v>2.7777777777777799</v>
      </c>
      <c r="AX69" s="219">
        <v>119</v>
      </c>
      <c r="AY69" s="218">
        <v>313</v>
      </c>
      <c r="AZ69" s="215">
        <v>2.6302521008403401</v>
      </c>
      <c r="BA69" s="219">
        <v>103</v>
      </c>
      <c r="BB69" s="218">
        <v>203</v>
      </c>
      <c r="BC69" s="215">
        <v>1.9708737864077699</v>
      </c>
      <c r="BD69" s="219">
        <v>462</v>
      </c>
      <c r="BE69" s="218">
        <v>1100</v>
      </c>
      <c r="BF69" s="215">
        <v>2.38095238095238</v>
      </c>
      <c r="BG69" s="219">
        <v>119</v>
      </c>
      <c r="BH69" s="218">
        <v>208</v>
      </c>
      <c r="BI69" s="215">
        <v>1.74789915966387</v>
      </c>
      <c r="BJ69" s="219">
        <v>872</v>
      </c>
      <c r="BK69" s="218">
        <v>1549</v>
      </c>
      <c r="BL69" s="215">
        <v>1.77637614678899</v>
      </c>
      <c r="BM69" s="219">
        <v>79</v>
      </c>
      <c r="BN69" s="218">
        <v>495</v>
      </c>
      <c r="BO69" s="215">
        <v>6.2658227848101298</v>
      </c>
      <c r="BP69" s="219">
        <v>476</v>
      </c>
      <c r="BQ69" s="218">
        <v>1164</v>
      </c>
      <c r="BR69" s="215">
        <v>2.4453781512605</v>
      </c>
      <c r="BS69" s="219">
        <v>847</v>
      </c>
      <c r="BT69" s="218">
        <v>2353</v>
      </c>
      <c r="BU69" s="215">
        <v>2.7780401416765099</v>
      </c>
      <c r="BV69" s="219">
        <v>147</v>
      </c>
      <c r="BW69" s="218">
        <v>275</v>
      </c>
      <c r="BX69" s="215">
        <v>1.87074829931973</v>
      </c>
      <c r="BY69" s="219">
        <v>3501</v>
      </c>
      <c r="BZ69" s="218">
        <v>6825</v>
      </c>
      <c r="CA69" s="215">
        <v>1.9494430162810601</v>
      </c>
      <c r="CB69" s="192">
        <f t="shared" si="0"/>
        <v>12313</v>
      </c>
      <c r="CC69" s="193">
        <f t="shared" si="0"/>
        <v>30056</v>
      </c>
      <c r="CD69" s="187">
        <f t="shared" si="1"/>
        <v>2.4409973199057906</v>
      </c>
    </row>
    <row r="70" spans="1:82" s="152" customFormat="1" ht="11.25" customHeight="1" x14ac:dyDescent="0.2">
      <c r="A70" s="175" t="s">
        <v>60</v>
      </c>
      <c r="B70" s="202">
        <v>400</v>
      </c>
      <c r="C70" s="203">
        <v>1400</v>
      </c>
      <c r="D70" s="204">
        <v>3.5</v>
      </c>
      <c r="E70" s="208">
        <v>42</v>
      </c>
      <c r="F70" s="207">
        <v>108</v>
      </c>
      <c r="G70" s="204">
        <v>2.5714285714285698</v>
      </c>
      <c r="H70" s="208">
        <v>0</v>
      </c>
      <c r="I70" s="207">
        <v>0</v>
      </c>
      <c r="J70" s="204" t="s">
        <v>121</v>
      </c>
      <c r="K70" s="208">
        <v>138</v>
      </c>
      <c r="L70" s="207">
        <v>294</v>
      </c>
      <c r="M70" s="204">
        <v>2.1304347826086998</v>
      </c>
      <c r="N70" s="208">
        <v>705</v>
      </c>
      <c r="O70" s="207">
        <v>1635</v>
      </c>
      <c r="P70" s="204">
        <v>2.31914893617021</v>
      </c>
      <c r="Q70" s="208">
        <v>1292</v>
      </c>
      <c r="R70" s="207">
        <v>2720</v>
      </c>
      <c r="S70" s="204">
        <v>2.1052631578947398</v>
      </c>
      <c r="T70" s="208">
        <v>191</v>
      </c>
      <c r="U70" s="207">
        <v>446</v>
      </c>
      <c r="V70" s="204">
        <v>2.33507853403141</v>
      </c>
      <c r="W70" s="208">
        <v>1103</v>
      </c>
      <c r="X70" s="207">
        <v>2635</v>
      </c>
      <c r="Y70" s="204">
        <v>2.3889392565729799</v>
      </c>
      <c r="Z70" s="208">
        <v>28</v>
      </c>
      <c r="AA70" s="207">
        <v>53</v>
      </c>
      <c r="AB70" s="204">
        <v>1.8928571428571399</v>
      </c>
      <c r="AC70" s="208">
        <v>772</v>
      </c>
      <c r="AD70" s="207">
        <v>2368</v>
      </c>
      <c r="AE70" s="204">
        <v>3.0673575129533699</v>
      </c>
      <c r="AF70" s="208">
        <v>15</v>
      </c>
      <c r="AG70" s="207">
        <v>106</v>
      </c>
      <c r="AH70" s="204">
        <v>7.06666666666667</v>
      </c>
      <c r="AI70" s="208">
        <v>526</v>
      </c>
      <c r="AJ70" s="207">
        <v>1198</v>
      </c>
      <c r="AK70" s="204">
        <v>2.2775665399239502</v>
      </c>
      <c r="AL70" s="208">
        <v>100</v>
      </c>
      <c r="AM70" s="207">
        <v>178</v>
      </c>
      <c r="AN70" s="204">
        <v>1.78</v>
      </c>
      <c r="AO70" s="208">
        <v>63</v>
      </c>
      <c r="AP70" s="207">
        <v>134</v>
      </c>
      <c r="AQ70" s="204">
        <v>2.1269841269841301</v>
      </c>
      <c r="AR70" s="208">
        <v>105</v>
      </c>
      <c r="AS70" s="207">
        <v>205</v>
      </c>
      <c r="AT70" s="204">
        <v>1.9523809523809501</v>
      </c>
      <c r="AU70" s="208">
        <v>44</v>
      </c>
      <c r="AV70" s="207">
        <v>64</v>
      </c>
      <c r="AW70" s="204">
        <v>1.4545454545454499</v>
      </c>
      <c r="AX70" s="208">
        <v>164</v>
      </c>
      <c r="AY70" s="207">
        <v>442</v>
      </c>
      <c r="AZ70" s="204">
        <v>2.6951219512195101</v>
      </c>
      <c r="BA70" s="208">
        <v>129</v>
      </c>
      <c r="BB70" s="207">
        <v>426</v>
      </c>
      <c r="BC70" s="204">
        <v>3.3023255813953498</v>
      </c>
      <c r="BD70" s="208">
        <v>490</v>
      </c>
      <c r="BE70" s="207">
        <v>1296</v>
      </c>
      <c r="BF70" s="204">
        <v>2.6448979591836701</v>
      </c>
      <c r="BG70" s="208">
        <v>168</v>
      </c>
      <c r="BH70" s="207">
        <v>365</v>
      </c>
      <c r="BI70" s="204">
        <v>2.1726190476190501</v>
      </c>
      <c r="BJ70" s="208">
        <v>959</v>
      </c>
      <c r="BK70" s="207">
        <v>1939</v>
      </c>
      <c r="BL70" s="204">
        <v>2.02189781021898</v>
      </c>
      <c r="BM70" s="208">
        <v>185</v>
      </c>
      <c r="BN70" s="207">
        <v>365</v>
      </c>
      <c r="BO70" s="204">
        <v>1.9729729729729699</v>
      </c>
      <c r="BP70" s="208">
        <v>930</v>
      </c>
      <c r="BQ70" s="207">
        <v>2420</v>
      </c>
      <c r="BR70" s="204">
        <v>2.6021505376344098</v>
      </c>
      <c r="BS70" s="208">
        <v>727</v>
      </c>
      <c r="BT70" s="207">
        <v>1942</v>
      </c>
      <c r="BU70" s="204">
        <v>2.6712517193947698</v>
      </c>
      <c r="BV70" s="208">
        <v>232</v>
      </c>
      <c r="BW70" s="207">
        <v>498</v>
      </c>
      <c r="BX70" s="204">
        <v>2.1465517241379302</v>
      </c>
      <c r="BY70" s="208">
        <v>3050</v>
      </c>
      <c r="BZ70" s="207">
        <v>6654</v>
      </c>
      <c r="CA70" s="204">
        <v>2.1816393442623001</v>
      </c>
      <c r="CB70" s="192">
        <f t="shared" si="0"/>
        <v>12558</v>
      </c>
      <c r="CC70" s="193">
        <f t="shared" si="0"/>
        <v>29891</v>
      </c>
      <c r="CD70" s="187">
        <f t="shared" si="1"/>
        <v>2.3802357063226629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491</v>
      </c>
      <c r="D71" s="204">
        <v>1.5488958990536299</v>
      </c>
      <c r="E71" s="208">
        <v>186</v>
      </c>
      <c r="F71" s="207">
        <v>241</v>
      </c>
      <c r="G71" s="204">
        <v>1.2956989247311801</v>
      </c>
      <c r="H71" s="205">
        <v>655</v>
      </c>
      <c r="I71" s="206">
        <v>936</v>
      </c>
      <c r="J71" s="204">
        <v>1.4290076335877899</v>
      </c>
      <c r="K71" s="205">
        <v>111</v>
      </c>
      <c r="L71" s="207">
        <v>205</v>
      </c>
      <c r="M71" s="204">
        <v>1.84684684684685</v>
      </c>
      <c r="N71" s="208">
        <v>749</v>
      </c>
      <c r="O71" s="207">
        <v>1147</v>
      </c>
      <c r="P71" s="204">
        <v>1.53137516688919</v>
      </c>
      <c r="Q71" s="208">
        <v>1597</v>
      </c>
      <c r="R71" s="207">
        <v>2826</v>
      </c>
      <c r="S71" s="204">
        <v>1.7695679398872901</v>
      </c>
      <c r="T71" s="208">
        <v>209</v>
      </c>
      <c r="U71" s="207">
        <v>393</v>
      </c>
      <c r="V71" s="204">
        <v>1.88038277511962</v>
      </c>
      <c r="W71" s="208">
        <v>382</v>
      </c>
      <c r="X71" s="207">
        <v>618</v>
      </c>
      <c r="Y71" s="204">
        <v>1.6178010471204201</v>
      </c>
      <c r="Z71" s="208">
        <v>77</v>
      </c>
      <c r="AA71" s="207">
        <v>110</v>
      </c>
      <c r="AB71" s="204">
        <v>1.4285714285714299</v>
      </c>
      <c r="AC71" s="208">
        <v>2436</v>
      </c>
      <c r="AD71" s="207">
        <v>6264</v>
      </c>
      <c r="AE71" s="204">
        <v>2.5714285714285698</v>
      </c>
      <c r="AF71" s="208">
        <v>8</v>
      </c>
      <c r="AG71" s="207">
        <v>11</v>
      </c>
      <c r="AH71" s="204">
        <v>1.375</v>
      </c>
      <c r="AI71" s="208">
        <v>802</v>
      </c>
      <c r="AJ71" s="207">
        <v>1145</v>
      </c>
      <c r="AK71" s="204">
        <v>1.4276807980049899</v>
      </c>
      <c r="AL71" s="208">
        <v>90</v>
      </c>
      <c r="AM71" s="207">
        <v>143</v>
      </c>
      <c r="AN71" s="204">
        <v>1.5888888888888899</v>
      </c>
      <c r="AO71" s="208">
        <v>84</v>
      </c>
      <c r="AP71" s="207">
        <v>132</v>
      </c>
      <c r="AQ71" s="204">
        <v>1.5714285714285701</v>
      </c>
      <c r="AR71" s="208">
        <v>85</v>
      </c>
      <c r="AS71" s="207">
        <v>155</v>
      </c>
      <c r="AT71" s="204">
        <v>1.8235294117647101</v>
      </c>
      <c r="AU71" s="208">
        <v>90</v>
      </c>
      <c r="AV71" s="207">
        <v>120</v>
      </c>
      <c r="AW71" s="204">
        <v>1.3333333333333299</v>
      </c>
      <c r="AX71" s="208">
        <v>217</v>
      </c>
      <c r="AY71" s="207">
        <v>311</v>
      </c>
      <c r="AZ71" s="204">
        <v>1.4331797235023001</v>
      </c>
      <c r="BA71" s="208">
        <v>353</v>
      </c>
      <c r="BB71" s="207">
        <v>509</v>
      </c>
      <c r="BC71" s="204">
        <v>1.4419263456090701</v>
      </c>
      <c r="BD71" s="208">
        <v>1509</v>
      </c>
      <c r="BE71" s="207">
        <v>2927</v>
      </c>
      <c r="BF71" s="204">
        <v>1.93969516235918</v>
      </c>
      <c r="BG71" s="208">
        <v>263</v>
      </c>
      <c r="BH71" s="207">
        <v>488</v>
      </c>
      <c r="BI71" s="204">
        <v>1.8555133079847901</v>
      </c>
      <c r="BJ71" s="208">
        <v>1600</v>
      </c>
      <c r="BK71" s="207">
        <v>3196</v>
      </c>
      <c r="BL71" s="204">
        <v>1.9975000000000001</v>
      </c>
      <c r="BM71" s="208">
        <v>102</v>
      </c>
      <c r="BN71" s="207">
        <v>175</v>
      </c>
      <c r="BO71" s="204">
        <v>1.7156862745098</v>
      </c>
      <c r="BP71" s="208">
        <v>858</v>
      </c>
      <c r="BQ71" s="207">
        <v>1896</v>
      </c>
      <c r="BR71" s="204">
        <v>2.20979020979021</v>
      </c>
      <c r="BS71" s="208">
        <v>474</v>
      </c>
      <c r="BT71" s="207">
        <v>732</v>
      </c>
      <c r="BU71" s="204">
        <v>1.54430379746835</v>
      </c>
      <c r="BV71" s="208">
        <v>88</v>
      </c>
      <c r="BW71" s="207">
        <v>154</v>
      </c>
      <c r="BX71" s="204">
        <v>1.75</v>
      </c>
      <c r="BY71" s="208">
        <v>3195</v>
      </c>
      <c r="BZ71" s="207">
        <v>4178</v>
      </c>
      <c r="CA71" s="204">
        <v>1.3076682316118899</v>
      </c>
      <c r="CB71" s="192">
        <f t="shared" si="0"/>
        <v>16537</v>
      </c>
      <c r="CC71" s="193">
        <f t="shared" si="0"/>
        <v>29503</v>
      </c>
      <c r="CD71" s="187">
        <f t="shared" si="1"/>
        <v>1.7840599866964988</v>
      </c>
    </row>
    <row r="72" spans="1:82" s="152" customFormat="1" ht="11.25" customHeight="1" x14ac:dyDescent="0.2">
      <c r="A72" s="175" t="s">
        <v>114</v>
      </c>
      <c r="B72" s="202">
        <v>62</v>
      </c>
      <c r="C72" s="203">
        <v>262</v>
      </c>
      <c r="D72" s="204">
        <v>4.2258064516129004</v>
      </c>
      <c r="E72" s="202">
        <v>4</v>
      </c>
      <c r="F72" s="203">
        <v>6</v>
      </c>
      <c r="G72" s="204">
        <v>1.5</v>
      </c>
      <c r="H72" s="205">
        <v>0</v>
      </c>
      <c r="I72" s="206">
        <v>0</v>
      </c>
      <c r="J72" s="204" t="s">
        <v>121</v>
      </c>
      <c r="K72" s="205">
        <v>19</v>
      </c>
      <c r="L72" s="207">
        <v>37</v>
      </c>
      <c r="M72" s="204">
        <v>1.9473684210526301</v>
      </c>
      <c r="N72" s="208">
        <v>214</v>
      </c>
      <c r="O72" s="207">
        <v>549</v>
      </c>
      <c r="P72" s="204">
        <v>2.5654205607476599</v>
      </c>
      <c r="Q72" s="208">
        <v>2234</v>
      </c>
      <c r="R72" s="207">
        <v>5822</v>
      </c>
      <c r="S72" s="204">
        <v>2.60608773500448</v>
      </c>
      <c r="T72" s="208">
        <v>15</v>
      </c>
      <c r="U72" s="207">
        <v>50</v>
      </c>
      <c r="V72" s="204">
        <v>3.3333333333333299</v>
      </c>
      <c r="W72" s="208">
        <v>2072</v>
      </c>
      <c r="X72" s="207">
        <v>6794</v>
      </c>
      <c r="Y72" s="204">
        <v>3.2789575289575299</v>
      </c>
      <c r="Z72" s="208">
        <v>0</v>
      </c>
      <c r="AA72" s="207">
        <v>0</v>
      </c>
      <c r="AB72" s="204" t="s">
        <v>121</v>
      </c>
      <c r="AC72" s="208">
        <v>166</v>
      </c>
      <c r="AD72" s="207">
        <v>674</v>
      </c>
      <c r="AE72" s="204">
        <v>4.0602409638554198</v>
      </c>
      <c r="AF72" s="208">
        <v>0</v>
      </c>
      <c r="AG72" s="207">
        <v>0</v>
      </c>
      <c r="AH72" s="204" t="s">
        <v>121</v>
      </c>
      <c r="AI72" s="208">
        <v>394</v>
      </c>
      <c r="AJ72" s="207">
        <v>1081</v>
      </c>
      <c r="AK72" s="204">
        <v>2.7436548223350301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109</v>
      </c>
      <c r="AY72" s="207">
        <v>172</v>
      </c>
      <c r="AZ72" s="204">
        <v>1.57798165137615</v>
      </c>
      <c r="BA72" s="208">
        <v>4</v>
      </c>
      <c r="BB72" s="207">
        <v>12</v>
      </c>
      <c r="BC72" s="204">
        <v>3</v>
      </c>
      <c r="BD72" s="208">
        <v>62</v>
      </c>
      <c r="BE72" s="207">
        <v>285</v>
      </c>
      <c r="BF72" s="204">
        <v>4.5967741935483897</v>
      </c>
      <c r="BG72" s="208">
        <v>3</v>
      </c>
      <c r="BH72" s="207">
        <v>7</v>
      </c>
      <c r="BI72" s="204">
        <v>2.3333333333333299</v>
      </c>
      <c r="BJ72" s="208">
        <v>227</v>
      </c>
      <c r="BK72" s="207">
        <v>591</v>
      </c>
      <c r="BL72" s="204">
        <v>2.6035242290748899</v>
      </c>
      <c r="BM72" s="208">
        <v>11</v>
      </c>
      <c r="BN72" s="207">
        <v>28</v>
      </c>
      <c r="BO72" s="204">
        <v>2.5454545454545499</v>
      </c>
      <c r="BP72" s="208">
        <v>230</v>
      </c>
      <c r="BQ72" s="207">
        <v>657</v>
      </c>
      <c r="BR72" s="204">
        <v>2.8565217391304301</v>
      </c>
      <c r="BS72" s="208">
        <v>427</v>
      </c>
      <c r="BT72" s="207">
        <v>1392</v>
      </c>
      <c r="BU72" s="204">
        <v>3.2599531615925099</v>
      </c>
      <c r="BV72" s="208">
        <v>24</v>
      </c>
      <c r="BW72" s="207">
        <v>91</v>
      </c>
      <c r="BX72" s="204">
        <v>3.7916666666666701</v>
      </c>
      <c r="BY72" s="208">
        <v>1154</v>
      </c>
      <c r="BZ72" s="207">
        <v>2943</v>
      </c>
      <c r="CA72" s="204">
        <v>2.5502599653379501</v>
      </c>
      <c r="CB72" s="192">
        <f t="shared" si="0"/>
        <v>7575</v>
      </c>
      <c r="CC72" s="193">
        <f t="shared" si="0"/>
        <v>21802</v>
      </c>
      <c r="CD72" s="187">
        <f t="shared" si="1"/>
        <v>2.8781518151815182</v>
      </c>
    </row>
    <row r="73" spans="1:82" s="152" customFormat="1" ht="11.25" customHeight="1" x14ac:dyDescent="0.2">
      <c r="A73" s="175" t="s">
        <v>102</v>
      </c>
      <c r="B73" s="202">
        <v>109</v>
      </c>
      <c r="C73" s="203">
        <v>207</v>
      </c>
      <c r="D73" s="204">
        <v>1.8990825688073401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71</v>
      </c>
      <c r="L73" s="207">
        <v>149</v>
      </c>
      <c r="M73" s="204">
        <v>2.0985915492957701</v>
      </c>
      <c r="N73" s="208">
        <v>408</v>
      </c>
      <c r="O73" s="207">
        <v>934</v>
      </c>
      <c r="P73" s="204">
        <v>2.2892156862745101</v>
      </c>
      <c r="Q73" s="208">
        <v>711</v>
      </c>
      <c r="R73" s="207">
        <v>1620</v>
      </c>
      <c r="S73" s="204">
        <v>2.2784810126582302</v>
      </c>
      <c r="T73" s="208">
        <v>66</v>
      </c>
      <c r="U73" s="207">
        <v>111</v>
      </c>
      <c r="V73" s="204">
        <v>1.6818181818181801</v>
      </c>
      <c r="W73" s="208">
        <v>1394</v>
      </c>
      <c r="X73" s="207">
        <v>2936</v>
      </c>
      <c r="Y73" s="204">
        <v>2.10616929698709</v>
      </c>
      <c r="Z73" s="208">
        <v>2</v>
      </c>
      <c r="AA73" s="207">
        <v>2</v>
      </c>
      <c r="AB73" s="204">
        <v>1</v>
      </c>
      <c r="AC73" s="208">
        <v>582</v>
      </c>
      <c r="AD73" s="207">
        <v>2059</v>
      </c>
      <c r="AE73" s="204">
        <v>3.5378006872852201</v>
      </c>
      <c r="AF73" s="208">
        <v>2</v>
      </c>
      <c r="AG73" s="207">
        <v>3</v>
      </c>
      <c r="AH73" s="204">
        <v>1.5</v>
      </c>
      <c r="AI73" s="208">
        <v>385</v>
      </c>
      <c r="AJ73" s="207">
        <v>840</v>
      </c>
      <c r="AK73" s="204">
        <v>2.1818181818181799</v>
      </c>
      <c r="AL73" s="208">
        <v>92</v>
      </c>
      <c r="AM73" s="207">
        <v>426</v>
      </c>
      <c r="AN73" s="204">
        <v>4.6304347826086998</v>
      </c>
      <c r="AO73" s="208">
        <v>36</v>
      </c>
      <c r="AP73" s="207">
        <v>77</v>
      </c>
      <c r="AQ73" s="204">
        <v>2.1388888888888902</v>
      </c>
      <c r="AR73" s="208">
        <v>64</v>
      </c>
      <c r="AS73" s="207">
        <v>203</v>
      </c>
      <c r="AT73" s="204">
        <v>3.171875</v>
      </c>
      <c r="AU73" s="208">
        <v>38</v>
      </c>
      <c r="AV73" s="207">
        <v>56</v>
      </c>
      <c r="AW73" s="204">
        <v>1.4736842105263199</v>
      </c>
      <c r="AX73" s="208">
        <v>67</v>
      </c>
      <c r="AY73" s="207">
        <v>131</v>
      </c>
      <c r="AZ73" s="204">
        <v>1.9552238805970199</v>
      </c>
      <c r="BA73" s="208">
        <v>35</v>
      </c>
      <c r="BB73" s="207">
        <v>160</v>
      </c>
      <c r="BC73" s="204">
        <v>4.5714285714285703</v>
      </c>
      <c r="BD73" s="208">
        <v>143</v>
      </c>
      <c r="BE73" s="207">
        <v>528</v>
      </c>
      <c r="BF73" s="204">
        <v>3.6923076923076898</v>
      </c>
      <c r="BG73" s="208">
        <v>41</v>
      </c>
      <c r="BH73" s="207">
        <v>86</v>
      </c>
      <c r="BI73" s="204">
        <v>2.0975609756097602</v>
      </c>
      <c r="BJ73" s="208">
        <v>667</v>
      </c>
      <c r="BK73" s="207">
        <v>1368</v>
      </c>
      <c r="BL73" s="204">
        <v>2.0509745127436299</v>
      </c>
      <c r="BM73" s="208">
        <v>37</v>
      </c>
      <c r="BN73" s="207">
        <v>133</v>
      </c>
      <c r="BO73" s="204">
        <v>3.5945945945945899</v>
      </c>
      <c r="BP73" s="208">
        <v>493</v>
      </c>
      <c r="BQ73" s="207">
        <v>1663</v>
      </c>
      <c r="BR73" s="204">
        <v>3.37322515212982</v>
      </c>
      <c r="BS73" s="208">
        <v>682</v>
      </c>
      <c r="BT73" s="207">
        <v>1347</v>
      </c>
      <c r="BU73" s="204">
        <v>1.9750733137829899</v>
      </c>
      <c r="BV73" s="208">
        <v>66</v>
      </c>
      <c r="BW73" s="207">
        <v>322</v>
      </c>
      <c r="BX73" s="204">
        <v>4.8787878787878798</v>
      </c>
      <c r="BY73" s="208">
        <v>1704</v>
      </c>
      <c r="BZ73" s="207">
        <v>3152</v>
      </c>
      <c r="CA73" s="204">
        <v>1.8497652582159601</v>
      </c>
      <c r="CB73" s="192">
        <f t="shared" si="0"/>
        <v>7910</v>
      </c>
      <c r="CC73" s="193">
        <f t="shared" si="0"/>
        <v>18550</v>
      </c>
      <c r="CD73" s="187">
        <f t="shared" si="1"/>
        <v>2.3451327433628317</v>
      </c>
    </row>
    <row r="74" spans="1:82" s="152" customFormat="1" ht="11.25" customHeight="1" x14ac:dyDescent="0.2">
      <c r="A74" s="175" t="s">
        <v>106</v>
      </c>
      <c r="B74" s="202">
        <v>28</v>
      </c>
      <c r="C74" s="203">
        <v>64</v>
      </c>
      <c r="D74" s="204">
        <v>2.28571428571429</v>
      </c>
      <c r="E74" s="202">
        <v>4</v>
      </c>
      <c r="F74" s="203">
        <v>10</v>
      </c>
      <c r="G74" s="204">
        <v>2.5</v>
      </c>
      <c r="H74" s="208">
        <v>0</v>
      </c>
      <c r="I74" s="207">
        <v>0</v>
      </c>
      <c r="J74" s="204" t="s">
        <v>121</v>
      </c>
      <c r="K74" s="205">
        <v>24</v>
      </c>
      <c r="L74" s="207">
        <v>84</v>
      </c>
      <c r="M74" s="204">
        <v>3.5</v>
      </c>
      <c r="N74" s="208">
        <v>853</v>
      </c>
      <c r="O74" s="207">
        <v>1810</v>
      </c>
      <c r="P74" s="204">
        <v>2.12192262602579</v>
      </c>
      <c r="Q74" s="208">
        <v>376</v>
      </c>
      <c r="R74" s="207">
        <v>951</v>
      </c>
      <c r="S74" s="204">
        <v>2.5292553191489402</v>
      </c>
      <c r="T74" s="208">
        <v>17</v>
      </c>
      <c r="U74" s="207">
        <v>93</v>
      </c>
      <c r="V74" s="204">
        <v>5.4705882352941204</v>
      </c>
      <c r="W74" s="208">
        <v>1274</v>
      </c>
      <c r="X74" s="207">
        <v>2960</v>
      </c>
      <c r="Y74" s="204">
        <v>2.3233908948194699</v>
      </c>
      <c r="Z74" s="208">
        <v>0</v>
      </c>
      <c r="AA74" s="207">
        <v>0</v>
      </c>
      <c r="AB74" s="204" t="s">
        <v>121</v>
      </c>
      <c r="AC74" s="208">
        <v>398</v>
      </c>
      <c r="AD74" s="207">
        <v>1433</v>
      </c>
      <c r="AE74" s="204">
        <v>3.6005025125628101</v>
      </c>
      <c r="AF74" s="208">
        <v>0</v>
      </c>
      <c r="AG74" s="207">
        <v>0</v>
      </c>
      <c r="AH74" s="204" t="s">
        <v>121</v>
      </c>
      <c r="AI74" s="208">
        <v>277</v>
      </c>
      <c r="AJ74" s="207">
        <v>803</v>
      </c>
      <c r="AK74" s="204">
        <v>2.8989169675090301</v>
      </c>
      <c r="AL74" s="208">
        <v>19</v>
      </c>
      <c r="AM74" s="207">
        <v>42</v>
      </c>
      <c r="AN74" s="204">
        <v>2.2105263157894699</v>
      </c>
      <c r="AO74" s="208">
        <v>36</v>
      </c>
      <c r="AP74" s="207">
        <v>113</v>
      </c>
      <c r="AQ74" s="204">
        <v>3.1388888888888902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14</v>
      </c>
      <c r="AY74" s="207">
        <v>20</v>
      </c>
      <c r="AZ74" s="204">
        <v>1.4285714285714299</v>
      </c>
      <c r="BA74" s="208">
        <v>14</v>
      </c>
      <c r="BB74" s="207">
        <v>41</v>
      </c>
      <c r="BC74" s="204">
        <v>2.9285714285714302</v>
      </c>
      <c r="BD74" s="208">
        <v>87</v>
      </c>
      <c r="BE74" s="207">
        <v>337</v>
      </c>
      <c r="BF74" s="204">
        <v>3.8735632183908</v>
      </c>
      <c r="BG74" s="208">
        <v>19</v>
      </c>
      <c r="BH74" s="207">
        <v>23</v>
      </c>
      <c r="BI74" s="204">
        <v>1.2105263157894699</v>
      </c>
      <c r="BJ74" s="208">
        <v>214</v>
      </c>
      <c r="BK74" s="207">
        <v>573</v>
      </c>
      <c r="BL74" s="204">
        <v>2.6775700934579398</v>
      </c>
      <c r="BM74" s="208">
        <v>7</v>
      </c>
      <c r="BN74" s="207">
        <v>35</v>
      </c>
      <c r="BO74" s="204">
        <v>5</v>
      </c>
      <c r="BP74" s="208">
        <v>201</v>
      </c>
      <c r="BQ74" s="207">
        <v>769</v>
      </c>
      <c r="BR74" s="204">
        <v>3.8258706467661701</v>
      </c>
      <c r="BS74" s="208">
        <v>565</v>
      </c>
      <c r="BT74" s="207">
        <v>1693</v>
      </c>
      <c r="BU74" s="204">
        <v>2.9964601769911501</v>
      </c>
      <c r="BV74" s="208">
        <v>55</v>
      </c>
      <c r="BW74" s="207">
        <v>141</v>
      </c>
      <c r="BX74" s="204">
        <v>2.5636363636363599</v>
      </c>
      <c r="BY74" s="208">
        <v>2166</v>
      </c>
      <c r="BZ74" s="207">
        <v>4661</v>
      </c>
      <c r="CA74" s="204">
        <v>2.15189289012004</v>
      </c>
      <c r="CB74" s="192">
        <f t="shared" ref="CB74:CC79" si="2">SUM(B74+E74+H74+K74+N74+Q74+T74+W74+Z74+AC74+AF74+AI74+AL74+AO74+AR74+AU74+AX74+BA74+BD74+BG74+BJ74+BM74+BP74+BS74+BV74+BY74)</f>
        <v>6671</v>
      </c>
      <c r="CC74" s="193">
        <f t="shared" si="2"/>
        <v>16729</v>
      </c>
      <c r="CD74" s="187">
        <f t="shared" ref="CD74:CD79" si="3">SUM(CC74/CB74)</f>
        <v>2.5077199820116922</v>
      </c>
    </row>
    <row r="75" spans="1:82" s="152" customFormat="1" ht="11.25" customHeight="1" x14ac:dyDescent="0.2">
      <c r="A75" s="175" t="s">
        <v>100</v>
      </c>
      <c r="B75" s="202">
        <v>182</v>
      </c>
      <c r="C75" s="203">
        <v>293</v>
      </c>
      <c r="D75" s="204">
        <v>1.6098901098901099</v>
      </c>
      <c r="E75" s="208">
        <v>4</v>
      </c>
      <c r="F75" s="207">
        <v>29</v>
      </c>
      <c r="G75" s="204">
        <v>7.25</v>
      </c>
      <c r="H75" s="208">
        <v>78</v>
      </c>
      <c r="I75" s="207">
        <v>162</v>
      </c>
      <c r="J75" s="204">
        <v>2.0769230769230802</v>
      </c>
      <c r="K75" s="205">
        <v>37</v>
      </c>
      <c r="L75" s="207">
        <v>61</v>
      </c>
      <c r="M75" s="204">
        <v>1.64864864864865</v>
      </c>
      <c r="N75" s="208">
        <v>258</v>
      </c>
      <c r="O75" s="207">
        <v>601</v>
      </c>
      <c r="P75" s="204">
        <v>2.3294573643410899</v>
      </c>
      <c r="Q75" s="208">
        <v>647</v>
      </c>
      <c r="R75" s="207">
        <v>1548</v>
      </c>
      <c r="S75" s="204">
        <v>2.3925811437403399</v>
      </c>
      <c r="T75" s="208">
        <v>164</v>
      </c>
      <c r="U75" s="207">
        <v>317</v>
      </c>
      <c r="V75" s="204">
        <v>1.93292682926829</v>
      </c>
      <c r="W75" s="208">
        <v>1101</v>
      </c>
      <c r="X75" s="207">
        <v>2222</v>
      </c>
      <c r="Y75" s="204">
        <v>2.0181653042688499</v>
      </c>
      <c r="Z75" s="208">
        <v>13</v>
      </c>
      <c r="AA75" s="207">
        <v>17</v>
      </c>
      <c r="AB75" s="204">
        <v>1.3076923076923099</v>
      </c>
      <c r="AC75" s="208">
        <v>580</v>
      </c>
      <c r="AD75" s="207">
        <v>2112</v>
      </c>
      <c r="AE75" s="204">
        <v>3.64137931034483</v>
      </c>
      <c r="AF75" s="208">
        <v>5</v>
      </c>
      <c r="AG75" s="207">
        <v>5</v>
      </c>
      <c r="AH75" s="204">
        <v>1</v>
      </c>
      <c r="AI75" s="208">
        <v>366</v>
      </c>
      <c r="AJ75" s="207">
        <v>703</v>
      </c>
      <c r="AK75" s="204">
        <v>1.9207650273224</v>
      </c>
      <c r="AL75" s="208">
        <v>94</v>
      </c>
      <c r="AM75" s="207">
        <v>381</v>
      </c>
      <c r="AN75" s="204">
        <v>4.0531914893616996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36</v>
      </c>
      <c r="AV75" s="207">
        <v>64</v>
      </c>
      <c r="AW75" s="204">
        <v>1.7777777777777799</v>
      </c>
      <c r="AX75" s="208">
        <v>34</v>
      </c>
      <c r="AY75" s="207">
        <v>103</v>
      </c>
      <c r="AZ75" s="204">
        <v>3.02941176470588</v>
      </c>
      <c r="BA75" s="208">
        <v>58</v>
      </c>
      <c r="BB75" s="207">
        <v>86</v>
      </c>
      <c r="BC75" s="204">
        <v>1.4827586206896599</v>
      </c>
      <c r="BD75" s="208">
        <v>94</v>
      </c>
      <c r="BE75" s="207">
        <v>198</v>
      </c>
      <c r="BF75" s="204">
        <v>2.1063829787234001</v>
      </c>
      <c r="BG75" s="208">
        <v>77</v>
      </c>
      <c r="BH75" s="207">
        <v>135</v>
      </c>
      <c r="BI75" s="204">
        <v>1.7532467532467499</v>
      </c>
      <c r="BJ75" s="208">
        <v>424</v>
      </c>
      <c r="BK75" s="207">
        <v>726</v>
      </c>
      <c r="BL75" s="204">
        <v>1.7122641509434</v>
      </c>
      <c r="BM75" s="208">
        <v>49</v>
      </c>
      <c r="BN75" s="207">
        <v>134</v>
      </c>
      <c r="BO75" s="204">
        <v>2.7346938775510199</v>
      </c>
      <c r="BP75" s="208">
        <v>518</v>
      </c>
      <c r="BQ75" s="207">
        <v>1520</v>
      </c>
      <c r="BR75" s="204">
        <v>2.9343629343629298</v>
      </c>
      <c r="BS75" s="208">
        <v>501</v>
      </c>
      <c r="BT75" s="207">
        <v>1095</v>
      </c>
      <c r="BU75" s="204">
        <v>2.1856287425149699</v>
      </c>
      <c r="BV75" s="208">
        <v>21</v>
      </c>
      <c r="BW75" s="207">
        <v>69</v>
      </c>
      <c r="BX75" s="204">
        <v>3.28571428571429</v>
      </c>
      <c r="BY75" s="208">
        <v>1517</v>
      </c>
      <c r="BZ75" s="207">
        <v>2831</v>
      </c>
      <c r="CA75" s="204">
        <v>1.8661832564271601</v>
      </c>
      <c r="CB75" s="192">
        <f t="shared" si="2"/>
        <v>6922</v>
      </c>
      <c r="CC75" s="193">
        <f t="shared" si="2"/>
        <v>15545</v>
      </c>
      <c r="CD75" s="187">
        <f t="shared" si="3"/>
        <v>2.2457382259462584</v>
      </c>
    </row>
    <row r="76" spans="1:82" s="152" customFormat="1" ht="11.25" customHeight="1" x14ac:dyDescent="0.2">
      <c r="A76" s="175" t="s">
        <v>63</v>
      </c>
      <c r="B76" s="202">
        <v>84</v>
      </c>
      <c r="C76" s="203">
        <v>328</v>
      </c>
      <c r="D76" s="204">
        <v>3.9047619047619002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22</v>
      </c>
      <c r="L76" s="207">
        <v>29</v>
      </c>
      <c r="M76" s="204">
        <v>1.3181818181818199</v>
      </c>
      <c r="N76" s="208">
        <v>619</v>
      </c>
      <c r="O76" s="207">
        <v>1486</v>
      </c>
      <c r="P76" s="204">
        <v>2.4006462035541198</v>
      </c>
      <c r="Q76" s="208">
        <v>756</v>
      </c>
      <c r="R76" s="207">
        <v>1778</v>
      </c>
      <c r="S76" s="204">
        <v>2.3518518518518499</v>
      </c>
      <c r="T76" s="208">
        <v>53</v>
      </c>
      <c r="U76" s="207">
        <v>90</v>
      </c>
      <c r="V76" s="204">
        <v>1.6981132075471701</v>
      </c>
      <c r="W76" s="208">
        <v>1116</v>
      </c>
      <c r="X76" s="207">
        <v>2620</v>
      </c>
      <c r="Y76" s="204">
        <v>2.3476702508960599</v>
      </c>
      <c r="Z76" s="208">
        <v>16</v>
      </c>
      <c r="AA76" s="207">
        <v>42</v>
      </c>
      <c r="AB76" s="204">
        <v>2.625</v>
      </c>
      <c r="AC76" s="208">
        <v>375</v>
      </c>
      <c r="AD76" s="207">
        <v>994</v>
      </c>
      <c r="AE76" s="204">
        <v>2.6506666666666701</v>
      </c>
      <c r="AF76" s="208">
        <v>14</v>
      </c>
      <c r="AG76" s="207">
        <v>34</v>
      </c>
      <c r="AH76" s="204">
        <v>2.4285714285714302</v>
      </c>
      <c r="AI76" s="208">
        <v>219</v>
      </c>
      <c r="AJ76" s="207">
        <v>528</v>
      </c>
      <c r="AK76" s="204">
        <v>2.4109589041095898</v>
      </c>
      <c r="AL76" s="208">
        <v>19</v>
      </c>
      <c r="AM76" s="207">
        <v>29</v>
      </c>
      <c r="AN76" s="204">
        <v>1.5263157894736801</v>
      </c>
      <c r="AO76" s="208">
        <v>41</v>
      </c>
      <c r="AP76" s="207">
        <v>124</v>
      </c>
      <c r="AQ76" s="204">
        <v>3.0243902439024399</v>
      </c>
      <c r="AR76" s="208">
        <v>21</v>
      </c>
      <c r="AS76" s="207">
        <v>92</v>
      </c>
      <c r="AT76" s="204">
        <v>4.3809523809523796</v>
      </c>
      <c r="AU76" s="208">
        <v>17</v>
      </c>
      <c r="AV76" s="207">
        <v>23</v>
      </c>
      <c r="AW76" s="204">
        <v>1.3529411764705901</v>
      </c>
      <c r="AX76" s="208">
        <v>37</v>
      </c>
      <c r="AY76" s="207">
        <v>41</v>
      </c>
      <c r="AZ76" s="204">
        <v>1.1081081081081099</v>
      </c>
      <c r="BA76" s="208">
        <v>88</v>
      </c>
      <c r="BB76" s="207">
        <v>326</v>
      </c>
      <c r="BC76" s="204">
        <v>3.7045454545454501</v>
      </c>
      <c r="BD76" s="208">
        <v>83</v>
      </c>
      <c r="BE76" s="207">
        <v>256</v>
      </c>
      <c r="BF76" s="204">
        <v>3.0843373493975901</v>
      </c>
      <c r="BG76" s="208">
        <v>85</v>
      </c>
      <c r="BH76" s="207">
        <v>162</v>
      </c>
      <c r="BI76" s="204">
        <v>1.9058823529411799</v>
      </c>
      <c r="BJ76" s="208">
        <v>430</v>
      </c>
      <c r="BK76" s="207">
        <v>1474</v>
      </c>
      <c r="BL76" s="204">
        <v>3.4279069767441901</v>
      </c>
      <c r="BM76" s="208">
        <v>10</v>
      </c>
      <c r="BN76" s="207">
        <v>22</v>
      </c>
      <c r="BO76" s="204">
        <v>2.2000000000000002</v>
      </c>
      <c r="BP76" s="208">
        <v>404</v>
      </c>
      <c r="BQ76" s="207">
        <v>1216</v>
      </c>
      <c r="BR76" s="204">
        <v>3.0099009900990099</v>
      </c>
      <c r="BS76" s="208">
        <v>435</v>
      </c>
      <c r="BT76" s="207">
        <v>1011</v>
      </c>
      <c r="BU76" s="204">
        <v>2.3241379310344801</v>
      </c>
      <c r="BV76" s="208">
        <v>21</v>
      </c>
      <c r="BW76" s="207">
        <v>49</v>
      </c>
      <c r="BX76" s="204">
        <v>2.3333333333333299</v>
      </c>
      <c r="BY76" s="208">
        <v>1279</v>
      </c>
      <c r="BZ76" s="207">
        <v>2558</v>
      </c>
      <c r="CA76" s="204">
        <v>2</v>
      </c>
      <c r="CB76" s="192">
        <f t="shared" si="2"/>
        <v>6244</v>
      </c>
      <c r="CC76" s="193">
        <f t="shared" si="2"/>
        <v>15312</v>
      </c>
      <c r="CD76" s="187">
        <f t="shared" si="3"/>
        <v>2.4522741832158874</v>
      </c>
    </row>
    <row r="77" spans="1:82" s="152" customFormat="1" ht="11.25" customHeight="1" x14ac:dyDescent="0.2">
      <c r="A77" s="175" t="s">
        <v>101</v>
      </c>
      <c r="B77" s="202">
        <v>197</v>
      </c>
      <c r="C77" s="203">
        <v>401</v>
      </c>
      <c r="D77" s="204">
        <v>2.0355329949238601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29</v>
      </c>
      <c r="L77" s="207">
        <v>55</v>
      </c>
      <c r="M77" s="204">
        <v>1.8965517241379299</v>
      </c>
      <c r="N77" s="208">
        <v>214</v>
      </c>
      <c r="O77" s="207">
        <v>472</v>
      </c>
      <c r="P77" s="204">
        <v>2.2056074766355098</v>
      </c>
      <c r="Q77" s="208">
        <v>655</v>
      </c>
      <c r="R77" s="207">
        <v>1408</v>
      </c>
      <c r="S77" s="204">
        <v>2.1496183206106898</v>
      </c>
      <c r="T77" s="208">
        <v>48</v>
      </c>
      <c r="U77" s="207">
        <v>83</v>
      </c>
      <c r="V77" s="204">
        <v>1.7291666666666701</v>
      </c>
      <c r="W77" s="208">
        <v>1149</v>
      </c>
      <c r="X77" s="207">
        <v>2407</v>
      </c>
      <c r="Y77" s="204">
        <v>2.0948651000870302</v>
      </c>
      <c r="Z77" s="208">
        <v>6</v>
      </c>
      <c r="AA77" s="207">
        <v>22</v>
      </c>
      <c r="AB77" s="204">
        <v>3.6666666666666701</v>
      </c>
      <c r="AC77" s="208">
        <v>433</v>
      </c>
      <c r="AD77" s="207">
        <v>1545</v>
      </c>
      <c r="AE77" s="204">
        <v>3.56812933025404</v>
      </c>
      <c r="AF77" s="208">
        <v>3</v>
      </c>
      <c r="AG77" s="207">
        <v>3</v>
      </c>
      <c r="AH77" s="204">
        <v>1</v>
      </c>
      <c r="AI77" s="208">
        <v>338</v>
      </c>
      <c r="AJ77" s="207">
        <v>645</v>
      </c>
      <c r="AK77" s="204">
        <v>1.90828402366864</v>
      </c>
      <c r="AL77" s="208">
        <v>19</v>
      </c>
      <c r="AM77" s="207">
        <v>36</v>
      </c>
      <c r="AN77" s="204">
        <v>1.8947368421052599</v>
      </c>
      <c r="AO77" s="208">
        <v>46</v>
      </c>
      <c r="AP77" s="207">
        <v>109</v>
      </c>
      <c r="AQ77" s="204">
        <v>2.3695652173913002</v>
      </c>
      <c r="AR77" s="208">
        <v>39</v>
      </c>
      <c r="AS77" s="207">
        <v>81</v>
      </c>
      <c r="AT77" s="204">
        <v>2.0769230769230802</v>
      </c>
      <c r="AU77" s="208">
        <v>65</v>
      </c>
      <c r="AV77" s="207">
        <v>119</v>
      </c>
      <c r="AW77" s="204">
        <v>1.83076923076923</v>
      </c>
      <c r="AX77" s="208">
        <v>22</v>
      </c>
      <c r="AY77" s="207">
        <v>28</v>
      </c>
      <c r="AZ77" s="204">
        <v>1.27272727272727</v>
      </c>
      <c r="BA77" s="208">
        <v>60</v>
      </c>
      <c r="BB77" s="207">
        <v>141</v>
      </c>
      <c r="BC77" s="204">
        <v>2.35</v>
      </c>
      <c r="BD77" s="208">
        <v>135</v>
      </c>
      <c r="BE77" s="207">
        <v>336</v>
      </c>
      <c r="BF77" s="204">
        <v>2.4888888888888898</v>
      </c>
      <c r="BG77" s="208">
        <v>13</v>
      </c>
      <c r="BH77" s="207">
        <v>25</v>
      </c>
      <c r="BI77" s="204">
        <v>1.92307692307692</v>
      </c>
      <c r="BJ77" s="208">
        <v>423</v>
      </c>
      <c r="BK77" s="207">
        <v>741</v>
      </c>
      <c r="BL77" s="204">
        <v>1.75177304964539</v>
      </c>
      <c r="BM77" s="208">
        <v>43</v>
      </c>
      <c r="BN77" s="207">
        <v>75</v>
      </c>
      <c r="BO77" s="204">
        <v>1.7441860465116299</v>
      </c>
      <c r="BP77" s="208">
        <v>357</v>
      </c>
      <c r="BQ77" s="207">
        <v>1081</v>
      </c>
      <c r="BR77" s="204">
        <v>3.02801120448179</v>
      </c>
      <c r="BS77" s="208">
        <v>382</v>
      </c>
      <c r="BT77" s="207">
        <v>861</v>
      </c>
      <c r="BU77" s="204">
        <v>2.2539267015706801</v>
      </c>
      <c r="BV77" s="208">
        <v>50</v>
      </c>
      <c r="BW77" s="207">
        <v>134</v>
      </c>
      <c r="BX77" s="204">
        <v>2.68</v>
      </c>
      <c r="BY77" s="208">
        <v>1897</v>
      </c>
      <c r="BZ77" s="207">
        <v>4284</v>
      </c>
      <c r="CA77" s="204">
        <v>2.2583025830258299</v>
      </c>
      <c r="CB77" s="192">
        <f t="shared" si="2"/>
        <v>6626</v>
      </c>
      <c r="CC77" s="193">
        <f t="shared" si="2"/>
        <v>15098</v>
      </c>
      <c r="CD77" s="187">
        <f t="shared" si="3"/>
        <v>2.2785994566857832</v>
      </c>
    </row>
    <row r="78" spans="1:82" s="152" customFormat="1" ht="11.25" customHeight="1" x14ac:dyDescent="0.2">
      <c r="A78" s="175" t="s">
        <v>103</v>
      </c>
      <c r="B78" s="202">
        <v>88</v>
      </c>
      <c r="C78" s="203">
        <v>201</v>
      </c>
      <c r="D78" s="204">
        <v>2.2840909090909101</v>
      </c>
      <c r="E78" s="202">
        <v>7</v>
      </c>
      <c r="F78" s="203">
        <v>9</v>
      </c>
      <c r="G78" s="204">
        <v>1.28571428571429</v>
      </c>
      <c r="H78" s="208">
        <v>0</v>
      </c>
      <c r="I78" s="207">
        <v>0</v>
      </c>
      <c r="J78" s="204" t="s">
        <v>121</v>
      </c>
      <c r="K78" s="205">
        <v>20</v>
      </c>
      <c r="L78" s="207">
        <v>35</v>
      </c>
      <c r="M78" s="204">
        <v>1.75</v>
      </c>
      <c r="N78" s="208">
        <v>205</v>
      </c>
      <c r="O78" s="207">
        <v>518</v>
      </c>
      <c r="P78" s="204">
        <v>2.5268292682926798</v>
      </c>
      <c r="Q78" s="208">
        <v>722</v>
      </c>
      <c r="R78" s="207">
        <v>1887</v>
      </c>
      <c r="S78" s="204">
        <v>2.6135734072022201</v>
      </c>
      <c r="T78" s="208">
        <v>14</v>
      </c>
      <c r="U78" s="207">
        <v>30</v>
      </c>
      <c r="V78" s="204">
        <v>2.1428571428571401</v>
      </c>
      <c r="W78" s="208">
        <v>1093</v>
      </c>
      <c r="X78" s="207">
        <v>2348</v>
      </c>
      <c r="Y78" s="204">
        <v>2.14821591948765</v>
      </c>
      <c r="Z78" s="208">
        <v>0</v>
      </c>
      <c r="AA78" s="207">
        <v>0</v>
      </c>
      <c r="AB78" s="204" t="s">
        <v>121</v>
      </c>
      <c r="AC78" s="208">
        <v>280</v>
      </c>
      <c r="AD78" s="207">
        <v>1078</v>
      </c>
      <c r="AE78" s="204">
        <v>3.85</v>
      </c>
      <c r="AF78" s="208">
        <v>1</v>
      </c>
      <c r="AG78" s="207">
        <v>1</v>
      </c>
      <c r="AH78" s="204">
        <v>1</v>
      </c>
      <c r="AI78" s="208">
        <v>408</v>
      </c>
      <c r="AJ78" s="207">
        <v>821</v>
      </c>
      <c r="AK78" s="204">
        <v>2.0122549019607798</v>
      </c>
      <c r="AL78" s="208">
        <v>15</v>
      </c>
      <c r="AM78" s="207">
        <v>33</v>
      </c>
      <c r="AN78" s="204">
        <v>2.2000000000000002</v>
      </c>
      <c r="AO78" s="208">
        <v>69</v>
      </c>
      <c r="AP78" s="207">
        <v>164</v>
      </c>
      <c r="AQ78" s="204">
        <v>2.3768115942028998</v>
      </c>
      <c r="AR78" s="208">
        <v>39</v>
      </c>
      <c r="AS78" s="207">
        <v>111</v>
      </c>
      <c r="AT78" s="204">
        <v>2.8461538461538498</v>
      </c>
      <c r="AU78" s="208">
        <v>35</v>
      </c>
      <c r="AV78" s="207">
        <v>71</v>
      </c>
      <c r="AW78" s="204">
        <v>2.0285714285714298</v>
      </c>
      <c r="AX78" s="208">
        <v>21</v>
      </c>
      <c r="AY78" s="207">
        <v>45</v>
      </c>
      <c r="AZ78" s="204">
        <v>2.1428571428571401</v>
      </c>
      <c r="BA78" s="208">
        <v>20</v>
      </c>
      <c r="BB78" s="207">
        <v>29</v>
      </c>
      <c r="BC78" s="204">
        <v>1.45</v>
      </c>
      <c r="BD78" s="208">
        <v>244</v>
      </c>
      <c r="BE78" s="207">
        <v>721</v>
      </c>
      <c r="BF78" s="204">
        <v>2.9549180327868898</v>
      </c>
      <c r="BG78" s="208">
        <v>15</v>
      </c>
      <c r="BH78" s="207">
        <v>19</v>
      </c>
      <c r="BI78" s="204">
        <v>1.2666666666666699</v>
      </c>
      <c r="BJ78" s="208">
        <v>367</v>
      </c>
      <c r="BK78" s="207">
        <v>899</v>
      </c>
      <c r="BL78" s="204">
        <v>2.4495912806539502</v>
      </c>
      <c r="BM78" s="208">
        <v>58</v>
      </c>
      <c r="BN78" s="207">
        <v>279</v>
      </c>
      <c r="BO78" s="204">
        <v>4.81034482758621</v>
      </c>
      <c r="BP78" s="208">
        <v>241</v>
      </c>
      <c r="BQ78" s="207">
        <v>606</v>
      </c>
      <c r="BR78" s="204">
        <v>2.5145228215767599</v>
      </c>
      <c r="BS78" s="208">
        <v>328</v>
      </c>
      <c r="BT78" s="207">
        <v>800</v>
      </c>
      <c r="BU78" s="204">
        <v>2.4390243902439002</v>
      </c>
      <c r="BV78" s="208">
        <v>34</v>
      </c>
      <c r="BW78" s="207">
        <v>82</v>
      </c>
      <c r="BX78" s="204">
        <v>2.4117647058823501</v>
      </c>
      <c r="BY78" s="208">
        <v>1800</v>
      </c>
      <c r="BZ78" s="207">
        <v>4053</v>
      </c>
      <c r="CA78" s="204">
        <v>2.25166666666667</v>
      </c>
      <c r="CB78" s="192">
        <f t="shared" si="2"/>
        <v>6124</v>
      </c>
      <c r="CC78" s="193">
        <f t="shared" si="2"/>
        <v>14840</v>
      </c>
      <c r="CD78" s="187">
        <f t="shared" si="3"/>
        <v>2.4232527759634226</v>
      </c>
    </row>
    <row r="79" spans="1:82" s="152" customFormat="1" ht="11.25" customHeight="1" x14ac:dyDescent="0.2">
      <c r="A79" s="175" t="s">
        <v>64</v>
      </c>
      <c r="B79" s="202">
        <v>72</v>
      </c>
      <c r="C79" s="203">
        <v>141</v>
      </c>
      <c r="D79" s="204">
        <v>1.9583333333333299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25</v>
      </c>
      <c r="L79" s="207">
        <v>47</v>
      </c>
      <c r="M79" s="204">
        <v>1.88</v>
      </c>
      <c r="N79" s="208">
        <v>369</v>
      </c>
      <c r="O79" s="207">
        <v>783</v>
      </c>
      <c r="P79" s="204">
        <v>2.1219512195122001</v>
      </c>
      <c r="Q79" s="208">
        <v>441</v>
      </c>
      <c r="R79" s="207">
        <v>1015</v>
      </c>
      <c r="S79" s="204">
        <v>2.3015873015873001</v>
      </c>
      <c r="T79" s="208">
        <v>28</v>
      </c>
      <c r="U79" s="207">
        <v>43</v>
      </c>
      <c r="V79" s="204">
        <v>1.53571428571429</v>
      </c>
      <c r="W79" s="208">
        <v>1174</v>
      </c>
      <c r="X79" s="207">
        <v>2612</v>
      </c>
      <c r="Y79" s="204">
        <v>2.2248722316865401</v>
      </c>
      <c r="Z79" s="208">
        <v>0</v>
      </c>
      <c r="AA79" s="207">
        <v>0</v>
      </c>
      <c r="AB79" s="204" t="s">
        <v>121</v>
      </c>
      <c r="AC79" s="208">
        <v>270</v>
      </c>
      <c r="AD79" s="207">
        <v>697</v>
      </c>
      <c r="AE79" s="204">
        <v>2.5814814814814802</v>
      </c>
      <c r="AF79" s="208">
        <v>2</v>
      </c>
      <c r="AG79" s="207">
        <v>2</v>
      </c>
      <c r="AH79" s="204">
        <v>1</v>
      </c>
      <c r="AI79" s="208">
        <v>275</v>
      </c>
      <c r="AJ79" s="207">
        <v>564</v>
      </c>
      <c r="AK79" s="204">
        <v>2.0509090909090899</v>
      </c>
      <c r="AL79" s="208">
        <v>28</v>
      </c>
      <c r="AM79" s="207">
        <v>43</v>
      </c>
      <c r="AN79" s="204">
        <v>1.53571428571429</v>
      </c>
      <c r="AO79" s="208">
        <v>69</v>
      </c>
      <c r="AP79" s="207">
        <v>121</v>
      </c>
      <c r="AQ79" s="204">
        <v>1.7536231884058</v>
      </c>
      <c r="AR79" s="208">
        <v>103</v>
      </c>
      <c r="AS79" s="207">
        <v>298</v>
      </c>
      <c r="AT79" s="204">
        <v>2.8932038834951501</v>
      </c>
      <c r="AU79" s="208">
        <v>56</v>
      </c>
      <c r="AV79" s="207">
        <v>88</v>
      </c>
      <c r="AW79" s="204">
        <v>1.5714285714285701</v>
      </c>
      <c r="AX79" s="208">
        <v>28</v>
      </c>
      <c r="AY79" s="207">
        <v>92</v>
      </c>
      <c r="AZ79" s="204">
        <v>3.28571428571429</v>
      </c>
      <c r="BA79" s="208">
        <v>40</v>
      </c>
      <c r="BB79" s="207">
        <v>54</v>
      </c>
      <c r="BC79" s="204">
        <v>1.35</v>
      </c>
      <c r="BD79" s="208">
        <v>132</v>
      </c>
      <c r="BE79" s="207">
        <v>236</v>
      </c>
      <c r="BF79" s="204">
        <v>1.7878787878787901</v>
      </c>
      <c r="BG79" s="208">
        <v>29</v>
      </c>
      <c r="BH79" s="207">
        <v>41</v>
      </c>
      <c r="BI79" s="204">
        <v>1.41379310344828</v>
      </c>
      <c r="BJ79" s="208">
        <v>429</v>
      </c>
      <c r="BK79" s="207">
        <v>973</v>
      </c>
      <c r="BL79" s="204">
        <v>2.26806526806527</v>
      </c>
      <c r="BM79" s="208">
        <v>111</v>
      </c>
      <c r="BN79" s="207">
        <v>522</v>
      </c>
      <c r="BO79" s="204">
        <v>4.7027027027027</v>
      </c>
      <c r="BP79" s="208">
        <v>527</v>
      </c>
      <c r="BQ79" s="207">
        <v>1204</v>
      </c>
      <c r="BR79" s="204">
        <v>2.2846299810246702</v>
      </c>
      <c r="BS79" s="208">
        <v>451</v>
      </c>
      <c r="BT79" s="207">
        <v>1127</v>
      </c>
      <c r="BU79" s="204">
        <v>2.4988913525498901</v>
      </c>
      <c r="BV79" s="208">
        <v>93</v>
      </c>
      <c r="BW79" s="207">
        <v>175</v>
      </c>
      <c r="BX79" s="204">
        <v>1.8817204301075301</v>
      </c>
      <c r="BY79" s="208">
        <v>1937</v>
      </c>
      <c r="BZ79" s="207">
        <v>3682</v>
      </c>
      <c r="CA79" s="204">
        <v>1.9008776458440899</v>
      </c>
      <c r="CB79" s="192">
        <f t="shared" si="2"/>
        <v>6689</v>
      </c>
      <c r="CC79" s="193">
        <f t="shared" si="2"/>
        <v>14560</v>
      </c>
      <c r="CD79" s="187">
        <f t="shared" si="3"/>
        <v>2.1767080281058453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2020-05-05T12:19:13Z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