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20" sheetId="17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9" r:id="rId9"/>
    <sheet name="2011" sheetId="8" r:id="rId10"/>
    <sheet name="2010" sheetId="7" r:id="rId11"/>
    <sheet name="2009" sheetId="6" r:id="rId12"/>
    <sheet name="2008" sheetId="5" r:id="rId13"/>
    <sheet name="2007" sheetId="4" r:id="rId14"/>
    <sheet name="2006" sheetId="3" r:id="rId15"/>
    <sheet name="2005" sheetId="1" r:id="rId16"/>
  </sheets>
  <definedNames>
    <definedName name="_xlnm._FilterDatabase" localSheetId="4" hidden="1">'2016'!$A$1:$AT$117</definedName>
    <definedName name="_xlnm._FilterDatabase" localSheetId="3" hidden="1">'2017'!$A$1:$AQ$132</definedName>
    <definedName name="_xlnm._FilterDatabase" localSheetId="2" hidden="1">'2018'!$A$1:$AQ$132</definedName>
    <definedName name="_xlnm._FilterDatabase" localSheetId="1" hidden="1">'2019'!$A$1:$AQ$131</definedName>
    <definedName name="_xlnm._FilterDatabase" localSheetId="0" hidden="1">'2020'!$A$1:$AQ$133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AP80" i="17" l="1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Q52" i="17" s="1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Q38" i="17" s="1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Q29" i="17" s="1"/>
  <c r="AP28" i="17"/>
  <c r="AO28" i="17"/>
  <c r="AP27" i="17"/>
  <c r="AO27" i="17"/>
  <c r="AP26" i="17"/>
  <c r="AQ26" i="17" s="1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Q20" i="17" s="1"/>
  <c r="AO20" i="17"/>
  <c r="AP19" i="17"/>
  <c r="AO19" i="17"/>
  <c r="AP18" i="17"/>
  <c r="AQ18" i="17" s="1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N6" i="17" s="1"/>
  <c r="AL6" i="17"/>
  <c r="AJ6" i="17"/>
  <c r="AK6" i="17" s="1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37" i="17" l="1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" i="17" s="1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13" i="16" l="1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<sst xmlns="http://schemas.openxmlformats.org/spreadsheetml/2006/main" count="2140" uniqueCount="142">
  <si>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</si>
  <si>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</si>
  <si>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</si>
  <si>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</si>
  <si>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</si>
  <si>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</si>
  <si>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</si>
  <si>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</si>
  <si>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</si>
  <si>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</si>
  <si>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</si>
  <si>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</si>
  <si>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</si>
  <si>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</si>
  <si>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</si>
  <si>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</si>
  <si>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</si>
  <si>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</si>
  <si>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</si>
  <si>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</si>
  <si>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</si>
  <si>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</si>
  <si>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</si>
  <si>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</si>
  <si>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</si>
  <si>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</si>
  <si>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</si>
  <si>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</si>
  <si>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</si>
  <si>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</si>
  <si>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</si>
  <si>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</si>
  <si>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</si>
  <si>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</si>
  <si>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</si>
  <si>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</si>
  <si>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</si>
  <si>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</si>
  <si>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</si>
  <si>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</si>
  <si>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</si>
  <si>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</si>
  <si>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</si>
  <si>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</si>
  <si>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</si>
  <si>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</si>
  <si>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</si>
  <si>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</si>
  <si>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</si>
  <si>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</si>
  <si>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</si>
  <si>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</si>
  <si>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</si>
  <si>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</si>
  <si>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</si>
  <si>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</si>
  <si>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</si>
  <si>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</si>
  <si>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</si>
  <si>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</si>
  <si>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</si>
  <si>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</si>
  <si>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</si>
  <si>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</si>
  <si>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</si>
  <si>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</si>
  <si>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</si>
  <si>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</si>
  <si>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</si>
  <si>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</si>
  <si>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</si>
  <si>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</si>
  <si>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</si>
  <si>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</si>
  <si>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</si>
  <si>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</si>
  <si>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</si>
  <si>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</si>
  <si>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</si>
  <si>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</si>
  <si>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</si>
  <si>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</si>
  <si>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</si>
  <si>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</si>
  <si>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</si>
  <si>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</si>
  <si>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</si>
  <si>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</si>
  <si>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</si>
  <si>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</si>
  <si>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</si>
  <si>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</si>
  <si>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</si>
  <si>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</si>
  <si>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</si>
  <si>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</si>
  <si>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</si>
  <si>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</si>
  <si>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</si>
  <si>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</si>
  <si>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</si>
  <si>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</si>
  <si>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</si>
  <si>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</si>
  <si>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</si>
  <si>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</si>
  <si>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</si>
  <si>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</si>
  <si>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</si>
  <si>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</si>
  <si>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</si>
  <si>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</si>
  <si>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</si>
  <si>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</si>
  <si>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</si>
  <si>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</si>
  <si>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</si>
  <si>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</si>
  <si>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</si>
  <si>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</si>
  <si>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</si>
  <si>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</si>
  <si>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</si>
  <si>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</si>
  <si>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</si>
  <si>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</si>
  <si>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</si>
  <si>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</si>
  <si>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</si>
  <si>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</si>
  <si>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</si>
  <si>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</si>
  <si>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</si>
  <si>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</si>
  <si>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</si>
  <si>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</si>
  <si>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</si>
  <si>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>...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</si>
  <si>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</si>
  <si>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</si>
  <si>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</si>
  <si>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mars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</si>
</sst>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138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524628</v>
      </c>
      <c r="C6" s="44">
        <f>SUM(C9:C81)</f>
        <v>1779876</v>
      </c>
      <c r="D6" s="45">
        <f>C6/B6</f>
        <v>3.3926439305565088</v>
      </c>
      <c r="E6" s="43">
        <f>SUM(E9:E81)</f>
        <v>138300</v>
      </c>
      <c r="F6" s="44">
        <f>SUM(F9:F81)</f>
        <v>317583</v>
      </c>
      <c r="G6" s="45">
        <f>F6/E6</f>
        <v>2.2963340563991324</v>
      </c>
      <c r="H6" s="43">
        <f>SUM(H9:H81)</f>
        <v>548460</v>
      </c>
      <c r="I6" s="44">
        <f>SUM(I9:I81)</f>
        <v>979213</v>
      </c>
      <c r="J6" s="45">
        <f>I6/H6</f>
        <v>1.7853863545199284</v>
      </c>
      <c r="K6" s="43">
        <f>SUM(K9:K81)</f>
        <v>273190</v>
      </c>
      <c r="L6" s="44">
        <f>SUM(L9:L81)</f>
        <v>570723</v>
      </c>
      <c r="M6" s="45">
        <f>L6/K6</f>
        <v>2.0891064826677406</v>
      </c>
      <c r="N6" s="43">
        <f>SUM(N9:N81)</f>
        <v>136853</v>
      </c>
      <c r="O6" s="44">
        <f>SUM(O9:O81)</f>
        <v>264318</v>
      </c>
      <c r="P6" s="45">
        <f>O6/N6</f>
        <v>1.9314008461634016</v>
      </c>
      <c r="Q6" s="43">
        <f>SUM(Q9:Q81)</f>
        <v>411058</v>
      </c>
      <c r="R6" s="44">
        <f>SUM(R9:R81)</f>
        <v>975892</v>
      </c>
      <c r="S6" s="45">
        <f>R6/Q6</f>
        <v>2.3740980591546692</v>
      </c>
      <c r="T6" s="43">
        <f>SUM(T9:T81)</f>
        <v>39518</v>
      </c>
      <c r="U6" s="44">
        <f>SUM(U9:U81)</f>
        <v>72185</v>
      </c>
      <c r="V6" s="45">
        <f>U6/T6</f>
        <v>1.8266359633584694</v>
      </c>
      <c r="W6" s="43">
        <f>SUM(W9:W81)</f>
        <v>216159</v>
      </c>
      <c r="X6" s="44">
        <f>SUM(X9:X81)</f>
        <v>484250</v>
      </c>
      <c r="Y6" s="45">
        <f>X6/W6</f>
        <v>2.2402490759117133</v>
      </c>
      <c r="Z6" s="43">
        <f>SUM(Z9:Z81)</f>
        <v>277637</v>
      </c>
      <c r="AA6" s="44">
        <f>SUM(AA9:AA81)</f>
        <v>525857</v>
      </c>
      <c r="AB6" s="45">
        <f>AA6/Z6</f>
        <v>1.8940451020577229</v>
      </c>
      <c r="AC6" s="43">
        <f>SUM(AC9:AC81)</f>
        <v>396600</v>
      </c>
      <c r="AD6" s="44">
        <f>SUM(AD9:AD81)</f>
        <v>1207788</v>
      </c>
      <c r="AE6" s="45">
        <f>AD6/AC6</f>
        <v>3.0453555219364601</v>
      </c>
      <c r="AF6" s="43">
        <f>SUM(AF9:AF81)</f>
        <v>86168</v>
      </c>
      <c r="AG6" s="44">
        <f>SUM(AG9:AG81)</f>
        <v>183108</v>
      </c>
      <c r="AH6" s="45">
        <f>AG6/AF6</f>
        <v>2.1250116052362826</v>
      </c>
      <c r="AI6" s="43">
        <f>SUM(AI9:AI81)</f>
        <v>38754</v>
      </c>
      <c r="AJ6" s="44">
        <f>SUM(AJ9:AJ81)</f>
        <v>65228</v>
      </c>
      <c r="AK6" s="45">
        <f>AJ6/AI6</f>
        <v>1.6831294834081643</v>
      </c>
      <c r="AL6" s="43">
        <f>SUM(AL9:AL81)</f>
        <v>80585</v>
      </c>
      <c r="AM6" s="44">
        <f>SUM(AM9:AM81)</f>
        <v>166730</v>
      </c>
      <c r="AN6" s="45">
        <f>AM6/AL6</f>
        <v>2.0689954706210831</v>
      </c>
      <c r="AO6" s="43">
        <f>SUM(B6,E6,H6,K6,N6,Q6,T6,W6,Z6,AC6,AF6,AI6,AL6)</f>
        <v>3167910</v>
      </c>
      <c r="AP6" s="44">
        <f>SUM(C6,F6,I6,L6,O6,R6,U6,X6,AA6,AD6,AG6,AJ6,AM6)</f>
        <v>7592751</v>
      </c>
      <c r="AQ6" s="45">
        <f>AP6/AO6</f>
        <v>2.3967697945964375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365032</v>
      </c>
      <c r="C9" s="4">
        <v>1104941</v>
      </c>
      <c r="D9" s="23">
        <v>3.0269702382256898</v>
      </c>
      <c r="E9" s="177">
        <v>100308</v>
      </c>
      <c r="F9" s="178">
        <v>222577</v>
      </c>
      <c r="G9" s="179">
        <v>2.21893567811142</v>
      </c>
      <c r="H9" s="180">
        <v>206232</v>
      </c>
      <c r="I9" s="181">
        <v>343409</v>
      </c>
      <c r="J9" s="179">
        <v>1.66515865627061</v>
      </c>
      <c r="K9" s="180">
        <v>154851</v>
      </c>
      <c r="L9" s="182">
        <v>312968</v>
      </c>
      <c r="M9" s="179">
        <v>2.0210912425492902</v>
      </c>
      <c r="N9" s="183">
        <v>62280</v>
      </c>
      <c r="O9" s="182">
        <v>113734</v>
      </c>
      <c r="P9" s="179">
        <v>1.8261721258831101</v>
      </c>
      <c r="Q9" s="183">
        <v>238528</v>
      </c>
      <c r="R9" s="182">
        <v>511397</v>
      </c>
      <c r="S9" s="179">
        <v>2.1439705191843301</v>
      </c>
      <c r="T9" s="183">
        <v>25215</v>
      </c>
      <c r="U9" s="182">
        <v>41549</v>
      </c>
      <c r="V9" s="179">
        <v>1.6477890144755101</v>
      </c>
      <c r="W9" s="183">
        <v>118752</v>
      </c>
      <c r="X9" s="182">
        <v>246999</v>
      </c>
      <c r="Y9" s="179">
        <v>2.07995654810024</v>
      </c>
      <c r="Z9" s="183">
        <v>66279</v>
      </c>
      <c r="AA9" s="182">
        <v>123090</v>
      </c>
      <c r="AB9" s="179">
        <v>1.85714932331508</v>
      </c>
      <c r="AC9" s="183">
        <v>260402</v>
      </c>
      <c r="AD9" s="182">
        <v>683143</v>
      </c>
      <c r="AE9" s="179">
        <v>2.6234168708381702</v>
      </c>
      <c r="AF9" s="183">
        <v>48403</v>
      </c>
      <c r="AG9" s="182">
        <v>98696</v>
      </c>
      <c r="AH9" s="179">
        <v>2.0390471664979399</v>
      </c>
      <c r="AI9" s="183">
        <v>26397</v>
      </c>
      <c r="AJ9" s="182">
        <v>42914</v>
      </c>
      <c r="AK9" s="179">
        <v>1.62571504337614</v>
      </c>
      <c r="AL9" s="183">
        <v>48916</v>
      </c>
      <c r="AM9" s="182">
        <v>95248</v>
      </c>
      <c r="AN9" s="179">
        <v>1.94717474854853</v>
      </c>
      <c r="AO9" s="43">
        <f t="shared" ref="AO9:AP70" si="0">SUM(B9,E9,H9,K9,N9,Q9,T9,W9,Z9,AC9,AF9,AI9,AL9)</f>
        <v>1721595</v>
      </c>
      <c r="AP9" s="44">
        <f t="shared" si="0"/>
        <v>3940665</v>
      </c>
      <c r="AQ9" s="31">
        <f t="shared" ref="AQ9:AQ72" si="1">AP9/AO9</f>
        <v>2.2889616895959852</v>
      </c>
    </row>
    <row r="10" spans="1:43" s="158" customFormat="1" x14ac:dyDescent="0.2">
      <c r="A10" s="6" t="s">
        <v>9</v>
      </c>
      <c r="B10" s="22">
        <v>65919</v>
      </c>
      <c r="C10" s="4">
        <v>284449</v>
      </c>
      <c r="D10" s="23">
        <v>4.3151291736828501</v>
      </c>
      <c r="E10" s="177">
        <v>19555</v>
      </c>
      <c r="F10" s="178">
        <v>43777</v>
      </c>
      <c r="G10" s="179">
        <v>2.23866018920992</v>
      </c>
      <c r="H10" s="180">
        <v>68136</v>
      </c>
      <c r="I10" s="181">
        <v>123664</v>
      </c>
      <c r="J10" s="179">
        <v>1.8149583186567999</v>
      </c>
      <c r="K10" s="180">
        <v>23216</v>
      </c>
      <c r="L10" s="182">
        <v>56046</v>
      </c>
      <c r="M10" s="179">
        <v>2.4141109579600299</v>
      </c>
      <c r="N10" s="183">
        <v>22742</v>
      </c>
      <c r="O10" s="182">
        <v>41700</v>
      </c>
      <c r="P10" s="179">
        <v>1.8336118195409401</v>
      </c>
      <c r="Q10" s="183">
        <v>32239</v>
      </c>
      <c r="R10" s="182">
        <v>91670</v>
      </c>
      <c r="S10" s="179">
        <v>2.8434504792332298</v>
      </c>
      <c r="T10" s="183">
        <v>2950</v>
      </c>
      <c r="U10" s="182">
        <v>5639</v>
      </c>
      <c r="V10" s="179">
        <v>1.91152542372881</v>
      </c>
      <c r="W10" s="183">
        <v>8054</v>
      </c>
      <c r="X10" s="182">
        <v>18244</v>
      </c>
      <c r="Y10" s="179">
        <v>2.26520983362304</v>
      </c>
      <c r="Z10" s="183">
        <v>9416</v>
      </c>
      <c r="AA10" s="182">
        <v>18327</v>
      </c>
      <c r="AB10" s="179">
        <v>1.946367884452</v>
      </c>
      <c r="AC10" s="183">
        <v>20178</v>
      </c>
      <c r="AD10" s="182">
        <v>90135</v>
      </c>
      <c r="AE10" s="179">
        <v>4.4669937555753796</v>
      </c>
      <c r="AF10" s="183">
        <v>4830</v>
      </c>
      <c r="AG10" s="182">
        <v>10977</v>
      </c>
      <c r="AH10" s="179">
        <v>2.2726708074534199</v>
      </c>
      <c r="AI10" s="183">
        <v>2398</v>
      </c>
      <c r="AJ10" s="182">
        <v>4148</v>
      </c>
      <c r="AK10" s="179">
        <v>1.7297748123436201</v>
      </c>
      <c r="AL10" s="183">
        <v>13611</v>
      </c>
      <c r="AM10" s="182">
        <v>28479</v>
      </c>
      <c r="AN10" s="179">
        <v>2.0923517743001998</v>
      </c>
      <c r="AO10" s="43">
        <f t="shared" si="0"/>
        <v>293244</v>
      </c>
      <c r="AP10" s="44">
        <f t="shared" si="0"/>
        <v>817255</v>
      </c>
      <c r="AQ10" s="31">
        <f t="shared" si="1"/>
        <v>2.7869453424451991</v>
      </c>
    </row>
    <row r="11" spans="1:43" s="158" customFormat="1" x14ac:dyDescent="0.2">
      <c r="A11" s="6" t="s">
        <v>10</v>
      </c>
      <c r="B11" s="22">
        <v>13471</v>
      </c>
      <c r="C11" s="4">
        <v>63527</v>
      </c>
      <c r="D11" s="23">
        <v>4.7158340138074397</v>
      </c>
      <c r="E11" s="177">
        <v>1427</v>
      </c>
      <c r="F11" s="178">
        <v>3310</v>
      </c>
      <c r="G11" s="179">
        <v>2.3195515066573198</v>
      </c>
      <c r="H11" s="180">
        <v>28981</v>
      </c>
      <c r="I11" s="181">
        <v>52163</v>
      </c>
      <c r="J11" s="179">
        <v>1.7999033849763599</v>
      </c>
      <c r="K11" s="180">
        <v>5919</v>
      </c>
      <c r="L11" s="182">
        <v>17584</v>
      </c>
      <c r="M11" s="179">
        <v>2.9707720898800498</v>
      </c>
      <c r="N11" s="183">
        <v>7515</v>
      </c>
      <c r="O11" s="182">
        <v>14556</v>
      </c>
      <c r="P11" s="179">
        <v>1.93692614770459</v>
      </c>
      <c r="Q11" s="183">
        <v>15274</v>
      </c>
      <c r="R11" s="182">
        <v>60803</v>
      </c>
      <c r="S11" s="179">
        <v>3.9808170747675802</v>
      </c>
      <c r="T11" s="183">
        <v>511</v>
      </c>
      <c r="U11" s="182">
        <v>1050</v>
      </c>
      <c r="V11" s="179">
        <v>2.0547945205479499</v>
      </c>
      <c r="W11" s="183">
        <v>8215</v>
      </c>
      <c r="X11" s="182">
        <v>19146</v>
      </c>
      <c r="Y11" s="179">
        <v>2.3306147291539898</v>
      </c>
      <c r="Z11" s="183">
        <v>29909</v>
      </c>
      <c r="AA11" s="182">
        <v>50121</v>
      </c>
      <c r="AB11" s="179">
        <v>1.6757832090675</v>
      </c>
      <c r="AC11" s="183">
        <v>17746</v>
      </c>
      <c r="AD11" s="182">
        <v>77041</v>
      </c>
      <c r="AE11" s="179">
        <v>4.3413163529809502</v>
      </c>
      <c r="AF11" s="183">
        <v>1065</v>
      </c>
      <c r="AG11" s="182">
        <v>2292</v>
      </c>
      <c r="AH11" s="179">
        <v>2.15211267605634</v>
      </c>
      <c r="AI11" s="183">
        <v>415</v>
      </c>
      <c r="AJ11" s="182">
        <v>702</v>
      </c>
      <c r="AK11" s="179">
        <v>1.6915662650602401</v>
      </c>
      <c r="AL11" s="183">
        <v>1179</v>
      </c>
      <c r="AM11" s="182">
        <v>2761</v>
      </c>
      <c r="AN11" s="179">
        <v>2.34181509754029</v>
      </c>
      <c r="AO11" s="43">
        <f t="shared" si="0"/>
        <v>131627</v>
      </c>
      <c r="AP11" s="44">
        <f t="shared" si="0"/>
        <v>365056</v>
      </c>
      <c r="AQ11" s="31">
        <f t="shared" si="1"/>
        <v>2.7734127496638226</v>
      </c>
    </row>
    <row r="12" spans="1:43" s="158" customFormat="1" x14ac:dyDescent="0.2">
      <c r="A12" s="6" t="s">
        <v>122</v>
      </c>
      <c r="B12" s="22">
        <v>8077</v>
      </c>
      <c r="C12" s="4">
        <v>31719</v>
      </c>
      <c r="D12" s="23">
        <v>3.9270768849820499</v>
      </c>
      <c r="E12" s="177">
        <v>1257</v>
      </c>
      <c r="F12" s="178">
        <v>3967</v>
      </c>
      <c r="G12" s="179">
        <v>3.1559268098647602</v>
      </c>
      <c r="H12" s="180">
        <v>43788</v>
      </c>
      <c r="I12" s="181">
        <v>85916</v>
      </c>
      <c r="J12" s="179">
        <v>1.9620900703389099</v>
      </c>
      <c r="K12" s="180">
        <v>8687</v>
      </c>
      <c r="L12" s="182">
        <v>19529</v>
      </c>
      <c r="M12" s="179">
        <v>2.24807183147231</v>
      </c>
      <c r="N12" s="183">
        <v>6421</v>
      </c>
      <c r="O12" s="182">
        <v>18163</v>
      </c>
      <c r="P12" s="179">
        <v>2.8286871203862298</v>
      </c>
      <c r="Q12" s="183">
        <v>10104</v>
      </c>
      <c r="R12" s="182">
        <v>29447</v>
      </c>
      <c r="S12" s="179">
        <v>2.91439034045922</v>
      </c>
      <c r="T12" s="183">
        <v>690</v>
      </c>
      <c r="U12" s="182">
        <v>1755</v>
      </c>
      <c r="V12" s="179">
        <v>2.5434782608695699</v>
      </c>
      <c r="W12" s="183">
        <v>5891</v>
      </c>
      <c r="X12" s="182">
        <v>15537</v>
      </c>
      <c r="Y12" s="179">
        <v>2.6374130028857601</v>
      </c>
      <c r="Z12" s="183">
        <v>22367</v>
      </c>
      <c r="AA12" s="182">
        <v>43908</v>
      </c>
      <c r="AB12" s="179">
        <v>1.9630705950731</v>
      </c>
      <c r="AC12" s="183">
        <v>13028</v>
      </c>
      <c r="AD12" s="182">
        <v>48696</v>
      </c>
      <c r="AE12" s="179">
        <v>3.7377955173472501</v>
      </c>
      <c r="AF12" s="183">
        <v>1708</v>
      </c>
      <c r="AG12" s="182">
        <v>3471</v>
      </c>
      <c r="AH12" s="179">
        <v>2.0322014051522199</v>
      </c>
      <c r="AI12" s="183">
        <v>435</v>
      </c>
      <c r="AJ12" s="182">
        <v>1136</v>
      </c>
      <c r="AK12" s="179">
        <v>2.6114942528735599</v>
      </c>
      <c r="AL12" s="183">
        <v>1199</v>
      </c>
      <c r="AM12" s="182">
        <v>3293</v>
      </c>
      <c r="AN12" s="179">
        <v>2.7464553794828999</v>
      </c>
      <c r="AO12" s="43">
        <f t="shared" si="0"/>
        <v>123652</v>
      </c>
      <c r="AP12" s="44">
        <f t="shared" si="0"/>
        <v>306537</v>
      </c>
      <c r="AQ12" s="31">
        <f t="shared" si="1"/>
        <v>2.4790298579885484</v>
      </c>
    </row>
    <row r="13" spans="1:43" s="158" customFormat="1" x14ac:dyDescent="0.2">
      <c r="A13" s="6" t="s">
        <v>12</v>
      </c>
      <c r="B13" s="22">
        <v>4762</v>
      </c>
      <c r="C13" s="4">
        <v>20562</v>
      </c>
      <c r="D13" s="23">
        <v>4.3179336413271701</v>
      </c>
      <c r="E13" s="177">
        <v>1589</v>
      </c>
      <c r="F13" s="178">
        <v>3076</v>
      </c>
      <c r="G13" s="179">
        <v>1.9358086847073599</v>
      </c>
      <c r="H13" s="180">
        <v>15821</v>
      </c>
      <c r="I13" s="181">
        <v>25287</v>
      </c>
      <c r="J13" s="179">
        <v>1.59831869034827</v>
      </c>
      <c r="K13" s="180">
        <v>4811</v>
      </c>
      <c r="L13" s="182">
        <v>9699</v>
      </c>
      <c r="M13" s="179">
        <v>2.0160049885678699</v>
      </c>
      <c r="N13" s="183">
        <v>7360</v>
      </c>
      <c r="O13" s="182">
        <v>11963</v>
      </c>
      <c r="P13" s="179">
        <v>1.6254076086956499</v>
      </c>
      <c r="Q13" s="183">
        <v>10341</v>
      </c>
      <c r="R13" s="182">
        <v>27211</v>
      </c>
      <c r="S13" s="179">
        <v>2.6313702736679199</v>
      </c>
      <c r="T13" s="183">
        <v>4803</v>
      </c>
      <c r="U13" s="182">
        <v>8177</v>
      </c>
      <c r="V13" s="179">
        <v>1.7024776181553201</v>
      </c>
      <c r="W13" s="183">
        <v>26927</v>
      </c>
      <c r="X13" s="182">
        <v>48879</v>
      </c>
      <c r="Y13" s="179">
        <v>1.81524120770973</v>
      </c>
      <c r="Z13" s="183">
        <v>31867</v>
      </c>
      <c r="AA13" s="182">
        <v>49234</v>
      </c>
      <c r="AB13" s="179">
        <v>1.5449838390811801</v>
      </c>
      <c r="AC13" s="183">
        <v>20163</v>
      </c>
      <c r="AD13" s="182">
        <v>55290</v>
      </c>
      <c r="AE13" s="179">
        <v>2.74215146555572</v>
      </c>
      <c r="AF13" s="183">
        <v>1740</v>
      </c>
      <c r="AG13" s="182">
        <v>3387</v>
      </c>
      <c r="AH13" s="179">
        <v>1.94655172413793</v>
      </c>
      <c r="AI13" s="183">
        <v>3951</v>
      </c>
      <c r="AJ13" s="182">
        <v>6373</v>
      </c>
      <c r="AK13" s="179">
        <v>1.6130093647177901</v>
      </c>
      <c r="AL13" s="183">
        <v>2024</v>
      </c>
      <c r="AM13" s="182">
        <v>3568</v>
      </c>
      <c r="AN13" s="179">
        <v>1.76284584980237</v>
      </c>
      <c r="AO13" s="43">
        <f t="shared" si="0"/>
        <v>136159</v>
      </c>
      <c r="AP13" s="44">
        <f t="shared" si="0"/>
        <v>272706</v>
      </c>
      <c r="AQ13" s="31">
        <f t="shared" si="1"/>
        <v>2.0028496096475443</v>
      </c>
    </row>
    <row r="14" spans="1:43" s="158" customFormat="1" x14ac:dyDescent="0.2">
      <c r="A14" s="6" t="s">
        <v>13</v>
      </c>
      <c r="B14" s="22">
        <v>11291</v>
      </c>
      <c r="C14" s="4">
        <v>30184</v>
      </c>
      <c r="D14" s="23">
        <v>2.67327960322381</v>
      </c>
      <c r="E14" s="177">
        <v>1854</v>
      </c>
      <c r="F14" s="178">
        <v>4787</v>
      </c>
      <c r="G14" s="179">
        <v>2.5819848975188799</v>
      </c>
      <c r="H14" s="180">
        <v>12360</v>
      </c>
      <c r="I14" s="181">
        <v>23761</v>
      </c>
      <c r="J14" s="179">
        <v>1.92241100323625</v>
      </c>
      <c r="K14" s="180">
        <v>4302</v>
      </c>
      <c r="L14" s="182">
        <v>8012</v>
      </c>
      <c r="M14" s="179">
        <v>1.8623895862389599</v>
      </c>
      <c r="N14" s="183">
        <v>3081</v>
      </c>
      <c r="O14" s="182">
        <v>5751</v>
      </c>
      <c r="P14" s="179">
        <v>1.8666017526776999</v>
      </c>
      <c r="Q14" s="183">
        <v>4203</v>
      </c>
      <c r="R14" s="182">
        <v>9621</v>
      </c>
      <c r="S14" s="179">
        <v>2.2890792291220601</v>
      </c>
      <c r="T14" s="183">
        <v>1139</v>
      </c>
      <c r="U14" s="182">
        <v>2579</v>
      </c>
      <c r="V14" s="179">
        <v>2.2642669007901701</v>
      </c>
      <c r="W14" s="183">
        <v>5636</v>
      </c>
      <c r="X14" s="182">
        <v>11631</v>
      </c>
      <c r="Y14" s="179">
        <v>2.0636976579134099</v>
      </c>
      <c r="Z14" s="183">
        <v>7767</v>
      </c>
      <c r="AA14" s="182">
        <v>15596</v>
      </c>
      <c r="AB14" s="179">
        <v>2.0079824900218899</v>
      </c>
      <c r="AC14" s="183">
        <v>4900</v>
      </c>
      <c r="AD14" s="182">
        <v>13411</v>
      </c>
      <c r="AE14" s="179">
        <v>2.7369387755101999</v>
      </c>
      <c r="AF14" s="183">
        <v>16442</v>
      </c>
      <c r="AG14" s="182">
        <v>39727</v>
      </c>
      <c r="AH14" s="179">
        <v>2.4161902444957999</v>
      </c>
      <c r="AI14" s="183">
        <v>862</v>
      </c>
      <c r="AJ14" s="182">
        <v>1473</v>
      </c>
      <c r="AK14" s="179">
        <v>1.70881670533643</v>
      </c>
      <c r="AL14" s="183">
        <v>1653</v>
      </c>
      <c r="AM14" s="182">
        <v>3659</v>
      </c>
      <c r="AN14" s="179">
        <v>2.2135511191772501</v>
      </c>
      <c r="AO14" s="43">
        <f t="shared" si="0"/>
        <v>75490</v>
      </c>
      <c r="AP14" s="44">
        <f t="shared" si="0"/>
        <v>170192</v>
      </c>
      <c r="AQ14" s="31">
        <f t="shared" si="1"/>
        <v>2.2544972844085311</v>
      </c>
    </row>
    <row r="15" spans="1:43" s="158" customFormat="1" x14ac:dyDescent="0.2">
      <c r="A15" s="6" t="s">
        <v>15</v>
      </c>
      <c r="B15" s="22">
        <v>4691</v>
      </c>
      <c r="C15" s="4">
        <v>24354</v>
      </c>
      <c r="D15" s="23">
        <v>5.1916435727989798</v>
      </c>
      <c r="E15" s="177">
        <v>593</v>
      </c>
      <c r="F15" s="178">
        <v>1334</v>
      </c>
      <c r="G15" s="179">
        <v>2.2495784148397999</v>
      </c>
      <c r="H15" s="180">
        <v>4771</v>
      </c>
      <c r="I15" s="181">
        <v>8801</v>
      </c>
      <c r="J15" s="179">
        <v>1.84468664850136</v>
      </c>
      <c r="K15" s="180">
        <v>1843</v>
      </c>
      <c r="L15" s="182">
        <v>5069</v>
      </c>
      <c r="M15" s="179">
        <v>2.75040694519805</v>
      </c>
      <c r="N15" s="183">
        <v>2135</v>
      </c>
      <c r="O15" s="182">
        <v>3141</v>
      </c>
      <c r="P15" s="179">
        <v>1.4711943793911</v>
      </c>
      <c r="Q15" s="183">
        <v>6626</v>
      </c>
      <c r="R15" s="182">
        <v>36703</v>
      </c>
      <c r="S15" s="179">
        <v>5.5392393600965901</v>
      </c>
      <c r="T15" s="183">
        <v>391</v>
      </c>
      <c r="U15" s="182">
        <v>614</v>
      </c>
      <c r="V15" s="179">
        <v>1.57033248081841</v>
      </c>
      <c r="W15" s="183">
        <v>6301</v>
      </c>
      <c r="X15" s="182">
        <v>26786</v>
      </c>
      <c r="Y15" s="179">
        <v>4.2510712585303896</v>
      </c>
      <c r="Z15" s="183">
        <v>4862</v>
      </c>
      <c r="AA15" s="182">
        <v>7939</v>
      </c>
      <c r="AB15" s="179">
        <v>1.63286713286713</v>
      </c>
      <c r="AC15" s="183">
        <v>8575</v>
      </c>
      <c r="AD15" s="182">
        <v>49584</v>
      </c>
      <c r="AE15" s="179">
        <v>5.7823906705539398</v>
      </c>
      <c r="AF15" s="183">
        <v>602</v>
      </c>
      <c r="AG15" s="182">
        <v>936</v>
      </c>
      <c r="AH15" s="179">
        <v>1.5548172757475101</v>
      </c>
      <c r="AI15" s="183">
        <v>572</v>
      </c>
      <c r="AJ15" s="182">
        <v>1103</v>
      </c>
      <c r="AK15" s="179">
        <v>1.9283216783216801</v>
      </c>
      <c r="AL15" s="183">
        <v>783</v>
      </c>
      <c r="AM15" s="182">
        <v>1250</v>
      </c>
      <c r="AN15" s="179">
        <v>1.5964240102171099</v>
      </c>
      <c r="AO15" s="43">
        <f t="shared" si="0"/>
        <v>42745</v>
      </c>
      <c r="AP15" s="44">
        <f t="shared" si="0"/>
        <v>167614</v>
      </c>
      <c r="AQ15" s="31">
        <f t="shared" si="1"/>
        <v>3.9212539478301558</v>
      </c>
    </row>
    <row r="16" spans="1:43" s="158" customFormat="1" x14ac:dyDescent="0.2">
      <c r="A16" s="6" t="s">
        <v>14</v>
      </c>
      <c r="B16" s="22">
        <v>8122</v>
      </c>
      <c r="C16" s="4">
        <v>35310</v>
      </c>
      <c r="D16" s="23">
        <v>4.3474513666584604</v>
      </c>
      <c r="E16" s="177">
        <v>1202</v>
      </c>
      <c r="F16" s="178">
        <v>2992</v>
      </c>
      <c r="G16" s="179">
        <v>2.4891846921797001</v>
      </c>
      <c r="H16" s="180">
        <v>8402</v>
      </c>
      <c r="I16" s="181">
        <v>14206</v>
      </c>
      <c r="J16" s="179">
        <v>1.6907879076410399</v>
      </c>
      <c r="K16" s="180">
        <v>2852</v>
      </c>
      <c r="L16" s="182">
        <v>7947</v>
      </c>
      <c r="M16" s="179">
        <v>2.7864656381486701</v>
      </c>
      <c r="N16" s="183">
        <v>3801</v>
      </c>
      <c r="O16" s="182">
        <v>5633</v>
      </c>
      <c r="P16" s="179">
        <v>1.48197842672981</v>
      </c>
      <c r="Q16" s="183">
        <v>8105</v>
      </c>
      <c r="R16" s="182">
        <v>31404</v>
      </c>
      <c r="S16" s="179">
        <v>3.8746452806909302</v>
      </c>
      <c r="T16" s="183">
        <v>244</v>
      </c>
      <c r="U16" s="182">
        <v>587</v>
      </c>
      <c r="V16" s="179">
        <v>2.40573770491803</v>
      </c>
      <c r="W16" s="183">
        <v>2556</v>
      </c>
      <c r="X16" s="182">
        <v>5384</v>
      </c>
      <c r="Y16" s="179">
        <v>2.1064162754303601</v>
      </c>
      <c r="Z16" s="183">
        <v>3693</v>
      </c>
      <c r="AA16" s="182">
        <v>6174</v>
      </c>
      <c r="AB16" s="179">
        <v>1.6718115353371199</v>
      </c>
      <c r="AC16" s="183">
        <v>7780</v>
      </c>
      <c r="AD16" s="182">
        <v>33184</v>
      </c>
      <c r="AE16" s="179">
        <v>4.2652956298200504</v>
      </c>
      <c r="AF16" s="183">
        <v>845</v>
      </c>
      <c r="AG16" s="182">
        <v>1515</v>
      </c>
      <c r="AH16" s="179">
        <v>1.7928994082840199</v>
      </c>
      <c r="AI16" s="183">
        <v>575</v>
      </c>
      <c r="AJ16" s="182">
        <v>965</v>
      </c>
      <c r="AK16" s="179">
        <v>1.6782608695652199</v>
      </c>
      <c r="AL16" s="183">
        <v>1585</v>
      </c>
      <c r="AM16" s="182">
        <v>2871</v>
      </c>
      <c r="AN16" s="179">
        <v>1.8113564668769699</v>
      </c>
      <c r="AO16" s="43">
        <f t="shared" si="0"/>
        <v>49762</v>
      </c>
      <c r="AP16" s="44">
        <f t="shared" si="0"/>
        <v>148172</v>
      </c>
      <c r="AQ16" s="31">
        <f t="shared" si="1"/>
        <v>2.9776134399742777</v>
      </c>
    </row>
    <row r="17" spans="1:43" s="158" customFormat="1" x14ac:dyDescent="0.2">
      <c r="A17" s="6" t="s">
        <v>123</v>
      </c>
      <c r="B17" s="22">
        <v>1889</v>
      </c>
      <c r="C17" s="4">
        <v>5107</v>
      </c>
      <c r="D17" s="23">
        <v>2.7035468501852802</v>
      </c>
      <c r="E17" s="177">
        <v>317</v>
      </c>
      <c r="F17" s="178">
        <v>1086</v>
      </c>
      <c r="G17" s="179">
        <v>3.4258675078864398</v>
      </c>
      <c r="H17" s="180">
        <v>12933</v>
      </c>
      <c r="I17" s="181">
        <v>19996</v>
      </c>
      <c r="J17" s="179">
        <v>1.5461223227402801</v>
      </c>
      <c r="K17" s="180">
        <v>20749</v>
      </c>
      <c r="L17" s="182">
        <v>25629</v>
      </c>
      <c r="M17" s="179">
        <v>1.23519205744855</v>
      </c>
      <c r="N17" s="183">
        <v>775</v>
      </c>
      <c r="O17" s="182">
        <v>1439</v>
      </c>
      <c r="P17" s="179">
        <v>1.8567741935483899</v>
      </c>
      <c r="Q17" s="183">
        <v>19334</v>
      </c>
      <c r="R17" s="182">
        <v>26526</v>
      </c>
      <c r="S17" s="179">
        <v>1.3719871728561099</v>
      </c>
      <c r="T17" s="183">
        <v>92</v>
      </c>
      <c r="U17" s="182">
        <v>246</v>
      </c>
      <c r="V17" s="179">
        <v>2.6739130434782599</v>
      </c>
      <c r="W17" s="183">
        <v>4401</v>
      </c>
      <c r="X17" s="182">
        <v>8247</v>
      </c>
      <c r="Y17" s="179">
        <v>1.8738922972051799</v>
      </c>
      <c r="Z17" s="183">
        <v>5698</v>
      </c>
      <c r="AA17" s="182">
        <v>11001</v>
      </c>
      <c r="AB17" s="179">
        <v>1.9306774306774299</v>
      </c>
      <c r="AC17" s="183">
        <v>4159</v>
      </c>
      <c r="AD17" s="182">
        <v>6929</v>
      </c>
      <c r="AE17" s="179">
        <v>1.6660254868958899</v>
      </c>
      <c r="AF17" s="183">
        <v>715</v>
      </c>
      <c r="AG17" s="182">
        <v>1120</v>
      </c>
      <c r="AH17" s="179">
        <v>1.56643356643357</v>
      </c>
      <c r="AI17" s="183">
        <v>190</v>
      </c>
      <c r="AJ17" s="182">
        <v>293</v>
      </c>
      <c r="AK17" s="179">
        <v>1.54210526315789</v>
      </c>
      <c r="AL17" s="183">
        <v>2055</v>
      </c>
      <c r="AM17" s="182">
        <v>2951</v>
      </c>
      <c r="AN17" s="179">
        <v>1.4360097323601</v>
      </c>
      <c r="AO17" s="43">
        <f t="shared" si="0"/>
        <v>73307</v>
      </c>
      <c r="AP17" s="44">
        <f t="shared" si="0"/>
        <v>110570</v>
      </c>
      <c r="AQ17" s="31">
        <f t="shared" si="1"/>
        <v>1.508314349243592</v>
      </c>
    </row>
    <row r="18" spans="1:43" s="158" customFormat="1" x14ac:dyDescent="0.2">
      <c r="A18" s="6" t="s">
        <v>19</v>
      </c>
      <c r="B18" s="22">
        <v>4026</v>
      </c>
      <c r="C18" s="4">
        <v>22619</v>
      </c>
      <c r="D18" s="23">
        <v>5.6182314952806802</v>
      </c>
      <c r="E18" s="177">
        <v>863</v>
      </c>
      <c r="F18" s="178">
        <v>3796</v>
      </c>
      <c r="G18" s="179">
        <v>4.3986095017381199</v>
      </c>
      <c r="H18" s="180">
        <v>7862</v>
      </c>
      <c r="I18" s="181">
        <v>15605</v>
      </c>
      <c r="J18" s="179">
        <v>1.9848639023149299</v>
      </c>
      <c r="K18" s="180">
        <v>1671</v>
      </c>
      <c r="L18" s="182">
        <v>4244</v>
      </c>
      <c r="M18" s="179">
        <v>2.5397965290245401</v>
      </c>
      <c r="N18" s="183">
        <v>508</v>
      </c>
      <c r="O18" s="182">
        <v>1236</v>
      </c>
      <c r="P18" s="179">
        <v>2.4330708661417302</v>
      </c>
      <c r="Q18" s="183">
        <v>1826</v>
      </c>
      <c r="R18" s="182">
        <v>6223</v>
      </c>
      <c r="S18" s="179">
        <v>3.4079956188389899</v>
      </c>
      <c r="T18" s="183">
        <v>90</v>
      </c>
      <c r="U18" s="182">
        <v>215</v>
      </c>
      <c r="V18" s="179">
        <v>2.3888888888888902</v>
      </c>
      <c r="W18" s="183">
        <v>2395</v>
      </c>
      <c r="X18" s="182">
        <v>7310</v>
      </c>
      <c r="Y18" s="179">
        <v>3.05219206680585</v>
      </c>
      <c r="Z18" s="183">
        <v>7971</v>
      </c>
      <c r="AA18" s="182">
        <v>14523</v>
      </c>
      <c r="AB18" s="179">
        <v>1.82197967632668</v>
      </c>
      <c r="AC18" s="183">
        <v>3692</v>
      </c>
      <c r="AD18" s="182">
        <v>21398</v>
      </c>
      <c r="AE18" s="179">
        <v>5.7957746478873204</v>
      </c>
      <c r="AF18" s="183">
        <v>1092</v>
      </c>
      <c r="AG18" s="182">
        <v>2433</v>
      </c>
      <c r="AH18" s="179">
        <v>2.2280219780219799</v>
      </c>
      <c r="AI18" s="183">
        <v>116</v>
      </c>
      <c r="AJ18" s="182">
        <v>223</v>
      </c>
      <c r="AK18" s="179">
        <v>1.92241379310345</v>
      </c>
      <c r="AL18" s="183">
        <v>199</v>
      </c>
      <c r="AM18" s="182">
        <v>690</v>
      </c>
      <c r="AN18" s="179">
        <v>3.46733668341709</v>
      </c>
      <c r="AO18" s="43">
        <f t="shared" si="0"/>
        <v>32311</v>
      </c>
      <c r="AP18" s="44">
        <f t="shared" si="0"/>
        <v>100515</v>
      </c>
      <c r="AQ18" s="31">
        <f t="shared" si="1"/>
        <v>3.1108600786109992</v>
      </c>
    </row>
    <row r="19" spans="1:43" s="158" customFormat="1" x14ac:dyDescent="0.2">
      <c r="A19" s="6" t="s">
        <v>17</v>
      </c>
      <c r="B19" s="22">
        <v>1118</v>
      </c>
      <c r="C19" s="4">
        <v>3836</v>
      </c>
      <c r="D19" s="23">
        <v>3.4311270125223601</v>
      </c>
      <c r="E19" s="177">
        <v>506</v>
      </c>
      <c r="F19" s="178">
        <v>1258</v>
      </c>
      <c r="G19" s="179">
        <v>2.48616600790514</v>
      </c>
      <c r="H19" s="180">
        <v>10788</v>
      </c>
      <c r="I19" s="181">
        <v>18119</v>
      </c>
      <c r="J19" s="179">
        <v>1.6795513533555799</v>
      </c>
      <c r="K19" s="180">
        <v>1253</v>
      </c>
      <c r="L19" s="182">
        <v>2687</v>
      </c>
      <c r="M19" s="179">
        <v>2.14445331205108</v>
      </c>
      <c r="N19" s="183">
        <v>2494</v>
      </c>
      <c r="O19" s="182">
        <v>5116</v>
      </c>
      <c r="P19" s="179">
        <v>2.0513231756214898</v>
      </c>
      <c r="Q19" s="183">
        <v>2297</v>
      </c>
      <c r="R19" s="182">
        <v>5794</v>
      </c>
      <c r="S19" s="179">
        <v>2.52242054854158</v>
      </c>
      <c r="T19" s="183">
        <v>356</v>
      </c>
      <c r="U19" s="182">
        <v>786</v>
      </c>
      <c r="V19" s="179">
        <v>2.20786516853933</v>
      </c>
      <c r="W19" s="183">
        <v>2566</v>
      </c>
      <c r="X19" s="182">
        <v>6442</v>
      </c>
      <c r="Y19" s="179">
        <v>2.51052221356196</v>
      </c>
      <c r="Z19" s="183">
        <v>8267</v>
      </c>
      <c r="AA19" s="182">
        <v>14334</v>
      </c>
      <c r="AB19" s="179">
        <v>1.73388169831862</v>
      </c>
      <c r="AC19" s="183">
        <v>1840</v>
      </c>
      <c r="AD19" s="182">
        <v>6768</v>
      </c>
      <c r="AE19" s="179">
        <v>3.6782608695652201</v>
      </c>
      <c r="AF19" s="183">
        <v>637</v>
      </c>
      <c r="AG19" s="182">
        <v>1329</v>
      </c>
      <c r="AH19" s="179">
        <v>2.0863422291993698</v>
      </c>
      <c r="AI19" s="183">
        <v>382</v>
      </c>
      <c r="AJ19" s="182">
        <v>655</v>
      </c>
      <c r="AK19" s="179">
        <v>1.7146596858638701</v>
      </c>
      <c r="AL19" s="183">
        <v>621</v>
      </c>
      <c r="AM19" s="182">
        <v>1323</v>
      </c>
      <c r="AN19" s="179">
        <v>2.1304347826086998</v>
      </c>
      <c r="AO19" s="43">
        <f t="shared" si="0"/>
        <v>33125</v>
      </c>
      <c r="AP19" s="44">
        <f t="shared" si="0"/>
        <v>68447</v>
      </c>
      <c r="AQ19" s="31">
        <f t="shared" si="1"/>
        <v>2.066324528301887</v>
      </c>
    </row>
    <row r="20" spans="1:43" s="158" customFormat="1" x14ac:dyDescent="0.2">
      <c r="A20" s="6" t="s">
        <v>30</v>
      </c>
      <c r="B20" s="22">
        <v>2798</v>
      </c>
      <c r="C20" s="4">
        <v>12703</v>
      </c>
      <c r="D20" s="23">
        <v>4.5400285918513203</v>
      </c>
      <c r="E20" s="177">
        <v>160</v>
      </c>
      <c r="F20" s="178">
        <v>567</v>
      </c>
      <c r="G20" s="179">
        <v>3.5437500000000002</v>
      </c>
      <c r="H20" s="180">
        <v>6526</v>
      </c>
      <c r="I20" s="181">
        <v>15494</v>
      </c>
      <c r="J20" s="179">
        <v>2.3741955255899501</v>
      </c>
      <c r="K20" s="180">
        <v>2079</v>
      </c>
      <c r="L20" s="182">
        <v>4492</v>
      </c>
      <c r="M20" s="179">
        <v>2.1606541606541598</v>
      </c>
      <c r="N20" s="183">
        <v>478</v>
      </c>
      <c r="O20" s="182">
        <v>1414</v>
      </c>
      <c r="P20" s="179">
        <v>2.9581589958159</v>
      </c>
      <c r="Q20" s="183">
        <v>2699</v>
      </c>
      <c r="R20" s="182">
        <v>6576</v>
      </c>
      <c r="S20" s="179">
        <v>2.43645794738792</v>
      </c>
      <c r="T20" s="183">
        <v>66</v>
      </c>
      <c r="U20" s="182">
        <v>152</v>
      </c>
      <c r="V20" s="179">
        <v>2.3030303030303001</v>
      </c>
      <c r="W20" s="183">
        <v>1217</v>
      </c>
      <c r="X20" s="182">
        <v>3602</v>
      </c>
      <c r="Y20" s="179">
        <v>2.9597370583401799</v>
      </c>
      <c r="Z20" s="183">
        <v>7055</v>
      </c>
      <c r="AA20" s="182">
        <v>13192</v>
      </c>
      <c r="AB20" s="179">
        <v>1.86987951807229</v>
      </c>
      <c r="AC20" s="183">
        <v>2116</v>
      </c>
      <c r="AD20" s="182">
        <v>7364</v>
      </c>
      <c r="AE20" s="179">
        <v>3.4801512287334599</v>
      </c>
      <c r="AF20" s="183">
        <v>611</v>
      </c>
      <c r="AG20" s="182">
        <v>1110</v>
      </c>
      <c r="AH20" s="179">
        <v>1.8166939443535199</v>
      </c>
      <c r="AI20" s="183">
        <v>107</v>
      </c>
      <c r="AJ20" s="182">
        <v>149</v>
      </c>
      <c r="AK20" s="179">
        <v>1.39252336448598</v>
      </c>
      <c r="AL20" s="183">
        <v>41</v>
      </c>
      <c r="AM20" s="182">
        <v>82</v>
      </c>
      <c r="AN20" s="179">
        <v>2</v>
      </c>
      <c r="AO20" s="43">
        <f t="shared" si="0"/>
        <v>25953</v>
      </c>
      <c r="AP20" s="44">
        <f t="shared" si="0"/>
        <v>66897</v>
      </c>
      <c r="AQ20" s="31">
        <f t="shared" si="1"/>
        <v>2.5776210842677147</v>
      </c>
    </row>
    <row r="21" spans="1:43" s="158" customFormat="1" x14ac:dyDescent="0.2">
      <c r="A21" s="6" t="s">
        <v>18</v>
      </c>
      <c r="B21" s="22">
        <v>3472</v>
      </c>
      <c r="C21" s="4">
        <v>12179</v>
      </c>
      <c r="D21" s="23">
        <v>3.5077764976958501</v>
      </c>
      <c r="E21" s="177">
        <v>2274</v>
      </c>
      <c r="F21" s="178">
        <v>5123</v>
      </c>
      <c r="G21" s="179">
        <v>2.25285839929639</v>
      </c>
      <c r="H21" s="180">
        <v>9984</v>
      </c>
      <c r="I21" s="181">
        <v>17509</v>
      </c>
      <c r="J21" s="179">
        <v>1.75370592948718</v>
      </c>
      <c r="K21" s="180">
        <v>1848</v>
      </c>
      <c r="L21" s="182">
        <v>4072</v>
      </c>
      <c r="M21" s="179">
        <v>2.2034632034631998</v>
      </c>
      <c r="N21" s="183">
        <v>1728</v>
      </c>
      <c r="O21" s="182">
        <v>3555</v>
      </c>
      <c r="P21" s="179">
        <v>2.0572916666666701</v>
      </c>
      <c r="Q21" s="183">
        <v>2409</v>
      </c>
      <c r="R21" s="182">
        <v>5509</v>
      </c>
      <c r="S21" s="179">
        <v>2.2868410128684098</v>
      </c>
      <c r="T21" s="183">
        <v>380</v>
      </c>
      <c r="U21" s="182">
        <v>1156</v>
      </c>
      <c r="V21" s="179">
        <v>3.04210526315789</v>
      </c>
      <c r="W21" s="183">
        <v>874</v>
      </c>
      <c r="X21" s="182">
        <v>1921</v>
      </c>
      <c r="Y21" s="179">
        <v>2.1979405034324899</v>
      </c>
      <c r="Z21" s="183">
        <v>1451</v>
      </c>
      <c r="AA21" s="182">
        <v>2592</v>
      </c>
      <c r="AB21" s="179">
        <v>1.7863542384562401</v>
      </c>
      <c r="AC21" s="183">
        <v>1009</v>
      </c>
      <c r="AD21" s="182">
        <v>3537</v>
      </c>
      <c r="AE21" s="179">
        <v>3.5054509415262598</v>
      </c>
      <c r="AF21" s="183">
        <v>391</v>
      </c>
      <c r="AG21" s="182">
        <v>853</v>
      </c>
      <c r="AH21" s="179">
        <v>2.1815856777493599</v>
      </c>
      <c r="AI21" s="183">
        <v>209</v>
      </c>
      <c r="AJ21" s="182">
        <v>520</v>
      </c>
      <c r="AK21" s="179">
        <v>2.4880382775119601</v>
      </c>
      <c r="AL21" s="183">
        <v>1606</v>
      </c>
      <c r="AM21" s="182">
        <v>3554</v>
      </c>
      <c r="AN21" s="179">
        <v>2.2129514321295098</v>
      </c>
      <c r="AO21" s="43">
        <f t="shared" si="0"/>
        <v>27635</v>
      </c>
      <c r="AP21" s="44">
        <f t="shared" si="0"/>
        <v>62080</v>
      </c>
      <c r="AQ21" s="31">
        <f t="shared" si="1"/>
        <v>2.2464266328930704</v>
      </c>
    </row>
    <row r="22" spans="1:43" s="158" customFormat="1" x14ac:dyDescent="0.2">
      <c r="A22" s="6" t="s">
        <v>75</v>
      </c>
      <c r="B22" s="22">
        <v>1539</v>
      </c>
      <c r="C22" s="4">
        <v>5668</v>
      </c>
      <c r="D22" s="23">
        <v>3.6829109811566001</v>
      </c>
      <c r="E22" s="177">
        <v>155</v>
      </c>
      <c r="F22" s="178">
        <v>568</v>
      </c>
      <c r="G22" s="179">
        <v>3.6645161290322599</v>
      </c>
      <c r="H22" s="180">
        <v>6072</v>
      </c>
      <c r="I22" s="181">
        <v>11728</v>
      </c>
      <c r="J22" s="179">
        <v>1.9314888010540201</v>
      </c>
      <c r="K22" s="180">
        <v>3397</v>
      </c>
      <c r="L22" s="182">
        <v>6596</v>
      </c>
      <c r="M22" s="179">
        <v>1.9417132764203699</v>
      </c>
      <c r="N22" s="183">
        <v>472</v>
      </c>
      <c r="O22" s="182">
        <v>1154</v>
      </c>
      <c r="P22" s="179">
        <v>2.4449152542372898</v>
      </c>
      <c r="Q22" s="183">
        <v>2201</v>
      </c>
      <c r="R22" s="182">
        <v>6059</v>
      </c>
      <c r="S22" s="179">
        <v>2.7528396183552899</v>
      </c>
      <c r="T22" s="183">
        <v>22</v>
      </c>
      <c r="U22" s="182">
        <v>45</v>
      </c>
      <c r="V22" s="179">
        <v>2.0454545454545499</v>
      </c>
      <c r="W22" s="183">
        <v>789</v>
      </c>
      <c r="X22" s="182">
        <v>2278</v>
      </c>
      <c r="Y22" s="179">
        <v>2.8871989860583001</v>
      </c>
      <c r="Z22" s="183">
        <v>3895</v>
      </c>
      <c r="AA22" s="182">
        <v>7354</v>
      </c>
      <c r="AB22" s="179">
        <v>1.8880616174582801</v>
      </c>
      <c r="AC22" s="183">
        <v>2231</v>
      </c>
      <c r="AD22" s="182">
        <v>9680</v>
      </c>
      <c r="AE22" s="179">
        <v>4.3388614970865103</v>
      </c>
      <c r="AF22" s="183">
        <v>213</v>
      </c>
      <c r="AG22" s="182">
        <v>471</v>
      </c>
      <c r="AH22" s="179">
        <v>2.2112676056337999</v>
      </c>
      <c r="AI22" s="183">
        <v>34</v>
      </c>
      <c r="AJ22" s="182">
        <v>53</v>
      </c>
      <c r="AK22" s="179">
        <v>1.5588235294117601</v>
      </c>
      <c r="AL22" s="183">
        <v>67</v>
      </c>
      <c r="AM22" s="182">
        <v>187</v>
      </c>
      <c r="AN22" s="179">
        <v>2.7910447761194002</v>
      </c>
      <c r="AO22" s="43">
        <f t="shared" si="0"/>
        <v>21087</v>
      </c>
      <c r="AP22" s="44">
        <f t="shared" si="0"/>
        <v>51841</v>
      </c>
      <c r="AQ22" s="31">
        <f t="shared" si="1"/>
        <v>2.4584341063214303</v>
      </c>
    </row>
    <row r="23" spans="1:43" s="158" customFormat="1" x14ac:dyDescent="0.2">
      <c r="A23" s="6" t="s">
        <v>25</v>
      </c>
      <c r="B23" s="22">
        <v>2147</v>
      </c>
      <c r="C23" s="4">
        <v>8761</v>
      </c>
      <c r="D23" s="23">
        <v>4.0805775500698704</v>
      </c>
      <c r="E23" s="177">
        <v>320</v>
      </c>
      <c r="F23" s="178">
        <v>583</v>
      </c>
      <c r="G23" s="179">
        <v>1.8218749999999999</v>
      </c>
      <c r="H23" s="180">
        <v>3755</v>
      </c>
      <c r="I23" s="181">
        <v>6164</v>
      </c>
      <c r="J23" s="179">
        <v>1.6415446071904101</v>
      </c>
      <c r="K23" s="180">
        <v>2773</v>
      </c>
      <c r="L23" s="182">
        <v>10067</v>
      </c>
      <c r="M23" s="179">
        <v>3.6303642264695299</v>
      </c>
      <c r="N23" s="183">
        <v>551</v>
      </c>
      <c r="O23" s="182">
        <v>1026</v>
      </c>
      <c r="P23" s="179">
        <v>1.86206896551724</v>
      </c>
      <c r="Q23" s="183">
        <v>1134</v>
      </c>
      <c r="R23" s="182">
        <v>3881</v>
      </c>
      <c r="S23" s="179">
        <v>3.42239858906526</v>
      </c>
      <c r="T23" s="183">
        <v>64</v>
      </c>
      <c r="U23" s="182">
        <v>131</v>
      </c>
      <c r="V23" s="179">
        <v>2.046875</v>
      </c>
      <c r="W23" s="183">
        <v>752</v>
      </c>
      <c r="X23" s="182">
        <v>1773</v>
      </c>
      <c r="Y23" s="179">
        <v>2.3577127659574502</v>
      </c>
      <c r="Z23" s="183">
        <v>1962</v>
      </c>
      <c r="AA23" s="182">
        <v>3354</v>
      </c>
      <c r="AB23" s="179">
        <v>1.70948012232416</v>
      </c>
      <c r="AC23" s="183">
        <v>2174</v>
      </c>
      <c r="AD23" s="182">
        <v>9288</v>
      </c>
      <c r="AE23" s="179">
        <v>4.2723091076357003</v>
      </c>
      <c r="AF23" s="183">
        <v>132</v>
      </c>
      <c r="AG23" s="182">
        <v>289</v>
      </c>
      <c r="AH23" s="179">
        <v>2.1893939393939399</v>
      </c>
      <c r="AI23" s="183">
        <v>134</v>
      </c>
      <c r="AJ23" s="182">
        <v>244</v>
      </c>
      <c r="AK23" s="179">
        <v>1.8208955223880601</v>
      </c>
      <c r="AL23" s="183">
        <v>259</v>
      </c>
      <c r="AM23" s="182">
        <v>650</v>
      </c>
      <c r="AN23" s="179">
        <v>2.50965250965251</v>
      </c>
      <c r="AO23" s="43">
        <f t="shared" si="0"/>
        <v>16157</v>
      </c>
      <c r="AP23" s="44">
        <f t="shared" si="0"/>
        <v>46211</v>
      </c>
      <c r="AQ23" s="31">
        <f t="shared" si="1"/>
        <v>2.8601225475026304</v>
      </c>
    </row>
    <row r="24" spans="1:43" s="158" customFormat="1" x14ac:dyDescent="0.2">
      <c r="A24" s="6" t="s">
        <v>124</v>
      </c>
      <c r="B24" s="22">
        <v>295</v>
      </c>
      <c r="C24" s="4">
        <v>1365</v>
      </c>
      <c r="D24" s="23">
        <v>4.6271186440678003</v>
      </c>
      <c r="E24" s="177">
        <v>52</v>
      </c>
      <c r="F24" s="178">
        <v>152</v>
      </c>
      <c r="G24" s="179">
        <v>2.9230769230769198</v>
      </c>
      <c r="H24" s="180">
        <v>2914</v>
      </c>
      <c r="I24" s="181">
        <v>4624</v>
      </c>
      <c r="J24" s="179">
        <v>1.58682223747426</v>
      </c>
      <c r="K24" s="180">
        <v>4468</v>
      </c>
      <c r="L24" s="182">
        <v>6357</v>
      </c>
      <c r="M24" s="179">
        <v>1.4227842435094</v>
      </c>
      <c r="N24" s="183">
        <v>470</v>
      </c>
      <c r="O24" s="182">
        <v>731</v>
      </c>
      <c r="P24" s="179">
        <v>1.55531914893617</v>
      </c>
      <c r="Q24" s="183">
        <v>16301</v>
      </c>
      <c r="R24" s="182">
        <v>25197</v>
      </c>
      <c r="S24" s="179">
        <v>1.5457333905895301</v>
      </c>
      <c r="T24" s="183">
        <v>31</v>
      </c>
      <c r="U24" s="182">
        <v>101</v>
      </c>
      <c r="V24" s="179">
        <v>3.2580645161290298</v>
      </c>
      <c r="W24" s="183">
        <v>543</v>
      </c>
      <c r="X24" s="182">
        <v>1448</v>
      </c>
      <c r="Y24" s="179">
        <v>2.6666666666666701</v>
      </c>
      <c r="Z24" s="183">
        <v>902</v>
      </c>
      <c r="AA24" s="182">
        <v>1862</v>
      </c>
      <c r="AB24" s="179">
        <v>2.0643015521064298</v>
      </c>
      <c r="AC24" s="183">
        <v>1457</v>
      </c>
      <c r="AD24" s="182">
        <v>2427</v>
      </c>
      <c r="AE24" s="179">
        <v>1.66575154426905</v>
      </c>
      <c r="AF24" s="183">
        <v>79</v>
      </c>
      <c r="AG24" s="182">
        <v>207</v>
      </c>
      <c r="AH24" s="179">
        <v>2.62025316455696</v>
      </c>
      <c r="AI24" s="183">
        <v>60</v>
      </c>
      <c r="AJ24" s="182">
        <v>71</v>
      </c>
      <c r="AK24" s="179">
        <v>1.18333333333333</v>
      </c>
      <c r="AL24" s="183">
        <v>129</v>
      </c>
      <c r="AM24" s="182">
        <v>327</v>
      </c>
      <c r="AN24" s="179">
        <v>2.53488372093023</v>
      </c>
      <c r="AO24" s="43">
        <f t="shared" si="0"/>
        <v>27701</v>
      </c>
      <c r="AP24" s="44">
        <f t="shared" si="0"/>
        <v>44869</v>
      </c>
      <c r="AQ24" s="31">
        <f t="shared" si="1"/>
        <v>1.6197610194577814</v>
      </c>
    </row>
    <row r="25" spans="1:43" s="158" customFormat="1" x14ac:dyDescent="0.2">
      <c r="A25" s="6" t="s">
        <v>34</v>
      </c>
      <c r="B25" s="22">
        <v>2423</v>
      </c>
      <c r="C25" s="4">
        <v>13740</v>
      </c>
      <c r="D25" s="23">
        <v>5.6706562113082999</v>
      </c>
      <c r="E25" s="177">
        <v>448</v>
      </c>
      <c r="F25" s="178">
        <v>2128</v>
      </c>
      <c r="G25" s="179">
        <v>4.75</v>
      </c>
      <c r="H25" s="183">
        <v>3386</v>
      </c>
      <c r="I25" s="182">
        <v>8499</v>
      </c>
      <c r="J25" s="179">
        <v>2.5100413467217999</v>
      </c>
      <c r="K25" s="180">
        <v>511</v>
      </c>
      <c r="L25" s="182">
        <v>1886</v>
      </c>
      <c r="M25" s="179">
        <v>3.6908023483366001</v>
      </c>
      <c r="N25" s="183">
        <v>1127</v>
      </c>
      <c r="O25" s="182">
        <v>2991</v>
      </c>
      <c r="P25" s="179">
        <v>2.6539485359361099</v>
      </c>
      <c r="Q25" s="183">
        <v>1079</v>
      </c>
      <c r="R25" s="182">
        <v>4298</v>
      </c>
      <c r="S25" s="179">
        <v>3.9833178869323498</v>
      </c>
      <c r="T25" s="183">
        <v>127</v>
      </c>
      <c r="U25" s="182">
        <v>339</v>
      </c>
      <c r="V25" s="179">
        <v>2.66929133858268</v>
      </c>
      <c r="W25" s="183">
        <v>814</v>
      </c>
      <c r="X25" s="182">
        <v>2429</v>
      </c>
      <c r="Y25" s="179">
        <v>2.9840294840294801</v>
      </c>
      <c r="Z25" s="183">
        <v>1329</v>
      </c>
      <c r="AA25" s="182">
        <v>2924</v>
      </c>
      <c r="AB25" s="179">
        <v>2.2001504890895398</v>
      </c>
      <c r="AC25" s="183">
        <v>618</v>
      </c>
      <c r="AD25" s="182">
        <v>2543</v>
      </c>
      <c r="AE25" s="179">
        <v>4.1148867313915902</v>
      </c>
      <c r="AF25" s="183">
        <v>263</v>
      </c>
      <c r="AG25" s="182">
        <v>698</v>
      </c>
      <c r="AH25" s="179">
        <v>2.65399239543726</v>
      </c>
      <c r="AI25" s="183">
        <v>88</v>
      </c>
      <c r="AJ25" s="182">
        <v>288</v>
      </c>
      <c r="AK25" s="179">
        <v>3.2727272727272698</v>
      </c>
      <c r="AL25" s="183">
        <v>465</v>
      </c>
      <c r="AM25" s="182">
        <v>1891</v>
      </c>
      <c r="AN25" s="179">
        <v>4.06666666666667</v>
      </c>
      <c r="AO25" s="43">
        <f t="shared" si="0"/>
        <v>12678</v>
      </c>
      <c r="AP25" s="44">
        <f t="shared" si="0"/>
        <v>44654</v>
      </c>
      <c r="AQ25" s="31">
        <f t="shared" si="1"/>
        <v>3.5221643792396278</v>
      </c>
    </row>
    <row r="26" spans="1:43" s="158" customFormat="1" x14ac:dyDescent="0.2">
      <c r="A26" s="6" t="s">
        <v>21</v>
      </c>
      <c r="B26" s="22">
        <v>568</v>
      </c>
      <c r="C26" s="4">
        <v>1807</v>
      </c>
      <c r="D26" s="23">
        <v>3.18133802816901</v>
      </c>
      <c r="E26" s="177">
        <v>189</v>
      </c>
      <c r="F26" s="178">
        <v>1127</v>
      </c>
      <c r="G26" s="179">
        <v>5.9629629629629601</v>
      </c>
      <c r="H26" s="180">
        <v>6666</v>
      </c>
      <c r="I26" s="181">
        <v>15808</v>
      </c>
      <c r="J26" s="179">
        <v>2.37143714371437</v>
      </c>
      <c r="K26" s="180">
        <v>2328</v>
      </c>
      <c r="L26" s="182">
        <v>5174</v>
      </c>
      <c r="M26" s="179">
        <v>2.22250859106529</v>
      </c>
      <c r="N26" s="183">
        <v>703</v>
      </c>
      <c r="O26" s="182">
        <v>3186</v>
      </c>
      <c r="P26" s="179">
        <v>4.53200568990043</v>
      </c>
      <c r="Q26" s="183">
        <v>2668</v>
      </c>
      <c r="R26" s="182">
        <v>6180</v>
      </c>
      <c r="S26" s="179">
        <v>2.3163418290854598</v>
      </c>
      <c r="T26" s="183">
        <v>67</v>
      </c>
      <c r="U26" s="182">
        <v>274</v>
      </c>
      <c r="V26" s="179">
        <v>4.08955223880597</v>
      </c>
      <c r="W26" s="183">
        <v>713</v>
      </c>
      <c r="X26" s="182">
        <v>2549</v>
      </c>
      <c r="Y26" s="179">
        <v>3.5750350631135999</v>
      </c>
      <c r="Z26" s="183">
        <v>1626</v>
      </c>
      <c r="AA26" s="182">
        <v>4767</v>
      </c>
      <c r="AB26" s="179">
        <v>2.93173431734317</v>
      </c>
      <c r="AC26" s="183">
        <v>498</v>
      </c>
      <c r="AD26" s="182">
        <v>1222</v>
      </c>
      <c r="AE26" s="179">
        <v>2.4538152610441801</v>
      </c>
      <c r="AF26" s="183">
        <v>164</v>
      </c>
      <c r="AG26" s="182">
        <v>451</v>
      </c>
      <c r="AH26" s="179">
        <v>2.75</v>
      </c>
      <c r="AI26" s="183">
        <v>24</v>
      </c>
      <c r="AJ26" s="182">
        <v>79</v>
      </c>
      <c r="AK26" s="179">
        <v>3.2916666666666701</v>
      </c>
      <c r="AL26" s="183">
        <v>141</v>
      </c>
      <c r="AM26" s="182">
        <v>688</v>
      </c>
      <c r="AN26" s="179">
        <v>4.8794326241134804</v>
      </c>
      <c r="AO26" s="43">
        <f t="shared" si="0"/>
        <v>16355</v>
      </c>
      <c r="AP26" s="44">
        <f t="shared" si="0"/>
        <v>43312</v>
      </c>
      <c r="AQ26" s="31">
        <f t="shared" si="1"/>
        <v>2.6482421277896666</v>
      </c>
    </row>
    <row r="27" spans="1:43" s="158" customFormat="1" x14ac:dyDescent="0.2">
      <c r="A27" s="6" t="s">
        <v>24</v>
      </c>
      <c r="B27" s="22">
        <v>988</v>
      </c>
      <c r="C27" s="4">
        <v>4514</v>
      </c>
      <c r="D27" s="23">
        <v>4.56882591093117</v>
      </c>
      <c r="E27" s="177">
        <v>101</v>
      </c>
      <c r="F27" s="178">
        <v>346</v>
      </c>
      <c r="G27" s="179">
        <v>3.4257425742574301</v>
      </c>
      <c r="H27" s="180">
        <v>5461</v>
      </c>
      <c r="I27" s="181">
        <v>9143</v>
      </c>
      <c r="J27" s="179">
        <v>1.6742354880058601</v>
      </c>
      <c r="K27" s="180">
        <v>621</v>
      </c>
      <c r="L27" s="182">
        <v>1506</v>
      </c>
      <c r="M27" s="179">
        <v>2.42512077294686</v>
      </c>
      <c r="N27" s="183">
        <v>462</v>
      </c>
      <c r="O27" s="182">
        <v>1248</v>
      </c>
      <c r="P27" s="179">
        <v>2.7012987012987</v>
      </c>
      <c r="Q27" s="183">
        <v>940</v>
      </c>
      <c r="R27" s="182">
        <v>2852</v>
      </c>
      <c r="S27" s="179">
        <v>3.0340425531914899</v>
      </c>
      <c r="T27" s="183">
        <v>86</v>
      </c>
      <c r="U27" s="182">
        <v>177</v>
      </c>
      <c r="V27" s="179">
        <v>2.0581395348837201</v>
      </c>
      <c r="W27" s="183">
        <v>848</v>
      </c>
      <c r="X27" s="182">
        <v>2702</v>
      </c>
      <c r="Y27" s="179">
        <v>3.1863207547169798</v>
      </c>
      <c r="Z27" s="183">
        <v>3774</v>
      </c>
      <c r="AA27" s="182">
        <v>7248</v>
      </c>
      <c r="AB27" s="179">
        <v>1.9205087440381601</v>
      </c>
      <c r="AC27" s="183">
        <v>1533</v>
      </c>
      <c r="AD27" s="182">
        <v>6698</v>
      </c>
      <c r="AE27" s="179">
        <v>4.3692106979778202</v>
      </c>
      <c r="AF27" s="183">
        <v>148</v>
      </c>
      <c r="AG27" s="182">
        <v>297</v>
      </c>
      <c r="AH27" s="179">
        <v>2.0067567567567601</v>
      </c>
      <c r="AI27" s="183">
        <v>86</v>
      </c>
      <c r="AJ27" s="182">
        <v>204</v>
      </c>
      <c r="AK27" s="179">
        <v>2.3720930232558102</v>
      </c>
      <c r="AL27" s="183">
        <v>153</v>
      </c>
      <c r="AM27" s="182">
        <v>394</v>
      </c>
      <c r="AN27" s="179">
        <v>2.5751633986928102</v>
      </c>
      <c r="AO27" s="43">
        <f t="shared" si="0"/>
        <v>15201</v>
      </c>
      <c r="AP27" s="44">
        <f t="shared" si="0"/>
        <v>37329</v>
      </c>
      <c r="AQ27" s="31">
        <f t="shared" si="1"/>
        <v>2.455693704361555</v>
      </c>
    </row>
    <row r="28" spans="1:43" s="158" customFormat="1" x14ac:dyDescent="0.2">
      <c r="A28" s="6" t="s">
        <v>125</v>
      </c>
      <c r="B28" s="22">
        <v>497</v>
      </c>
      <c r="C28" s="4">
        <v>2099</v>
      </c>
      <c r="D28" s="23">
        <v>4.2233400402414496</v>
      </c>
      <c r="E28" s="177">
        <v>88</v>
      </c>
      <c r="F28" s="178">
        <v>273</v>
      </c>
      <c r="G28" s="179">
        <v>3.1022727272727302</v>
      </c>
      <c r="H28" s="180">
        <v>6150</v>
      </c>
      <c r="I28" s="181">
        <v>10461</v>
      </c>
      <c r="J28" s="179">
        <v>1.7009756097561</v>
      </c>
      <c r="K28" s="180">
        <v>767</v>
      </c>
      <c r="L28" s="182">
        <v>2495</v>
      </c>
      <c r="M28" s="179">
        <v>3.2529335071708001</v>
      </c>
      <c r="N28" s="183">
        <v>162</v>
      </c>
      <c r="O28" s="182">
        <v>382</v>
      </c>
      <c r="P28" s="179">
        <v>2.3580246913580201</v>
      </c>
      <c r="Q28" s="183">
        <v>1098</v>
      </c>
      <c r="R28" s="182">
        <v>2941</v>
      </c>
      <c r="S28" s="179">
        <v>2.6785063752276899</v>
      </c>
      <c r="T28" s="183">
        <v>20</v>
      </c>
      <c r="U28" s="182">
        <v>45</v>
      </c>
      <c r="V28" s="179">
        <v>2.25</v>
      </c>
      <c r="W28" s="183">
        <v>625</v>
      </c>
      <c r="X28" s="182">
        <v>1898</v>
      </c>
      <c r="Y28" s="179">
        <v>3.0367999999999999</v>
      </c>
      <c r="Z28" s="183">
        <v>5865</v>
      </c>
      <c r="AA28" s="182">
        <v>10290</v>
      </c>
      <c r="AB28" s="179">
        <v>1.75447570332481</v>
      </c>
      <c r="AC28" s="183">
        <v>845</v>
      </c>
      <c r="AD28" s="182">
        <v>4306</v>
      </c>
      <c r="AE28" s="179">
        <v>5.0958579881656796</v>
      </c>
      <c r="AF28" s="183">
        <v>165</v>
      </c>
      <c r="AG28" s="182">
        <v>387</v>
      </c>
      <c r="AH28" s="179">
        <v>2.3454545454545501</v>
      </c>
      <c r="AI28" s="183">
        <v>19</v>
      </c>
      <c r="AJ28" s="182">
        <v>28</v>
      </c>
      <c r="AK28" s="179">
        <v>1.4736842105263199</v>
      </c>
      <c r="AL28" s="183">
        <v>45</v>
      </c>
      <c r="AM28" s="182">
        <v>132</v>
      </c>
      <c r="AN28" s="179">
        <v>2.93333333333333</v>
      </c>
      <c r="AO28" s="43">
        <f t="shared" si="0"/>
        <v>16346</v>
      </c>
      <c r="AP28" s="44">
        <f t="shared" si="0"/>
        <v>35737</v>
      </c>
      <c r="AQ28" s="31">
        <f t="shared" si="1"/>
        <v>2.1862841062033525</v>
      </c>
    </row>
    <row r="29" spans="1:43" s="158" customFormat="1" x14ac:dyDescent="0.2">
      <c r="A29" s="6" t="s">
        <v>28</v>
      </c>
      <c r="B29" s="22">
        <v>1459</v>
      </c>
      <c r="C29" s="4">
        <v>8299</v>
      </c>
      <c r="D29" s="23">
        <v>5.6881425633995901</v>
      </c>
      <c r="E29" s="177">
        <v>272</v>
      </c>
      <c r="F29" s="178">
        <v>784</v>
      </c>
      <c r="G29" s="179">
        <v>2.8823529411764701</v>
      </c>
      <c r="H29" s="180">
        <v>1554</v>
      </c>
      <c r="I29" s="181">
        <v>2600</v>
      </c>
      <c r="J29" s="179">
        <v>1.6731016731016699</v>
      </c>
      <c r="K29" s="180">
        <v>834</v>
      </c>
      <c r="L29" s="182">
        <v>2378</v>
      </c>
      <c r="M29" s="179">
        <v>2.8513189448441199</v>
      </c>
      <c r="N29" s="183">
        <v>653</v>
      </c>
      <c r="O29" s="182">
        <v>896</v>
      </c>
      <c r="P29" s="179">
        <v>1.3721286370597201</v>
      </c>
      <c r="Q29" s="183">
        <v>1637</v>
      </c>
      <c r="R29" s="182">
        <v>6393</v>
      </c>
      <c r="S29" s="179">
        <v>3.9053145998778298</v>
      </c>
      <c r="T29" s="183">
        <v>49</v>
      </c>
      <c r="U29" s="182">
        <v>62</v>
      </c>
      <c r="V29" s="179">
        <v>1.2653061224489801</v>
      </c>
      <c r="W29" s="183">
        <v>610</v>
      </c>
      <c r="X29" s="182">
        <v>1197</v>
      </c>
      <c r="Y29" s="179">
        <v>1.96229508196721</v>
      </c>
      <c r="Z29" s="183">
        <v>873</v>
      </c>
      <c r="AA29" s="182">
        <v>1414</v>
      </c>
      <c r="AB29" s="179">
        <v>1.61970217640321</v>
      </c>
      <c r="AC29" s="183">
        <v>1134</v>
      </c>
      <c r="AD29" s="182">
        <v>5911</v>
      </c>
      <c r="AE29" s="179">
        <v>5.2125220458553798</v>
      </c>
      <c r="AF29" s="183">
        <v>142</v>
      </c>
      <c r="AG29" s="182">
        <v>315</v>
      </c>
      <c r="AH29" s="179">
        <v>2.21830985915493</v>
      </c>
      <c r="AI29" s="183">
        <v>100</v>
      </c>
      <c r="AJ29" s="182">
        <v>186</v>
      </c>
      <c r="AK29" s="179">
        <v>1.86</v>
      </c>
      <c r="AL29" s="183">
        <v>207</v>
      </c>
      <c r="AM29" s="182">
        <v>305</v>
      </c>
      <c r="AN29" s="179">
        <v>1.47342995169082</v>
      </c>
      <c r="AO29" s="43">
        <f t="shared" si="0"/>
        <v>9524</v>
      </c>
      <c r="AP29" s="44">
        <f t="shared" si="0"/>
        <v>30740</v>
      </c>
      <c r="AQ29" s="31">
        <f t="shared" si="1"/>
        <v>3.2276354472910542</v>
      </c>
    </row>
    <row r="30" spans="1:43" s="158" customFormat="1" x14ac:dyDescent="0.2">
      <c r="A30" s="6" t="s">
        <v>16</v>
      </c>
      <c r="B30" s="22">
        <v>743</v>
      </c>
      <c r="C30" s="4">
        <v>1884</v>
      </c>
      <c r="D30" s="23">
        <v>2.53566621803499</v>
      </c>
      <c r="E30" s="177">
        <v>136</v>
      </c>
      <c r="F30" s="178">
        <v>329</v>
      </c>
      <c r="G30" s="179">
        <v>2.4191176470588198</v>
      </c>
      <c r="H30" s="180">
        <v>4524</v>
      </c>
      <c r="I30" s="181">
        <v>8069</v>
      </c>
      <c r="J30" s="179">
        <v>1.7835985853227201</v>
      </c>
      <c r="K30" s="180">
        <v>947</v>
      </c>
      <c r="L30" s="182">
        <v>1345</v>
      </c>
      <c r="M30" s="179">
        <v>1.42027455121436</v>
      </c>
      <c r="N30" s="183">
        <v>584</v>
      </c>
      <c r="O30" s="182">
        <v>1159</v>
      </c>
      <c r="P30" s="179">
        <v>1.98458904109589</v>
      </c>
      <c r="Q30" s="183">
        <v>2922</v>
      </c>
      <c r="R30" s="182">
        <v>4693</v>
      </c>
      <c r="S30" s="179">
        <v>1.6060917180013701</v>
      </c>
      <c r="T30" s="183">
        <v>156</v>
      </c>
      <c r="U30" s="182">
        <v>396</v>
      </c>
      <c r="V30" s="179">
        <v>2.5384615384615401</v>
      </c>
      <c r="W30" s="183">
        <v>843</v>
      </c>
      <c r="X30" s="182">
        <v>2678</v>
      </c>
      <c r="Y30" s="179">
        <v>3.1767497034401</v>
      </c>
      <c r="Z30" s="183">
        <v>1840</v>
      </c>
      <c r="AA30" s="182">
        <v>4928</v>
      </c>
      <c r="AB30" s="179">
        <v>2.6782608695652201</v>
      </c>
      <c r="AC30" s="183">
        <v>1246</v>
      </c>
      <c r="AD30" s="182">
        <v>3558</v>
      </c>
      <c r="AE30" s="179">
        <v>2.85553772070626</v>
      </c>
      <c r="AF30" s="183">
        <v>123</v>
      </c>
      <c r="AG30" s="182">
        <v>268</v>
      </c>
      <c r="AH30" s="179">
        <v>2.17886178861789</v>
      </c>
      <c r="AI30" s="183">
        <v>21</v>
      </c>
      <c r="AJ30" s="182">
        <v>54</v>
      </c>
      <c r="AK30" s="179">
        <v>2.5714285714285698</v>
      </c>
      <c r="AL30" s="183">
        <v>116</v>
      </c>
      <c r="AM30" s="182">
        <v>479</v>
      </c>
      <c r="AN30" s="179">
        <v>4.1293103448275899</v>
      </c>
      <c r="AO30" s="43">
        <f t="shared" si="0"/>
        <v>14201</v>
      </c>
      <c r="AP30" s="44">
        <f t="shared" si="0"/>
        <v>29840</v>
      </c>
      <c r="AQ30" s="31">
        <f t="shared" si="1"/>
        <v>2.1012604746144636</v>
      </c>
    </row>
    <row r="31" spans="1:43" s="158" customFormat="1" x14ac:dyDescent="0.2">
      <c r="A31" s="6" t="s">
        <v>65</v>
      </c>
      <c r="B31" s="22">
        <v>335</v>
      </c>
      <c r="C31" s="4">
        <v>712</v>
      </c>
      <c r="D31" s="23">
        <v>2.1253731343283602</v>
      </c>
      <c r="E31" s="177">
        <v>102</v>
      </c>
      <c r="F31" s="178">
        <v>278</v>
      </c>
      <c r="G31" s="179">
        <v>2.7254901960784301</v>
      </c>
      <c r="H31" s="180">
        <v>3477</v>
      </c>
      <c r="I31" s="181">
        <v>5064</v>
      </c>
      <c r="J31" s="179">
        <v>1.45642795513374</v>
      </c>
      <c r="K31" s="180">
        <v>2519</v>
      </c>
      <c r="L31" s="182">
        <v>11031</v>
      </c>
      <c r="M31" s="179">
        <v>4.37911869789599</v>
      </c>
      <c r="N31" s="183">
        <v>152</v>
      </c>
      <c r="O31" s="182">
        <v>244</v>
      </c>
      <c r="P31" s="179">
        <v>1.6052631578947401</v>
      </c>
      <c r="Q31" s="183">
        <v>2509</v>
      </c>
      <c r="R31" s="182">
        <v>3880</v>
      </c>
      <c r="S31" s="179">
        <v>1.54643284176963</v>
      </c>
      <c r="T31" s="183">
        <v>96</v>
      </c>
      <c r="U31" s="182">
        <v>109</v>
      </c>
      <c r="V31" s="179">
        <v>1.1354166666666701</v>
      </c>
      <c r="W31" s="183">
        <v>869</v>
      </c>
      <c r="X31" s="182">
        <v>1576</v>
      </c>
      <c r="Y31" s="179">
        <v>1.81357882623705</v>
      </c>
      <c r="Z31" s="183">
        <v>569</v>
      </c>
      <c r="AA31" s="182">
        <v>1244</v>
      </c>
      <c r="AB31" s="179">
        <v>2.1862917398945498</v>
      </c>
      <c r="AC31" s="183">
        <v>1280</v>
      </c>
      <c r="AD31" s="182">
        <v>2315</v>
      </c>
      <c r="AE31" s="179">
        <v>1.80859375</v>
      </c>
      <c r="AF31" s="183">
        <v>181</v>
      </c>
      <c r="AG31" s="182">
        <v>303</v>
      </c>
      <c r="AH31" s="179">
        <v>1.6740331491712701</v>
      </c>
      <c r="AI31" s="183">
        <v>41</v>
      </c>
      <c r="AJ31" s="182">
        <v>65</v>
      </c>
      <c r="AK31" s="179">
        <v>1.58536585365854</v>
      </c>
      <c r="AL31" s="183">
        <v>29</v>
      </c>
      <c r="AM31" s="182">
        <v>60</v>
      </c>
      <c r="AN31" s="179">
        <v>2.0689655172413799</v>
      </c>
      <c r="AO31" s="43">
        <f t="shared" si="0"/>
        <v>12159</v>
      </c>
      <c r="AP31" s="44">
        <f t="shared" si="0"/>
        <v>26881</v>
      </c>
      <c r="AQ31" s="31">
        <f t="shared" si="1"/>
        <v>2.2107903610494284</v>
      </c>
    </row>
    <row r="32" spans="1:43" s="158" customFormat="1" x14ac:dyDescent="0.2">
      <c r="A32" s="6" t="s">
        <v>2</v>
      </c>
      <c r="B32" s="22">
        <v>503</v>
      </c>
      <c r="C32" s="4">
        <v>1719</v>
      </c>
      <c r="D32" s="23">
        <v>3.4174950298210698</v>
      </c>
      <c r="E32" s="177">
        <v>181</v>
      </c>
      <c r="F32" s="178">
        <v>584</v>
      </c>
      <c r="G32" s="179">
        <v>3.2265193370165699</v>
      </c>
      <c r="H32" s="180">
        <v>2617</v>
      </c>
      <c r="I32" s="181">
        <v>5493</v>
      </c>
      <c r="J32" s="179">
        <v>2.0989682842949899</v>
      </c>
      <c r="K32" s="180">
        <v>462</v>
      </c>
      <c r="L32" s="182">
        <v>1187</v>
      </c>
      <c r="M32" s="179">
        <v>2.56926406926407</v>
      </c>
      <c r="N32" s="183">
        <v>562</v>
      </c>
      <c r="O32" s="182">
        <v>1020</v>
      </c>
      <c r="P32" s="179">
        <v>1.81494661921708</v>
      </c>
      <c r="Q32" s="183">
        <v>715</v>
      </c>
      <c r="R32" s="182">
        <v>1731</v>
      </c>
      <c r="S32" s="179">
        <v>2.4209790209790198</v>
      </c>
      <c r="T32" s="183">
        <v>194</v>
      </c>
      <c r="U32" s="182">
        <v>452</v>
      </c>
      <c r="V32" s="179">
        <v>2.3298969072164999</v>
      </c>
      <c r="W32" s="183">
        <v>1330</v>
      </c>
      <c r="X32" s="182">
        <v>3005</v>
      </c>
      <c r="Y32" s="179">
        <v>2.2593984962406002</v>
      </c>
      <c r="Z32" s="183">
        <v>3952</v>
      </c>
      <c r="AA32" s="182">
        <v>7595</v>
      </c>
      <c r="AB32" s="179">
        <v>1.9218117408906901</v>
      </c>
      <c r="AC32" s="183">
        <v>726</v>
      </c>
      <c r="AD32" s="182">
        <v>2089</v>
      </c>
      <c r="AE32" s="179">
        <v>2.8774104683195598</v>
      </c>
      <c r="AF32" s="183">
        <v>294</v>
      </c>
      <c r="AG32" s="182">
        <v>582</v>
      </c>
      <c r="AH32" s="179">
        <v>1.9795918367346901</v>
      </c>
      <c r="AI32" s="183">
        <v>247</v>
      </c>
      <c r="AJ32" s="182">
        <v>529</v>
      </c>
      <c r="AK32" s="179">
        <v>2.1417004048582999</v>
      </c>
      <c r="AL32" s="183">
        <v>128</v>
      </c>
      <c r="AM32" s="182">
        <v>422</v>
      </c>
      <c r="AN32" s="179">
        <v>3.296875</v>
      </c>
      <c r="AO32" s="43">
        <f t="shared" si="0"/>
        <v>11911</v>
      </c>
      <c r="AP32" s="44">
        <f t="shared" si="0"/>
        <v>26408</v>
      </c>
      <c r="AQ32" s="31">
        <f t="shared" si="1"/>
        <v>2.2171102342372597</v>
      </c>
    </row>
    <row r="33" spans="1:43" s="158" customFormat="1" x14ac:dyDescent="0.2">
      <c r="A33" s="6" t="s">
        <v>85</v>
      </c>
      <c r="B33" s="22">
        <v>381</v>
      </c>
      <c r="C33" s="4">
        <v>1764</v>
      </c>
      <c r="D33" s="23">
        <v>4.6299212598425203</v>
      </c>
      <c r="E33" s="177">
        <v>91</v>
      </c>
      <c r="F33" s="178">
        <v>629</v>
      </c>
      <c r="G33" s="179">
        <v>6.9120879120879097</v>
      </c>
      <c r="H33" s="180">
        <v>914</v>
      </c>
      <c r="I33" s="181">
        <v>2435</v>
      </c>
      <c r="J33" s="179">
        <v>2.6641137855579902</v>
      </c>
      <c r="K33" s="180">
        <v>334</v>
      </c>
      <c r="L33" s="182">
        <v>874</v>
      </c>
      <c r="M33" s="179">
        <v>2.6167664670658701</v>
      </c>
      <c r="N33" s="183">
        <v>121</v>
      </c>
      <c r="O33" s="182">
        <v>366</v>
      </c>
      <c r="P33" s="179">
        <v>3.02479338842975</v>
      </c>
      <c r="Q33" s="183">
        <v>1201</v>
      </c>
      <c r="R33" s="182">
        <v>3569</v>
      </c>
      <c r="S33" s="179">
        <v>2.9716902581182301</v>
      </c>
      <c r="T33" s="183">
        <v>13</v>
      </c>
      <c r="U33" s="182">
        <v>34</v>
      </c>
      <c r="V33" s="179">
        <v>2.6153846153846199</v>
      </c>
      <c r="W33" s="183">
        <v>566</v>
      </c>
      <c r="X33" s="182">
        <v>1850</v>
      </c>
      <c r="Y33" s="179">
        <v>3.2685512367491198</v>
      </c>
      <c r="Z33" s="183">
        <v>4067</v>
      </c>
      <c r="AA33" s="182">
        <v>11298</v>
      </c>
      <c r="AB33" s="179">
        <v>2.7779690189328701</v>
      </c>
      <c r="AC33" s="183">
        <v>488</v>
      </c>
      <c r="AD33" s="182">
        <v>2121</v>
      </c>
      <c r="AE33" s="179">
        <v>4.3463114754098404</v>
      </c>
      <c r="AF33" s="183">
        <v>266</v>
      </c>
      <c r="AG33" s="182">
        <v>552</v>
      </c>
      <c r="AH33" s="179">
        <v>2.0751879699248099</v>
      </c>
      <c r="AI33" s="183">
        <v>8</v>
      </c>
      <c r="AJ33" s="182">
        <v>8</v>
      </c>
      <c r="AK33" s="179">
        <v>1</v>
      </c>
      <c r="AL33" s="183">
        <v>36</v>
      </c>
      <c r="AM33" s="182">
        <v>72</v>
      </c>
      <c r="AN33" s="179">
        <v>2</v>
      </c>
      <c r="AO33" s="43">
        <f t="shared" si="0"/>
        <v>8486</v>
      </c>
      <c r="AP33" s="44">
        <f t="shared" si="0"/>
        <v>25572</v>
      </c>
      <c r="AQ33" s="31">
        <f t="shared" si="1"/>
        <v>3.0134338911147771</v>
      </c>
    </row>
    <row r="34" spans="1:43" s="158" customFormat="1" x14ac:dyDescent="0.2">
      <c r="A34" s="6" t="s">
        <v>29</v>
      </c>
      <c r="B34" s="22">
        <v>1344</v>
      </c>
      <c r="C34" s="4">
        <v>6729</v>
      </c>
      <c r="D34" s="23">
        <v>5.0066964285714297</v>
      </c>
      <c r="E34" s="177">
        <v>277</v>
      </c>
      <c r="F34" s="178">
        <v>535</v>
      </c>
      <c r="G34" s="179">
        <v>1.9314079422382699</v>
      </c>
      <c r="H34" s="180">
        <v>1879</v>
      </c>
      <c r="I34" s="181">
        <v>3059</v>
      </c>
      <c r="J34" s="179">
        <v>1.6279936136242701</v>
      </c>
      <c r="K34" s="180">
        <v>501</v>
      </c>
      <c r="L34" s="182">
        <v>1786</v>
      </c>
      <c r="M34" s="179">
        <v>3.5648702594810402</v>
      </c>
      <c r="N34" s="183">
        <v>707</v>
      </c>
      <c r="O34" s="182">
        <v>1185</v>
      </c>
      <c r="P34" s="179">
        <v>1.6760961810466799</v>
      </c>
      <c r="Q34" s="183">
        <v>747</v>
      </c>
      <c r="R34" s="182">
        <v>2436</v>
      </c>
      <c r="S34" s="179">
        <v>3.2610441767068301</v>
      </c>
      <c r="T34" s="183">
        <v>107</v>
      </c>
      <c r="U34" s="182">
        <v>352</v>
      </c>
      <c r="V34" s="179">
        <v>3.2897196261682198</v>
      </c>
      <c r="W34" s="183">
        <v>596</v>
      </c>
      <c r="X34" s="182">
        <v>1359</v>
      </c>
      <c r="Y34" s="179">
        <v>2.2802013422818801</v>
      </c>
      <c r="Z34" s="183">
        <v>1342</v>
      </c>
      <c r="AA34" s="182">
        <v>2240</v>
      </c>
      <c r="AB34" s="179">
        <v>1.6691505216095399</v>
      </c>
      <c r="AC34" s="183">
        <v>899</v>
      </c>
      <c r="AD34" s="182">
        <v>3894</v>
      </c>
      <c r="AE34" s="179">
        <v>4.3314794215795303</v>
      </c>
      <c r="AF34" s="183">
        <v>74</v>
      </c>
      <c r="AG34" s="182">
        <v>130</v>
      </c>
      <c r="AH34" s="179">
        <v>1.7567567567567599</v>
      </c>
      <c r="AI34" s="183">
        <v>84</v>
      </c>
      <c r="AJ34" s="182">
        <v>123</v>
      </c>
      <c r="AK34" s="179">
        <v>1.46428571428571</v>
      </c>
      <c r="AL34" s="183">
        <v>321</v>
      </c>
      <c r="AM34" s="182">
        <v>562</v>
      </c>
      <c r="AN34" s="179">
        <v>1.75077881619938</v>
      </c>
      <c r="AO34" s="43">
        <f t="shared" si="0"/>
        <v>8878</v>
      </c>
      <c r="AP34" s="44">
        <f t="shared" si="0"/>
        <v>24390</v>
      </c>
      <c r="AQ34" s="31">
        <f t="shared" si="1"/>
        <v>2.7472403694525793</v>
      </c>
    </row>
    <row r="35" spans="1:43" s="158" customFormat="1" x14ac:dyDescent="0.2">
      <c r="A35" s="6" t="s">
        <v>23</v>
      </c>
      <c r="B35" s="22">
        <v>734</v>
      </c>
      <c r="C35" s="4">
        <v>3088</v>
      </c>
      <c r="D35" s="23">
        <v>4.2070844686648501</v>
      </c>
      <c r="E35" s="177">
        <v>249</v>
      </c>
      <c r="F35" s="178">
        <v>796</v>
      </c>
      <c r="G35" s="179">
        <v>3.19678714859438</v>
      </c>
      <c r="H35" s="180">
        <v>3185</v>
      </c>
      <c r="I35" s="181">
        <v>5847</v>
      </c>
      <c r="J35" s="179">
        <v>1.83579277864992</v>
      </c>
      <c r="K35" s="180">
        <v>324</v>
      </c>
      <c r="L35" s="182">
        <v>1210</v>
      </c>
      <c r="M35" s="179">
        <v>3.7345679012345698</v>
      </c>
      <c r="N35" s="183">
        <v>460</v>
      </c>
      <c r="O35" s="182">
        <v>818</v>
      </c>
      <c r="P35" s="179">
        <v>1.77826086956522</v>
      </c>
      <c r="Q35" s="183">
        <v>701</v>
      </c>
      <c r="R35" s="182">
        <v>1979</v>
      </c>
      <c r="S35" s="179">
        <v>2.8231098430813102</v>
      </c>
      <c r="T35" s="183">
        <v>410</v>
      </c>
      <c r="U35" s="182">
        <v>613</v>
      </c>
      <c r="V35" s="179">
        <v>1.49512195121951</v>
      </c>
      <c r="W35" s="183">
        <v>622</v>
      </c>
      <c r="X35" s="182">
        <v>1684</v>
      </c>
      <c r="Y35" s="179">
        <v>2.7073954983922799</v>
      </c>
      <c r="Z35" s="183">
        <v>1625</v>
      </c>
      <c r="AA35" s="182">
        <v>3283</v>
      </c>
      <c r="AB35" s="179">
        <v>2.0203076923076901</v>
      </c>
      <c r="AC35" s="183">
        <v>1010</v>
      </c>
      <c r="AD35" s="182">
        <v>2300</v>
      </c>
      <c r="AE35" s="179">
        <v>2.2772277227722801</v>
      </c>
      <c r="AF35" s="183">
        <v>310</v>
      </c>
      <c r="AG35" s="182">
        <v>632</v>
      </c>
      <c r="AH35" s="179">
        <v>2.0387096774193498</v>
      </c>
      <c r="AI35" s="183">
        <v>84</v>
      </c>
      <c r="AJ35" s="182">
        <v>126</v>
      </c>
      <c r="AK35" s="179">
        <v>1.5</v>
      </c>
      <c r="AL35" s="183">
        <v>342</v>
      </c>
      <c r="AM35" s="182">
        <v>677</v>
      </c>
      <c r="AN35" s="179">
        <v>1.9795321637426899</v>
      </c>
      <c r="AO35" s="43">
        <f t="shared" si="0"/>
        <v>10056</v>
      </c>
      <c r="AP35" s="44">
        <f t="shared" si="0"/>
        <v>23053</v>
      </c>
      <c r="AQ35" s="31">
        <f t="shared" si="1"/>
        <v>2.2924622116149562</v>
      </c>
    </row>
    <row r="36" spans="1:43" s="158" customFormat="1" x14ac:dyDescent="0.2">
      <c r="A36" s="6" t="s">
        <v>37</v>
      </c>
      <c r="B36" s="22">
        <v>1105</v>
      </c>
      <c r="C36" s="4">
        <v>5284</v>
      </c>
      <c r="D36" s="23">
        <v>4.7819004524886903</v>
      </c>
      <c r="E36" s="177">
        <v>169</v>
      </c>
      <c r="F36" s="178">
        <v>439</v>
      </c>
      <c r="G36" s="179">
        <v>2.5976331360946698</v>
      </c>
      <c r="H36" s="180">
        <v>3038</v>
      </c>
      <c r="I36" s="181">
        <v>5387</v>
      </c>
      <c r="J36" s="179">
        <v>1.7732060566162</v>
      </c>
      <c r="K36" s="180">
        <v>389</v>
      </c>
      <c r="L36" s="182">
        <v>917</v>
      </c>
      <c r="M36" s="179">
        <v>2.3573264781490999</v>
      </c>
      <c r="N36" s="183">
        <v>836</v>
      </c>
      <c r="O36" s="182">
        <v>1689</v>
      </c>
      <c r="P36" s="179">
        <v>2.0203349282296701</v>
      </c>
      <c r="Q36" s="183">
        <v>637</v>
      </c>
      <c r="R36" s="182">
        <v>1868</v>
      </c>
      <c r="S36" s="179">
        <v>2.9324960753532201</v>
      </c>
      <c r="T36" s="183">
        <v>52</v>
      </c>
      <c r="U36" s="182">
        <v>100</v>
      </c>
      <c r="V36" s="179">
        <v>1.92307692307692</v>
      </c>
      <c r="W36" s="183">
        <v>451</v>
      </c>
      <c r="X36" s="182">
        <v>1193</v>
      </c>
      <c r="Y36" s="179">
        <v>2.64523281596452</v>
      </c>
      <c r="Z36" s="183">
        <v>1666</v>
      </c>
      <c r="AA36" s="182">
        <v>3084</v>
      </c>
      <c r="AB36" s="179">
        <v>1.85114045618247</v>
      </c>
      <c r="AC36" s="183">
        <v>449</v>
      </c>
      <c r="AD36" s="182">
        <v>1977</v>
      </c>
      <c r="AE36" s="179">
        <v>4.4031180400890904</v>
      </c>
      <c r="AF36" s="183">
        <v>171</v>
      </c>
      <c r="AG36" s="182">
        <v>290</v>
      </c>
      <c r="AH36" s="179">
        <v>1.69590643274854</v>
      </c>
      <c r="AI36" s="183">
        <v>34</v>
      </c>
      <c r="AJ36" s="182">
        <v>76</v>
      </c>
      <c r="AK36" s="179">
        <v>2.2352941176470602</v>
      </c>
      <c r="AL36" s="183">
        <v>245</v>
      </c>
      <c r="AM36" s="182">
        <v>671</v>
      </c>
      <c r="AN36" s="179">
        <v>2.7387755102040798</v>
      </c>
      <c r="AO36" s="43">
        <f t="shared" si="0"/>
        <v>9242</v>
      </c>
      <c r="AP36" s="44">
        <f t="shared" si="0"/>
        <v>22975</v>
      </c>
      <c r="AQ36" s="31">
        <f t="shared" si="1"/>
        <v>2.485933780566977</v>
      </c>
    </row>
    <row r="37" spans="1:43" s="158" customFormat="1" x14ac:dyDescent="0.2">
      <c r="A37" s="6" t="s">
        <v>47</v>
      </c>
      <c r="B37" s="22">
        <v>438</v>
      </c>
      <c r="C37" s="4">
        <v>1380</v>
      </c>
      <c r="D37" s="23">
        <v>3.1506849315068499</v>
      </c>
      <c r="E37" s="177">
        <v>59</v>
      </c>
      <c r="F37" s="178">
        <v>153</v>
      </c>
      <c r="G37" s="179">
        <v>2.5932203389830502</v>
      </c>
      <c r="H37" s="180">
        <v>4602</v>
      </c>
      <c r="I37" s="181">
        <v>8648</v>
      </c>
      <c r="J37" s="179">
        <v>1.8791829639287301</v>
      </c>
      <c r="K37" s="180">
        <v>1296</v>
      </c>
      <c r="L37" s="182">
        <v>2465</v>
      </c>
      <c r="M37" s="179">
        <v>1.9020061728395099</v>
      </c>
      <c r="N37" s="183">
        <v>189</v>
      </c>
      <c r="O37" s="182">
        <v>569</v>
      </c>
      <c r="P37" s="179">
        <v>3.0105820105820098</v>
      </c>
      <c r="Q37" s="183">
        <v>1119</v>
      </c>
      <c r="R37" s="182">
        <v>2554</v>
      </c>
      <c r="S37" s="179">
        <v>2.2823949955317202</v>
      </c>
      <c r="T37" s="183">
        <v>29</v>
      </c>
      <c r="U37" s="182">
        <v>67</v>
      </c>
      <c r="V37" s="179">
        <v>2.31034482758621</v>
      </c>
      <c r="W37" s="183">
        <v>319</v>
      </c>
      <c r="X37" s="182">
        <v>914</v>
      </c>
      <c r="Y37" s="179">
        <v>2.86520376175549</v>
      </c>
      <c r="Z37" s="183">
        <v>830</v>
      </c>
      <c r="AA37" s="182">
        <v>2032</v>
      </c>
      <c r="AB37" s="179">
        <v>2.4481927710843401</v>
      </c>
      <c r="AC37" s="183">
        <v>763</v>
      </c>
      <c r="AD37" s="182">
        <v>2589</v>
      </c>
      <c r="AE37" s="179">
        <v>3.3931847968545199</v>
      </c>
      <c r="AF37" s="183">
        <v>67</v>
      </c>
      <c r="AG37" s="182">
        <v>141</v>
      </c>
      <c r="AH37" s="179">
        <v>2.1044776119402999</v>
      </c>
      <c r="AI37" s="183">
        <v>2</v>
      </c>
      <c r="AJ37" s="182">
        <v>2</v>
      </c>
      <c r="AK37" s="179">
        <v>1</v>
      </c>
      <c r="AL37" s="183">
        <v>41</v>
      </c>
      <c r="AM37" s="182">
        <v>123</v>
      </c>
      <c r="AN37" s="179">
        <v>3</v>
      </c>
      <c r="AO37" s="43">
        <f t="shared" si="0"/>
        <v>9754</v>
      </c>
      <c r="AP37" s="44">
        <f t="shared" si="0"/>
        <v>21637</v>
      </c>
      <c r="AQ37" s="31">
        <f t="shared" si="1"/>
        <v>2.2182694279270043</v>
      </c>
    </row>
    <row r="38" spans="1:43" s="158" customFormat="1" x14ac:dyDescent="0.2">
      <c r="A38" s="6" t="s">
        <v>127</v>
      </c>
      <c r="B38" s="22">
        <v>762</v>
      </c>
      <c r="C38" s="4">
        <v>2534</v>
      </c>
      <c r="D38" s="23">
        <v>3.3254593175852998</v>
      </c>
      <c r="E38" s="177">
        <v>94</v>
      </c>
      <c r="F38" s="178">
        <v>140</v>
      </c>
      <c r="G38" s="179">
        <v>1.4893617021276599</v>
      </c>
      <c r="H38" s="180">
        <v>3149</v>
      </c>
      <c r="I38" s="181">
        <v>5962</v>
      </c>
      <c r="J38" s="179">
        <v>1.89329946014608</v>
      </c>
      <c r="K38" s="180">
        <v>2386</v>
      </c>
      <c r="L38" s="182">
        <v>3226</v>
      </c>
      <c r="M38" s="179">
        <v>1.35205364626991</v>
      </c>
      <c r="N38" s="183">
        <v>155</v>
      </c>
      <c r="O38" s="182">
        <v>369</v>
      </c>
      <c r="P38" s="179">
        <v>2.3806451612903201</v>
      </c>
      <c r="Q38" s="183">
        <v>1675</v>
      </c>
      <c r="R38" s="182">
        <v>3140</v>
      </c>
      <c r="S38" s="179">
        <v>1.8746268656716401</v>
      </c>
      <c r="T38" s="183">
        <v>15</v>
      </c>
      <c r="U38" s="182">
        <v>62</v>
      </c>
      <c r="V38" s="179">
        <v>4.1333333333333302</v>
      </c>
      <c r="W38" s="183">
        <v>407</v>
      </c>
      <c r="X38" s="182">
        <v>978</v>
      </c>
      <c r="Y38" s="179">
        <v>2.4029484029483998</v>
      </c>
      <c r="Z38" s="183">
        <v>762</v>
      </c>
      <c r="AA38" s="182">
        <v>1362</v>
      </c>
      <c r="AB38" s="179">
        <v>1.78740157480315</v>
      </c>
      <c r="AC38" s="183">
        <v>1089</v>
      </c>
      <c r="AD38" s="182">
        <v>3054</v>
      </c>
      <c r="AE38" s="179">
        <v>2.8044077134986201</v>
      </c>
      <c r="AF38" s="183">
        <v>44</v>
      </c>
      <c r="AG38" s="182">
        <v>63</v>
      </c>
      <c r="AH38" s="179">
        <v>1.4318181818181801</v>
      </c>
      <c r="AI38" s="183">
        <v>20</v>
      </c>
      <c r="AJ38" s="182">
        <v>65</v>
      </c>
      <c r="AK38" s="179">
        <v>3.25</v>
      </c>
      <c r="AL38" s="183">
        <v>102</v>
      </c>
      <c r="AM38" s="182">
        <v>658</v>
      </c>
      <c r="AN38" s="179">
        <v>6.4509803921568603</v>
      </c>
      <c r="AO38" s="43">
        <f t="shared" si="0"/>
        <v>10660</v>
      </c>
      <c r="AP38" s="44">
        <f t="shared" si="0"/>
        <v>21613</v>
      </c>
      <c r="AQ38" s="31">
        <f t="shared" si="1"/>
        <v>2.027485928705441</v>
      </c>
    </row>
    <row r="39" spans="1:43" s="158" customFormat="1" x14ac:dyDescent="0.2">
      <c r="A39" s="6" t="s">
        <v>36</v>
      </c>
      <c r="B39" s="22">
        <v>968</v>
      </c>
      <c r="C39" s="4">
        <v>3405</v>
      </c>
      <c r="D39" s="23">
        <v>3.5175619834710701</v>
      </c>
      <c r="E39" s="177">
        <v>168</v>
      </c>
      <c r="F39" s="178">
        <v>342</v>
      </c>
      <c r="G39" s="179">
        <v>2.03571428571429</v>
      </c>
      <c r="H39" s="180">
        <v>1618</v>
      </c>
      <c r="I39" s="181">
        <v>2886</v>
      </c>
      <c r="J39" s="179">
        <v>1.78368355995056</v>
      </c>
      <c r="K39" s="180">
        <v>758</v>
      </c>
      <c r="L39" s="182">
        <v>2641</v>
      </c>
      <c r="M39" s="179">
        <v>3.4841688654353602</v>
      </c>
      <c r="N39" s="183">
        <v>187</v>
      </c>
      <c r="O39" s="182">
        <v>355</v>
      </c>
      <c r="P39" s="179">
        <v>1.89839572192513</v>
      </c>
      <c r="Q39" s="183">
        <v>621</v>
      </c>
      <c r="R39" s="182">
        <v>1934</v>
      </c>
      <c r="S39" s="179">
        <v>3.1143317230273801</v>
      </c>
      <c r="T39" s="183">
        <v>16</v>
      </c>
      <c r="U39" s="182">
        <v>25</v>
      </c>
      <c r="V39" s="179">
        <v>1.5625</v>
      </c>
      <c r="W39" s="183">
        <v>302</v>
      </c>
      <c r="X39" s="182">
        <v>834</v>
      </c>
      <c r="Y39" s="179">
        <v>2.76158940397351</v>
      </c>
      <c r="Z39" s="183">
        <v>1055</v>
      </c>
      <c r="AA39" s="182">
        <v>2015</v>
      </c>
      <c r="AB39" s="179">
        <v>1.90995260663507</v>
      </c>
      <c r="AC39" s="183">
        <v>1587</v>
      </c>
      <c r="AD39" s="182">
        <v>6722</v>
      </c>
      <c r="AE39" s="179">
        <v>4.2356647763074999</v>
      </c>
      <c r="AF39" s="183">
        <v>53</v>
      </c>
      <c r="AG39" s="182">
        <v>94</v>
      </c>
      <c r="AH39" s="179">
        <v>1.7735849056603801</v>
      </c>
      <c r="AI39" s="183">
        <v>26</v>
      </c>
      <c r="AJ39" s="182">
        <v>78</v>
      </c>
      <c r="AK39" s="179">
        <v>3</v>
      </c>
      <c r="AL39" s="183">
        <v>83</v>
      </c>
      <c r="AM39" s="182">
        <v>204</v>
      </c>
      <c r="AN39" s="179">
        <v>2.4578313253011999</v>
      </c>
      <c r="AO39" s="43">
        <f t="shared" si="0"/>
        <v>7442</v>
      </c>
      <c r="AP39" s="44">
        <f t="shared" si="0"/>
        <v>21535</v>
      </c>
      <c r="AQ39" s="31">
        <f t="shared" si="1"/>
        <v>2.8937113679118518</v>
      </c>
    </row>
    <row r="40" spans="1:43" s="158" customFormat="1" x14ac:dyDescent="0.2">
      <c r="A40" s="6" t="s">
        <v>26</v>
      </c>
      <c r="B40" s="22">
        <v>969</v>
      </c>
      <c r="C40" s="4">
        <v>4361</v>
      </c>
      <c r="D40" s="23">
        <v>4.5005159958720302</v>
      </c>
      <c r="E40" s="177">
        <v>192</v>
      </c>
      <c r="F40" s="178">
        <v>465</v>
      </c>
      <c r="G40" s="179">
        <v>2.421875</v>
      </c>
      <c r="H40" s="180">
        <v>2837</v>
      </c>
      <c r="I40" s="181">
        <v>5893</v>
      </c>
      <c r="J40" s="179">
        <v>2.0771942192456798</v>
      </c>
      <c r="K40" s="180">
        <v>634</v>
      </c>
      <c r="L40" s="182">
        <v>1901</v>
      </c>
      <c r="M40" s="179">
        <v>2.99842271293375</v>
      </c>
      <c r="N40" s="183">
        <v>406</v>
      </c>
      <c r="O40" s="182">
        <v>883</v>
      </c>
      <c r="P40" s="179">
        <v>2.1748768472906401</v>
      </c>
      <c r="Q40" s="183">
        <v>583</v>
      </c>
      <c r="R40" s="182">
        <v>1620</v>
      </c>
      <c r="S40" s="179">
        <v>2.7787307032590101</v>
      </c>
      <c r="T40" s="183">
        <v>64</v>
      </c>
      <c r="U40" s="182">
        <v>146</v>
      </c>
      <c r="V40" s="179">
        <v>2.28125</v>
      </c>
      <c r="W40" s="183">
        <v>314</v>
      </c>
      <c r="X40" s="182">
        <v>799</v>
      </c>
      <c r="Y40" s="179">
        <v>2.5445859872611498</v>
      </c>
      <c r="Z40" s="183">
        <v>1520</v>
      </c>
      <c r="AA40" s="182">
        <v>2653</v>
      </c>
      <c r="AB40" s="179">
        <v>1.7453947368421101</v>
      </c>
      <c r="AC40" s="183">
        <v>449</v>
      </c>
      <c r="AD40" s="182">
        <v>1990</v>
      </c>
      <c r="AE40" s="179">
        <v>4.43207126948775</v>
      </c>
      <c r="AF40" s="183">
        <v>153</v>
      </c>
      <c r="AG40" s="182">
        <v>354</v>
      </c>
      <c r="AH40" s="179">
        <v>2.31372549019608</v>
      </c>
      <c r="AI40" s="183">
        <v>12</v>
      </c>
      <c r="AJ40" s="182">
        <v>33</v>
      </c>
      <c r="AK40" s="179">
        <v>2.75</v>
      </c>
      <c r="AL40" s="183">
        <v>100</v>
      </c>
      <c r="AM40" s="182">
        <v>284</v>
      </c>
      <c r="AN40" s="179">
        <v>2.84</v>
      </c>
      <c r="AO40" s="43">
        <f t="shared" si="0"/>
        <v>8233</v>
      </c>
      <c r="AP40" s="44">
        <f t="shared" si="0"/>
        <v>21382</v>
      </c>
      <c r="AQ40" s="31">
        <f t="shared" si="1"/>
        <v>2.5971091947042391</v>
      </c>
    </row>
    <row r="41" spans="1:43" s="158" customFormat="1" x14ac:dyDescent="0.2">
      <c r="A41" s="6" t="s">
        <v>128</v>
      </c>
      <c r="B41" s="22">
        <v>1669</v>
      </c>
      <c r="C41" s="4">
        <v>7157</v>
      </c>
      <c r="D41" s="23">
        <v>4.2881965248651897</v>
      </c>
      <c r="E41" s="177">
        <v>402</v>
      </c>
      <c r="F41" s="178">
        <v>1033</v>
      </c>
      <c r="G41" s="179">
        <v>2.56965174129353</v>
      </c>
      <c r="H41" s="180">
        <v>2035</v>
      </c>
      <c r="I41" s="181">
        <v>3632</v>
      </c>
      <c r="J41" s="179">
        <v>1.7847665847665799</v>
      </c>
      <c r="K41" s="180">
        <v>350</v>
      </c>
      <c r="L41" s="182">
        <v>736</v>
      </c>
      <c r="M41" s="179">
        <v>2.1028571428571401</v>
      </c>
      <c r="N41" s="183">
        <v>478</v>
      </c>
      <c r="O41" s="182">
        <v>1290</v>
      </c>
      <c r="P41" s="179">
        <v>2.6987447698744802</v>
      </c>
      <c r="Q41" s="183">
        <v>512</v>
      </c>
      <c r="R41" s="182">
        <v>1429</v>
      </c>
      <c r="S41" s="179">
        <v>2.791015625</v>
      </c>
      <c r="T41" s="183">
        <v>67</v>
      </c>
      <c r="U41" s="182">
        <v>139</v>
      </c>
      <c r="V41" s="179">
        <v>2.07462686567164</v>
      </c>
      <c r="W41" s="183">
        <v>424</v>
      </c>
      <c r="X41" s="182">
        <v>1184</v>
      </c>
      <c r="Y41" s="179">
        <v>2.79245283018868</v>
      </c>
      <c r="Z41" s="183">
        <v>802</v>
      </c>
      <c r="AA41" s="182">
        <v>1611</v>
      </c>
      <c r="AB41" s="179">
        <v>2.0087281795511198</v>
      </c>
      <c r="AC41" s="183">
        <v>409</v>
      </c>
      <c r="AD41" s="182">
        <v>1713</v>
      </c>
      <c r="AE41" s="179">
        <v>4.1882640586797102</v>
      </c>
      <c r="AF41" s="183">
        <v>151</v>
      </c>
      <c r="AG41" s="182">
        <v>467</v>
      </c>
      <c r="AH41" s="179">
        <v>3.0927152317880799</v>
      </c>
      <c r="AI41" s="183">
        <v>125</v>
      </c>
      <c r="AJ41" s="182">
        <v>386</v>
      </c>
      <c r="AK41" s="179">
        <v>3.0880000000000001</v>
      </c>
      <c r="AL41" s="183">
        <v>274</v>
      </c>
      <c r="AM41" s="182">
        <v>579</v>
      </c>
      <c r="AN41" s="179">
        <v>2.1131386861313901</v>
      </c>
      <c r="AO41" s="43">
        <f t="shared" si="0"/>
        <v>7698</v>
      </c>
      <c r="AP41" s="44">
        <f t="shared" si="0"/>
        <v>21356</v>
      </c>
      <c r="AQ41" s="31">
        <f t="shared" si="1"/>
        <v>2.7742270719667448</v>
      </c>
    </row>
    <row r="42" spans="1:43" s="158" customFormat="1" x14ac:dyDescent="0.2">
      <c r="A42" s="6" t="s">
        <v>126</v>
      </c>
      <c r="B42" s="22">
        <v>290</v>
      </c>
      <c r="C42" s="4">
        <v>1344</v>
      </c>
      <c r="D42" s="23">
        <v>4.63448275862069</v>
      </c>
      <c r="E42" s="177">
        <v>109</v>
      </c>
      <c r="F42" s="178">
        <v>277</v>
      </c>
      <c r="G42" s="179">
        <v>2.5412844036697302</v>
      </c>
      <c r="H42" s="180">
        <v>3183</v>
      </c>
      <c r="I42" s="181">
        <v>5825</v>
      </c>
      <c r="J42" s="179">
        <v>1.83003455859252</v>
      </c>
      <c r="K42" s="180">
        <v>1016</v>
      </c>
      <c r="L42" s="182">
        <v>1497</v>
      </c>
      <c r="M42" s="179">
        <v>1.47342519685039</v>
      </c>
      <c r="N42" s="183">
        <v>154</v>
      </c>
      <c r="O42" s="182">
        <v>375</v>
      </c>
      <c r="P42" s="179">
        <v>2.43506493506493</v>
      </c>
      <c r="Q42" s="183">
        <v>669</v>
      </c>
      <c r="R42" s="182">
        <v>1752</v>
      </c>
      <c r="S42" s="179">
        <v>2.6188340807174901</v>
      </c>
      <c r="T42" s="183">
        <v>22</v>
      </c>
      <c r="U42" s="182">
        <v>118</v>
      </c>
      <c r="V42" s="179">
        <v>5.3636363636363598</v>
      </c>
      <c r="W42" s="183">
        <v>491</v>
      </c>
      <c r="X42" s="182">
        <v>1409</v>
      </c>
      <c r="Y42" s="179">
        <v>2.8696537678207701</v>
      </c>
      <c r="Z42" s="183">
        <v>2641</v>
      </c>
      <c r="AA42" s="182">
        <v>6168</v>
      </c>
      <c r="AB42" s="179">
        <v>2.3354789852328701</v>
      </c>
      <c r="AC42" s="183">
        <v>862</v>
      </c>
      <c r="AD42" s="182">
        <v>1641</v>
      </c>
      <c r="AE42" s="179">
        <v>1.9037122969837601</v>
      </c>
      <c r="AF42" s="183">
        <v>247</v>
      </c>
      <c r="AG42" s="182">
        <v>410</v>
      </c>
      <c r="AH42" s="179">
        <v>1.65991902834008</v>
      </c>
      <c r="AI42" s="183">
        <v>225</v>
      </c>
      <c r="AJ42" s="182">
        <v>480</v>
      </c>
      <c r="AK42" s="179">
        <v>2.1333333333333302</v>
      </c>
      <c r="AL42" s="183">
        <v>19</v>
      </c>
      <c r="AM42" s="182">
        <v>38</v>
      </c>
      <c r="AN42" s="179">
        <v>2</v>
      </c>
      <c r="AO42" s="43">
        <f t="shared" si="0"/>
        <v>9928</v>
      </c>
      <c r="AP42" s="44">
        <f t="shared" si="0"/>
        <v>21334</v>
      </c>
      <c r="AQ42" s="31">
        <f t="shared" si="1"/>
        <v>2.1488718775181304</v>
      </c>
    </row>
    <row r="43" spans="1:43" s="158" customFormat="1" x14ac:dyDescent="0.2">
      <c r="A43" s="6" t="s">
        <v>32</v>
      </c>
      <c r="B43" s="22">
        <v>226</v>
      </c>
      <c r="C43" s="4">
        <v>712</v>
      </c>
      <c r="D43" s="23">
        <v>3.1504424778761102</v>
      </c>
      <c r="E43" s="177">
        <v>115</v>
      </c>
      <c r="F43" s="178">
        <v>336</v>
      </c>
      <c r="G43" s="179">
        <v>2.92173913043478</v>
      </c>
      <c r="H43" s="180">
        <v>1114</v>
      </c>
      <c r="I43" s="181">
        <v>2662</v>
      </c>
      <c r="J43" s="179">
        <v>2.3895870736086202</v>
      </c>
      <c r="K43" s="180">
        <v>134</v>
      </c>
      <c r="L43" s="182">
        <v>407</v>
      </c>
      <c r="M43" s="179">
        <v>3.0373134328358198</v>
      </c>
      <c r="N43" s="183">
        <v>172</v>
      </c>
      <c r="O43" s="182">
        <v>674</v>
      </c>
      <c r="P43" s="179">
        <v>3.9186046511627901</v>
      </c>
      <c r="Q43" s="183">
        <v>400</v>
      </c>
      <c r="R43" s="182">
        <v>1577</v>
      </c>
      <c r="S43" s="179">
        <v>3.9424999999999999</v>
      </c>
      <c r="T43" s="183">
        <v>45</v>
      </c>
      <c r="U43" s="182">
        <v>62</v>
      </c>
      <c r="V43" s="179">
        <v>1.37777777777778</v>
      </c>
      <c r="W43" s="183">
        <v>589</v>
      </c>
      <c r="X43" s="182">
        <v>2620</v>
      </c>
      <c r="Y43" s="179">
        <v>4.4482173174872699</v>
      </c>
      <c r="Z43" s="183">
        <v>2963</v>
      </c>
      <c r="AA43" s="182">
        <v>10527</v>
      </c>
      <c r="AB43" s="179">
        <v>3.5528180897738801</v>
      </c>
      <c r="AC43" s="183">
        <v>309</v>
      </c>
      <c r="AD43" s="182">
        <v>1123</v>
      </c>
      <c r="AE43" s="179">
        <v>3.6343042071197398</v>
      </c>
      <c r="AF43" s="183">
        <v>126</v>
      </c>
      <c r="AG43" s="182">
        <v>278</v>
      </c>
      <c r="AH43" s="179">
        <v>2.2063492063492101</v>
      </c>
      <c r="AI43" s="183">
        <v>29</v>
      </c>
      <c r="AJ43" s="182">
        <v>35</v>
      </c>
      <c r="AK43" s="179">
        <v>1.2068965517241399</v>
      </c>
      <c r="AL43" s="183">
        <v>60</v>
      </c>
      <c r="AM43" s="182">
        <v>173</v>
      </c>
      <c r="AN43" s="179">
        <v>2.8833333333333302</v>
      </c>
      <c r="AO43" s="43">
        <f t="shared" si="0"/>
        <v>6282</v>
      </c>
      <c r="AP43" s="44">
        <f t="shared" si="0"/>
        <v>21186</v>
      </c>
      <c r="AQ43" s="31">
        <f t="shared" si="1"/>
        <v>3.3724928366762179</v>
      </c>
    </row>
    <row r="44" spans="1:43" s="158" customFormat="1" x14ac:dyDescent="0.2">
      <c r="A44" s="6" t="s">
        <v>45</v>
      </c>
      <c r="B44" s="22">
        <v>554</v>
      </c>
      <c r="C44" s="4">
        <v>2336</v>
      </c>
      <c r="D44" s="23">
        <v>4.2166064981949498</v>
      </c>
      <c r="E44" s="177">
        <v>206</v>
      </c>
      <c r="F44" s="178">
        <v>753</v>
      </c>
      <c r="G44" s="179">
        <v>3.65533980582524</v>
      </c>
      <c r="H44" s="180">
        <v>1752</v>
      </c>
      <c r="I44" s="181">
        <v>4329</v>
      </c>
      <c r="J44" s="179">
        <v>2.4708904109589001</v>
      </c>
      <c r="K44" s="180">
        <v>304</v>
      </c>
      <c r="L44" s="182">
        <v>854</v>
      </c>
      <c r="M44" s="179">
        <v>2.8092105263157898</v>
      </c>
      <c r="N44" s="183">
        <v>466</v>
      </c>
      <c r="O44" s="182">
        <v>1287</v>
      </c>
      <c r="P44" s="179">
        <v>2.7618025751072999</v>
      </c>
      <c r="Q44" s="183">
        <v>449</v>
      </c>
      <c r="R44" s="182">
        <v>1308</v>
      </c>
      <c r="S44" s="179">
        <v>2.91314031180401</v>
      </c>
      <c r="T44" s="183">
        <v>127</v>
      </c>
      <c r="U44" s="182">
        <v>1853</v>
      </c>
      <c r="V44" s="179">
        <v>14.5905511811024</v>
      </c>
      <c r="W44" s="183">
        <v>615</v>
      </c>
      <c r="X44" s="182">
        <v>1889</v>
      </c>
      <c r="Y44" s="179">
        <v>3.0715447154471498</v>
      </c>
      <c r="Z44" s="183">
        <v>943</v>
      </c>
      <c r="AA44" s="182">
        <v>1832</v>
      </c>
      <c r="AB44" s="179">
        <v>1.94273594909862</v>
      </c>
      <c r="AC44" s="183">
        <v>361</v>
      </c>
      <c r="AD44" s="182">
        <v>1638</v>
      </c>
      <c r="AE44" s="179">
        <v>4.5373961218836598</v>
      </c>
      <c r="AF44" s="183">
        <v>320</v>
      </c>
      <c r="AG44" s="182">
        <v>731</v>
      </c>
      <c r="AH44" s="179">
        <v>2.2843749999999998</v>
      </c>
      <c r="AI44" s="183">
        <v>78</v>
      </c>
      <c r="AJ44" s="182">
        <v>233</v>
      </c>
      <c r="AK44" s="179">
        <v>2.9871794871794899</v>
      </c>
      <c r="AL44" s="183">
        <v>165</v>
      </c>
      <c r="AM44" s="182">
        <v>870</v>
      </c>
      <c r="AN44" s="179">
        <v>5.2727272727272698</v>
      </c>
      <c r="AO44" s="43">
        <f t="shared" si="0"/>
        <v>6340</v>
      </c>
      <c r="AP44" s="44">
        <f t="shared" si="0"/>
        <v>19913</v>
      </c>
      <c r="AQ44" s="31">
        <f t="shared" si="1"/>
        <v>3.1408517350157727</v>
      </c>
    </row>
    <row r="45" spans="1:43" s="158" customFormat="1" x14ac:dyDescent="0.2">
      <c r="A45" s="6" t="s">
        <v>1</v>
      </c>
      <c r="B45" s="22">
        <v>1050</v>
      </c>
      <c r="C45" s="4">
        <v>5043</v>
      </c>
      <c r="D45" s="23">
        <v>4.8028571428571398</v>
      </c>
      <c r="E45" s="177">
        <v>247</v>
      </c>
      <c r="F45" s="178">
        <v>899</v>
      </c>
      <c r="G45" s="179">
        <v>3.6396761133603199</v>
      </c>
      <c r="H45" s="180">
        <v>1741</v>
      </c>
      <c r="I45" s="181">
        <v>3149</v>
      </c>
      <c r="J45" s="179">
        <v>1.8087306145893201</v>
      </c>
      <c r="K45" s="180">
        <v>351</v>
      </c>
      <c r="L45" s="182">
        <v>974</v>
      </c>
      <c r="M45" s="179">
        <v>2.7749287749287701</v>
      </c>
      <c r="N45" s="183">
        <v>192</v>
      </c>
      <c r="O45" s="182">
        <v>469</v>
      </c>
      <c r="P45" s="179">
        <v>2.4427083333333299</v>
      </c>
      <c r="Q45" s="183">
        <v>372</v>
      </c>
      <c r="R45" s="182">
        <v>1097</v>
      </c>
      <c r="S45" s="179">
        <v>2.9489247311828</v>
      </c>
      <c r="T45" s="183">
        <v>46</v>
      </c>
      <c r="U45" s="182">
        <v>98</v>
      </c>
      <c r="V45" s="179">
        <v>2.1304347826086998</v>
      </c>
      <c r="W45" s="183">
        <v>538</v>
      </c>
      <c r="X45" s="182">
        <v>1580</v>
      </c>
      <c r="Y45" s="179">
        <v>2.9368029739777</v>
      </c>
      <c r="Z45" s="183">
        <v>1627</v>
      </c>
      <c r="AA45" s="182">
        <v>3047</v>
      </c>
      <c r="AB45" s="179">
        <v>1.8727719729563601</v>
      </c>
      <c r="AC45" s="183">
        <v>502</v>
      </c>
      <c r="AD45" s="182">
        <v>2422</v>
      </c>
      <c r="AE45" s="179">
        <v>4.8247011952191201</v>
      </c>
      <c r="AF45" s="183">
        <v>248</v>
      </c>
      <c r="AG45" s="182">
        <v>816</v>
      </c>
      <c r="AH45" s="179">
        <v>3.2903225806451601</v>
      </c>
      <c r="AI45" s="183">
        <v>35</v>
      </c>
      <c r="AJ45" s="182">
        <v>49</v>
      </c>
      <c r="AK45" s="179">
        <v>1.4</v>
      </c>
      <c r="AL45" s="183">
        <v>75</v>
      </c>
      <c r="AM45" s="182">
        <v>150</v>
      </c>
      <c r="AN45" s="179">
        <v>2</v>
      </c>
      <c r="AO45" s="43">
        <f t="shared" si="0"/>
        <v>7024</v>
      </c>
      <c r="AP45" s="44">
        <f t="shared" si="0"/>
        <v>19793</v>
      </c>
      <c r="AQ45" s="31">
        <f t="shared" si="1"/>
        <v>2.8179100227790435</v>
      </c>
    </row>
    <row r="46" spans="1:43" s="158" customFormat="1" x14ac:dyDescent="0.2">
      <c r="A46" s="6" t="s">
        <v>130</v>
      </c>
      <c r="B46" s="22">
        <v>361</v>
      </c>
      <c r="C46" s="4">
        <v>1400</v>
      </c>
      <c r="D46" s="23">
        <v>3.8781163434903001</v>
      </c>
      <c r="E46" s="177">
        <v>123</v>
      </c>
      <c r="F46" s="178">
        <v>285</v>
      </c>
      <c r="G46" s="179">
        <v>2.3170731707317098</v>
      </c>
      <c r="H46" s="180">
        <v>2355</v>
      </c>
      <c r="I46" s="181">
        <v>4812</v>
      </c>
      <c r="J46" s="179">
        <v>2.0433121019108298</v>
      </c>
      <c r="K46" s="180">
        <v>312</v>
      </c>
      <c r="L46" s="182">
        <v>805</v>
      </c>
      <c r="M46" s="179">
        <v>2.5801282051282102</v>
      </c>
      <c r="N46" s="183">
        <v>667</v>
      </c>
      <c r="O46" s="182">
        <v>1519</v>
      </c>
      <c r="P46" s="179">
        <v>2.2773613193403301</v>
      </c>
      <c r="Q46" s="183">
        <v>491</v>
      </c>
      <c r="R46" s="182">
        <v>1537</v>
      </c>
      <c r="S46" s="179">
        <v>3.1303462321792299</v>
      </c>
      <c r="T46" s="183">
        <v>91</v>
      </c>
      <c r="U46" s="182">
        <v>234</v>
      </c>
      <c r="V46" s="179">
        <v>2.5714285714285698</v>
      </c>
      <c r="W46" s="183">
        <v>533</v>
      </c>
      <c r="X46" s="182">
        <v>1506</v>
      </c>
      <c r="Y46" s="179">
        <v>2.8255159474671698</v>
      </c>
      <c r="Z46" s="183">
        <v>1423</v>
      </c>
      <c r="AA46" s="182">
        <v>2483</v>
      </c>
      <c r="AB46" s="179">
        <v>1.74490513000703</v>
      </c>
      <c r="AC46" s="183">
        <v>601</v>
      </c>
      <c r="AD46" s="182">
        <v>2588</v>
      </c>
      <c r="AE46" s="179">
        <v>4.3061564059900199</v>
      </c>
      <c r="AF46" s="183">
        <v>72</v>
      </c>
      <c r="AG46" s="182">
        <v>216</v>
      </c>
      <c r="AH46" s="179">
        <v>3</v>
      </c>
      <c r="AI46" s="183">
        <v>28</v>
      </c>
      <c r="AJ46" s="182">
        <v>59</v>
      </c>
      <c r="AK46" s="179">
        <v>2.1071428571428599</v>
      </c>
      <c r="AL46" s="183">
        <v>186</v>
      </c>
      <c r="AM46" s="182">
        <v>481</v>
      </c>
      <c r="AN46" s="179">
        <v>2.58602150537634</v>
      </c>
      <c r="AO46" s="43">
        <f t="shared" si="0"/>
        <v>7243</v>
      </c>
      <c r="AP46" s="44">
        <f t="shared" si="0"/>
        <v>17925</v>
      </c>
      <c r="AQ46" s="31">
        <f t="shared" si="1"/>
        <v>2.4748032583183766</v>
      </c>
    </row>
    <row r="47" spans="1:43" s="158" customFormat="1" x14ac:dyDescent="0.2">
      <c r="A47" s="6" t="s">
        <v>31</v>
      </c>
      <c r="B47" s="22">
        <v>524</v>
      </c>
      <c r="C47" s="4">
        <v>2109</v>
      </c>
      <c r="D47" s="23">
        <v>4.02480916030534</v>
      </c>
      <c r="E47" s="177">
        <v>78</v>
      </c>
      <c r="F47" s="178">
        <v>228</v>
      </c>
      <c r="G47" s="179">
        <v>2.9230769230769198</v>
      </c>
      <c r="H47" s="180">
        <v>2038</v>
      </c>
      <c r="I47" s="181">
        <v>4687</v>
      </c>
      <c r="J47" s="179">
        <v>2.2998037291462201</v>
      </c>
      <c r="K47" s="180">
        <v>263</v>
      </c>
      <c r="L47" s="182">
        <v>609</v>
      </c>
      <c r="M47" s="179">
        <v>2.3155893536121699</v>
      </c>
      <c r="N47" s="183">
        <v>299</v>
      </c>
      <c r="O47" s="182">
        <v>647</v>
      </c>
      <c r="P47" s="179">
        <v>2.1638795986622101</v>
      </c>
      <c r="Q47" s="183">
        <v>485</v>
      </c>
      <c r="R47" s="182">
        <v>1490</v>
      </c>
      <c r="S47" s="179">
        <v>3.0721649484536102</v>
      </c>
      <c r="T47" s="183">
        <v>49</v>
      </c>
      <c r="U47" s="182">
        <v>149</v>
      </c>
      <c r="V47" s="179">
        <v>3.0408163265306101</v>
      </c>
      <c r="W47" s="183">
        <v>646</v>
      </c>
      <c r="X47" s="182">
        <v>2093</v>
      </c>
      <c r="Y47" s="179">
        <v>3.2399380804953601</v>
      </c>
      <c r="Z47" s="183">
        <v>1363</v>
      </c>
      <c r="AA47" s="182">
        <v>2625</v>
      </c>
      <c r="AB47" s="179">
        <v>1.9258987527512801</v>
      </c>
      <c r="AC47" s="183">
        <v>407</v>
      </c>
      <c r="AD47" s="182">
        <v>1671</v>
      </c>
      <c r="AE47" s="179">
        <v>4.10565110565111</v>
      </c>
      <c r="AF47" s="183">
        <v>220</v>
      </c>
      <c r="AG47" s="182">
        <v>481</v>
      </c>
      <c r="AH47" s="179">
        <v>2.1863636363636401</v>
      </c>
      <c r="AI47" s="183">
        <v>31</v>
      </c>
      <c r="AJ47" s="182">
        <v>64</v>
      </c>
      <c r="AK47" s="179">
        <v>2.0645161290322598</v>
      </c>
      <c r="AL47" s="183">
        <v>57</v>
      </c>
      <c r="AM47" s="182">
        <v>234</v>
      </c>
      <c r="AN47" s="179">
        <v>4.1052631578947398</v>
      </c>
      <c r="AO47" s="43">
        <f t="shared" si="0"/>
        <v>6460</v>
      </c>
      <c r="AP47" s="44">
        <f t="shared" si="0"/>
        <v>17087</v>
      </c>
      <c r="AQ47" s="31">
        <f t="shared" si="1"/>
        <v>2.6450464396284832</v>
      </c>
    </row>
    <row r="48" spans="1:43" s="158" customFormat="1" x14ac:dyDescent="0.2">
      <c r="A48" s="6" t="s">
        <v>39</v>
      </c>
      <c r="B48" s="22">
        <v>906</v>
      </c>
      <c r="C48" s="4">
        <v>3845</v>
      </c>
      <c r="D48" s="23">
        <v>4.2439293598234</v>
      </c>
      <c r="E48" s="177">
        <v>131</v>
      </c>
      <c r="F48" s="178">
        <v>383</v>
      </c>
      <c r="G48" s="179">
        <v>2.9236641221373998</v>
      </c>
      <c r="H48" s="180">
        <v>1830</v>
      </c>
      <c r="I48" s="181">
        <v>3375</v>
      </c>
      <c r="J48" s="179">
        <v>1.84426229508197</v>
      </c>
      <c r="K48" s="180">
        <v>430</v>
      </c>
      <c r="L48" s="182">
        <v>1478</v>
      </c>
      <c r="M48" s="179">
        <v>3.4372093023255799</v>
      </c>
      <c r="N48" s="183">
        <v>191</v>
      </c>
      <c r="O48" s="182">
        <v>476</v>
      </c>
      <c r="P48" s="179">
        <v>2.4921465968586398</v>
      </c>
      <c r="Q48" s="183">
        <v>520</v>
      </c>
      <c r="R48" s="182">
        <v>1514</v>
      </c>
      <c r="S48" s="179">
        <v>2.9115384615384601</v>
      </c>
      <c r="T48" s="183">
        <v>36</v>
      </c>
      <c r="U48" s="182">
        <v>93</v>
      </c>
      <c r="V48" s="179">
        <v>2.5833333333333299</v>
      </c>
      <c r="W48" s="183">
        <v>538</v>
      </c>
      <c r="X48" s="182">
        <v>1102</v>
      </c>
      <c r="Y48" s="179">
        <v>2.0483271375464698</v>
      </c>
      <c r="Z48" s="183">
        <v>979</v>
      </c>
      <c r="AA48" s="182">
        <v>1796</v>
      </c>
      <c r="AB48" s="179">
        <v>1.83452502553626</v>
      </c>
      <c r="AC48" s="183">
        <v>478</v>
      </c>
      <c r="AD48" s="182">
        <v>1899</v>
      </c>
      <c r="AE48" s="179">
        <v>3.9728033472803301</v>
      </c>
      <c r="AF48" s="183">
        <v>98</v>
      </c>
      <c r="AG48" s="182">
        <v>188</v>
      </c>
      <c r="AH48" s="179">
        <v>1.9183673469387801</v>
      </c>
      <c r="AI48" s="183">
        <v>65</v>
      </c>
      <c r="AJ48" s="182">
        <v>146</v>
      </c>
      <c r="AK48" s="179">
        <v>2.2461538461538502</v>
      </c>
      <c r="AL48" s="183">
        <v>100</v>
      </c>
      <c r="AM48" s="182">
        <v>176</v>
      </c>
      <c r="AN48" s="179">
        <v>1.76</v>
      </c>
      <c r="AO48" s="43">
        <f t="shared" si="0"/>
        <v>6302</v>
      </c>
      <c r="AP48" s="44">
        <f t="shared" si="0"/>
        <v>16471</v>
      </c>
      <c r="AQ48" s="31">
        <f t="shared" si="1"/>
        <v>2.6136147254839734</v>
      </c>
    </row>
    <row r="49" spans="1:43" s="158" customFormat="1" x14ac:dyDescent="0.2">
      <c r="A49" s="6" t="s">
        <v>44</v>
      </c>
      <c r="B49" s="22">
        <v>233</v>
      </c>
      <c r="C49" s="4">
        <v>1000</v>
      </c>
      <c r="D49" s="23">
        <v>4.2918454935622297</v>
      </c>
      <c r="E49" s="177">
        <v>40</v>
      </c>
      <c r="F49" s="178">
        <v>227</v>
      </c>
      <c r="G49" s="179">
        <v>5.6749999999999998</v>
      </c>
      <c r="H49" s="180">
        <v>1059</v>
      </c>
      <c r="I49" s="181">
        <v>2538</v>
      </c>
      <c r="J49" s="179">
        <v>2.3966005665722401</v>
      </c>
      <c r="K49" s="180">
        <v>111</v>
      </c>
      <c r="L49" s="182">
        <v>312</v>
      </c>
      <c r="M49" s="179">
        <v>2.8108108108108101</v>
      </c>
      <c r="N49" s="183">
        <v>122</v>
      </c>
      <c r="O49" s="182">
        <v>288</v>
      </c>
      <c r="P49" s="179">
        <v>2.3606557377049202</v>
      </c>
      <c r="Q49" s="183">
        <v>346</v>
      </c>
      <c r="R49" s="182">
        <v>1234</v>
      </c>
      <c r="S49" s="179">
        <v>3.5664739884393102</v>
      </c>
      <c r="T49" s="183">
        <v>38</v>
      </c>
      <c r="U49" s="182">
        <v>79</v>
      </c>
      <c r="V49" s="179">
        <v>2.07894736842105</v>
      </c>
      <c r="W49" s="183">
        <v>465</v>
      </c>
      <c r="X49" s="182">
        <v>1523</v>
      </c>
      <c r="Y49" s="179">
        <v>3.2752688172042999</v>
      </c>
      <c r="Z49" s="183">
        <v>2019</v>
      </c>
      <c r="AA49" s="182">
        <v>5094</v>
      </c>
      <c r="AB49" s="179">
        <v>2.52303120356612</v>
      </c>
      <c r="AC49" s="183">
        <v>296</v>
      </c>
      <c r="AD49" s="182">
        <v>1234</v>
      </c>
      <c r="AE49" s="179">
        <v>4.1689189189189202</v>
      </c>
      <c r="AF49" s="183">
        <v>313</v>
      </c>
      <c r="AG49" s="182">
        <v>828</v>
      </c>
      <c r="AH49" s="179">
        <v>2.6453674121405801</v>
      </c>
      <c r="AI49" s="183">
        <v>33</v>
      </c>
      <c r="AJ49" s="182">
        <v>75</v>
      </c>
      <c r="AK49" s="179">
        <v>2.2727272727272698</v>
      </c>
      <c r="AL49" s="183">
        <v>67</v>
      </c>
      <c r="AM49" s="182">
        <v>297</v>
      </c>
      <c r="AN49" s="179">
        <v>4.4328358208955203</v>
      </c>
      <c r="AO49" s="43">
        <f t="shared" si="0"/>
        <v>5142</v>
      </c>
      <c r="AP49" s="44">
        <f t="shared" si="0"/>
        <v>14729</v>
      </c>
      <c r="AQ49" s="31">
        <f t="shared" si="1"/>
        <v>2.8644496304939713</v>
      </c>
    </row>
    <row r="50" spans="1:43" s="158" customFormat="1" x14ac:dyDescent="0.2">
      <c r="A50" s="6" t="s">
        <v>43</v>
      </c>
      <c r="B50" s="22">
        <v>225</v>
      </c>
      <c r="C50" s="4">
        <v>835</v>
      </c>
      <c r="D50" s="23">
        <v>3.7111111111111099</v>
      </c>
      <c r="E50" s="177">
        <v>216</v>
      </c>
      <c r="F50" s="178">
        <v>734</v>
      </c>
      <c r="G50" s="179">
        <v>3.3981481481481501</v>
      </c>
      <c r="H50" s="180">
        <v>1141</v>
      </c>
      <c r="I50" s="181">
        <v>3078</v>
      </c>
      <c r="J50" s="179">
        <v>2.69763365468887</v>
      </c>
      <c r="K50" s="180">
        <v>263</v>
      </c>
      <c r="L50" s="182">
        <v>1421</v>
      </c>
      <c r="M50" s="179">
        <v>5.4030418250950598</v>
      </c>
      <c r="N50" s="183">
        <v>561</v>
      </c>
      <c r="O50" s="182">
        <v>1471</v>
      </c>
      <c r="P50" s="179">
        <v>2.62210338680927</v>
      </c>
      <c r="Q50" s="183">
        <v>331</v>
      </c>
      <c r="R50" s="182">
        <v>694</v>
      </c>
      <c r="S50" s="179">
        <v>2.09667673716012</v>
      </c>
      <c r="T50" s="183">
        <v>34</v>
      </c>
      <c r="U50" s="182">
        <v>63</v>
      </c>
      <c r="V50" s="179">
        <v>1.8529411764705901</v>
      </c>
      <c r="W50" s="183">
        <v>317</v>
      </c>
      <c r="X50" s="182">
        <v>950</v>
      </c>
      <c r="Y50" s="179">
        <v>2.9968454258675101</v>
      </c>
      <c r="Z50" s="183">
        <v>565</v>
      </c>
      <c r="AA50" s="182">
        <v>1215</v>
      </c>
      <c r="AB50" s="179">
        <v>2.1504424778761102</v>
      </c>
      <c r="AC50" s="183">
        <v>155</v>
      </c>
      <c r="AD50" s="182">
        <v>542</v>
      </c>
      <c r="AE50" s="179">
        <v>3.49677419354839</v>
      </c>
      <c r="AF50" s="183">
        <v>103</v>
      </c>
      <c r="AG50" s="182">
        <v>192</v>
      </c>
      <c r="AH50" s="179">
        <v>1.86407766990291</v>
      </c>
      <c r="AI50" s="183">
        <v>48</v>
      </c>
      <c r="AJ50" s="182">
        <v>99</v>
      </c>
      <c r="AK50" s="179">
        <v>2.0625</v>
      </c>
      <c r="AL50" s="183">
        <v>208</v>
      </c>
      <c r="AM50" s="182">
        <v>2277</v>
      </c>
      <c r="AN50" s="179">
        <v>10.947115384615399</v>
      </c>
      <c r="AO50" s="43">
        <f t="shared" si="0"/>
        <v>4167</v>
      </c>
      <c r="AP50" s="44">
        <f t="shared" si="0"/>
        <v>13571</v>
      </c>
      <c r="AQ50" s="31">
        <f t="shared" si="1"/>
        <v>3.2567794576433884</v>
      </c>
    </row>
    <row r="51" spans="1:43" s="158" customFormat="1" x14ac:dyDescent="0.2">
      <c r="A51" s="6" t="s">
        <v>56</v>
      </c>
      <c r="B51" s="22">
        <v>279</v>
      </c>
      <c r="C51" s="4">
        <v>610</v>
      </c>
      <c r="D51" s="23">
        <v>2.1863799283154099</v>
      </c>
      <c r="E51" s="177">
        <v>15</v>
      </c>
      <c r="F51" s="178">
        <v>26</v>
      </c>
      <c r="G51" s="179">
        <v>1.7333333333333301</v>
      </c>
      <c r="H51" s="180">
        <v>2990</v>
      </c>
      <c r="I51" s="181">
        <v>5492</v>
      </c>
      <c r="J51" s="179">
        <v>1.83678929765886</v>
      </c>
      <c r="K51" s="180">
        <v>1297</v>
      </c>
      <c r="L51" s="182">
        <v>2055</v>
      </c>
      <c r="M51" s="179">
        <v>1.5844255975327699</v>
      </c>
      <c r="N51" s="183">
        <v>76</v>
      </c>
      <c r="O51" s="182">
        <v>269</v>
      </c>
      <c r="P51" s="179">
        <v>3.5394736842105301</v>
      </c>
      <c r="Q51" s="183">
        <v>1174</v>
      </c>
      <c r="R51" s="182">
        <v>2013</v>
      </c>
      <c r="S51" s="179">
        <v>1.71465076660988</v>
      </c>
      <c r="T51" s="183">
        <v>3</v>
      </c>
      <c r="U51" s="182">
        <v>12</v>
      </c>
      <c r="V51" s="179">
        <v>4</v>
      </c>
      <c r="W51" s="183">
        <v>293</v>
      </c>
      <c r="X51" s="182">
        <v>582</v>
      </c>
      <c r="Y51" s="179">
        <v>1.98634812286689</v>
      </c>
      <c r="Z51" s="183">
        <v>589</v>
      </c>
      <c r="AA51" s="182">
        <v>1520</v>
      </c>
      <c r="AB51" s="179">
        <v>2.5806451612903198</v>
      </c>
      <c r="AC51" s="183">
        <v>413</v>
      </c>
      <c r="AD51" s="182">
        <v>676</v>
      </c>
      <c r="AE51" s="179">
        <v>1.6368038740920099</v>
      </c>
      <c r="AF51" s="183">
        <v>93</v>
      </c>
      <c r="AG51" s="182">
        <v>143</v>
      </c>
      <c r="AH51" s="179">
        <v>1.5376344086021501</v>
      </c>
      <c r="AI51" s="183">
        <v>4</v>
      </c>
      <c r="AJ51" s="182">
        <v>4</v>
      </c>
      <c r="AK51" s="179">
        <v>1</v>
      </c>
      <c r="AL51" s="183">
        <v>21</v>
      </c>
      <c r="AM51" s="182">
        <v>61</v>
      </c>
      <c r="AN51" s="179">
        <v>2.9047619047619002</v>
      </c>
      <c r="AO51" s="43">
        <f t="shared" si="0"/>
        <v>7247</v>
      </c>
      <c r="AP51" s="44">
        <f t="shared" si="0"/>
        <v>13463</v>
      </c>
      <c r="AQ51" s="31">
        <f t="shared" si="1"/>
        <v>1.8577342348558024</v>
      </c>
    </row>
    <row r="52" spans="1:43" s="158" customFormat="1" x14ac:dyDescent="0.2">
      <c r="A52" s="6" t="s">
        <v>89</v>
      </c>
      <c r="B52" s="22">
        <v>158</v>
      </c>
      <c r="C52" s="4">
        <v>641</v>
      </c>
      <c r="D52" s="23">
        <v>4.0569620253164604</v>
      </c>
      <c r="E52" s="177">
        <v>0</v>
      </c>
      <c r="F52" s="178">
        <v>0</v>
      </c>
      <c r="G52" s="179" t="s">
        <v>137</v>
      </c>
      <c r="H52" s="180">
        <v>2474</v>
      </c>
      <c r="I52" s="181">
        <v>3490</v>
      </c>
      <c r="J52" s="179">
        <v>1.410670978173</v>
      </c>
      <c r="K52" s="180">
        <v>272</v>
      </c>
      <c r="L52" s="182">
        <v>1255</v>
      </c>
      <c r="M52" s="179">
        <v>4.6139705882352899</v>
      </c>
      <c r="N52" s="183">
        <v>70</v>
      </c>
      <c r="O52" s="182">
        <v>453</v>
      </c>
      <c r="P52" s="179">
        <v>6.4714285714285698</v>
      </c>
      <c r="Q52" s="183">
        <v>276</v>
      </c>
      <c r="R52" s="182">
        <v>700</v>
      </c>
      <c r="S52" s="179">
        <v>2.5362318840579698</v>
      </c>
      <c r="T52" s="183">
        <v>8</v>
      </c>
      <c r="U52" s="182">
        <v>32</v>
      </c>
      <c r="V52" s="179">
        <v>4</v>
      </c>
      <c r="W52" s="183">
        <v>128</v>
      </c>
      <c r="X52" s="182">
        <v>732</v>
      </c>
      <c r="Y52" s="179">
        <v>5.71875</v>
      </c>
      <c r="Z52" s="183">
        <v>2204</v>
      </c>
      <c r="AA52" s="182">
        <v>4411</v>
      </c>
      <c r="AB52" s="179">
        <v>2.0013611615245002</v>
      </c>
      <c r="AC52" s="183">
        <v>144</v>
      </c>
      <c r="AD52" s="182">
        <v>899</v>
      </c>
      <c r="AE52" s="179">
        <v>6.2430555555555598</v>
      </c>
      <c r="AF52" s="183">
        <v>26</v>
      </c>
      <c r="AG52" s="182">
        <v>72</v>
      </c>
      <c r="AH52" s="179">
        <v>2.7692307692307701</v>
      </c>
      <c r="AI52" s="183">
        <v>1</v>
      </c>
      <c r="AJ52" s="182">
        <v>3</v>
      </c>
      <c r="AK52" s="179">
        <v>3</v>
      </c>
      <c r="AL52" s="183">
        <v>1</v>
      </c>
      <c r="AM52" s="182">
        <v>3</v>
      </c>
      <c r="AN52" s="179">
        <v>3</v>
      </c>
      <c r="AO52" s="43">
        <f t="shared" si="0"/>
        <v>5762</v>
      </c>
      <c r="AP52" s="44">
        <f t="shared" si="0"/>
        <v>12691</v>
      </c>
      <c r="AQ52" s="31">
        <f t="shared" si="1"/>
        <v>2.2025338424158281</v>
      </c>
    </row>
    <row r="53" spans="1:43" s="158" customFormat="1" x14ac:dyDescent="0.2">
      <c r="A53" s="6" t="s">
        <v>131</v>
      </c>
      <c r="B53" s="22">
        <v>157</v>
      </c>
      <c r="C53" s="4">
        <v>314</v>
      </c>
      <c r="D53" s="23">
        <v>2</v>
      </c>
      <c r="E53" s="177">
        <v>27</v>
      </c>
      <c r="F53" s="178">
        <v>72</v>
      </c>
      <c r="G53" s="179">
        <v>2.6666666666666701</v>
      </c>
      <c r="H53" s="180">
        <v>1441</v>
      </c>
      <c r="I53" s="181">
        <v>2391</v>
      </c>
      <c r="J53" s="179">
        <v>1.6592643997224199</v>
      </c>
      <c r="K53" s="180">
        <v>2584</v>
      </c>
      <c r="L53" s="182">
        <v>3110</v>
      </c>
      <c r="M53" s="179">
        <v>1.20356037151703</v>
      </c>
      <c r="N53" s="183">
        <v>134</v>
      </c>
      <c r="O53" s="182">
        <v>221</v>
      </c>
      <c r="P53" s="179">
        <v>1.64925373134328</v>
      </c>
      <c r="Q53" s="183">
        <v>2334</v>
      </c>
      <c r="R53" s="182">
        <v>3178</v>
      </c>
      <c r="S53" s="179">
        <v>1.3616109682947699</v>
      </c>
      <c r="T53" s="183">
        <v>98</v>
      </c>
      <c r="U53" s="182">
        <v>233</v>
      </c>
      <c r="V53" s="179">
        <v>2.37755102040816</v>
      </c>
      <c r="W53" s="183">
        <v>513</v>
      </c>
      <c r="X53" s="182">
        <v>734</v>
      </c>
      <c r="Y53" s="179">
        <v>1.4307992202729001</v>
      </c>
      <c r="Z53" s="183">
        <v>287</v>
      </c>
      <c r="AA53" s="182">
        <v>563</v>
      </c>
      <c r="AB53" s="179">
        <v>1.9616724738675999</v>
      </c>
      <c r="AC53" s="183">
        <v>1202</v>
      </c>
      <c r="AD53" s="182">
        <v>1667</v>
      </c>
      <c r="AE53" s="179">
        <v>1.3868552412645601</v>
      </c>
      <c r="AF53" s="183">
        <v>74</v>
      </c>
      <c r="AG53" s="182">
        <v>90</v>
      </c>
      <c r="AH53" s="179">
        <v>1.21621621621622</v>
      </c>
      <c r="AI53" s="183">
        <v>4</v>
      </c>
      <c r="AJ53" s="182">
        <v>4</v>
      </c>
      <c r="AK53" s="179">
        <v>1</v>
      </c>
      <c r="AL53" s="183">
        <v>6</v>
      </c>
      <c r="AM53" s="182">
        <v>18</v>
      </c>
      <c r="AN53" s="179">
        <v>3</v>
      </c>
      <c r="AO53" s="43">
        <f t="shared" si="0"/>
        <v>8861</v>
      </c>
      <c r="AP53" s="44">
        <f t="shared" si="0"/>
        <v>12595</v>
      </c>
      <c r="AQ53" s="31">
        <f t="shared" si="1"/>
        <v>1.4213971335063762</v>
      </c>
    </row>
    <row r="54" spans="1:43" s="158" customFormat="1" x14ac:dyDescent="0.2">
      <c r="A54" s="6" t="s">
        <v>129</v>
      </c>
      <c r="B54" s="22">
        <v>354</v>
      </c>
      <c r="C54" s="4">
        <v>2327</v>
      </c>
      <c r="D54" s="23">
        <v>6.5734463276836204</v>
      </c>
      <c r="E54" s="177">
        <v>61</v>
      </c>
      <c r="F54" s="178">
        <v>158</v>
      </c>
      <c r="G54" s="179">
        <v>2.5901639344262302</v>
      </c>
      <c r="H54" s="180">
        <v>1380</v>
      </c>
      <c r="I54" s="181">
        <v>2731</v>
      </c>
      <c r="J54" s="179">
        <v>1.97898550724638</v>
      </c>
      <c r="K54" s="180">
        <v>184</v>
      </c>
      <c r="L54" s="182">
        <v>379</v>
      </c>
      <c r="M54" s="179">
        <v>2.0597826086956501</v>
      </c>
      <c r="N54" s="183">
        <v>179</v>
      </c>
      <c r="O54" s="182">
        <v>480</v>
      </c>
      <c r="P54" s="179">
        <v>2.6815642458100601</v>
      </c>
      <c r="Q54" s="183">
        <v>1150</v>
      </c>
      <c r="R54" s="182">
        <v>1941</v>
      </c>
      <c r="S54" s="179">
        <v>1.68782608695652</v>
      </c>
      <c r="T54" s="183">
        <v>22</v>
      </c>
      <c r="U54" s="182">
        <v>52</v>
      </c>
      <c r="V54" s="179">
        <v>2.3636363636363602</v>
      </c>
      <c r="W54" s="183">
        <v>291</v>
      </c>
      <c r="X54" s="182">
        <v>906</v>
      </c>
      <c r="Y54" s="179">
        <v>3.1134020618556701</v>
      </c>
      <c r="Z54" s="183">
        <v>842</v>
      </c>
      <c r="AA54" s="182">
        <v>2256</v>
      </c>
      <c r="AB54" s="179">
        <v>2.6793349168646099</v>
      </c>
      <c r="AC54" s="183">
        <v>272</v>
      </c>
      <c r="AD54" s="182">
        <v>923</v>
      </c>
      <c r="AE54" s="179">
        <v>3.3933823529411802</v>
      </c>
      <c r="AF54" s="183">
        <v>68</v>
      </c>
      <c r="AG54" s="182">
        <v>117</v>
      </c>
      <c r="AH54" s="179">
        <v>1.72058823529412</v>
      </c>
      <c r="AI54" s="183">
        <v>23</v>
      </c>
      <c r="AJ54" s="182">
        <v>29</v>
      </c>
      <c r="AK54" s="179">
        <v>1.26086956521739</v>
      </c>
      <c r="AL54" s="183">
        <v>24</v>
      </c>
      <c r="AM54" s="182">
        <v>85</v>
      </c>
      <c r="AN54" s="179">
        <v>3.5416666666666701</v>
      </c>
      <c r="AO54" s="43">
        <f t="shared" si="0"/>
        <v>4850</v>
      </c>
      <c r="AP54" s="44">
        <f t="shared" si="0"/>
        <v>12384</v>
      </c>
      <c r="AQ54" s="31">
        <f t="shared" si="1"/>
        <v>2.5534020618556701</v>
      </c>
    </row>
    <row r="55" spans="1:43" s="158" customFormat="1" x14ac:dyDescent="0.2">
      <c r="A55" s="6" t="s">
        <v>46</v>
      </c>
      <c r="B55" s="22">
        <v>227</v>
      </c>
      <c r="C55" s="4">
        <v>840</v>
      </c>
      <c r="D55" s="23">
        <v>3.7004405286343598</v>
      </c>
      <c r="E55" s="177">
        <v>23</v>
      </c>
      <c r="F55" s="178">
        <v>79</v>
      </c>
      <c r="G55" s="179">
        <v>3.4347826086956501</v>
      </c>
      <c r="H55" s="180">
        <v>1797</v>
      </c>
      <c r="I55" s="181">
        <v>3214</v>
      </c>
      <c r="J55" s="179">
        <v>1.7885364496382901</v>
      </c>
      <c r="K55" s="180">
        <v>304</v>
      </c>
      <c r="L55" s="182">
        <v>535</v>
      </c>
      <c r="M55" s="179">
        <v>1.7598684210526301</v>
      </c>
      <c r="N55" s="183">
        <v>146</v>
      </c>
      <c r="O55" s="182">
        <v>390</v>
      </c>
      <c r="P55" s="179">
        <v>2.6712328767123301</v>
      </c>
      <c r="Q55" s="183">
        <v>541</v>
      </c>
      <c r="R55" s="182">
        <v>1202</v>
      </c>
      <c r="S55" s="179">
        <v>2.2218114602587802</v>
      </c>
      <c r="T55" s="183">
        <v>11</v>
      </c>
      <c r="U55" s="182">
        <v>39</v>
      </c>
      <c r="V55" s="179">
        <v>3.5454545454545499</v>
      </c>
      <c r="W55" s="183">
        <v>263</v>
      </c>
      <c r="X55" s="182">
        <v>978</v>
      </c>
      <c r="Y55" s="179">
        <v>3.7186311787072199</v>
      </c>
      <c r="Z55" s="183">
        <v>1182</v>
      </c>
      <c r="AA55" s="182">
        <v>2737</v>
      </c>
      <c r="AB55" s="179">
        <v>2.3155668358714001</v>
      </c>
      <c r="AC55" s="183">
        <v>302</v>
      </c>
      <c r="AD55" s="182">
        <v>850</v>
      </c>
      <c r="AE55" s="179">
        <v>2.8145695364238401</v>
      </c>
      <c r="AF55" s="183">
        <v>129</v>
      </c>
      <c r="AG55" s="182">
        <v>362</v>
      </c>
      <c r="AH55" s="179">
        <v>2.8062015503876001</v>
      </c>
      <c r="AI55" s="183">
        <v>24</v>
      </c>
      <c r="AJ55" s="182">
        <v>44</v>
      </c>
      <c r="AK55" s="179">
        <v>1.8333333333333299</v>
      </c>
      <c r="AL55" s="183">
        <v>22</v>
      </c>
      <c r="AM55" s="182">
        <v>61</v>
      </c>
      <c r="AN55" s="179">
        <v>2.7727272727272698</v>
      </c>
      <c r="AO55" s="43">
        <f t="shared" si="0"/>
        <v>4971</v>
      </c>
      <c r="AP55" s="44">
        <f t="shared" si="0"/>
        <v>11331</v>
      </c>
      <c r="AQ55" s="31">
        <f t="shared" si="1"/>
        <v>2.2794206397103198</v>
      </c>
    </row>
    <row r="56" spans="1:43" s="158" customFormat="1" x14ac:dyDescent="0.2">
      <c r="A56" s="6" t="s">
        <v>88</v>
      </c>
      <c r="B56" s="22">
        <v>226</v>
      </c>
      <c r="C56" s="4">
        <v>772</v>
      </c>
      <c r="D56" s="23">
        <v>3.4159292035398199</v>
      </c>
      <c r="E56" s="177">
        <v>43</v>
      </c>
      <c r="F56" s="178">
        <v>121</v>
      </c>
      <c r="G56" s="179">
        <v>2.81395348837209</v>
      </c>
      <c r="H56" s="180">
        <v>1826</v>
      </c>
      <c r="I56" s="181">
        <v>3147</v>
      </c>
      <c r="J56" s="179">
        <v>1.72343921139102</v>
      </c>
      <c r="K56" s="180">
        <v>435</v>
      </c>
      <c r="L56" s="182">
        <v>769</v>
      </c>
      <c r="M56" s="179">
        <v>1.76781609195402</v>
      </c>
      <c r="N56" s="183">
        <v>153</v>
      </c>
      <c r="O56" s="182">
        <v>387</v>
      </c>
      <c r="P56" s="179">
        <v>2.52941176470588</v>
      </c>
      <c r="Q56" s="183">
        <v>613</v>
      </c>
      <c r="R56" s="182">
        <v>1311</v>
      </c>
      <c r="S56" s="179">
        <v>2.1386623164763501</v>
      </c>
      <c r="T56" s="183">
        <v>11</v>
      </c>
      <c r="U56" s="182">
        <v>19</v>
      </c>
      <c r="V56" s="179">
        <v>1.72727272727273</v>
      </c>
      <c r="W56" s="183">
        <v>432</v>
      </c>
      <c r="X56" s="182">
        <v>1259</v>
      </c>
      <c r="Y56" s="179">
        <v>2.9143518518518499</v>
      </c>
      <c r="Z56" s="183">
        <v>945</v>
      </c>
      <c r="AA56" s="182">
        <v>1844</v>
      </c>
      <c r="AB56" s="179">
        <v>1.95132275132275</v>
      </c>
      <c r="AC56" s="183">
        <v>335</v>
      </c>
      <c r="AD56" s="182">
        <v>917</v>
      </c>
      <c r="AE56" s="179">
        <v>2.73731343283582</v>
      </c>
      <c r="AF56" s="183">
        <v>98</v>
      </c>
      <c r="AG56" s="182">
        <v>217</v>
      </c>
      <c r="AH56" s="179">
        <v>2.21428571428571</v>
      </c>
      <c r="AI56" s="183">
        <v>24</v>
      </c>
      <c r="AJ56" s="182">
        <v>35</v>
      </c>
      <c r="AK56" s="179">
        <v>1.4583333333333299</v>
      </c>
      <c r="AL56" s="183">
        <v>26</v>
      </c>
      <c r="AM56" s="182">
        <v>115</v>
      </c>
      <c r="AN56" s="179">
        <v>4.4230769230769198</v>
      </c>
      <c r="AO56" s="43">
        <f t="shared" si="0"/>
        <v>5167</v>
      </c>
      <c r="AP56" s="44">
        <f t="shared" si="0"/>
        <v>10913</v>
      </c>
      <c r="AQ56" s="31">
        <f t="shared" si="1"/>
        <v>2.1120572866266691</v>
      </c>
    </row>
    <row r="57" spans="1:43" s="158" customFormat="1" x14ac:dyDescent="0.2">
      <c r="A57" s="6" t="s">
        <v>48</v>
      </c>
      <c r="B57" s="22">
        <v>175</v>
      </c>
      <c r="C57" s="4">
        <v>337</v>
      </c>
      <c r="D57" s="23">
        <v>1.9257142857142899</v>
      </c>
      <c r="E57" s="177">
        <v>46</v>
      </c>
      <c r="F57" s="178">
        <v>186</v>
      </c>
      <c r="G57" s="179">
        <v>4.0434782608695699</v>
      </c>
      <c r="H57" s="180">
        <v>1421</v>
      </c>
      <c r="I57" s="181">
        <v>2553</v>
      </c>
      <c r="J57" s="179">
        <v>1.79662209711471</v>
      </c>
      <c r="K57" s="180">
        <v>993</v>
      </c>
      <c r="L57" s="182">
        <v>1785</v>
      </c>
      <c r="M57" s="179">
        <v>1.7975830815710001</v>
      </c>
      <c r="N57" s="183">
        <v>155</v>
      </c>
      <c r="O57" s="182">
        <v>462</v>
      </c>
      <c r="P57" s="179">
        <v>2.9806451612903202</v>
      </c>
      <c r="Q57" s="183">
        <v>1177</v>
      </c>
      <c r="R57" s="182">
        <v>2255</v>
      </c>
      <c r="S57" s="179">
        <v>1.91588785046729</v>
      </c>
      <c r="T57" s="183">
        <v>9</v>
      </c>
      <c r="U57" s="182">
        <v>111</v>
      </c>
      <c r="V57" s="179">
        <v>12.3333333333333</v>
      </c>
      <c r="W57" s="183">
        <v>373</v>
      </c>
      <c r="X57" s="182">
        <v>850</v>
      </c>
      <c r="Y57" s="179">
        <v>2.2788203753351199</v>
      </c>
      <c r="Z57" s="183">
        <v>496</v>
      </c>
      <c r="AA57" s="182">
        <v>1146</v>
      </c>
      <c r="AB57" s="179">
        <v>2.3104838709677402</v>
      </c>
      <c r="AC57" s="183">
        <v>482</v>
      </c>
      <c r="AD57" s="182">
        <v>900</v>
      </c>
      <c r="AE57" s="179">
        <v>1.8672199170124499</v>
      </c>
      <c r="AF57" s="183">
        <v>96</v>
      </c>
      <c r="AG57" s="182">
        <v>183</v>
      </c>
      <c r="AH57" s="179">
        <v>1.90625</v>
      </c>
      <c r="AI57" s="183">
        <v>1</v>
      </c>
      <c r="AJ57" s="182">
        <v>3</v>
      </c>
      <c r="AK57" s="179">
        <v>3</v>
      </c>
      <c r="AL57" s="183">
        <v>55</v>
      </c>
      <c r="AM57" s="182">
        <v>73</v>
      </c>
      <c r="AN57" s="179">
        <v>1.32727272727273</v>
      </c>
      <c r="AO57" s="43">
        <f t="shared" si="0"/>
        <v>5479</v>
      </c>
      <c r="AP57" s="44">
        <f t="shared" si="0"/>
        <v>10844</v>
      </c>
      <c r="AQ57" s="31">
        <f t="shared" si="1"/>
        <v>1.9791932834458843</v>
      </c>
    </row>
    <row r="58" spans="1:43" s="158" customFormat="1" x14ac:dyDescent="0.2">
      <c r="A58" s="6" t="s">
        <v>35</v>
      </c>
      <c r="B58" s="22">
        <v>39</v>
      </c>
      <c r="C58" s="4">
        <v>138</v>
      </c>
      <c r="D58" s="23">
        <v>3.5384615384615401</v>
      </c>
      <c r="E58" s="177">
        <v>23</v>
      </c>
      <c r="F58" s="178">
        <v>72</v>
      </c>
      <c r="G58" s="179">
        <v>3.1304347826086998</v>
      </c>
      <c r="H58" s="180">
        <v>459</v>
      </c>
      <c r="I58" s="181">
        <v>925</v>
      </c>
      <c r="J58" s="179">
        <v>2.0152505446623099</v>
      </c>
      <c r="K58" s="180">
        <v>51</v>
      </c>
      <c r="L58" s="182">
        <v>142</v>
      </c>
      <c r="M58" s="179">
        <v>2.7843137254902</v>
      </c>
      <c r="N58" s="183">
        <v>147</v>
      </c>
      <c r="O58" s="182">
        <v>380</v>
      </c>
      <c r="P58" s="179">
        <v>2.5850340136054402</v>
      </c>
      <c r="Q58" s="183">
        <v>188</v>
      </c>
      <c r="R58" s="182">
        <v>778</v>
      </c>
      <c r="S58" s="179">
        <v>4.1382978723404298</v>
      </c>
      <c r="T58" s="183">
        <v>33</v>
      </c>
      <c r="U58" s="182">
        <v>204</v>
      </c>
      <c r="V58" s="179">
        <v>6.1818181818181799</v>
      </c>
      <c r="W58" s="183">
        <v>361</v>
      </c>
      <c r="X58" s="182">
        <v>1367</v>
      </c>
      <c r="Y58" s="179">
        <v>3.7867036011080302</v>
      </c>
      <c r="Z58" s="183">
        <v>1879</v>
      </c>
      <c r="AA58" s="182">
        <v>5747</v>
      </c>
      <c r="AB58" s="179">
        <v>3.05854177754125</v>
      </c>
      <c r="AC58" s="183">
        <v>133</v>
      </c>
      <c r="AD58" s="182">
        <v>498</v>
      </c>
      <c r="AE58" s="179">
        <v>3.7443609022556399</v>
      </c>
      <c r="AF58" s="183">
        <v>263</v>
      </c>
      <c r="AG58" s="182">
        <v>315</v>
      </c>
      <c r="AH58" s="179">
        <v>1.19771863117871</v>
      </c>
      <c r="AI58" s="183">
        <v>29</v>
      </c>
      <c r="AJ58" s="182">
        <v>46</v>
      </c>
      <c r="AK58" s="179">
        <v>1.58620689655172</v>
      </c>
      <c r="AL58" s="183">
        <v>14</v>
      </c>
      <c r="AM58" s="182">
        <v>55</v>
      </c>
      <c r="AN58" s="179">
        <v>3.9285714285714302</v>
      </c>
      <c r="AO58" s="43">
        <f t="shared" si="0"/>
        <v>3619</v>
      </c>
      <c r="AP58" s="44">
        <f t="shared" si="0"/>
        <v>10667</v>
      </c>
      <c r="AQ58" s="31">
        <f t="shared" si="1"/>
        <v>2.947499309201437</v>
      </c>
    </row>
    <row r="59" spans="1:43" s="158" customFormat="1" x14ac:dyDescent="0.2">
      <c r="A59" s="6" t="s">
        <v>38</v>
      </c>
      <c r="B59" s="22">
        <v>303</v>
      </c>
      <c r="C59" s="4">
        <v>1337</v>
      </c>
      <c r="D59" s="23">
        <v>4.4125412541254097</v>
      </c>
      <c r="E59" s="177">
        <v>46</v>
      </c>
      <c r="F59" s="178">
        <v>135</v>
      </c>
      <c r="G59" s="179">
        <v>2.9347826086956501</v>
      </c>
      <c r="H59" s="180">
        <v>1080</v>
      </c>
      <c r="I59" s="181">
        <v>2407</v>
      </c>
      <c r="J59" s="179">
        <v>2.2287037037037001</v>
      </c>
      <c r="K59" s="180">
        <v>211</v>
      </c>
      <c r="L59" s="182">
        <v>539</v>
      </c>
      <c r="M59" s="179">
        <v>2.5545023696682501</v>
      </c>
      <c r="N59" s="183">
        <v>160</v>
      </c>
      <c r="O59" s="182">
        <v>349</v>
      </c>
      <c r="P59" s="179">
        <v>2.1812499999999999</v>
      </c>
      <c r="Q59" s="183">
        <v>313</v>
      </c>
      <c r="R59" s="182">
        <v>1032</v>
      </c>
      <c r="S59" s="179">
        <v>3.2971246006389801</v>
      </c>
      <c r="T59" s="183">
        <v>2</v>
      </c>
      <c r="U59" s="182">
        <v>6</v>
      </c>
      <c r="V59" s="179">
        <v>3</v>
      </c>
      <c r="W59" s="183">
        <v>187</v>
      </c>
      <c r="X59" s="182">
        <v>508</v>
      </c>
      <c r="Y59" s="179">
        <v>2.7165775401069499</v>
      </c>
      <c r="Z59" s="183">
        <v>945</v>
      </c>
      <c r="AA59" s="182">
        <v>2020</v>
      </c>
      <c r="AB59" s="179">
        <v>2.1375661375661399</v>
      </c>
      <c r="AC59" s="183">
        <v>254</v>
      </c>
      <c r="AD59" s="182">
        <v>1304</v>
      </c>
      <c r="AE59" s="179">
        <v>5.1338582677165396</v>
      </c>
      <c r="AF59" s="183">
        <v>39</v>
      </c>
      <c r="AG59" s="182">
        <v>87</v>
      </c>
      <c r="AH59" s="179">
        <v>2.2307692307692299</v>
      </c>
      <c r="AI59" s="183">
        <v>14</v>
      </c>
      <c r="AJ59" s="182">
        <v>34</v>
      </c>
      <c r="AK59" s="179">
        <v>2.4285714285714302</v>
      </c>
      <c r="AL59" s="183">
        <v>10</v>
      </c>
      <c r="AM59" s="182">
        <v>68</v>
      </c>
      <c r="AN59" s="179">
        <v>6.8</v>
      </c>
      <c r="AO59" s="43">
        <f t="shared" si="0"/>
        <v>3564</v>
      </c>
      <c r="AP59" s="44">
        <f t="shared" si="0"/>
        <v>9826</v>
      </c>
      <c r="AQ59" s="31">
        <f t="shared" si="1"/>
        <v>2.7570145903479237</v>
      </c>
    </row>
    <row r="60" spans="1:43" s="158" customFormat="1" x14ac:dyDescent="0.2">
      <c r="A60" s="6" t="s">
        <v>132</v>
      </c>
      <c r="B60" s="22">
        <v>189</v>
      </c>
      <c r="C60" s="4">
        <v>740</v>
      </c>
      <c r="D60" s="23">
        <v>3.9153439153439198</v>
      </c>
      <c r="E60" s="177">
        <v>14</v>
      </c>
      <c r="F60" s="178">
        <v>58</v>
      </c>
      <c r="G60" s="179">
        <v>4.1428571428571397</v>
      </c>
      <c r="H60" s="180">
        <v>331</v>
      </c>
      <c r="I60" s="181">
        <v>1077</v>
      </c>
      <c r="J60" s="179">
        <v>3.25377643504532</v>
      </c>
      <c r="K60" s="180">
        <v>161</v>
      </c>
      <c r="L60" s="182">
        <v>514</v>
      </c>
      <c r="M60" s="179">
        <v>3.1925465838509299</v>
      </c>
      <c r="N60" s="183">
        <v>17</v>
      </c>
      <c r="O60" s="182">
        <v>50</v>
      </c>
      <c r="P60" s="179">
        <v>2.9411764705882399</v>
      </c>
      <c r="Q60" s="183">
        <v>275</v>
      </c>
      <c r="R60" s="182">
        <v>762</v>
      </c>
      <c r="S60" s="179">
        <v>2.7709090909090901</v>
      </c>
      <c r="T60" s="183">
        <v>2</v>
      </c>
      <c r="U60" s="182">
        <v>2</v>
      </c>
      <c r="V60" s="179">
        <v>1</v>
      </c>
      <c r="W60" s="183">
        <v>196</v>
      </c>
      <c r="X60" s="182">
        <v>1065</v>
      </c>
      <c r="Y60" s="179">
        <v>5.4336734693877604</v>
      </c>
      <c r="Z60" s="183">
        <v>1072</v>
      </c>
      <c r="AA60" s="182">
        <v>2724</v>
      </c>
      <c r="AB60" s="179">
        <v>2.5410447761194002</v>
      </c>
      <c r="AC60" s="183">
        <v>349</v>
      </c>
      <c r="AD60" s="182">
        <v>1675</v>
      </c>
      <c r="AE60" s="179">
        <v>4.7994269340974203</v>
      </c>
      <c r="AF60" s="183">
        <v>88</v>
      </c>
      <c r="AG60" s="182">
        <v>212</v>
      </c>
      <c r="AH60" s="179">
        <v>2.4090909090909101</v>
      </c>
      <c r="AI60" s="183">
        <v>2</v>
      </c>
      <c r="AJ60" s="182">
        <v>4</v>
      </c>
      <c r="AK60" s="179">
        <v>2</v>
      </c>
      <c r="AL60" s="183">
        <v>13</v>
      </c>
      <c r="AM60" s="182">
        <v>47</v>
      </c>
      <c r="AN60" s="179">
        <v>3.6153846153846199</v>
      </c>
      <c r="AO60" s="43">
        <f t="shared" si="0"/>
        <v>2709</v>
      </c>
      <c r="AP60" s="44">
        <f t="shared" si="0"/>
        <v>8930</v>
      </c>
      <c r="AQ60" s="31">
        <f t="shared" si="1"/>
        <v>3.2964193429309709</v>
      </c>
    </row>
    <row r="61" spans="1:43" s="158" customFormat="1" x14ac:dyDescent="0.2">
      <c r="A61" s="6" t="s">
        <v>54</v>
      </c>
      <c r="B61" s="22">
        <v>369</v>
      </c>
      <c r="C61" s="4">
        <v>1629</v>
      </c>
      <c r="D61" s="23">
        <v>4.4146341463414602</v>
      </c>
      <c r="E61" s="177">
        <v>181</v>
      </c>
      <c r="F61" s="178">
        <v>653</v>
      </c>
      <c r="G61" s="179">
        <v>3.6077348066298298</v>
      </c>
      <c r="H61" s="180">
        <v>798</v>
      </c>
      <c r="I61" s="181">
        <v>2004</v>
      </c>
      <c r="J61" s="179">
        <v>2.5112781954887202</v>
      </c>
      <c r="K61" s="180">
        <v>137</v>
      </c>
      <c r="L61" s="182">
        <v>511</v>
      </c>
      <c r="M61" s="179">
        <v>3.7299270072992701</v>
      </c>
      <c r="N61" s="183">
        <v>167</v>
      </c>
      <c r="O61" s="182">
        <v>417</v>
      </c>
      <c r="P61" s="179">
        <v>2.4970059880239499</v>
      </c>
      <c r="Q61" s="183">
        <v>233</v>
      </c>
      <c r="R61" s="182">
        <v>627</v>
      </c>
      <c r="S61" s="179">
        <v>2.6909871244635202</v>
      </c>
      <c r="T61" s="183">
        <v>28</v>
      </c>
      <c r="U61" s="182">
        <v>74</v>
      </c>
      <c r="V61" s="179">
        <v>2.6428571428571401</v>
      </c>
      <c r="W61" s="183">
        <v>141</v>
      </c>
      <c r="X61" s="182">
        <v>518</v>
      </c>
      <c r="Y61" s="179">
        <v>3.6737588652482298</v>
      </c>
      <c r="Z61" s="183">
        <v>203</v>
      </c>
      <c r="AA61" s="182">
        <v>479</v>
      </c>
      <c r="AB61" s="179">
        <v>2.3596059113300498</v>
      </c>
      <c r="AC61" s="183">
        <v>203</v>
      </c>
      <c r="AD61" s="182">
        <v>575</v>
      </c>
      <c r="AE61" s="179">
        <v>2.8325123152709399</v>
      </c>
      <c r="AF61" s="183">
        <v>70</v>
      </c>
      <c r="AG61" s="182">
        <v>138</v>
      </c>
      <c r="AH61" s="179">
        <v>1.97142857142857</v>
      </c>
      <c r="AI61" s="183">
        <v>23</v>
      </c>
      <c r="AJ61" s="182">
        <v>64</v>
      </c>
      <c r="AK61" s="179">
        <v>2.7826086956521698</v>
      </c>
      <c r="AL61" s="183">
        <v>82</v>
      </c>
      <c r="AM61" s="182">
        <v>519</v>
      </c>
      <c r="AN61" s="179">
        <v>6.3292682926829302</v>
      </c>
      <c r="AO61" s="43">
        <f t="shared" si="0"/>
        <v>2635</v>
      </c>
      <c r="AP61" s="44">
        <f t="shared" si="0"/>
        <v>8208</v>
      </c>
      <c r="AQ61" s="31">
        <f t="shared" si="1"/>
        <v>3.1149905123339661</v>
      </c>
    </row>
    <row r="62" spans="1:43" s="158" customFormat="1" x14ac:dyDescent="0.2">
      <c r="A62" s="6" t="s">
        <v>53</v>
      </c>
      <c r="B62" s="22">
        <v>243</v>
      </c>
      <c r="C62" s="4">
        <v>1160</v>
      </c>
      <c r="D62" s="23">
        <v>4.7736625514403297</v>
      </c>
      <c r="E62" s="177">
        <v>22</v>
      </c>
      <c r="F62" s="178">
        <v>33</v>
      </c>
      <c r="G62" s="179">
        <v>1.5</v>
      </c>
      <c r="H62" s="180">
        <v>897</v>
      </c>
      <c r="I62" s="181">
        <v>1943</v>
      </c>
      <c r="J62" s="179">
        <v>2.1661092530657702</v>
      </c>
      <c r="K62" s="180">
        <v>236</v>
      </c>
      <c r="L62" s="182">
        <v>400</v>
      </c>
      <c r="M62" s="179">
        <v>1.6949152542372901</v>
      </c>
      <c r="N62" s="183">
        <v>108</v>
      </c>
      <c r="O62" s="182">
        <v>367</v>
      </c>
      <c r="P62" s="179">
        <v>3.3981481481481501</v>
      </c>
      <c r="Q62" s="183">
        <v>356</v>
      </c>
      <c r="R62" s="182">
        <v>795</v>
      </c>
      <c r="S62" s="179">
        <v>2.23314606741573</v>
      </c>
      <c r="T62" s="183">
        <v>14</v>
      </c>
      <c r="U62" s="182">
        <v>30</v>
      </c>
      <c r="V62" s="179">
        <v>2.1428571428571401</v>
      </c>
      <c r="W62" s="183">
        <v>169</v>
      </c>
      <c r="X62" s="182">
        <v>617</v>
      </c>
      <c r="Y62" s="179">
        <v>3.6508875739644999</v>
      </c>
      <c r="Z62" s="183">
        <v>776</v>
      </c>
      <c r="AA62" s="182">
        <v>1592</v>
      </c>
      <c r="AB62" s="179">
        <v>2.0515463917525798</v>
      </c>
      <c r="AC62" s="183">
        <v>190</v>
      </c>
      <c r="AD62" s="182">
        <v>711</v>
      </c>
      <c r="AE62" s="179">
        <v>3.7421052631578902</v>
      </c>
      <c r="AF62" s="183">
        <v>123</v>
      </c>
      <c r="AG62" s="182">
        <v>207</v>
      </c>
      <c r="AH62" s="179">
        <v>1.68292682926829</v>
      </c>
      <c r="AI62" s="183">
        <v>32</v>
      </c>
      <c r="AJ62" s="182">
        <v>59</v>
      </c>
      <c r="AK62" s="179">
        <v>1.84375</v>
      </c>
      <c r="AL62" s="183">
        <v>14</v>
      </c>
      <c r="AM62" s="182">
        <v>25</v>
      </c>
      <c r="AN62" s="179">
        <v>1.78571428571429</v>
      </c>
      <c r="AO62" s="43">
        <f t="shared" si="0"/>
        <v>3180</v>
      </c>
      <c r="AP62" s="44">
        <f t="shared" si="0"/>
        <v>7939</v>
      </c>
      <c r="AQ62" s="31">
        <f t="shared" si="1"/>
        <v>2.4965408805031446</v>
      </c>
    </row>
    <row r="63" spans="1:43" s="158" customFormat="1" x14ac:dyDescent="0.2">
      <c r="A63" s="6" t="s">
        <v>134</v>
      </c>
      <c r="B63" s="22">
        <v>49</v>
      </c>
      <c r="C63" s="4">
        <v>147</v>
      </c>
      <c r="D63" s="23">
        <v>3</v>
      </c>
      <c r="E63" s="177">
        <v>38</v>
      </c>
      <c r="F63" s="178">
        <v>238</v>
      </c>
      <c r="G63" s="179">
        <v>6.2631578947368398</v>
      </c>
      <c r="H63" s="183">
        <v>607</v>
      </c>
      <c r="I63" s="182">
        <v>1579</v>
      </c>
      <c r="J63" s="179">
        <v>2.60131795716639</v>
      </c>
      <c r="K63" s="180">
        <v>75</v>
      </c>
      <c r="L63" s="182">
        <v>216</v>
      </c>
      <c r="M63" s="179">
        <v>2.88</v>
      </c>
      <c r="N63" s="183">
        <v>102</v>
      </c>
      <c r="O63" s="182">
        <v>276</v>
      </c>
      <c r="P63" s="179">
        <v>2.7058823529411802</v>
      </c>
      <c r="Q63" s="183">
        <v>127</v>
      </c>
      <c r="R63" s="182">
        <v>468</v>
      </c>
      <c r="S63" s="179">
        <v>3.6850393700787398</v>
      </c>
      <c r="T63" s="183">
        <v>6</v>
      </c>
      <c r="U63" s="182">
        <v>34</v>
      </c>
      <c r="V63" s="179">
        <v>5.6666666666666696</v>
      </c>
      <c r="W63" s="183">
        <v>117</v>
      </c>
      <c r="X63" s="182">
        <v>465</v>
      </c>
      <c r="Y63" s="179">
        <v>3.97435897435897</v>
      </c>
      <c r="Z63" s="183">
        <v>832</v>
      </c>
      <c r="AA63" s="182">
        <v>2352</v>
      </c>
      <c r="AB63" s="179">
        <v>2.8269230769230802</v>
      </c>
      <c r="AC63" s="183">
        <v>221</v>
      </c>
      <c r="AD63" s="182">
        <v>1307</v>
      </c>
      <c r="AE63" s="179">
        <v>5.9140271493212699</v>
      </c>
      <c r="AF63" s="183">
        <v>79</v>
      </c>
      <c r="AG63" s="182">
        <v>118</v>
      </c>
      <c r="AH63" s="179">
        <v>1.49367088607595</v>
      </c>
      <c r="AI63" s="183">
        <v>6</v>
      </c>
      <c r="AJ63" s="182">
        <v>7</v>
      </c>
      <c r="AK63" s="179">
        <v>1.1666666666666701</v>
      </c>
      <c r="AL63" s="183">
        <v>12</v>
      </c>
      <c r="AM63" s="182">
        <v>38</v>
      </c>
      <c r="AN63" s="179">
        <v>3.1666666666666701</v>
      </c>
      <c r="AO63" s="43">
        <f t="shared" si="0"/>
        <v>2271</v>
      </c>
      <c r="AP63" s="44">
        <f t="shared" si="0"/>
        <v>7245</v>
      </c>
      <c r="AQ63" s="31">
        <f t="shared" si="1"/>
        <v>3.190224570673712</v>
      </c>
    </row>
    <row r="64" spans="1:43" s="158" customFormat="1" x14ac:dyDescent="0.2">
      <c r="A64" s="36" t="s">
        <v>51</v>
      </c>
      <c r="B64" s="28">
        <v>210</v>
      </c>
      <c r="C64" s="26">
        <v>1122</v>
      </c>
      <c r="D64" s="27">
        <v>5.3428571428571399</v>
      </c>
      <c r="E64" s="183">
        <v>71</v>
      </c>
      <c r="F64" s="182">
        <v>197</v>
      </c>
      <c r="G64" s="184">
        <v>2.77464788732394</v>
      </c>
      <c r="H64" s="185">
        <v>635</v>
      </c>
      <c r="I64" s="186">
        <v>1658</v>
      </c>
      <c r="J64" s="184">
        <v>2.6110236220472398</v>
      </c>
      <c r="K64" s="185">
        <v>122</v>
      </c>
      <c r="L64" s="182">
        <v>344</v>
      </c>
      <c r="M64" s="184">
        <v>2.8196721311475401</v>
      </c>
      <c r="N64" s="183">
        <v>135</v>
      </c>
      <c r="O64" s="182">
        <v>335</v>
      </c>
      <c r="P64" s="184">
        <v>2.4814814814814801</v>
      </c>
      <c r="Q64" s="183">
        <v>215</v>
      </c>
      <c r="R64" s="182">
        <v>647</v>
      </c>
      <c r="S64" s="184">
        <v>3.0093023255814</v>
      </c>
      <c r="T64" s="183">
        <v>30</v>
      </c>
      <c r="U64" s="182">
        <v>137</v>
      </c>
      <c r="V64" s="184">
        <v>4.56666666666667</v>
      </c>
      <c r="W64" s="183">
        <v>180</v>
      </c>
      <c r="X64" s="182">
        <v>634</v>
      </c>
      <c r="Y64" s="184">
        <v>3.5222222222222199</v>
      </c>
      <c r="Z64" s="183">
        <v>418</v>
      </c>
      <c r="AA64" s="182">
        <v>821</v>
      </c>
      <c r="AB64" s="184">
        <v>1.9641148325358899</v>
      </c>
      <c r="AC64" s="183">
        <v>156</v>
      </c>
      <c r="AD64" s="182">
        <v>845</v>
      </c>
      <c r="AE64" s="184">
        <v>5.4166666666666696</v>
      </c>
      <c r="AF64" s="183">
        <v>106</v>
      </c>
      <c r="AG64" s="182">
        <v>202</v>
      </c>
      <c r="AH64" s="184">
        <v>1.9056603773584899</v>
      </c>
      <c r="AI64" s="183">
        <v>8</v>
      </c>
      <c r="AJ64" s="182">
        <v>10</v>
      </c>
      <c r="AK64" s="184">
        <v>1.25</v>
      </c>
      <c r="AL64" s="183">
        <v>56</v>
      </c>
      <c r="AM64" s="182">
        <v>168</v>
      </c>
      <c r="AN64" s="179">
        <v>3</v>
      </c>
      <c r="AO64" s="43">
        <f t="shared" si="0"/>
        <v>2342</v>
      </c>
      <c r="AP64" s="44">
        <f t="shared" si="0"/>
        <v>7120</v>
      </c>
      <c r="AQ64" s="31">
        <f t="shared" si="1"/>
        <v>3.0401366353543979</v>
      </c>
    </row>
    <row r="65" spans="1:43" s="158" customFormat="1" x14ac:dyDescent="0.2">
      <c r="A65" s="6" t="s">
        <v>133</v>
      </c>
      <c r="B65" s="22">
        <v>140</v>
      </c>
      <c r="C65" s="4">
        <v>502</v>
      </c>
      <c r="D65" s="23">
        <v>3.5857142857142899</v>
      </c>
      <c r="E65" s="177">
        <v>28</v>
      </c>
      <c r="F65" s="178">
        <v>59</v>
      </c>
      <c r="G65" s="179">
        <v>2.1071428571428599</v>
      </c>
      <c r="H65" s="180">
        <v>975</v>
      </c>
      <c r="I65" s="181">
        <v>1630</v>
      </c>
      <c r="J65" s="179">
        <v>1.6717948717948701</v>
      </c>
      <c r="K65" s="180">
        <v>275</v>
      </c>
      <c r="L65" s="182">
        <v>527</v>
      </c>
      <c r="M65" s="179">
        <v>1.91636363636364</v>
      </c>
      <c r="N65" s="183">
        <v>74</v>
      </c>
      <c r="O65" s="182">
        <v>187</v>
      </c>
      <c r="P65" s="179">
        <v>2.5270270270270299</v>
      </c>
      <c r="Q65" s="183">
        <v>214</v>
      </c>
      <c r="R65" s="182">
        <v>587</v>
      </c>
      <c r="S65" s="179">
        <v>2.7429906542056099</v>
      </c>
      <c r="T65" s="183">
        <v>21</v>
      </c>
      <c r="U65" s="182">
        <v>35</v>
      </c>
      <c r="V65" s="179">
        <v>1.6666666666666701</v>
      </c>
      <c r="W65" s="183">
        <v>176</v>
      </c>
      <c r="X65" s="182">
        <v>630</v>
      </c>
      <c r="Y65" s="179">
        <v>3.5795454545454501</v>
      </c>
      <c r="Z65" s="183">
        <v>425</v>
      </c>
      <c r="AA65" s="182">
        <v>942</v>
      </c>
      <c r="AB65" s="179">
        <v>2.21647058823529</v>
      </c>
      <c r="AC65" s="183">
        <v>239</v>
      </c>
      <c r="AD65" s="182">
        <v>814</v>
      </c>
      <c r="AE65" s="179">
        <v>3.4058577405857702</v>
      </c>
      <c r="AF65" s="183">
        <v>37</v>
      </c>
      <c r="AG65" s="182">
        <v>62</v>
      </c>
      <c r="AH65" s="179">
        <v>1.6756756756756801</v>
      </c>
      <c r="AI65" s="183">
        <v>7</v>
      </c>
      <c r="AJ65" s="182">
        <v>25</v>
      </c>
      <c r="AK65" s="179">
        <v>3.5714285714285698</v>
      </c>
      <c r="AL65" s="183">
        <v>6</v>
      </c>
      <c r="AM65" s="182">
        <v>9</v>
      </c>
      <c r="AN65" s="179">
        <v>1.5</v>
      </c>
      <c r="AO65" s="43">
        <f t="shared" si="0"/>
        <v>2617</v>
      </c>
      <c r="AP65" s="44">
        <f t="shared" si="0"/>
        <v>6009</v>
      </c>
      <c r="AQ65" s="31">
        <f t="shared" si="1"/>
        <v>2.2961406190294231</v>
      </c>
    </row>
    <row r="66" spans="1:43" s="158" customFormat="1" x14ac:dyDescent="0.2">
      <c r="A66" s="6" t="s">
        <v>59</v>
      </c>
      <c r="B66" s="22">
        <v>49</v>
      </c>
      <c r="C66" s="4">
        <v>133</v>
      </c>
      <c r="D66" s="23">
        <v>2.71428571428571</v>
      </c>
      <c r="E66" s="177">
        <v>3</v>
      </c>
      <c r="F66" s="178">
        <v>32</v>
      </c>
      <c r="G66" s="179">
        <v>10.6666666666667</v>
      </c>
      <c r="H66" s="183">
        <v>430</v>
      </c>
      <c r="I66" s="182">
        <v>1178</v>
      </c>
      <c r="J66" s="179">
        <v>2.7395348837209301</v>
      </c>
      <c r="K66" s="180">
        <v>292</v>
      </c>
      <c r="L66" s="182">
        <v>536</v>
      </c>
      <c r="M66" s="179">
        <v>1.83561643835616</v>
      </c>
      <c r="N66" s="183">
        <v>41</v>
      </c>
      <c r="O66" s="182">
        <v>149</v>
      </c>
      <c r="P66" s="179">
        <v>3.6341463414634099</v>
      </c>
      <c r="Q66" s="183">
        <v>617</v>
      </c>
      <c r="R66" s="182">
        <v>1982</v>
      </c>
      <c r="S66" s="179">
        <v>3.2123176661264199</v>
      </c>
      <c r="T66" s="183">
        <v>1</v>
      </c>
      <c r="U66" s="182">
        <v>2</v>
      </c>
      <c r="V66" s="179">
        <v>2</v>
      </c>
      <c r="W66" s="183">
        <v>58</v>
      </c>
      <c r="X66" s="182">
        <v>221</v>
      </c>
      <c r="Y66" s="179">
        <v>3.81034482758621</v>
      </c>
      <c r="Z66" s="183">
        <v>403</v>
      </c>
      <c r="AA66" s="182">
        <v>1286</v>
      </c>
      <c r="AB66" s="179">
        <v>3.1910669975186101</v>
      </c>
      <c r="AC66" s="183">
        <v>85</v>
      </c>
      <c r="AD66" s="182">
        <v>177</v>
      </c>
      <c r="AE66" s="179">
        <v>2.0823529411764699</v>
      </c>
      <c r="AF66" s="183">
        <v>95</v>
      </c>
      <c r="AG66" s="182">
        <v>166</v>
      </c>
      <c r="AH66" s="179">
        <v>1.7473684210526299</v>
      </c>
      <c r="AI66" s="183">
        <v>2</v>
      </c>
      <c r="AJ66" s="182">
        <v>3</v>
      </c>
      <c r="AK66" s="179">
        <v>1.5</v>
      </c>
      <c r="AL66" s="183">
        <v>7</v>
      </c>
      <c r="AM66" s="182">
        <v>33</v>
      </c>
      <c r="AN66" s="179">
        <v>4.71428571428571</v>
      </c>
      <c r="AO66" s="43">
        <f t="shared" si="0"/>
        <v>2083</v>
      </c>
      <c r="AP66" s="44">
        <f t="shared" si="0"/>
        <v>5898</v>
      </c>
      <c r="AQ66" s="31">
        <f t="shared" si="1"/>
        <v>2.8314930388862218</v>
      </c>
    </row>
    <row r="67" spans="1:43" s="158" customFormat="1" x14ac:dyDescent="0.2">
      <c r="A67" s="6" t="s">
        <v>55</v>
      </c>
      <c r="B67" s="22">
        <v>145</v>
      </c>
      <c r="C67" s="4">
        <v>1017</v>
      </c>
      <c r="D67" s="23">
        <v>7.0137931034482799</v>
      </c>
      <c r="E67" s="177">
        <v>109</v>
      </c>
      <c r="F67" s="178">
        <v>511</v>
      </c>
      <c r="G67" s="179">
        <v>4.6880733944954098</v>
      </c>
      <c r="H67" s="180">
        <v>624</v>
      </c>
      <c r="I67" s="181">
        <v>1408</v>
      </c>
      <c r="J67" s="179">
        <v>2.2564102564102599</v>
      </c>
      <c r="K67" s="180">
        <v>122</v>
      </c>
      <c r="L67" s="182">
        <v>407</v>
      </c>
      <c r="M67" s="179">
        <v>3.3360655737704898</v>
      </c>
      <c r="N67" s="183">
        <v>84</v>
      </c>
      <c r="O67" s="182">
        <v>172</v>
      </c>
      <c r="P67" s="179">
        <v>2.0476190476190501</v>
      </c>
      <c r="Q67" s="183">
        <v>179</v>
      </c>
      <c r="R67" s="182">
        <v>439</v>
      </c>
      <c r="S67" s="179">
        <v>2.4525139664804501</v>
      </c>
      <c r="T67" s="183">
        <v>7</v>
      </c>
      <c r="U67" s="182">
        <v>13</v>
      </c>
      <c r="V67" s="179">
        <v>1.8571428571428601</v>
      </c>
      <c r="W67" s="183">
        <v>135</v>
      </c>
      <c r="X67" s="182">
        <v>450</v>
      </c>
      <c r="Y67" s="179">
        <v>3.3333333333333299</v>
      </c>
      <c r="Z67" s="183">
        <v>241</v>
      </c>
      <c r="AA67" s="182">
        <v>691</v>
      </c>
      <c r="AB67" s="179">
        <v>2.8672199170124499</v>
      </c>
      <c r="AC67" s="183">
        <v>89</v>
      </c>
      <c r="AD67" s="182">
        <v>346</v>
      </c>
      <c r="AE67" s="179">
        <v>3.8876404494382002</v>
      </c>
      <c r="AF67" s="183">
        <v>89</v>
      </c>
      <c r="AG67" s="182">
        <v>145</v>
      </c>
      <c r="AH67" s="179">
        <v>1.6292134831460701</v>
      </c>
      <c r="AI67" s="183">
        <v>16</v>
      </c>
      <c r="AJ67" s="182">
        <v>38</v>
      </c>
      <c r="AK67" s="179">
        <v>2.375</v>
      </c>
      <c r="AL67" s="183">
        <v>79</v>
      </c>
      <c r="AM67" s="182">
        <v>238</v>
      </c>
      <c r="AN67" s="179">
        <v>3.0126582278481</v>
      </c>
      <c r="AO67" s="43">
        <f t="shared" si="0"/>
        <v>1919</v>
      </c>
      <c r="AP67" s="44">
        <f t="shared" si="0"/>
        <v>5875</v>
      </c>
      <c r="AQ67" s="31">
        <f t="shared" si="1"/>
        <v>3.061490359562272</v>
      </c>
    </row>
    <row r="68" spans="1:43" s="158" customFormat="1" x14ac:dyDescent="0.2">
      <c r="A68" s="6" t="s">
        <v>81</v>
      </c>
      <c r="B68" s="22">
        <v>106</v>
      </c>
      <c r="C68" s="4">
        <v>442</v>
      </c>
      <c r="D68" s="23">
        <v>4.1698113207547198</v>
      </c>
      <c r="E68" s="177">
        <v>91</v>
      </c>
      <c r="F68" s="178">
        <v>187</v>
      </c>
      <c r="G68" s="179">
        <v>2.0549450549450499</v>
      </c>
      <c r="H68" s="180">
        <v>865</v>
      </c>
      <c r="I68" s="181">
        <v>1768</v>
      </c>
      <c r="J68" s="179">
        <v>2.0439306358381502</v>
      </c>
      <c r="K68" s="180">
        <v>89</v>
      </c>
      <c r="L68" s="182">
        <v>188</v>
      </c>
      <c r="M68" s="179">
        <v>2.1123595505617998</v>
      </c>
      <c r="N68" s="183">
        <v>149</v>
      </c>
      <c r="O68" s="182">
        <v>358</v>
      </c>
      <c r="P68" s="179">
        <v>2.40268456375839</v>
      </c>
      <c r="Q68" s="183">
        <v>98</v>
      </c>
      <c r="R68" s="182">
        <v>257</v>
      </c>
      <c r="S68" s="179">
        <v>2.62244897959184</v>
      </c>
      <c r="T68" s="183">
        <v>17</v>
      </c>
      <c r="U68" s="182">
        <v>28</v>
      </c>
      <c r="V68" s="179">
        <v>1.6470588235294099</v>
      </c>
      <c r="W68" s="183">
        <v>108</v>
      </c>
      <c r="X68" s="182">
        <v>417</v>
      </c>
      <c r="Y68" s="179">
        <v>3.8611111111111098</v>
      </c>
      <c r="Z68" s="183">
        <v>253</v>
      </c>
      <c r="AA68" s="182">
        <v>625</v>
      </c>
      <c r="AB68" s="179">
        <v>2.4703557312252999</v>
      </c>
      <c r="AC68" s="183">
        <v>86</v>
      </c>
      <c r="AD68" s="182">
        <v>415</v>
      </c>
      <c r="AE68" s="179">
        <v>4.8255813953488396</v>
      </c>
      <c r="AF68" s="183">
        <v>78</v>
      </c>
      <c r="AG68" s="182">
        <v>143</v>
      </c>
      <c r="AH68" s="179">
        <v>1.8333333333333299</v>
      </c>
      <c r="AI68" s="183">
        <v>17</v>
      </c>
      <c r="AJ68" s="182">
        <v>76</v>
      </c>
      <c r="AK68" s="179">
        <v>4.4705882352941204</v>
      </c>
      <c r="AL68" s="183">
        <v>129</v>
      </c>
      <c r="AM68" s="182">
        <v>462</v>
      </c>
      <c r="AN68" s="179">
        <v>3.5813953488372099</v>
      </c>
      <c r="AO68" s="43">
        <f t="shared" si="0"/>
        <v>2086</v>
      </c>
      <c r="AP68" s="44">
        <f t="shared" si="0"/>
        <v>5366</v>
      </c>
      <c r="AQ68" s="31">
        <f t="shared" si="1"/>
        <v>2.5723873441994249</v>
      </c>
    </row>
    <row r="69" spans="1:43" s="158" customFormat="1" x14ac:dyDescent="0.2">
      <c r="A69" s="6" t="s">
        <v>3</v>
      </c>
      <c r="B69" s="22">
        <v>749</v>
      </c>
      <c r="C69" s="4">
        <v>2197</v>
      </c>
      <c r="D69" s="23">
        <v>2.9332443257676899</v>
      </c>
      <c r="E69" s="177">
        <v>284</v>
      </c>
      <c r="F69" s="178">
        <v>571</v>
      </c>
      <c r="G69" s="179">
        <v>2.01056338028169</v>
      </c>
      <c r="H69" s="180">
        <v>573</v>
      </c>
      <c r="I69" s="181">
        <v>745</v>
      </c>
      <c r="J69" s="179">
        <v>1.30017452006981</v>
      </c>
      <c r="K69" s="180">
        <v>207</v>
      </c>
      <c r="L69" s="182">
        <v>294</v>
      </c>
      <c r="M69" s="179">
        <v>1.4202898550724601</v>
      </c>
      <c r="N69" s="183">
        <v>125</v>
      </c>
      <c r="O69" s="182">
        <v>218</v>
      </c>
      <c r="P69" s="179">
        <v>1.744</v>
      </c>
      <c r="Q69" s="183">
        <v>168</v>
      </c>
      <c r="R69" s="182">
        <v>348</v>
      </c>
      <c r="S69" s="179">
        <v>2.0714285714285698</v>
      </c>
      <c r="T69" s="183">
        <v>26</v>
      </c>
      <c r="U69" s="182">
        <v>36</v>
      </c>
      <c r="V69" s="179">
        <v>1.3846153846153799</v>
      </c>
      <c r="W69" s="183">
        <v>85</v>
      </c>
      <c r="X69" s="182">
        <v>169</v>
      </c>
      <c r="Y69" s="179">
        <v>1.98823529411765</v>
      </c>
      <c r="Z69" s="183">
        <v>66</v>
      </c>
      <c r="AA69" s="182">
        <v>105</v>
      </c>
      <c r="AB69" s="179">
        <v>1.5909090909090899</v>
      </c>
      <c r="AC69" s="183">
        <v>72</v>
      </c>
      <c r="AD69" s="182">
        <v>260</v>
      </c>
      <c r="AE69" s="179">
        <v>3.6111111111111098</v>
      </c>
      <c r="AF69" s="183">
        <v>85</v>
      </c>
      <c r="AG69" s="182">
        <v>163</v>
      </c>
      <c r="AH69" s="179">
        <v>1.9176470588235299</v>
      </c>
      <c r="AI69" s="183">
        <v>19</v>
      </c>
      <c r="AJ69" s="182">
        <v>35</v>
      </c>
      <c r="AK69" s="179">
        <v>1.84210526315789</v>
      </c>
      <c r="AL69" s="183">
        <v>96</v>
      </c>
      <c r="AM69" s="182">
        <v>162</v>
      </c>
      <c r="AN69" s="179">
        <v>1.6875</v>
      </c>
      <c r="AO69" s="43">
        <f t="shared" si="0"/>
        <v>2555</v>
      </c>
      <c r="AP69" s="44">
        <f t="shared" si="0"/>
        <v>5303</v>
      </c>
      <c r="AQ69" s="31">
        <f t="shared" si="1"/>
        <v>2.0755381604696672</v>
      </c>
    </row>
    <row r="70" spans="1:43" s="158" customFormat="1" x14ac:dyDescent="0.2">
      <c r="A70" s="6" t="s">
        <v>57</v>
      </c>
      <c r="B70" s="22">
        <v>297</v>
      </c>
      <c r="C70" s="4">
        <v>1156</v>
      </c>
      <c r="D70" s="23">
        <v>3.8922558922558901</v>
      </c>
      <c r="E70" s="177">
        <v>92</v>
      </c>
      <c r="F70" s="178">
        <v>205</v>
      </c>
      <c r="G70" s="179">
        <v>2.22826086956522</v>
      </c>
      <c r="H70" s="180">
        <v>658</v>
      </c>
      <c r="I70" s="181">
        <v>1299</v>
      </c>
      <c r="J70" s="179">
        <v>1.9741641337386</v>
      </c>
      <c r="K70" s="180">
        <v>87</v>
      </c>
      <c r="L70" s="182">
        <v>232</v>
      </c>
      <c r="M70" s="179">
        <v>2.6666666666666701</v>
      </c>
      <c r="N70" s="183">
        <v>182</v>
      </c>
      <c r="O70" s="182">
        <v>466</v>
      </c>
      <c r="P70" s="179">
        <v>2.5604395604395598</v>
      </c>
      <c r="Q70" s="183">
        <v>154</v>
      </c>
      <c r="R70" s="182">
        <v>402</v>
      </c>
      <c r="S70" s="179">
        <v>2.61038961038961</v>
      </c>
      <c r="T70" s="183">
        <v>25</v>
      </c>
      <c r="U70" s="182">
        <v>42</v>
      </c>
      <c r="V70" s="179">
        <v>1.68</v>
      </c>
      <c r="W70" s="183">
        <v>86</v>
      </c>
      <c r="X70" s="182">
        <v>297</v>
      </c>
      <c r="Y70" s="179">
        <v>3.4534883720930201</v>
      </c>
      <c r="Z70" s="183">
        <v>133</v>
      </c>
      <c r="AA70" s="182">
        <v>252</v>
      </c>
      <c r="AB70" s="179">
        <v>1.8947368421052599</v>
      </c>
      <c r="AC70" s="183">
        <v>108</v>
      </c>
      <c r="AD70" s="182">
        <v>456</v>
      </c>
      <c r="AE70" s="179">
        <v>4.2222222222222197</v>
      </c>
      <c r="AF70" s="183">
        <v>84</v>
      </c>
      <c r="AG70" s="182">
        <v>121</v>
      </c>
      <c r="AH70" s="179">
        <v>1.44047619047619</v>
      </c>
      <c r="AI70" s="183">
        <v>23</v>
      </c>
      <c r="AJ70" s="182">
        <v>44</v>
      </c>
      <c r="AK70" s="179">
        <v>1.9130434782608701</v>
      </c>
      <c r="AL70" s="183">
        <v>89</v>
      </c>
      <c r="AM70" s="182">
        <v>312</v>
      </c>
      <c r="AN70" s="179">
        <v>3.50561797752809</v>
      </c>
      <c r="AO70" s="43">
        <f t="shared" si="0"/>
        <v>2018</v>
      </c>
      <c r="AP70" s="44">
        <f t="shared" si="0"/>
        <v>5284</v>
      </c>
      <c r="AQ70" s="31">
        <f t="shared" si="1"/>
        <v>2.6184340931615462</v>
      </c>
    </row>
    <row r="71" spans="1:43" s="158" customFormat="1" x14ac:dyDescent="0.2">
      <c r="A71" s="6" t="s">
        <v>76</v>
      </c>
      <c r="B71" s="22">
        <v>336</v>
      </c>
      <c r="C71" s="4">
        <v>1770</v>
      </c>
      <c r="D71" s="23">
        <v>5.2678571428571397</v>
      </c>
      <c r="E71" s="177">
        <v>22</v>
      </c>
      <c r="F71" s="178">
        <v>38</v>
      </c>
      <c r="G71" s="179">
        <v>1.72727272727273</v>
      </c>
      <c r="H71" s="180">
        <v>384</v>
      </c>
      <c r="I71" s="181">
        <v>775</v>
      </c>
      <c r="J71" s="179">
        <v>2.0182291666666701</v>
      </c>
      <c r="K71" s="180">
        <v>54</v>
      </c>
      <c r="L71" s="182">
        <v>165</v>
      </c>
      <c r="M71" s="179">
        <v>3.0555555555555598</v>
      </c>
      <c r="N71" s="183">
        <v>25</v>
      </c>
      <c r="O71" s="182">
        <v>51</v>
      </c>
      <c r="P71" s="179">
        <v>2.04</v>
      </c>
      <c r="Q71" s="183">
        <v>122</v>
      </c>
      <c r="R71" s="182">
        <v>418</v>
      </c>
      <c r="S71" s="179">
        <v>3.42622950819672</v>
      </c>
      <c r="T71" s="183">
        <v>2</v>
      </c>
      <c r="U71" s="182">
        <v>2</v>
      </c>
      <c r="V71" s="179">
        <v>1</v>
      </c>
      <c r="W71" s="183">
        <v>76</v>
      </c>
      <c r="X71" s="182">
        <v>172</v>
      </c>
      <c r="Y71" s="179">
        <v>2.2631578947368398</v>
      </c>
      <c r="Z71" s="183">
        <v>226</v>
      </c>
      <c r="AA71" s="182">
        <v>448</v>
      </c>
      <c r="AB71" s="179">
        <v>1.98230088495575</v>
      </c>
      <c r="AC71" s="183">
        <v>140</v>
      </c>
      <c r="AD71" s="182">
        <v>735</v>
      </c>
      <c r="AE71" s="179">
        <v>5.25</v>
      </c>
      <c r="AF71" s="183">
        <v>32</v>
      </c>
      <c r="AG71" s="182">
        <v>47</v>
      </c>
      <c r="AH71" s="179">
        <v>1.46875</v>
      </c>
      <c r="AI71" s="183">
        <v>2</v>
      </c>
      <c r="AJ71" s="182">
        <v>3</v>
      </c>
      <c r="AK71" s="179">
        <v>1.5</v>
      </c>
      <c r="AL71" s="183">
        <v>8</v>
      </c>
      <c r="AM71" s="182">
        <v>21</v>
      </c>
      <c r="AN71" s="179">
        <v>2.625</v>
      </c>
      <c r="AO71" s="43">
        <f t="shared" ref="AO71:AP80" si="2">SUM(B71,E71,H71,K71,N71,Q71,T71,W71,Z71,AC71,AF71,AI71,AL71)</f>
        <v>1429</v>
      </c>
      <c r="AP71" s="44">
        <f t="shared" si="2"/>
        <v>4645</v>
      </c>
      <c r="AQ71" s="31">
        <f t="shared" si="1"/>
        <v>3.2505248425472359</v>
      </c>
    </row>
    <row r="72" spans="1:43" s="158" customFormat="1" x14ac:dyDescent="0.2">
      <c r="A72" s="6" t="s">
        <v>82</v>
      </c>
      <c r="B72" s="22">
        <v>109</v>
      </c>
      <c r="C72" s="4">
        <v>533</v>
      </c>
      <c r="D72" s="23">
        <v>4.8899082568807302</v>
      </c>
      <c r="E72" s="177">
        <v>15</v>
      </c>
      <c r="F72" s="178">
        <v>95</v>
      </c>
      <c r="G72" s="179">
        <v>6.3333333333333304</v>
      </c>
      <c r="H72" s="180">
        <v>497</v>
      </c>
      <c r="I72" s="181">
        <v>1001</v>
      </c>
      <c r="J72" s="179">
        <v>2.0140845070422499</v>
      </c>
      <c r="K72" s="180">
        <v>41</v>
      </c>
      <c r="L72" s="182">
        <v>184</v>
      </c>
      <c r="M72" s="179">
        <v>4.48780487804878</v>
      </c>
      <c r="N72" s="183">
        <v>531</v>
      </c>
      <c r="O72" s="182">
        <v>1040</v>
      </c>
      <c r="P72" s="179">
        <v>1.9585687382297601</v>
      </c>
      <c r="Q72" s="183">
        <v>78</v>
      </c>
      <c r="R72" s="182">
        <v>315</v>
      </c>
      <c r="S72" s="179">
        <v>4.0384615384615401</v>
      </c>
      <c r="T72" s="183">
        <v>20</v>
      </c>
      <c r="U72" s="182">
        <v>54</v>
      </c>
      <c r="V72" s="179">
        <v>2.7</v>
      </c>
      <c r="W72" s="183">
        <v>57</v>
      </c>
      <c r="X72" s="182">
        <v>124</v>
      </c>
      <c r="Y72" s="179">
        <v>2.1754385964912299</v>
      </c>
      <c r="Z72" s="183">
        <v>261</v>
      </c>
      <c r="AA72" s="182">
        <v>495</v>
      </c>
      <c r="AB72" s="179">
        <v>1.8965517241379299</v>
      </c>
      <c r="AC72" s="183">
        <v>112</v>
      </c>
      <c r="AD72" s="182">
        <v>558</v>
      </c>
      <c r="AE72" s="179">
        <v>4.9821428571428603</v>
      </c>
      <c r="AF72" s="183">
        <v>42</v>
      </c>
      <c r="AG72" s="182">
        <v>56</v>
      </c>
      <c r="AH72" s="179">
        <v>1.3333333333333299</v>
      </c>
      <c r="AI72" s="183">
        <v>3</v>
      </c>
      <c r="AJ72" s="182">
        <v>7</v>
      </c>
      <c r="AK72" s="179">
        <v>2.3333333333333299</v>
      </c>
      <c r="AL72" s="183">
        <v>3</v>
      </c>
      <c r="AM72" s="182">
        <v>9</v>
      </c>
      <c r="AN72" s="179">
        <v>3</v>
      </c>
      <c r="AO72" s="43">
        <f t="shared" si="2"/>
        <v>1769</v>
      </c>
      <c r="AP72" s="44">
        <f t="shared" si="2"/>
        <v>4471</v>
      </c>
      <c r="AQ72" s="31">
        <f t="shared" si="1"/>
        <v>2.527416619559073</v>
      </c>
    </row>
    <row r="73" spans="1:43" s="158" customFormat="1" x14ac:dyDescent="0.2">
      <c r="A73" s="6" t="s">
        <v>60</v>
      </c>
      <c r="B73" s="22">
        <v>81</v>
      </c>
      <c r="C73" s="4">
        <v>302</v>
      </c>
      <c r="D73" s="23">
        <v>3.7283950617284001</v>
      </c>
      <c r="E73" s="177">
        <v>10</v>
      </c>
      <c r="F73" s="178">
        <v>40</v>
      </c>
      <c r="G73" s="179">
        <v>4</v>
      </c>
      <c r="H73" s="180">
        <v>446</v>
      </c>
      <c r="I73" s="181">
        <v>854</v>
      </c>
      <c r="J73" s="179">
        <v>1.91479820627803</v>
      </c>
      <c r="K73" s="180">
        <v>484</v>
      </c>
      <c r="L73" s="182">
        <v>1057</v>
      </c>
      <c r="M73" s="179">
        <v>2.18388429752066</v>
      </c>
      <c r="N73" s="183">
        <v>61</v>
      </c>
      <c r="O73" s="182">
        <v>111</v>
      </c>
      <c r="P73" s="179">
        <v>1.8196721311475399</v>
      </c>
      <c r="Q73" s="183">
        <v>129</v>
      </c>
      <c r="R73" s="182">
        <v>267</v>
      </c>
      <c r="S73" s="179">
        <v>2.0697674418604701</v>
      </c>
      <c r="T73" s="183">
        <v>4</v>
      </c>
      <c r="U73" s="182">
        <v>22</v>
      </c>
      <c r="V73" s="179">
        <v>5.5</v>
      </c>
      <c r="W73" s="183">
        <v>67</v>
      </c>
      <c r="X73" s="182">
        <v>317</v>
      </c>
      <c r="Y73" s="179">
        <v>4.7313432835820901</v>
      </c>
      <c r="Z73" s="183">
        <v>201</v>
      </c>
      <c r="AA73" s="182">
        <v>486</v>
      </c>
      <c r="AB73" s="179">
        <v>2.4179104477611899</v>
      </c>
      <c r="AC73" s="183">
        <v>143</v>
      </c>
      <c r="AD73" s="182">
        <v>789</v>
      </c>
      <c r="AE73" s="179">
        <v>5.5174825174825202</v>
      </c>
      <c r="AF73" s="183">
        <v>26</v>
      </c>
      <c r="AG73" s="182">
        <v>131</v>
      </c>
      <c r="AH73" s="179">
        <v>5.0384615384615401</v>
      </c>
      <c r="AI73" s="183">
        <v>24</v>
      </c>
      <c r="AJ73" s="182">
        <v>31</v>
      </c>
      <c r="AK73" s="179">
        <v>1.2916666666666701</v>
      </c>
      <c r="AL73" s="183">
        <v>5</v>
      </c>
      <c r="AM73" s="182">
        <v>5</v>
      </c>
      <c r="AN73" s="179">
        <v>1</v>
      </c>
      <c r="AO73" s="43">
        <f t="shared" si="2"/>
        <v>1681</v>
      </c>
      <c r="AP73" s="44">
        <f t="shared" si="2"/>
        <v>4412</v>
      </c>
      <c r="AQ73" s="31">
        <f t="shared" ref="AQ73:AQ80" si="3">AP73/AO73</f>
        <v>2.6246281975014871</v>
      </c>
    </row>
    <row r="74" spans="1:43" s="158" customFormat="1" x14ac:dyDescent="0.2">
      <c r="A74" s="6" t="s">
        <v>84</v>
      </c>
      <c r="B74" s="22">
        <v>39</v>
      </c>
      <c r="C74" s="4">
        <v>130</v>
      </c>
      <c r="D74" s="23">
        <v>3.3333333333333299</v>
      </c>
      <c r="E74" s="177">
        <v>30</v>
      </c>
      <c r="F74" s="178">
        <v>130</v>
      </c>
      <c r="G74" s="179">
        <v>4.3333333333333304</v>
      </c>
      <c r="H74" s="180">
        <v>722</v>
      </c>
      <c r="I74" s="181">
        <v>970</v>
      </c>
      <c r="J74" s="179">
        <v>1.34349030470914</v>
      </c>
      <c r="K74" s="180">
        <v>85</v>
      </c>
      <c r="L74" s="182">
        <v>182</v>
      </c>
      <c r="M74" s="179">
        <v>2.1411764705882401</v>
      </c>
      <c r="N74" s="183">
        <v>26</v>
      </c>
      <c r="O74" s="182">
        <v>69</v>
      </c>
      <c r="P74" s="179">
        <v>2.6538461538461502</v>
      </c>
      <c r="Q74" s="183">
        <v>856</v>
      </c>
      <c r="R74" s="182">
        <v>2229</v>
      </c>
      <c r="S74" s="179">
        <v>2.6039719626168201</v>
      </c>
      <c r="T74" s="183">
        <v>0</v>
      </c>
      <c r="U74" s="182">
        <v>0</v>
      </c>
      <c r="V74" s="179" t="s">
        <v>137</v>
      </c>
      <c r="W74" s="183">
        <v>29</v>
      </c>
      <c r="X74" s="182">
        <v>178</v>
      </c>
      <c r="Y74" s="179">
        <v>6.1379310344827598</v>
      </c>
      <c r="Z74" s="183">
        <v>123</v>
      </c>
      <c r="AA74" s="182">
        <v>304</v>
      </c>
      <c r="AB74" s="179">
        <v>2.4715447154471502</v>
      </c>
      <c r="AC74" s="183">
        <v>12</v>
      </c>
      <c r="AD74" s="182">
        <v>26</v>
      </c>
      <c r="AE74" s="179">
        <v>2.1666666666666701</v>
      </c>
      <c r="AF74" s="183">
        <v>13</v>
      </c>
      <c r="AG74" s="182">
        <v>20</v>
      </c>
      <c r="AH74" s="179">
        <v>1.5384615384615401</v>
      </c>
      <c r="AI74" s="183">
        <v>0</v>
      </c>
      <c r="AJ74" s="182">
        <v>0</v>
      </c>
      <c r="AK74" s="179" t="s">
        <v>137</v>
      </c>
      <c r="AL74" s="183">
        <v>4</v>
      </c>
      <c r="AM74" s="182">
        <v>17</v>
      </c>
      <c r="AN74" s="179">
        <v>4.25</v>
      </c>
      <c r="AO74" s="43">
        <f t="shared" si="2"/>
        <v>1939</v>
      </c>
      <c r="AP74" s="44">
        <f t="shared" si="2"/>
        <v>4255</v>
      </c>
      <c r="AQ74" s="31">
        <f t="shared" si="3"/>
        <v>2.1944301186178441</v>
      </c>
    </row>
    <row r="75" spans="1:43" s="158" customFormat="1" x14ac:dyDescent="0.2">
      <c r="A75" s="6" t="s">
        <v>78</v>
      </c>
      <c r="B75" s="22">
        <v>203</v>
      </c>
      <c r="C75" s="4">
        <v>934</v>
      </c>
      <c r="D75" s="23">
        <v>4.6009852216748799</v>
      </c>
      <c r="E75" s="177">
        <v>32</v>
      </c>
      <c r="F75" s="178">
        <v>60</v>
      </c>
      <c r="G75" s="179">
        <v>1.875</v>
      </c>
      <c r="H75" s="180">
        <v>313</v>
      </c>
      <c r="I75" s="181">
        <v>639</v>
      </c>
      <c r="J75" s="179">
        <v>2.0415335463258799</v>
      </c>
      <c r="K75" s="180">
        <v>63</v>
      </c>
      <c r="L75" s="182">
        <v>158</v>
      </c>
      <c r="M75" s="179">
        <v>2.5079365079365101</v>
      </c>
      <c r="N75" s="183">
        <v>74</v>
      </c>
      <c r="O75" s="182">
        <v>155</v>
      </c>
      <c r="P75" s="179">
        <v>2.0945945945945899</v>
      </c>
      <c r="Q75" s="183">
        <v>90</v>
      </c>
      <c r="R75" s="182">
        <v>217</v>
      </c>
      <c r="S75" s="179">
        <v>2.4111111111111101</v>
      </c>
      <c r="T75" s="183">
        <v>8</v>
      </c>
      <c r="U75" s="182">
        <v>22</v>
      </c>
      <c r="V75" s="179">
        <v>2.75</v>
      </c>
      <c r="W75" s="183">
        <v>88</v>
      </c>
      <c r="X75" s="182">
        <v>165</v>
      </c>
      <c r="Y75" s="179">
        <v>1.875</v>
      </c>
      <c r="Z75" s="183">
        <v>296</v>
      </c>
      <c r="AA75" s="182">
        <v>523</v>
      </c>
      <c r="AB75" s="179">
        <v>1.7668918918918901</v>
      </c>
      <c r="AC75" s="183">
        <v>145</v>
      </c>
      <c r="AD75" s="182">
        <v>601</v>
      </c>
      <c r="AE75" s="179">
        <v>4.1448275862069002</v>
      </c>
      <c r="AF75" s="183">
        <v>50</v>
      </c>
      <c r="AG75" s="182">
        <v>87</v>
      </c>
      <c r="AH75" s="179">
        <v>1.74</v>
      </c>
      <c r="AI75" s="183">
        <v>4</v>
      </c>
      <c r="AJ75" s="182">
        <v>4</v>
      </c>
      <c r="AK75" s="179">
        <v>1</v>
      </c>
      <c r="AL75" s="183">
        <v>34</v>
      </c>
      <c r="AM75" s="182">
        <v>82</v>
      </c>
      <c r="AN75" s="179">
        <v>2.4117647058823501</v>
      </c>
      <c r="AO75" s="43">
        <f t="shared" si="2"/>
        <v>1400</v>
      </c>
      <c r="AP75" s="44">
        <f t="shared" si="2"/>
        <v>3647</v>
      </c>
      <c r="AQ75" s="31">
        <f t="shared" si="3"/>
        <v>2.605</v>
      </c>
    </row>
    <row r="76" spans="1:43" s="158" customFormat="1" x14ac:dyDescent="0.2">
      <c r="A76" s="6" t="s">
        <v>77</v>
      </c>
      <c r="B76" s="22">
        <v>191</v>
      </c>
      <c r="C76" s="4">
        <v>807</v>
      </c>
      <c r="D76" s="23">
        <v>4.2251308900523599</v>
      </c>
      <c r="E76" s="177">
        <v>14</v>
      </c>
      <c r="F76" s="178">
        <v>36</v>
      </c>
      <c r="G76" s="179">
        <v>2.5714285714285698</v>
      </c>
      <c r="H76" s="180">
        <v>334</v>
      </c>
      <c r="I76" s="181">
        <v>659</v>
      </c>
      <c r="J76" s="179">
        <v>1.97305389221557</v>
      </c>
      <c r="K76" s="180">
        <v>75</v>
      </c>
      <c r="L76" s="182">
        <v>171</v>
      </c>
      <c r="M76" s="179">
        <v>2.2799999999999998</v>
      </c>
      <c r="N76" s="183">
        <v>35</v>
      </c>
      <c r="O76" s="182">
        <v>73</v>
      </c>
      <c r="P76" s="179">
        <v>2.0857142857142899</v>
      </c>
      <c r="Q76" s="183">
        <v>92</v>
      </c>
      <c r="R76" s="182">
        <v>236</v>
      </c>
      <c r="S76" s="179">
        <v>2.5652173913043499</v>
      </c>
      <c r="T76" s="183">
        <v>4</v>
      </c>
      <c r="U76" s="182">
        <v>14</v>
      </c>
      <c r="V76" s="179">
        <v>3.5</v>
      </c>
      <c r="W76" s="183">
        <v>83</v>
      </c>
      <c r="X76" s="182">
        <v>182</v>
      </c>
      <c r="Y76" s="179">
        <v>2.19277108433735</v>
      </c>
      <c r="Z76" s="183">
        <v>194</v>
      </c>
      <c r="AA76" s="182">
        <v>421</v>
      </c>
      <c r="AB76" s="179">
        <v>2.1701030927835099</v>
      </c>
      <c r="AC76" s="183">
        <v>62</v>
      </c>
      <c r="AD76" s="182">
        <v>328</v>
      </c>
      <c r="AE76" s="179">
        <v>5.2903225806451601</v>
      </c>
      <c r="AF76" s="183">
        <v>56</v>
      </c>
      <c r="AG76" s="182">
        <v>131</v>
      </c>
      <c r="AH76" s="179">
        <v>2.33928571428571</v>
      </c>
      <c r="AI76" s="183">
        <v>1</v>
      </c>
      <c r="AJ76" s="182">
        <v>1</v>
      </c>
      <c r="AK76" s="179">
        <v>1</v>
      </c>
      <c r="AL76" s="183">
        <v>40</v>
      </c>
      <c r="AM76" s="182">
        <v>159</v>
      </c>
      <c r="AN76" s="179">
        <v>3.9750000000000001</v>
      </c>
      <c r="AO76" s="43">
        <f t="shared" si="2"/>
        <v>1181</v>
      </c>
      <c r="AP76" s="44">
        <f t="shared" si="2"/>
        <v>3218</v>
      </c>
      <c r="AQ76" s="31">
        <f t="shared" si="3"/>
        <v>2.7248094834885692</v>
      </c>
    </row>
    <row r="77" spans="1:43" s="158" customFormat="1" x14ac:dyDescent="0.2">
      <c r="A77" s="6" t="s">
        <v>79</v>
      </c>
      <c r="B77" s="22">
        <v>80</v>
      </c>
      <c r="C77" s="4">
        <v>384</v>
      </c>
      <c r="D77" s="23">
        <v>4.8</v>
      </c>
      <c r="E77" s="177">
        <v>17</v>
      </c>
      <c r="F77" s="178">
        <v>41</v>
      </c>
      <c r="G77" s="179">
        <v>2.4117647058823501</v>
      </c>
      <c r="H77" s="180">
        <v>347</v>
      </c>
      <c r="I77" s="181">
        <v>773</v>
      </c>
      <c r="J77" s="179">
        <v>2.2276657060518699</v>
      </c>
      <c r="K77" s="180">
        <v>80</v>
      </c>
      <c r="L77" s="182">
        <v>295</v>
      </c>
      <c r="M77" s="179">
        <v>3.6875</v>
      </c>
      <c r="N77" s="183">
        <v>18</v>
      </c>
      <c r="O77" s="182">
        <v>26</v>
      </c>
      <c r="P77" s="179">
        <v>1.44444444444444</v>
      </c>
      <c r="Q77" s="183">
        <v>87</v>
      </c>
      <c r="R77" s="182">
        <v>348</v>
      </c>
      <c r="S77" s="179">
        <v>4</v>
      </c>
      <c r="T77" s="183">
        <v>0</v>
      </c>
      <c r="U77" s="182">
        <v>0</v>
      </c>
      <c r="V77" s="179" t="s">
        <v>137</v>
      </c>
      <c r="W77" s="183">
        <v>49</v>
      </c>
      <c r="X77" s="182">
        <v>137</v>
      </c>
      <c r="Y77" s="179">
        <v>2.7959183673469399</v>
      </c>
      <c r="Z77" s="183">
        <v>205</v>
      </c>
      <c r="AA77" s="182">
        <v>369</v>
      </c>
      <c r="AB77" s="179">
        <v>1.8</v>
      </c>
      <c r="AC77" s="183">
        <v>94</v>
      </c>
      <c r="AD77" s="182">
        <v>378</v>
      </c>
      <c r="AE77" s="179">
        <v>4.0212765957446797</v>
      </c>
      <c r="AF77" s="183">
        <v>46</v>
      </c>
      <c r="AG77" s="182">
        <v>84</v>
      </c>
      <c r="AH77" s="179">
        <v>1.8260869565217399</v>
      </c>
      <c r="AI77" s="183">
        <v>3</v>
      </c>
      <c r="AJ77" s="182">
        <v>3</v>
      </c>
      <c r="AK77" s="179">
        <v>1</v>
      </c>
      <c r="AL77" s="183">
        <v>17</v>
      </c>
      <c r="AM77" s="182">
        <v>48</v>
      </c>
      <c r="AN77" s="179">
        <v>2.8235294117647101</v>
      </c>
      <c r="AO77" s="43">
        <f t="shared" si="2"/>
        <v>1043</v>
      </c>
      <c r="AP77" s="44">
        <f t="shared" si="2"/>
        <v>2886</v>
      </c>
      <c r="AQ77" s="31">
        <f t="shared" si="3"/>
        <v>2.7670182166826462</v>
      </c>
    </row>
    <row r="78" spans="1:43" s="158" customFormat="1" x14ac:dyDescent="0.2">
      <c r="A78" s="6" t="s">
        <v>135</v>
      </c>
      <c r="B78" s="22">
        <v>118</v>
      </c>
      <c r="C78" s="4">
        <v>692</v>
      </c>
      <c r="D78" s="23">
        <v>5.86440677966102</v>
      </c>
      <c r="E78" s="177">
        <v>10</v>
      </c>
      <c r="F78" s="178">
        <v>13</v>
      </c>
      <c r="G78" s="179">
        <v>1.3</v>
      </c>
      <c r="H78" s="180">
        <v>190</v>
      </c>
      <c r="I78" s="181">
        <v>403</v>
      </c>
      <c r="J78" s="179">
        <v>2.1210526315789502</v>
      </c>
      <c r="K78" s="180">
        <v>37</v>
      </c>
      <c r="L78" s="182">
        <v>130</v>
      </c>
      <c r="M78" s="179">
        <v>3.51351351351351</v>
      </c>
      <c r="N78" s="183">
        <v>64</v>
      </c>
      <c r="O78" s="182">
        <v>147</v>
      </c>
      <c r="P78" s="179">
        <v>2.296875</v>
      </c>
      <c r="Q78" s="183">
        <v>71</v>
      </c>
      <c r="R78" s="182">
        <v>189</v>
      </c>
      <c r="S78" s="179">
        <v>2.6619718309859199</v>
      </c>
      <c r="T78" s="183">
        <v>0</v>
      </c>
      <c r="U78" s="182">
        <v>0</v>
      </c>
      <c r="V78" s="179" t="s">
        <v>137</v>
      </c>
      <c r="W78" s="183">
        <v>79</v>
      </c>
      <c r="X78" s="182">
        <v>190</v>
      </c>
      <c r="Y78" s="179">
        <v>2.40506329113924</v>
      </c>
      <c r="Z78" s="183">
        <v>230</v>
      </c>
      <c r="AA78" s="182">
        <v>412</v>
      </c>
      <c r="AB78" s="179">
        <v>1.7913043478260899</v>
      </c>
      <c r="AC78" s="183">
        <v>53</v>
      </c>
      <c r="AD78" s="182">
        <v>307</v>
      </c>
      <c r="AE78" s="179">
        <v>5.7924528301886804</v>
      </c>
      <c r="AF78" s="183">
        <v>42</v>
      </c>
      <c r="AG78" s="182">
        <v>284</v>
      </c>
      <c r="AH78" s="179">
        <v>6.7619047619047601</v>
      </c>
      <c r="AI78" s="183">
        <v>5</v>
      </c>
      <c r="AJ78" s="182">
        <v>12</v>
      </c>
      <c r="AK78" s="179">
        <v>2.4</v>
      </c>
      <c r="AL78" s="183">
        <v>7</v>
      </c>
      <c r="AM78" s="182">
        <v>12</v>
      </c>
      <c r="AN78" s="179">
        <v>1.71428571428571</v>
      </c>
      <c r="AO78" s="43">
        <f t="shared" si="2"/>
        <v>906</v>
      </c>
      <c r="AP78" s="44">
        <f t="shared" si="2"/>
        <v>2791</v>
      </c>
      <c r="AQ78" s="31">
        <f t="shared" si="3"/>
        <v>3.0805739514348787</v>
      </c>
    </row>
    <row r="79" spans="1:43" s="158" customFormat="1" x14ac:dyDescent="0.2">
      <c r="A79" s="6" t="s">
        <v>58</v>
      </c>
      <c r="B79" s="22">
        <v>51</v>
      </c>
      <c r="C79" s="4">
        <v>154</v>
      </c>
      <c r="D79" s="23">
        <v>3.0196078431372499</v>
      </c>
      <c r="E79" s="177">
        <v>14</v>
      </c>
      <c r="F79" s="178">
        <v>38</v>
      </c>
      <c r="G79" s="179">
        <v>2.71428571428571</v>
      </c>
      <c r="H79" s="180">
        <v>226</v>
      </c>
      <c r="I79" s="181">
        <v>441</v>
      </c>
      <c r="J79" s="179">
        <v>1.95132743362832</v>
      </c>
      <c r="K79" s="180">
        <v>236</v>
      </c>
      <c r="L79" s="182">
        <v>1428</v>
      </c>
      <c r="M79" s="179">
        <v>6.0508474576271203</v>
      </c>
      <c r="N79" s="183">
        <v>16</v>
      </c>
      <c r="O79" s="182">
        <v>47</v>
      </c>
      <c r="P79" s="179">
        <v>2.9375</v>
      </c>
      <c r="Q79" s="183">
        <v>42</v>
      </c>
      <c r="R79" s="182">
        <v>91</v>
      </c>
      <c r="S79" s="179">
        <v>2.1666666666666701</v>
      </c>
      <c r="T79" s="183">
        <v>4</v>
      </c>
      <c r="U79" s="182">
        <v>5</v>
      </c>
      <c r="V79" s="179">
        <v>1.25</v>
      </c>
      <c r="W79" s="183">
        <v>45</v>
      </c>
      <c r="X79" s="182">
        <v>99</v>
      </c>
      <c r="Y79" s="179">
        <v>2.2000000000000002</v>
      </c>
      <c r="Z79" s="183">
        <v>106</v>
      </c>
      <c r="AA79" s="182">
        <v>188</v>
      </c>
      <c r="AB79" s="179">
        <v>1.7735849056603801</v>
      </c>
      <c r="AC79" s="183">
        <v>55</v>
      </c>
      <c r="AD79" s="182">
        <v>200</v>
      </c>
      <c r="AE79" s="179">
        <v>3.6363636363636398</v>
      </c>
      <c r="AF79" s="183">
        <v>6</v>
      </c>
      <c r="AG79" s="182">
        <v>7</v>
      </c>
      <c r="AH79" s="179">
        <v>1.1666666666666701</v>
      </c>
      <c r="AI79" s="183">
        <v>1</v>
      </c>
      <c r="AJ79" s="182">
        <v>2</v>
      </c>
      <c r="AK79" s="179">
        <v>2</v>
      </c>
      <c r="AL79" s="183">
        <v>12</v>
      </c>
      <c r="AM79" s="182">
        <v>22</v>
      </c>
      <c r="AN79" s="179">
        <v>1.8333333333333299</v>
      </c>
      <c r="AO79" s="43">
        <f t="shared" si="2"/>
        <v>814</v>
      </c>
      <c r="AP79" s="44">
        <f t="shared" si="2"/>
        <v>2722</v>
      </c>
      <c r="AQ79" s="31">
        <f t="shared" si="3"/>
        <v>3.3439803439803439</v>
      </c>
    </row>
    <row r="80" spans="1:43" s="158" customFormat="1" x14ac:dyDescent="0.2">
      <c r="A80" s="6" t="s">
        <v>136</v>
      </c>
      <c r="B80" s="22">
        <v>52</v>
      </c>
      <c r="C80" s="4">
        <v>225</v>
      </c>
      <c r="D80" s="23">
        <v>4.3269230769230802</v>
      </c>
      <c r="E80" s="177">
        <v>4</v>
      </c>
      <c r="F80" s="178">
        <v>43</v>
      </c>
      <c r="G80" s="179">
        <v>10.75</v>
      </c>
      <c r="H80" s="180">
        <v>110</v>
      </c>
      <c r="I80" s="181">
        <v>272</v>
      </c>
      <c r="J80" s="179">
        <v>2.47272727272727</v>
      </c>
      <c r="K80" s="180">
        <v>37</v>
      </c>
      <c r="L80" s="182">
        <v>102</v>
      </c>
      <c r="M80" s="179">
        <v>2.7567567567567601</v>
      </c>
      <c r="N80" s="183">
        <v>20</v>
      </c>
      <c r="O80" s="182">
        <v>45</v>
      </c>
      <c r="P80" s="179">
        <v>2.25</v>
      </c>
      <c r="Q80" s="183">
        <v>41</v>
      </c>
      <c r="R80" s="182">
        <v>137</v>
      </c>
      <c r="S80" s="179">
        <v>3.3414634146341502</v>
      </c>
      <c r="T80" s="183">
        <v>2</v>
      </c>
      <c r="U80" s="182">
        <v>2</v>
      </c>
      <c r="V80" s="179">
        <v>1</v>
      </c>
      <c r="W80" s="183">
        <v>40</v>
      </c>
      <c r="X80" s="182">
        <v>159</v>
      </c>
      <c r="Y80" s="179">
        <v>3.9750000000000001</v>
      </c>
      <c r="Z80" s="183">
        <v>223</v>
      </c>
      <c r="AA80" s="182">
        <v>722</v>
      </c>
      <c r="AB80" s="179">
        <v>3.2376681614349798</v>
      </c>
      <c r="AC80" s="183">
        <v>5</v>
      </c>
      <c r="AD80" s="182">
        <v>16</v>
      </c>
      <c r="AE80" s="179">
        <v>3.2</v>
      </c>
      <c r="AF80" s="183">
        <v>14</v>
      </c>
      <c r="AG80" s="182">
        <v>21</v>
      </c>
      <c r="AH80" s="179">
        <v>1.5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551</v>
      </c>
      <c r="AP80" s="44">
        <f t="shared" si="2"/>
        <v>1763</v>
      </c>
      <c r="AQ80" s="31">
        <f t="shared" si="3"/>
        <v>3.1996370235934664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140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139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45" width="8.7109375" style="152" bestFit="1" customWidth="1"/>
    <col min="46" max="46" width="7.85546875" style="153" customWidth="1"/>
    <col min="47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2006-06-06T08:13:52Z</cp:lastPrinted>
  <dcterms:created xsi:type="dcterms:W3CDTF">2005-07-15T15:56:21Z</dcterms:created>
  <dcterms:modified xsi:type="dcterms:W3CDTF">2020-05-05T12:11:08Z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