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20" sheetId="17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9" r:id="rId9"/>
    <sheet name="2011" sheetId="8" r:id="rId10"/>
    <sheet name="2010" sheetId="7" r:id="rId11"/>
    <sheet name="2009" sheetId="6" r:id="rId12"/>
    <sheet name="2008" sheetId="5" r:id="rId13"/>
    <sheet name="2007" sheetId="4" r:id="rId14"/>
    <sheet name="2006" sheetId="3" r:id="rId15"/>
    <sheet name="2005" sheetId="1" r:id="rId16"/>
  </sheets>
  <definedNames>
    <definedName name="_xlnm._FilterDatabase" localSheetId="4" hidden="1">'2016'!$A$1:$AT$117</definedName>
    <definedName name="_xlnm._FilterDatabase" localSheetId="3" hidden="1">'2017'!$A$1:$AQ$132</definedName>
    <definedName name="_xlnm._FilterDatabase" localSheetId="2" hidden="1">'2018'!$A$1:$AQ$132</definedName>
    <definedName name="_xlnm._FilterDatabase" localSheetId="1" hidden="1">'2019'!$A$1:$AQ$131</definedName>
    <definedName name="_xlnm._FilterDatabase" localSheetId="0" hidden="1">'2020'!$A$1:$AQ$133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AP80" i="17" l="1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Q52" i="17" s="1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Q38" i="17" s="1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Q29" i="17" s="1"/>
  <c r="AP28" i="17"/>
  <c r="AO28" i="17"/>
  <c r="AP27" i="17"/>
  <c r="AO27" i="17"/>
  <c r="AP26" i="17"/>
  <c r="AQ26" i="17" s="1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Q20" i="17" s="1"/>
  <c r="AO20" i="17"/>
  <c r="AP19" i="17"/>
  <c r="AO19" i="17"/>
  <c r="AP18" i="17"/>
  <c r="AQ18" i="17" s="1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N6" i="17" s="1"/>
  <c r="AL6" i="17"/>
  <c r="AJ6" i="17"/>
  <c r="AK6" i="17" s="1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37" i="17" l="1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" i="17" s="1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13" i="16" l="1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<sst xmlns="http://schemas.openxmlformats.org/spreadsheetml/2006/main" count="2140" uniqueCount="142">
  <si>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</si>
  <si>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</si>
  <si>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</si>
  <si>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</si>
  <si>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</si>
  <si>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</si>
  <si>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</si>
  <si>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</si>
  <si>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</si>
  <si>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</si>
  <si>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</si>
  <si>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</si>
  <si>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</si>
  <si>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</si>
  <si>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</si>
  <si>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</si>
  <si>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</si>
  <si>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</si>
  <si>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</si>
  <si>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</si>
  <si>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</si>
  <si>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</si>
  <si>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</si>
  <si>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</si>
  <si>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</si>
  <si>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</si>
  <si>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</si>
  <si>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</si>
  <si>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</si>
  <si>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</si>
  <si>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</si>
  <si>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</si>
  <si>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</si>
  <si>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</si>
  <si>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</si>
  <si>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</si>
  <si>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</si>
  <si>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</si>
  <si>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</si>
  <si>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</si>
  <si>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</si>
  <si>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</si>
  <si>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</si>
  <si>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</si>
  <si>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</si>
  <si>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</si>
  <si>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</si>
  <si>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</si>
  <si>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</si>
  <si>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</si>
  <si>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</si>
  <si>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</si>
  <si>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</si>
  <si>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</si>
  <si>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</si>
  <si>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</si>
  <si>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</si>
  <si>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</si>
  <si>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</si>
  <si>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</si>
  <si>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</si>
  <si>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</si>
  <si>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</si>
  <si>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</si>
  <si>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</si>
  <si>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</si>
  <si>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</si>
  <si>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</si>
  <si>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</si>
  <si>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</si>
  <si>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</si>
  <si>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</si>
  <si>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</si>
  <si>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</si>
  <si>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</si>
  <si>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</si>
  <si>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</si>
  <si>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</si>
  <si>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</si>
  <si>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</si>
  <si>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</si>
  <si>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</si>
  <si>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</si>
  <si>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</si>
  <si>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</si>
  <si>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</si>
  <si>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</si>
  <si>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</si>
  <si>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</si>
  <si>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</si>
  <si>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</si>
  <si>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</si>
  <si>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</si>
  <si>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</si>
  <si>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</si>
  <si>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</si>
  <si>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</si>
  <si>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</si>
  <si>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</si>
  <si>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</si>
  <si>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</si>
  <si>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</si>
  <si>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</si>
  <si>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</si>
  <si>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</si>
  <si>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</si>
  <si>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</si>
  <si>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</si>
  <si>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</si>
  <si>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</si>
  <si>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</si>
  <si>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</si>
  <si>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</si>
  <si>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</si>
  <si>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</si>
  <si>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</si>
  <si>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</si>
  <si>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</si>
  <si>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</si>
  <si>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</si>
  <si>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</si>
  <si>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</si>
  <si>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</si>
  <si>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</si>
  <si>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</si>
  <si>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</si>
  <si>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</si>
  <si>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</si>
  <si>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</si>
  <si>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</si>
  <si>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</si>
  <si>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</si>
  <si>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</si>
  <si>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</si>
  <si>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</si>
  <si>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</si>
  <si>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</si>
  <si>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>...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</si>
  <si>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</si>
  <si>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</si>
  <si>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</si>
  <si>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avril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</si>
</sst>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141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138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527459</v>
      </c>
      <c r="C6" s="44">
        <f>SUM(C9:C81)</f>
        <v>1789441</v>
      </c>
      <c r="D6" s="45">
        <f>C6/B6</f>
        <v>3.3925689010899425</v>
      </c>
      <c r="E6" s="43">
        <f>SUM(E9:E81)</f>
        <v>143043</v>
      </c>
      <c r="F6" s="44">
        <f>SUM(F9:F81)</f>
        <v>338037</v>
      </c>
      <c r="G6" s="45">
        <f>F6/E6</f>
        <v>2.3631844969694429</v>
      </c>
      <c r="H6" s="43">
        <f>SUM(H9:H81)</f>
        <v>558094</v>
      </c>
      <c r="I6" s="44">
        <f>SUM(I9:I81)</f>
        <v>1013616</v>
      </c>
      <c r="J6" s="45">
        <f>I6/H6</f>
        <v>1.8162101724799049</v>
      </c>
      <c r="K6" s="43">
        <f>SUM(K9:K81)</f>
        <v>277317</v>
      </c>
      <c r="L6" s="44">
        <f>SUM(L9:L81)</f>
        <v>589869</v>
      </c>
      <c r="M6" s="45">
        <f>L6/K6</f>
        <v>2.1270567617564016</v>
      </c>
      <c r="N6" s="43">
        <f>SUM(N9:N81)</f>
        <v>141127</v>
      </c>
      <c r="O6" s="44">
        <f>SUM(O9:O81)</f>
        <v>283064</v>
      </c>
      <c r="P6" s="45">
        <f>O6/N6</f>
        <v>2.0057395112203902</v>
      </c>
      <c r="Q6" s="43">
        <f>SUM(Q9:Q81)</f>
        <v>418053</v>
      </c>
      <c r="R6" s="44">
        <f>SUM(R9:R81)</f>
        <v>994773</v>
      </c>
      <c r="S6" s="45">
        <f>R6/Q6</f>
        <v>2.379538001162532</v>
      </c>
      <c r="T6" s="43">
        <f>SUM(T9:T81)</f>
        <v>41666</v>
      </c>
      <c r="U6" s="44">
        <f>SUM(U9:U81)</f>
        <v>79118</v>
      </c>
      <c r="V6" s="45">
        <f>U6/T6</f>
        <v>1.8988623817981087</v>
      </c>
      <c r="W6" s="43">
        <f>SUM(W9:W81)</f>
        <v>219739</v>
      </c>
      <c r="X6" s="44">
        <f>SUM(X9:X81)</f>
        <v>497605</v>
      </c>
      <c r="Y6" s="45">
        <f>X6/W6</f>
        <v>2.2645274621255216</v>
      </c>
      <c r="Z6" s="43">
        <f>SUM(Z9:Z81)</f>
        <v>281291</v>
      </c>
      <c r="AA6" s="44">
        <f>SUM(AA9:AA81)</f>
        <v>544223</v>
      </c>
      <c r="AB6" s="45">
        <f>AA6/Z6</f>
        <v>1.9347330700235699</v>
      </c>
      <c r="AC6" s="43">
        <f>SUM(AC9:AC81)</f>
        <v>399323</v>
      </c>
      <c r="AD6" s="44">
        <f>SUM(AD9:AD81)</f>
        <v>1217847</v>
      </c>
      <c r="AE6" s="45">
        <f>AD6/AC6</f>
        <v>3.0497792513829656</v>
      </c>
      <c r="AF6" s="43">
        <f>SUM(AF9:AF81)</f>
        <v>87839</v>
      </c>
      <c r="AG6" s="44">
        <f>SUM(AG9:AG81)</f>
        <v>198032</v>
      </c>
      <c r="AH6" s="45">
        <f>AG6/AF6</f>
        <v>2.2544883252313892</v>
      </c>
      <c r="AI6" s="43">
        <f>SUM(AI9:AI81)</f>
        <v>40008</v>
      </c>
      <c r="AJ6" s="44">
        <f>SUM(AJ9:AJ81)</f>
        <v>70096</v>
      </c>
      <c r="AK6" s="45">
        <f>AJ6/AI6</f>
        <v>1.7520495900819837</v>
      </c>
      <c r="AL6" s="43">
        <f>SUM(AL9:AL81)</f>
        <v>84430</v>
      </c>
      <c r="AM6" s="44">
        <f>SUM(AM9:AM81)</f>
        <v>181594</v>
      </c>
      <c r="AN6" s="45">
        <f>AM6/AL6</f>
        <v>2.1508231671206919</v>
      </c>
      <c r="AO6" s="43">
        <f>SUM(B6,E6,H6,K6,N6,Q6,T6,W6,Z6,AC6,AF6,AI6,AL6)</f>
        <v>3219389</v>
      </c>
      <c r="AP6" s="44">
        <f>SUM(C6,F6,I6,L6,O6,R6,U6,X6,AA6,AD6,AG6,AJ6,AM6)</f>
        <v>7797315</v>
      </c>
      <c r="AQ6" s="45">
        <f>AP6/AO6</f>
        <v>2.4219859731147744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367556</v>
      </c>
      <c r="C9" s="4">
        <v>1112393</v>
      </c>
      <c r="D9" s="23">
        <v>3.0264585532544701</v>
      </c>
      <c r="E9" s="177">
        <v>104520</v>
      </c>
      <c r="F9" s="178">
        <v>239395</v>
      </c>
      <c r="G9" s="179">
        <v>2.29042288557214</v>
      </c>
      <c r="H9" s="180">
        <v>213414</v>
      </c>
      <c r="I9" s="181">
        <v>367119</v>
      </c>
      <c r="J9" s="179">
        <v>1.72021985436757</v>
      </c>
      <c r="K9" s="180">
        <v>158450</v>
      </c>
      <c r="L9" s="182">
        <v>328408</v>
      </c>
      <c r="M9" s="179">
        <v>2.0726285894604</v>
      </c>
      <c r="N9" s="183">
        <v>65005</v>
      </c>
      <c r="O9" s="182">
        <v>126629</v>
      </c>
      <c r="P9" s="179">
        <v>1.94798861626029</v>
      </c>
      <c r="Q9" s="183">
        <v>244690</v>
      </c>
      <c r="R9" s="182">
        <v>527080</v>
      </c>
      <c r="S9" s="179">
        <v>2.15407249989783</v>
      </c>
      <c r="T9" s="183">
        <v>26936</v>
      </c>
      <c r="U9" s="182">
        <v>46903</v>
      </c>
      <c r="V9" s="179">
        <v>1.74127561627562</v>
      </c>
      <c r="W9" s="183">
        <v>121844</v>
      </c>
      <c r="X9" s="182">
        <v>256951</v>
      </c>
      <c r="Y9" s="179">
        <v>2.1088523029447499</v>
      </c>
      <c r="Z9" s="183">
        <v>68695</v>
      </c>
      <c r="AA9" s="182">
        <v>133953</v>
      </c>
      <c r="AB9" s="179">
        <v>1.9499672465244899</v>
      </c>
      <c r="AC9" s="183">
        <v>262706</v>
      </c>
      <c r="AD9" s="182">
        <v>691129</v>
      </c>
      <c r="AE9" s="179">
        <v>2.6308078231939902</v>
      </c>
      <c r="AF9" s="183">
        <v>49185</v>
      </c>
      <c r="AG9" s="182">
        <v>105440</v>
      </c>
      <c r="AH9" s="179">
        <v>2.1437430110806099</v>
      </c>
      <c r="AI9" s="183">
        <v>27496</v>
      </c>
      <c r="AJ9" s="182">
        <v>47312</v>
      </c>
      <c r="AK9" s="179">
        <v>1.7206866453302301</v>
      </c>
      <c r="AL9" s="183">
        <v>52025</v>
      </c>
      <c r="AM9" s="182">
        <v>106435</v>
      </c>
      <c r="AN9" s="179">
        <v>2.0458433445458901</v>
      </c>
      <c r="AO9" s="43">
        <f t="shared" ref="AO9:AP70" si="0">SUM(B9,E9,H9,K9,N9,Q9,T9,W9,Z9,AC9,AF9,AI9,AL9)</f>
        <v>1762522</v>
      </c>
      <c r="AP9" s="44">
        <f t="shared" si="0"/>
        <v>4089147</v>
      </c>
      <c r="AQ9" s="31">
        <f t="shared" ref="AQ9:AQ72" si="1">AP9/AO9</f>
        <v>2.3200544447104772</v>
      </c>
    </row>
    <row r="10" spans="1:43" s="158" customFormat="1" x14ac:dyDescent="0.2">
      <c r="A10" s="6" t="s">
        <v>9</v>
      </c>
      <c r="B10" s="22">
        <v>66069</v>
      </c>
      <c r="C10" s="4">
        <v>285053</v>
      </c>
      <c r="D10" s="23">
        <v>4.3144742617566498</v>
      </c>
      <c r="E10" s="177">
        <v>19914</v>
      </c>
      <c r="F10" s="178">
        <v>45506</v>
      </c>
      <c r="G10" s="179">
        <v>2.2851260419805199</v>
      </c>
      <c r="H10" s="180">
        <v>68909</v>
      </c>
      <c r="I10" s="181">
        <v>126766</v>
      </c>
      <c r="J10" s="179">
        <v>1.8396145641353101</v>
      </c>
      <c r="K10" s="180">
        <v>23429</v>
      </c>
      <c r="L10" s="182">
        <v>57501</v>
      </c>
      <c r="M10" s="179">
        <v>2.4542660804985301</v>
      </c>
      <c r="N10" s="183">
        <v>23535</v>
      </c>
      <c r="O10" s="182">
        <v>43986</v>
      </c>
      <c r="P10" s="179">
        <v>1.86896112173359</v>
      </c>
      <c r="Q10" s="183">
        <v>32616</v>
      </c>
      <c r="R10" s="182">
        <v>93369</v>
      </c>
      <c r="S10" s="179">
        <v>2.8626747608535701</v>
      </c>
      <c r="T10" s="183">
        <v>3011</v>
      </c>
      <c r="U10" s="182">
        <v>5836</v>
      </c>
      <c r="V10" s="179">
        <v>1.9382265028229799</v>
      </c>
      <c r="W10" s="183">
        <v>8124</v>
      </c>
      <c r="X10" s="182">
        <v>18552</v>
      </c>
      <c r="Y10" s="179">
        <v>2.2836041358936501</v>
      </c>
      <c r="Z10" s="183">
        <v>9482</v>
      </c>
      <c r="AA10" s="182">
        <v>18451</v>
      </c>
      <c r="AB10" s="179">
        <v>1.94589748998102</v>
      </c>
      <c r="AC10" s="183">
        <v>20298</v>
      </c>
      <c r="AD10" s="182">
        <v>90822</v>
      </c>
      <c r="AE10" s="179">
        <v>4.4744309784215197</v>
      </c>
      <c r="AF10" s="183">
        <v>4891</v>
      </c>
      <c r="AG10" s="182">
        <v>11170</v>
      </c>
      <c r="AH10" s="179">
        <v>2.2837865467184599</v>
      </c>
      <c r="AI10" s="183">
        <v>2444</v>
      </c>
      <c r="AJ10" s="182">
        <v>4253</v>
      </c>
      <c r="AK10" s="179">
        <v>1.74018003273322</v>
      </c>
      <c r="AL10" s="183">
        <v>13965</v>
      </c>
      <c r="AM10" s="182">
        <v>29986</v>
      </c>
      <c r="AN10" s="179">
        <v>2.1472252058718202</v>
      </c>
      <c r="AO10" s="43">
        <f t="shared" si="0"/>
        <v>296687</v>
      </c>
      <c r="AP10" s="44">
        <f t="shared" si="0"/>
        <v>831251</v>
      </c>
      <c r="AQ10" s="31">
        <f t="shared" si="1"/>
        <v>2.8017776309713605</v>
      </c>
    </row>
    <row r="11" spans="1:43" s="158" customFormat="1" x14ac:dyDescent="0.2">
      <c r="A11" s="6" t="s">
        <v>10</v>
      </c>
      <c r="B11" s="22">
        <v>13482</v>
      </c>
      <c r="C11" s="4">
        <v>63830</v>
      </c>
      <c r="D11" s="23">
        <v>4.7344607624981503</v>
      </c>
      <c r="E11" s="177">
        <v>1429</v>
      </c>
      <c r="F11" s="178">
        <v>3315</v>
      </c>
      <c r="G11" s="179">
        <v>2.3198040587823701</v>
      </c>
      <c r="H11" s="180">
        <v>29111</v>
      </c>
      <c r="I11" s="181">
        <v>53001</v>
      </c>
      <c r="J11" s="179">
        <v>1.82065198722133</v>
      </c>
      <c r="K11" s="180">
        <v>5939</v>
      </c>
      <c r="L11" s="182">
        <v>17690</v>
      </c>
      <c r="M11" s="179">
        <v>2.97861592860751</v>
      </c>
      <c r="N11" s="183">
        <v>7570</v>
      </c>
      <c r="O11" s="182">
        <v>14739</v>
      </c>
      <c r="P11" s="179">
        <v>1.94702774108322</v>
      </c>
      <c r="Q11" s="183">
        <v>15294</v>
      </c>
      <c r="R11" s="182">
        <v>60878</v>
      </c>
      <c r="S11" s="179">
        <v>3.9805152347325699</v>
      </c>
      <c r="T11" s="183">
        <v>515</v>
      </c>
      <c r="U11" s="182">
        <v>1059</v>
      </c>
      <c r="V11" s="179">
        <v>2.0563106796116499</v>
      </c>
      <c r="W11" s="183">
        <v>8233</v>
      </c>
      <c r="X11" s="182">
        <v>19408</v>
      </c>
      <c r="Y11" s="179">
        <v>2.3573424025264198</v>
      </c>
      <c r="Z11" s="183">
        <v>29953</v>
      </c>
      <c r="AA11" s="182">
        <v>50391</v>
      </c>
      <c r="AB11" s="179">
        <v>1.6823356591994101</v>
      </c>
      <c r="AC11" s="183">
        <v>17756</v>
      </c>
      <c r="AD11" s="182">
        <v>77138</v>
      </c>
      <c r="AE11" s="179">
        <v>4.3443343095291702</v>
      </c>
      <c r="AF11" s="183">
        <v>1065</v>
      </c>
      <c r="AG11" s="182">
        <v>2293</v>
      </c>
      <c r="AH11" s="179">
        <v>2.15305164319249</v>
      </c>
      <c r="AI11" s="183">
        <v>415</v>
      </c>
      <c r="AJ11" s="182">
        <v>703</v>
      </c>
      <c r="AK11" s="179">
        <v>1.6939759036144599</v>
      </c>
      <c r="AL11" s="183">
        <v>1206</v>
      </c>
      <c r="AM11" s="182">
        <v>2881</v>
      </c>
      <c r="AN11" s="179">
        <v>2.3888888888888902</v>
      </c>
      <c r="AO11" s="43">
        <f t="shared" si="0"/>
        <v>131968</v>
      </c>
      <c r="AP11" s="44">
        <f t="shared" si="0"/>
        <v>367326</v>
      </c>
      <c r="AQ11" s="31">
        <f t="shared" si="1"/>
        <v>2.7834475024248304</v>
      </c>
    </row>
    <row r="12" spans="1:43" s="158" customFormat="1" x14ac:dyDescent="0.2">
      <c r="A12" s="6" t="s">
        <v>122</v>
      </c>
      <c r="B12" s="22">
        <v>8080</v>
      </c>
      <c r="C12" s="4">
        <v>31782</v>
      </c>
      <c r="D12" s="23">
        <v>3.9334158415841598</v>
      </c>
      <c r="E12" s="177">
        <v>1263</v>
      </c>
      <c r="F12" s="178">
        <v>4023</v>
      </c>
      <c r="G12" s="179">
        <v>3.1852731591448902</v>
      </c>
      <c r="H12" s="180">
        <v>43949</v>
      </c>
      <c r="I12" s="181">
        <v>86562</v>
      </c>
      <c r="J12" s="179">
        <v>1.9696011285808599</v>
      </c>
      <c r="K12" s="180">
        <v>8704</v>
      </c>
      <c r="L12" s="182">
        <v>19654</v>
      </c>
      <c r="M12" s="179">
        <v>2.2580422794117601</v>
      </c>
      <c r="N12" s="183">
        <v>6438</v>
      </c>
      <c r="O12" s="182">
        <v>18208</v>
      </c>
      <c r="P12" s="179">
        <v>2.82820751786269</v>
      </c>
      <c r="Q12" s="183">
        <v>10126</v>
      </c>
      <c r="R12" s="182">
        <v>29540</v>
      </c>
      <c r="S12" s="179">
        <v>2.9172427414576299</v>
      </c>
      <c r="T12" s="183">
        <v>695</v>
      </c>
      <c r="U12" s="182">
        <v>1760</v>
      </c>
      <c r="V12" s="179">
        <v>2.5323741007194198</v>
      </c>
      <c r="W12" s="183">
        <v>5902</v>
      </c>
      <c r="X12" s="182">
        <v>15722</v>
      </c>
      <c r="Y12" s="179">
        <v>2.6638427651643499</v>
      </c>
      <c r="Z12" s="183">
        <v>22443</v>
      </c>
      <c r="AA12" s="182">
        <v>44268</v>
      </c>
      <c r="AB12" s="179">
        <v>1.97246357438845</v>
      </c>
      <c r="AC12" s="183">
        <v>13031</v>
      </c>
      <c r="AD12" s="182">
        <v>48707</v>
      </c>
      <c r="AE12" s="179">
        <v>3.7377791420458899</v>
      </c>
      <c r="AF12" s="183">
        <v>1709</v>
      </c>
      <c r="AG12" s="182">
        <v>3478</v>
      </c>
      <c r="AH12" s="179">
        <v>2.0351082504388498</v>
      </c>
      <c r="AI12" s="183">
        <v>440</v>
      </c>
      <c r="AJ12" s="182">
        <v>1155</v>
      </c>
      <c r="AK12" s="179">
        <v>2.625</v>
      </c>
      <c r="AL12" s="183">
        <v>1215</v>
      </c>
      <c r="AM12" s="182">
        <v>3415</v>
      </c>
      <c r="AN12" s="179">
        <v>2.81069958847737</v>
      </c>
      <c r="AO12" s="43">
        <f t="shared" si="0"/>
        <v>123995</v>
      </c>
      <c r="AP12" s="44">
        <f t="shared" si="0"/>
        <v>308274</v>
      </c>
      <c r="AQ12" s="31">
        <f t="shared" si="1"/>
        <v>2.4861808943909027</v>
      </c>
    </row>
    <row r="13" spans="1:43" s="158" customFormat="1" x14ac:dyDescent="0.2">
      <c r="A13" s="6" t="s">
        <v>12</v>
      </c>
      <c r="B13" s="22">
        <v>4765</v>
      </c>
      <c r="C13" s="4">
        <v>20582</v>
      </c>
      <c r="D13" s="23">
        <v>4.3194123819517296</v>
      </c>
      <c r="E13" s="177">
        <v>1607</v>
      </c>
      <c r="F13" s="178">
        <v>3128</v>
      </c>
      <c r="G13" s="179">
        <v>1.9464841319228401</v>
      </c>
      <c r="H13" s="180">
        <v>15952</v>
      </c>
      <c r="I13" s="181">
        <v>25679</v>
      </c>
      <c r="J13" s="179">
        <v>1.6097668004012</v>
      </c>
      <c r="K13" s="180">
        <v>4834</v>
      </c>
      <c r="L13" s="182">
        <v>9883</v>
      </c>
      <c r="M13" s="179">
        <v>2.04447662391394</v>
      </c>
      <c r="N13" s="183">
        <v>7618</v>
      </c>
      <c r="O13" s="182">
        <v>12982</v>
      </c>
      <c r="P13" s="179">
        <v>1.7041218167498</v>
      </c>
      <c r="Q13" s="183">
        <v>10389</v>
      </c>
      <c r="R13" s="182">
        <v>27390</v>
      </c>
      <c r="S13" s="179">
        <v>2.63644239099047</v>
      </c>
      <c r="T13" s="183">
        <v>5040</v>
      </c>
      <c r="U13" s="182">
        <v>8960</v>
      </c>
      <c r="V13" s="179">
        <v>1.7777777777777799</v>
      </c>
      <c r="W13" s="183">
        <v>27111</v>
      </c>
      <c r="X13" s="182">
        <v>49428</v>
      </c>
      <c r="Y13" s="179">
        <v>1.82317140644019</v>
      </c>
      <c r="Z13" s="183">
        <v>32416</v>
      </c>
      <c r="AA13" s="182">
        <v>50998</v>
      </c>
      <c r="AB13" s="179">
        <v>1.57323543928924</v>
      </c>
      <c r="AC13" s="183">
        <v>20209</v>
      </c>
      <c r="AD13" s="182">
        <v>55426</v>
      </c>
      <c r="AE13" s="179">
        <v>2.7426394180810498</v>
      </c>
      <c r="AF13" s="183">
        <v>1744</v>
      </c>
      <c r="AG13" s="182">
        <v>3395</v>
      </c>
      <c r="AH13" s="179">
        <v>1.9466743119266099</v>
      </c>
      <c r="AI13" s="183">
        <v>3992</v>
      </c>
      <c r="AJ13" s="182">
        <v>6573</v>
      </c>
      <c r="AK13" s="179">
        <v>1.64654308617234</v>
      </c>
      <c r="AL13" s="183">
        <v>2043</v>
      </c>
      <c r="AM13" s="182">
        <v>3687</v>
      </c>
      <c r="AN13" s="179">
        <v>1.8046989720998501</v>
      </c>
      <c r="AO13" s="43">
        <f t="shared" si="0"/>
        <v>137720</v>
      </c>
      <c r="AP13" s="44">
        <f t="shared" si="0"/>
        <v>278111</v>
      </c>
      <c r="AQ13" s="31">
        <f t="shared" si="1"/>
        <v>2.0193944234679058</v>
      </c>
    </row>
    <row r="14" spans="1:43" s="158" customFormat="1" x14ac:dyDescent="0.2">
      <c r="A14" s="6" t="s">
        <v>13</v>
      </c>
      <c r="B14" s="22">
        <v>11327</v>
      </c>
      <c r="C14" s="4">
        <v>30400</v>
      </c>
      <c r="D14" s="23">
        <v>2.6838527412377502</v>
      </c>
      <c r="E14" s="177">
        <v>1873</v>
      </c>
      <c r="F14" s="178">
        <v>5017</v>
      </c>
      <c r="G14" s="179">
        <v>2.6785904965296301</v>
      </c>
      <c r="H14" s="180">
        <v>12531</v>
      </c>
      <c r="I14" s="181">
        <v>24641</v>
      </c>
      <c r="J14" s="179">
        <v>1.9664033197669799</v>
      </c>
      <c r="K14" s="180">
        <v>4329</v>
      </c>
      <c r="L14" s="182">
        <v>8327</v>
      </c>
      <c r="M14" s="179">
        <v>1.92353892353892</v>
      </c>
      <c r="N14" s="183">
        <v>3121</v>
      </c>
      <c r="O14" s="182">
        <v>5926</v>
      </c>
      <c r="P14" s="179">
        <v>1.8987504005126601</v>
      </c>
      <c r="Q14" s="183">
        <v>4225</v>
      </c>
      <c r="R14" s="182">
        <v>9807</v>
      </c>
      <c r="S14" s="179">
        <v>2.3211834319526599</v>
      </c>
      <c r="T14" s="183">
        <v>1152</v>
      </c>
      <c r="U14" s="182">
        <v>2693</v>
      </c>
      <c r="V14" s="179">
        <v>2.3376736111111098</v>
      </c>
      <c r="W14" s="183">
        <v>5680</v>
      </c>
      <c r="X14" s="182">
        <v>11916</v>
      </c>
      <c r="Y14" s="179">
        <v>2.09788732394366</v>
      </c>
      <c r="Z14" s="183">
        <v>7833</v>
      </c>
      <c r="AA14" s="182">
        <v>16033</v>
      </c>
      <c r="AB14" s="179">
        <v>2.0468530575769202</v>
      </c>
      <c r="AC14" s="183">
        <v>4949</v>
      </c>
      <c r="AD14" s="182">
        <v>13807</v>
      </c>
      <c r="AE14" s="179">
        <v>2.7898565366740802</v>
      </c>
      <c r="AF14" s="183">
        <v>17226</v>
      </c>
      <c r="AG14" s="182">
        <v>47414</v>
      </c>
      <c r="AH14" s="179">
        <v>2.7524672007430602</v>
      </c>
      <c r="AI14" s="183">
        <v>866</v>
      </c>
      <c r="AJ14" s="182">
        <v>1493</v>
      </c>
      <c r="AK14" s="179">
        <v>1.7240184757505801</v>
      </c>
      <c r="AL14" s="183">
        <v>1696</v>
      </c>
      <c r="AM14" s="182">
        <v>3896</v>
      </c>
      <c r="AN14" s="179">
        <v>2.2971698113207499</v>
      </c>
      <c r="AO14" s="43">
        <f t="shared" si="0"/>
        <v>76808</v>
      </c>
      <c r="AP14" s="44">
        <f t="shared" si="0"/>
        <v>181370</v>
      </c>
      <c r="AQ14" s="31">
        <f t="shared" si="1"/>
        <v>2.3613425684824496</v>
      </c>
    </row>
    <row r="15" spans="1:43" s="158" customFormat="1" x14ac:dyDescent="0.2">
      <c r="A15" s="6" t="s">
        <v>15</v>
      </c>
      <c r="B15" s="22">
        <v>4697</v>
      </c>
      <c r="C15" s="4">
        <v>24431</v>
      </c>
      <c r="D15" s="23">
        <v>5.2014051522248197</v>
      </c>
      <c r="E15" s="177">
        <v>593</v>
      </c>
      <c r="F15" s="178">
        <v>1335</v>
      </c>
      <c r="G15" s="179">
        <v>2.25126475548061</v>
      </c>
      <c r="H15" s="180">
        <v>4791</v>
      </c>
      <c r="I15" s="181">
        <v>8838</v>
      </c>
      <c r="J15" s="179">
        <v>1.84470882905448</v>
      </c>
      <c r="K15" s="180">
        <v>1856</v>
      </c>
      <c r="L15" s="182">
        <v>5086</v>
      </c>
      <c r="M15" s="179">
        <v>2.7403017241379302</v>
      </c>
      <c r="N15" s="183">
        <v>2142</v>
      </c>
      <c r="O15" s="182">
        <v>3180</v>
      </c>
      <c r="P15" s="179">
        <v>1.4845938375350101</v>
      </c>
      <c r="Q15" s="183">
        <v>6633</v>
      </c>
      <c r="R15" s="182">
        <v>36718</v>
      </c>
      <c r="S15" s="179">
        <v>5.5356550580431199</v>
      </c>
      <c r="T15" s="183">
        <v>402</v>
      </c>
      <c r="U15" s="182">
        <v>629</v>
      </c>
      <c r="V15" s="179">
        <v>1.56467661691542</v>
      </c>
      <c r="W15" s="183">
        <v>6313</v>
      </c>
      <c r="X15" s="182">
        <v>26813</v>
      </c>
      <c r="Y15" s="179">
        <v>4.2472675431648996</v>
      </c>
      <c r="Z15" s="183">
        <v>4882</v>
      </c>
      <c r="AA15" s="182">
        <v>8035</v>
      </c>
      <c r="AB15" s="179">
        <v>1.6458418680868501</v>
      </c>
      <c r="AC15" s="183">
        <v>8583</v>
      </c>
      <c r="AD15" s="182">
        <v>49644</v>
      </c>
      <c r="AE15" s="179">
        <v>5.7839916113247103</v>
      </c>
      <c r="AF15" s="183">
        <v>602</v>
      </c>
      <c r="AG15" s="182">
        <v>937</v>
      </c>
      <c r="AH15" s="179">
        <v>1.55647840531561</v>
      </c>
      <c r="AI15" s="183">
        <v>572</v>
      </c>
      <c r="AJ15" s="182">
        <v>1105</v>
      </c>
      <c r="AK15" s="179">
        <v>1.9318181818181801</v>
      </c>
      <c r="AL15" s="183">
        <v>789</v>
      </c>
      <c r="AM15" s="182">
        <v>1292</v>
      </c>
      <c r="AN15" s="179">
        <v>1.6375158428390399</v>
      </c>
      <c r="AO15" s="43">
        <f t="shared" si="0"/>
        <v>42855</v>
      </c>
      <c r="AP15" s="44">
        <f t="shared" si="0"/>
        <v>168043</v>
      </c>
      <c r="AQ15" s="31">
        <f t="shared" si="1"/>
        <v>3.9211993933029983</v>
      </c>
    </row>
    <row r="16" spans="1:43" s="158" customFormat="1" x14ac:dyDescent="0.2">
      <c r="A16" s="6" t="s">
        <v>14</v>
      </c>
      <c r="B16" s="22">
        <v>8138</v>
      </c>
      <c r="C16" s="4">
        <v>35368</v>
      </c>
      <c r="D16" s="23">
        <v>4.3460309658392697</v>
      </c>
      <c r="E16" s="177">
        <v>1206</v>
      </c>
      <c r="F16" s="178">
        <v>3053</v>
      </c>
      <c r="G16" s="179">
        <v>2.5315091210613598</v>
      </c>
      <c r="H16" s="180">
        <v>8436</v>
      </c>
      <c r="I16" s="181">
        <v>14308</v>
      </c>
      <c r="J16" s="179">
        <v>1.6960644855381699</v>
      </c>
      <c r="K16" s="180">
        <v>2879</v>
      </c>
      <c r="L16" s="182">
        <v>7993</v>
      </c>
      <c r="M16" s="179">
        <v>2.7763112191733201</v>
      </c>
      <c r="N16" s="183">
        <v>3818</v>
      </c>
      <c r="O16" s="182">
        <v>5672</v>
      </c>
      <c r="P16" s="179">
        <v>1.4855945521215299</v>
      </c>
      <c r="Q16" s="183">
        <v>8121</v>
      </c>
      <c r="R16" s="182">
        <v>31430</v>
      </c>
      <c r="S16" s="179">
        <v>3.8702130279522202</v>
      </c>
      <c r="T16" s="183">
        <v>247</v>
      </c>
      <c r="U16" s="182">
        <v>596</v>
      </c>
      <c r="V16" s="179">
        <v>2.4129554655870402</v>
      </c>
      <c r="W16" s="183">
        <v>2561</v>
      </c>
      <c r="X16" s="182">
        <v>5399</v>
      </c>
      <c r="Y16" s="179">
        <v>2.1081608746583398</v>
      </c>
      <c r="Z16" s="183">
        <v>3699</v>
      </c>
      <c r="AA16" s="182">
        <v>6190</v>
      </c>
      <c r="AB16" s="179">
        <v>1.6734252500675899</v>
      </c>
      <c r="AC16" s="183">
        <v>7800</v>
      </c>
      <c r="AD16" s="182">
        <v>33398</v>
      </c>
      <c r="AE16" s="179">
        <v>4.2817948717948697</v>
      </c>
      <c r="AF16" s="183">
        <v>853</v>
      </c>
      <c r="AG16" s="182">
        <v>1552</v>
      </c>
      <c r="AH16" s="179">
        <v>1.81946072684642</v>
      </c>
      <c r="AI16" s="183">
        <v>578</v>
      </c>
      <c r="AJ16" s="182">
        <v>968</v>
      </c>
      <c r="AK16" s="179">
        <v>1.6747404844290701</v>
      </c>
      <c r="AL16" s="183">
        <v>1609</v>
      </c>
      <c r="AM16" s="182">
        <v>3050</v>
      </c>
      <c r="AN16" s="179">
        <v>1.89558732131759</v>
      </c>
      <c r="AO16" s="43">
        <f t="shared" si="0"/>
        <v>49945</v>
      </c>
      <c r="AP16" s="44">
        <f t="shared" si="0"/>
        <v>148977</v>
      </c>
      <c r="AQ16" s="31">
        <f t="shared" si="1"/>
        <v>2.982821103213535</v>
      </c>
    </row>
    <row r="17" spans="1:43" s="158" customFormat="1" x14ac:dyDescent="0.2">
      <c r="A17" s="6" t="s">
        <v>123</v>
      </c>
      <c r="B17" s="22">
        <v>1895</v>
      </c>
      <c r="C17" s="4">
        <v>5118</v>
      </c>
      <c r="D17" s="23">
        <v>2.7007915567282299</v>
      </c>
      <c r="E17" s="177">
        <v>318</v>
      </c>
      <c r="F17" s="178">
        <v>1151</v>
      </c>
      <c r="G17" s="179">
        <v>3.6194968553459099</v>
      </c>
      <c r="H17" s="180">
        <v>12956</v>
      </c>
      <c r="I17" s="181">
        <v>20112</v>
      </c>
      <c r="J17" s="179">
        <v>1.5523309663476399</v>
      </c>
      <c r="K17" s="180">
        <v>20753</v>
      </c>
      <c r="L17" s="182">
        <v>25643</v>
      </c>
      <c r="M17" s="179">
        <v>1.23562858381921</v>
      </c>
      <c r="N17" s="183">
        <v>777</v>
      </c>
      <c r="O17" s="182">
        <v>1499</v>
      </c>
      <c r="P17" s="179">
        <v>1.9292149292149301</v>
      </c>
      <c r="Q17" s="183">
        <v>19339</v>
      </c>
      <c r="R17" s="182">
        <v>26542</v>
      </c>
      <c r="S17" s="179">
        <v>1.3724597962666101</v>
      </c>
      <c r="T17" s="183">
        <v>92</v>
      </c>
      <c r="U17" s="182">
        <v>246</v>
      </c>
      <c r="V17" s="179">
        <v>2.6739130434782599</v>
      </c>
      <c r="W17" s="183">
        <v>4401</v>
      </c>
      <c r="X17" s="182">
        <v>8308</v>
      </c>
      <c r="Y17" s="179">
        <v>1.8877527834583101</v>
      </c>
      <c r="Z17" s="183">
        <v>5703</v>
      </c>
      <c r="AA17" s="182">
        <v>11018</v>
      </c>
      <c r="AB17" s="179">
        <v>1.93196563212344</v>
      </c>
      <c r="AC17" s="183">
        <v>4161</v>
      </c>
      <c r="AD17" s="182">
        <v>6937</v>
      </c>
      <c r="AE17" s="179">
        <v>1.6671473203556799</v>
      </c>
      <c r="AF17" s="183">
        <v>715</v>
      </c>
      <c r="AG17" s="182">
        <v>1120</v>
      </c>
      <c r="AH17" s="179">
        <v>1.56643356643357</v>
      </c>
      <c r="AI17" s="183">
        <v>193</v>
      </c>
      <c r="AJ17" s="182">
        <v>299</v>
      </c>
      <c r="AK17" s="179">
        <v>1.54922279792746</v>
      </c>
      <c r="AL17" s="183">
        <v>2066</v>
      </c>
      <c r="AM17" s="182">
        <v>3004</v>
      </c>
      <c r="AN17" s="179">
        <v>1.4540174249758</v>
      </c>
      <c r="AO17" s="43">
        <f t="shared" si="0"/>
        <v>73369</v>
      </c>
      <c r="AP17" s="44">
        <f t="shared" si="0"/>
        <v>110997</v>
      </c>
      <c r="AQ17" s="31">
        <f t="shared" si="1"/>
        <v>1.5128596546225246</v>
      </c>
    </row>
    <row r="18" spans="1:43" s="158" customFormat="1" x14ac:dyDescent="0.2">
      <c r="A18" s="6" t="s">
        <v>19</v>
      </c>
      <c r="B18" s="22">
        <v>4026</v>
      </c>
      <c r="C18" s="4">
        <v>22619</v>
      </c>
      <c r="D18" s="23">
        <v>5.6182314952806802</v>
      </c>
      <c r="E18" s="177">
        <v>863</v>
      </c>
      <c r="F18" s="178">
        <v>3797</v>
      </c>
      <c r="G18" s="179">
        <v>4.3997682502896902</v>
      </c>
      <c r="H18" s="180">
        <v>7950</v>
      </c>
      <c r="I18" s="181">
        <v>15795</v>
      </c>
      <c r="J18" s="179">
        <v>1.9867924528301899</v>
      </c>
      <c r="K18" s="180">
        <v>1673</v>
      </c>
      <c r="L18" s="182">
        <v>4251</v>
      </c>
      <c r="M18" s="179">
        <v>2.5409444112372999</v>
      </c>
      <c r="N18" s="183">
        <v>509</v>
      </c>
      <c r="O18" s="182">
        <v>1237</v>
      </c>
      <c r="P18" s="179">
        <v>2.4302554027504901</v>
      </c>
      <c r="Q18" s="183">
        <v>1829</v>
      </c>
      <c r="R18" s="182">
        <v>6233</v>
      </c>
      <c r="S18" s="179">
        <v>3.4078731547293599</v>
      </c>
      <c r="T18" s="183">
        <v>90</v>
      </c>
      <c r="U18" s="182">
        <v>215</v>
      </c>
      <c r="V18" s="179">
        <v>2.3888888888888902</v>
      </c>
      <c r="W18" s="183">
        <v>2395</v>
      </c>
      <c r="X18" s="182">
        <v>7312</v>
      </c>
      <c r="Y18" s="179">
        <v>3.0530271398747399</v>
      </c>
      <c r="Z18" s="183">
        <v>7977</v>
      </c>
      <c r="AA18" s="182">
        <v>14663</v>
      </c>
      <c r="AB18" s="179">
        <v>1.83815970916385</v>
      </c>
      <c r="AC18" s="183">
        <v>3692</v>
      </c>
      <c r="AD18" s="182">
        <v>21409</v>
      </c>
      <c r="AE18" s="179">
        <v>5.7987540628385696</v>
      </c>
      <c r="AF18" s="183">
        <v>1096</v>
      </c>
      <c r="AG18" s="182">
        <v>2439</v>
      </c>
      <c r="AH18" s="179">
        <v>2.2253649635036501</v>
      </c>
      <c r="AI18" s="183">
        <v>119</v>
      </c>
      <c r="AJ18" s="182">
        <v>235</v>
      </c>
      <c r="AK18" s="179">
        <v>1.97478991596639</v>
      </c>
      <c r="AL18" s="183">
        <v>200</v>
      </c>
      <c r="AM18" s="182">
        <v>720</v>
      </c>
      <c r="AN18" s="179">
        <v>3.6</v>
      </c>
      <c r="AO18" s="43">
        <f t="shared" si="0"/>
        <v>32419</v>
      </c>
      <c r="AP18" s="44">
        <f t="shared" si="0"/>
        <v>100925</v>
      </c>
      <c r="AQ18" s="31">
        <f t="shared" si="1"/>
        <v>3.1131435269440759</v>
      </c>
    </row>
    <row r="19" spans="1:43" s="158" customFormat="1" x14ac:dyDescent="0.2">
      <c r="A19" s="6" t="s">
        <v>17</v>
      </c>
      <c r="B19" s="22">
        <v>1118</v>
      </c>
      <c r="C19" s="4">
        <v>3839</v>
      </c>
      <c r="D19" s="23">
        <v>3.43381037567084</v>
      </c>
      <c r="E19" s="177">
        <v>513</v>
      </c>
      <c r="F19" s="178">
        <v>1355</v>
      </c>
      <c r="G19" s="179">
        <v>2.64132553606238</v>
      </c>
      <c r="H19" s="180">
        <v>10833</v>
      </c>
      <c r="I19" s="181">
        <v>18382</v>
      </c>
      <c r="J19" s="179">
        <v>1.6968522108372599</v>
      </c>
      <c r="K19" s="180">
        <v>1257</v>
      </c>
      <c r="L19" s="182">
        <v>2713</v>
      </c>
      <c r="M19" s="179">
        <v>2.1583134447096302</v>
      </c>
      <c r="N19" s="183">
        <v>2511</v>
      </c>
      <c r="O19" s="182">
        <v>5197</v>
      </c>
      <c r="P19" s="179">
        <v>2.0696933492632401</v>
      </c>
      <c r="Q19" s="183">
        <v>2379</v>
      </c>
      <c r="R19" s="182">
        <v>5975</v>
      </c>
      <c r="S19" s="179">
        <v>2.5115594787725901</v>
      </c>
      <c r="T19" s="183">
        <v>362</v>
      </c>
      <c r="U19" s="182">
        <v>803</v>
      </c>
      <c r="V19" s="179">
        <v>2.2182320441989001</v>
      </c>
      <c r="W19" s="183">
        <v>2586</v>
      </c>
      <c r="X19" s="182">
        <v>6580</v>
      </c>
      <c r="Y19" s="179">
        <v>2.54447022428461</v>
      </c>
      <c r="Z19" s="183">
        <v>8310</v>
      </c>
      <c r="AA19" s="182">
        <v>14550</v>
      </c>
      <c r="AB19" s="179">
        <v>1.7509025270758101</v>
      </c>
      <c r="AC19" s="183">
        <v>1887</v>
      </c>
      <c r="AD19" s="182">
        <v>6836</v>
      </c>
      <c r="AE19" s="179">
        <v>3.6226815050344499</v>
      </c>
      <c r="AF19" s="183">
        <v>641</v>
      </c>
      <c r="AG19" s="182">
        <v>1338</v>
      </c>
      <c r="AH19" s="179">
        <v>2.0873634945397801</v>
      </c>
      <c r="AI19" s="183">
        <v>385</v>
      </c>
      <c r="AJ19" s="182">
        <v>661</v>
      </c>
      <c r="AK19" s="179">
        <v>1.71688311688312</v>
      </c>
      <c r="AL19" s="183">
        <v>630</v>
      </c>
      <c r="AM19" s="182">
        <v>1365</v>
      </c>
      <c r="AN19" s="179">
        <v>2.1666666666666701</v>
      </c>
      <c r="AO19" s="43">
        <f t="shared" si="0"/>
        <v>33412</v>
      </c>
      <c r="AP19" s="44">
        <f t="shared" si="0"/>
        <v>69594</v>
      </c>
      <c r="AQ19" s="31">
        <f t="shared" si="1"/>
        <v>2.0829043457440442</v>
      </c>
    </row>
    <row r="20" spans="1:43" s="158" customFormat="1" x14ac:dyDescent="0.2">
      <c r="A20" s="6" t="s">
        <v>30</v>
      </c>
      <c r="B20" s="22">
        <v>2798</v>
      </c>
      <c r="C20" s="4">
        <v>12704</v>
      </c>
      <c r="D20" s="23">
        <v>4.54038598999285</v>
      </c>
      <c r="E20" s="177">
        <v>160</v>
      </c>
      <c r="F20" s="178">
        <v>573</v>
      </c>
      <c r="G20" s="179">
        <v>3.5812499999999998</v>
      </c>
      <c r="H20" s="180">
        <v>6538</v>
      </c>
      <c r="I20" s="181">
        <v>15690</v>
      </c>
      <c r="J20" s="179">
        <v>2.3998164576323</v>
      </c>
      <c r="K20" s="180">
        <v>2083</v>
      </c>
      <c r="L20" s="182">
        <v>4516</v>
      </c>
      <c r="M20" s="179">
        <v>2.16802688430149</v>
      </c>
      <c r="N20" s="183">
        <v>480</v>
      </c>
      <c r="O20" s="182">
        <v>1512</v>
      </c>
      <c r="P20" s="179">
        <v>3.15</v>
      </c>
      <c r="Q20" s="183">
        <v>2708</v>
      </c>
      <c r="R20" s="182">
        <v>6594</v>
      </c>
      <c r="S20" s="179">
        <v>2.4350073855243699</v>
      </c>
      <c r="T20" s="183">
        <v>66</v>
      </c>
      <c r="U20" s="182">
        <v>182</v>
      </c>
      <c r="V20" s="179">
        <v>2.75757575757576</v>
      </c>
      <c r="W20" s="183">
        <v>1217</v>
      </c>
      <c r="X20" s="182">
        <v>3646</v>
      </c>
      <c r="Y20" s="179">
        <v>2.99589153656532</v>
      </c>
      <c r="Z20" s="183">
        <v>7066</v>
      </c>
      <c r="AA20" s="182">
        <v>13227</v>
      </c>
      <c r="AB20" s="179">
        <v>1.87192187942259</v>
      </c>
      <c r="AC20" s="183">
        <v>2116</v>
      </c>
      <c r="AD20" s="182">
        <v>7367</v>
      </c>
      <c r="AE20" s="179">
        <v>3.48156899810964</v>
      </c>
      <c r="AF20" s="183">
        <v>611</v>
      </c>
      <c r="AG20" s="182">
        <v>1171</v>
      </c>
      <c r="AH20" s="179">
        <v>1.9165302782324101</v>
      </c>
      <c r="AI20" s="183">
        <v>107</v>
      </c>
      <c r="AJ20" s="182">
        <v>149</v>
      </c>
      <c r="AK20" s="179">
        <v>1.39252336448598</v>
      </c>
      <c r="AL20" s="183">
        <v>43</v>
      </c>
      <c r="AM20" s="182">
        <v>84</v>
      </c>
      <c r="AN20" s="179">
        <v>1.9534883720930201</v>
      </c>
      <c r="AO20" s="43">
        <f t="shared" si="0"/>
        <v>25993</v>
      </c>
      <c r="AP20" s="44">
        <f t="shared" si="0"/>
        <v>67415</v>
      </c>
      <c r="AQ20" s="31">
        <f t="shared" si="1"/>
        <v>2.5935828877005349</v>
      </c>
    </row>
    <row r="21" spans="1:43" s="158" customFormat="1" x14ac:dyDescent="0.2">
      <c r="A21" s="6" t="s">
        <v>18</v>
      </c>
      <c r="B21" s="22">
        <v>3495</v>
      </c>
      <c r="C21" s="4">
        <v>12595</v>
      </c>
      <c r="D21" s="23">
        <v>3.60371959942775</v>
      </c>
      <c r="E21" s="177">
        <v>2308</v>
      </c>
      <c r="F21" s="178">
        <v>5302</v>
      </c>
      <c r="G21" s="179">
        <v>2.2972270363951499</v>
      </c>
      <c r="H21" s="180">
        <v>10063</v>
      </c>
      <c r="I21" s="181">
        <v>17758</v>
      </c>
      <c r="J21" s="179">
        <v>1.7646825002484301</v>
      </c>
      <c r="K21" s="180">
        <v>1884</v>
      </c>
      <c r="L21" s="182">
        <v>4231</v>
      </c>
      <c r="M21" s="179">
        <v>2.2457537154989402</v>
      </c>
      <c r="N21" s="183">
        <v>1755</v>
      </c>
      <c r="O21" s="182">
        <v>3686</v>
      </c>
      <c r="P21" s="179">
        <v>2.1002849002848998</v>
      </c>
      <c r="Q21" s="183">
        <v>2472</v>
      </c>
      <c r="R21" s="182">
        <v>5672</v>
      </c>
      <c r="S21" s="179">
        <v>2.2944983818770202</v>
      </c>
      <c r="T21" s="183">
        <v>384</v>
      </c>
      <c r="U21" s="182">
        <v>1175</v>
      </c>
      <c r="V21" s="179">
        <v>3.0598958333333299</v>
      </c>
      <c r="W21" s="183">
        <v>875</v>
      </c>
      <c r="X21" s="182">
        <v>1922</v>
      </c>
      <c r="Y21" s="179">
        <v>2.19657142857143</v>
      </c>
      <c r="Z21" s="183">
        <v>1479</v>
      </c>
      <c r="AA21" s="182">
        <v>2690</v>
      </c>
      <c r="AB21" s="179">
        <v>1.8187964841108899</v>
      </c>
      <c r="AC21" s="183">
        <v>1017</v>
      </c>
      <c r="AD21" s="182">
        <v>3563</v>
      </c>
      <c r="AE21" s="179">
        <v>3.5034414945919399</v>
      </c>
      <c r="AF21" s="183">
        <v>396</v>
      </c>
      <c r="AG21" s="182">
        <v>930</v>
      </c>
      <c r="AH21" s="179">
        <v>2.34848484848485</v>
      </c>
      <c r="AI21" s="183">
        <v>213</v>
      </c>
      <c r="AJ21" s="182">
        <v>531</v>
      </c>
      <c r="AK21" s="179">
        <v>2.4929577464788699</v>
      </c>
      <c r="AL21" s="183">
        <v>1628</v>
      </c>
      <c r="AM21" s="182">
        <v>3707</v>
      </c>
      <c r="AN21" s="179">
        <v>2.2770270270270299</v>
      </c>
      <c r="AO21" s="43">
        <f t="shared" si="0"/>
        <v>27969</v>
      </c>
      <c r="AP21" s="44">
        <f t="shared" si="0"/>
        <v>63762</v>
      </c>
      <c r="AQ21" s="31">
        <f t="shared" si="1"/>
        <v>2.2797382816689908</v>
      </c>
    </row>
    <row r="22" spans="1:43" s="158" customFormat="1" x14ac:dyDescent="0.2">
      <c r="A22" s="6" t="s">
        <v>75</v>
      </c>
      <c r="B22" s="22">
        <v>1543</v>
      </c>
      <c r="C22" s="4">
        <v>5673</v>
      </c>
      <c r="D22" s="23">
        <v>3.6766040181464699</v>
      </c>
      <c r="E22" s="177">
        <v>155</v>
      </c>
      <c r="F22" s="178">
        <v>600</v>
      </c>
      <c r="G22" s="179">
        <v>3.87096774193548</v>
      </c>
      <c r="H22" s="180">
        <v>6078</v>
      </c>
      <c r="I22" s="181">
        <v>11770</v>
      </c>
      <c r="J22" s="179">
        <v>1.9364922671931599</v>
      </c>
      <c r="K22" s="180">
        <v>3400</v>
      </c>
      <c r="L22" s="182">
        <v>6607</v>
      </c>
      <c r="M22" s="179">
        <v>1.9432352941176501</v>
      </c>
      <c r="N22" s="183">
        <v>472</v>
      </c>
      <c r="O22" s="182">
        <v>1154</v>
      </c>
      <c r="P22" s="179">
        <v>2.4449152542372898</v>
      </c>
      <c r="Q22" s="183">
        <v>2203</v>
      </c>
      <c r="R22" s="182">
        <v>6067</v>
      </c>
      <c r="S22" s="179">
        <v>2.7539718565592399</v>
      </c>
      <c r="T22" s="183">
        <v>22</v>
      </c>
      <c r="U22" s="182">
        <v>45</v>
      </c>
      <c r="V22" s="179">
        <v>2.0454545454545499</v>
      </c>
      <c r="W22" s="183">
        <v>795</v>
      </c>
      <c r="X22" s="182">
        <v>2325</v>
      </c>
      <c r="Y22" s="179">
        <v>2.9245283018867898</v>
      </c>
      <c r="Z22" s="183">
        <v>3898</v>
      </c>
      <c r="AA22" s="182">
        <v>7360</v>
      </c>
      <c r="AB22" s="179">
        <v>1.8881477680862</v>
      </c>
      <c r="AC22" s="183">
        <v>2234</v>
      </c>
      <c r="AD22" s="182">
        <v>9686</v>
      </c>
      <c r="AE22" s="179">
        <v>4.3357206803939103</v>
      </c>
      <c r="AF22" s="183">
        <v>214</v>
      </c>
      <c r="AG22" s="182">
        <v>473</v>
      </c>
      <c r="AH22" s="179">
        <v>2.2102803738317802</v>
      </c>
      <c r="AI22" s="183">
        <v>34</v>
      </c>
      <c r="AJ22" s="182">
        <v>53</v>
      </c>
      <c r="AK22" s="179">
        <v>1.5588235294117601</v>
      </c>
      <c r="AL22" s="183">
        <v>67</v>
      </c>
      <c r="AM22" s="182">
        <v>187</v>
      </c>
      <c r="AN22" s="179">
        <v>2.7910447761194002</v>
      </c>
      <c r="AO22" s="43">
        <f t="shared" si="0"/>
        <v>21115</v>
      </c>
      <c r="AP22" s="44">
        <f t="shared" si="0"/>
        <v>52000</v>
      </c>
      <c r="AQ22" s="31">
        <f t="shared" si="1"/>
        <v>2.4627042386928726</v>
      </c>
    </row>
    <row r="23" spans="1:43" s="158" customFormat="1" x14ac:dyDescent="0.2">
      <c r="A23" s="6" t="s">
        <v>25</v>
      </c>
      <c r="B23" s="22">
        <v>2147</v>
      </c>
      <c r="C23" s="4">
        <v>8761</v>
      </c>
      <c r="D23" s="23">
        <v>4.0805775500698704</v>
      </c>
      <c r="E23" s="177">
        <v>322</v>
      </c>
      <c r="F23" s="178">
        <v>585</v>
      </c>
      <c r="G23" s="179">
        <v>1.8167701863354</v>
      </c>
      <c r="H23" s="180">
        <v>3778</v>
      </c>
      <c r="I23" s="181">
        <v>6234</v>
      </c>
      <c r="J23" s="179">
        <v>1.6500794070936999</v>
      </c>
      <c r="K23" s="180">
        <v>2775</v>
      </c>
      <c r="L23" s="182">
        <v>10072</v>
      </c>
      <c r="M23" s="179">
        <v>3.6295495495495498</v>
      </c>
      <c r="N23" s="183">
        <v>554</v>
      </c>
      <c r="O23" s="182">
        <v>1029</v>
      </c>
      <c r="P23" s="179">
        <v>1.85740072202166</v>
      </c>
      <c r="Q23" s="183">
        <v>1138</v>
      </c>
      <c r="R23" s="182">
        <v>3889</v>
      </c>
      <c r="S23" s="179">
        <v>3.4173989455184501</v>
      </c>
      <c r="T23" s="183">
        <v>64</v>
      </c>
      <c r="U23" s="182">
        <v>131</v>
      </c>
      <c r="V23" s="179">
        <v>2.046875</v>
      </c>
      <c r="W23" s="183">
        <v>752</v>
      </c>
      <c r="X23" s="182">
        <v>1773</v>
      </c>
      <c r="Y23" s="179">
        <v>2.3577127659574502</v>
      </c>
      <c r="Z23" s="183">
        <v>1965</v>
      </c>
      <c r="AA23" s="182">
        <v>3360</v>
      </c>
      <c r="AB23" s="179">
        <v>1.70992366412214</v>
      </c>
      <c r="AC23" s="183">
        <v>2176</v>
      </c>
      <c r="AD23" s="182">
        <v>9296</v>
      </c>
      <c r="AE23" s="179">
        <v>4.2720588235294104</v>
      </c>
      <c r="AF23" s="183">
        <v>134</v>
      </c>
      <c r="AG23" s="182">
        <v>292</v>
      </c>
      <c r="AH23" s="179">
        <v>2.1791044776119399</v>
      </c>
      <c r="AI23" s="183">
        <v>134</v>
      </c>
      <c r="AJ23" s="182">
        <v>244</v>
      </c>
      <c r="AK23" s="179">
        <v>1.8208955223880601</v>
      </c>
      <c r="AL23" s="183">
        <v>267</v>
      </c>
      <c r="AM23" s="182">
        <v>663</v>
      </c>
      <c r="AN23" s="179">
        <v>2.48314606741573</v>
      </c>
      <c r="AO23" s="43">
        <f t="shared" si="0"/>
        <v>16206</v>
      </c>
      <c r="AP23" s="44">
        <f t="shared" si="0"/>
        <v>46329</v>
      </c>
      <c r="AQ23" s="31">
        <f t="shared" si="1"/>
        <v>2.858756016290263</v>
      </c>
    </row>
    <row r="24" spans="1:43" s="158" customFormat="1" x14ac:dyDescent="0.2">
      <c r="A24" s="6" t="s">
        <v>34</v>
      </c>
      <c r="B24" s="22">
        <v>2433</v>
      </c>
      <c r="C24" s="4">
        <v>13906</v>
      </c>
      <c r="D24" s="23">
        <v>5.7155774763666303</v>
      </c>
      <c r="E24" s="177">
        <v>462</v>
      </c>
      <c r="F24" s="178">
        <v>2373</v>
      </c>
      <c r="G24" s="179">
        <v>5.1363636363636402</v>
      </c>
      <c r="H24" s="180">
        <v>3407</v>
      </c>
      <c r="I24" s="181">
        <v>8622</v>
      </c>
      <c r="J24" s="179">
        <v>2.5306721455826202</v>
      </c>
      <c r="K24" s="180">
        <v>513</v>
      </c>
      <c r="L24" s="182">
        <v>2041</v>
      </c>
      <c r="M24" s="179">
        <v>3.9785575048732902</v>
      </c>
      <c r="N24" s="183">
        <v>1146</v>
      </c>
      <c r="O24" s="182">
        <v>3099</v>
      </c>
      <c r="P24" s="179">
        <v>2.7041884816753901</v>
      </c>
      <c r="Q24" s="183">
        <v>1085</v>
      </c>
      <c r="R24" s="182">
        <v>4319</v>
      </c>
      <c r="S24" s="179">
        <v>3.9806451612903202</v>
      </c>
      <c r="T24" s="183">
        <v>131</v>
      </c>
      <c r="U24" s="182">
        <v>366</v>
      </c>
      <c r="V24" s="179">
        <v>2.7938931297709901</v>
      </c>
      <c r="W24" s="183">
        <v>814</v>
      </c>
      <c r="X24" s="182">
        <v>2430</v>
      </c>
      <c r="Y24" s="179">
        <v>2.9852579852579901</v>
      </c>
      <c r="Z24" s="183">
        <v>1334</v>
      </c>
      <c r="AA24" s="182">
        <v>2938</v>
      </c>
      <c r="AB24" s="179">
        <v>2.2023988005996999</v>
      </c>
      <c r="AC24" s="183">
        <v>618</v>
      </c>
      <c r="AD24" s="182">
        <v>2545</v>
      </c>
      <c r="AE24" s="179">
        <v>4.11812297734628</v>
      </c>
      <c r="AF24" s="183">
        <v>264</v>
      </c>
      <c r="AG24" s="182">
        <v>702</v>
      </c>
      <c r="AH24" s="179">
        <v>2.6590909090909101</v>
      </c>
      <c r="AI24" s="183">
        <v>90</v>
      </c>
      <c r="AJ24" s="182">
        <v>307</v>
      </c>
      <c r="AK24" s="179">
        <v>3.4111111111111101</v>
      </c>
      <c r="AL24" s="183">
        <v>472</v>
      </c>
      <c r="AM24" s="182">
        <v>1970</v>
      </c>
      <c r="AN24" s="179">
        <v>4.17372881355932</v>
      </c>
      <c r="AO24" s="43">
        <f t="shared" si="0"/>
        <v>12769</v>
      </c>
      <c r="AP24" s="44">
        <f t="shared" si="0"/>
        <v>45618</v>
      </c>
      <c r="AQ24" s="31">
        <f t="shared" si="1"/>
        <v>3.5725585402145823</v>
      </c>
    </row>
    <row r="25" spans="1:43" s="158" customFormat="1" x14ac:dyDescent="0.2">
      <c r="A25" s="6" t="s">
        <v>124</v>
      </c>
      <c r="B25" s="22">
        <v>295</v>
      </c>
      <c r="C25" s="4">
        <v>1365</v>
      </c>
      <c r="D25" s="23">
        <v>4.6271186440678003</v>
      </c>
      <c r="E25" s="177">
        <v>52</v>
      </c>
      <c r="F25" s="178">
        <v>152</v>
      </c>
      <c r="G25" s="179">
        <v>2.9230769230769198</v>
      </c>
      <c r="H25" s="183">
        <v>2928</v>
      </c>
      <c r="I25" s="182">
        <v>4694</v>
      </c>
      <c r="J25" s="179">
        <v>1.60314207650273</v>
      </c>
      <c r="K25" s="180">
        <v>4471</v>
      </c>
      <c r="L25" s="182">
        <v>6367</v>
      </c>
      <c r="M25" s="179">
        <v>1.4240662044285399</v>
      </c>
      <c r="N25" s="183">
        <v>475</v>
      </c>
      <c r="O25" s="182">
        <v>742</v>
      </c>
      <c r="P25" s="179">
        <v>1.56210526315789</v>
      </c>
      <c r="Q25" s="183">
        <v>16311</v>
      </c>
      <c r="R25" s="182">
        <v>25221</v>
      </c>
      <c r="S25" s="179">
        <v>1.5462571270921499</v>
      </c>
      <c r="T25" s="183">
        <v>31</v>
      </c>
      <c r="U25" s="182">
        <v>101</v>
      </c>
      <c r="V25" s="179">
        <v>3.2580645161290298</v>
      </c>
      <c r="W25" s="183">
        <v>543</v>
      </c>
      <c r="X25" s="182">
        <v>1448</v>
      </c>
      <c r="Y25" s="179">
        <v>2.6666666666666701</v>
      </c>
      <c r="Z25" s="183">
        <v>902</v>
      </c>
      <c r="AA25" s="182">
        <v>1864</v>
      </c>
      <c r="AB25" s="179">
        <v>2.06651884700665</v>
      </c>
      <c r="AC25" s="183">
        <v>1457</v>
      </c>
      <c r="AD25" s="182">
        <v>2427</v>
      </c>
      <c r="AE25" s="179">
        <v>1.66575154426905</v>
      </c>
      <c r="AF25" s="183">
        <v>79</v>
      </c>
      <c r="AG25" s="182">
        <v>207</v>
      </c>
      <c r="AH25" s="179">
        <v>2.62025316455696</v>
      </c>
      <c r="AI25" s="183">
        <v>60</v>
      </c>
      <c r="AJ25" s="182">
        <v>71</v>
      </c>
      <c r="AK25" s="179">
        <v>1.18333333333333</v>
      </c>
      <c r="AL25" s="183">
        <v>131</v>
      </c>
      <c r="AM25" s="182">
        <v>331</v>
      </c>
      <c r="AN25" s="179">
        <v>2.5267175572519101</v>
      </c>
      <c r="AO25" s="43">
        <f t="shared" si="0"/>
        <v>27735</v>
      </c>
      <c r="AP25" s="44">
        <f t="shared" si="0"/>
        <v>44990</v>
      </c>
      <c r="AQ25" s="31">
        <f t="shared" si="1"/>
        <v>1.6221380926627005</v>
      </c>
    </row>
    <row r="26" spans="1:43" s="158" customFormat="1" x14ac:dyDescent="0.2">
      <c r="A26" s="6" t="s">
        <v>21</v>
      </c>
      <c r="B26" s="22">
        <v>568</v>
      </c>
      <c r="C26" s="4">
        <v>1808</v>
      </c>
      <c r="D26" s="23">
        <v>3.1830985915493</v>
      </c>
      <c r="E26" s="177">
        <v>189</v>
      </c>
      <c r="F26" s="178">
        <v>1139</v>
      </c>
      <c r="G26" s="179">
        <v>6.0264550264550296</v>
      </c>
      <c r="H26" s="180">
        <v>6679</v>
      </c>
      <c r="I26" s="181">
        <v>15972</v>
      </c>
      <c r="J26" s="179">
        <v>2.3913759544842002</v>
      </c>
      <c r="K26" s="180">
        <v>2333</v>
      </c>
      <c r="L26" s="182">
        <v>5188</v>
      </c>
      <c r="M26" s="179">
        <v>2.22374624946421</v>
      </c>
      <c r="N26" s="183">
        <v>712</v>
      </c>
      <c r="O26" s="182">
        <v>3428</v>
      </c>
      <c r="P26" s="179">
        <v>4.81460674157303</v>
      </c>
      <c r="Q26" s="183">
        <v>2699</v>
      </c>
      <c r="R26" s="182">
        <v>6271</v>
      </c>
      <c r="S26" s="179">
        <v>2.3234531307891801</v>
      </c>
      <c r="T26" s="183">
        <v>67</v>
      </c>
      <c r="U26" s="182">
        <v>274</v>
      </c>
      <c r="V26" s="179">
        <v>4.08955223880597</v>
      </c>
      <c r="W26" s="183">
        <v>713</v>
      </c>
      <c r="X26" s="182">
        <v>2702</v>
      </c>
      <c r="Y26" s="179">
        <v>3.78962131837307</v>
      </c>
      <c r="Z26" s="183">
        <v>1627</v>
      </c>
      <c r="AA26" s="182">
        <v>4807</v>
      </c>
      <c r="AB26" s="179">
        <v>2.9545175169022699</v>
      </c>
      <c r="AC26" s="183">
        <v>499</v>
      </c>
      <c r="AD26" s="182">
        <v>1225</v>
      </c>
      <c r="AE26" s="179">
        <v>2.4549098196392798</v>
      </c>
      <c r="AF26" s="183">
        <v>164</v>
      </c>
      <c r="AG26" s="182">
        <v>453</v>
      </c>
      <c r="AH26" s="179">
        <v>2.76219512195122</v>
      </c>
      <c r="AI26" s="183">
        <v>24</v>
      </c>
      <c r="AJ26" s="182">
        <v>79</v>
      </c>
      <c r="AK26" s="179">
        <v>3.2916666666666701</v>
      </c>
      <c r="AL26" s="183">
        <v>142</v>
      </c>
      <c r="AM26" s="182">
        <v>748</v>
      </c>
      <c r="AN26" s="179">
        <v>5.2676056338028197</v>
      </c>
      <c r="AO26" s="43">
        <f t="shared" si="0"/>
        <v>16416</v>
      </c>
      <c r="AP26" s="44">
        <f t="shared" si="0"/>
        <v>44094</v>
      </c>
      <c r="AQ26" s="31">
        <f t="shared" si="1"/>
        <v>2.6860380116959064</v>
      </c>
    </row>
    <row r="27" spans="1:43" s="158" customFormat="1" x14ac:dyDescent="0.2">
      <c r="A27" s="6" t="s">
        <v>24</v>
      </c>
      <c r="B27" s="22">
        <v>988</v>
      </c>
      <c r="C27" s="4">
        <v>4517</v>
      </c>
      <c r="D27" s="23">
        <v>4.57186234817814</v>
      </c>
      <c r="E27" s="177">
        <v>101</v>
      </c>
      <c r="F27" s="178">
        <v>346</v>
      </c>
      <c r="G27" s="179">
        <v>3.4257425742574301</v>
      </c>
      <c r="H27" s="180">
        <v>5487</v>
      </c>
      <c r="I27" s="181">
        <v>9179</v>
      </c>
      <c r="J27" s="179">
        <v>1.6728631310369999</v>
      </c>
      <c r="K27" s="180">
        <v>622</v>
      </c>
      <c r="L27" s="182">
        <v>1507</v>
      </c>
      <c r="M27" s="179">
        <v>2.4228295819935699</v>
      </c>
      <c r="N27" s="183">
        <v>464</v>
      </c>
      <c r="O27" s="182">
        <v>1259</v>
      </c>
      <c r="P27" s="179">
        <v>2.71336206896552</v>
      </c>
      <c r="Q27" s="183">
        <v>946</v>
      </c>
      <c r="R27" s="182">
        <v>2876</v>
      </c>
      <c r="S27" s="179">
        <v>3.0401691331923901</v>
      </c>
      <c r="T27" s="183">
        <v>86</v>
      </c>
      <c r="U27" s="182">
        <v>177</v>
      </c>
      <c r="V27" s="179">
        <v>2.0581395348837201</v>
      </c>
      <c r="W27" s="183">
        <v>853</v>
      </c>
      <c r="X27" s="182">
        <v>2710</v>
      </c>
      <c r="Y27" s="179">
        <v>3.17702227432591</v>
      </c>
      <c r="Z27" s="183">
        <v>3778</v>
      </c>
      <c r="AA27" s="182">
        <v>7267</v>
      </c>
      <c r="AB27" s="179">
        <v>1.9235044997353099</v>
      </c>
      <c r="AC27" s="183">
        <v>1533</v>
      </c>
      <c r="AD27" s="182">
        <v>6701</v>
      </c>
      <c r="AE27" s="179">
        <v>4.3711676451402504</v>
      </c>
      <c r="AF27" s="183">
        <v>148</v>
      </c>
      <c r="AG27" s="182">
        <v>297</v>
      </c>
      <c r="AH27" s="179">
        <v>2.0067567567567601</v>
      </c>
      <c r="AI27" s="183">
        <v>86</v>
      </c>
      <c r="AJ27" s="182">
        <v>204</v>
      </c>
      <c r="AK27" s="179">
        <v>2.3720930232558102</v>
      </c>
      <c r="AL27" s="183">
        <v>159</v>
      </c>
      <c r="AM27" s="182">
        <v>427</v>
      </c>
      <c r="AN27" s="179">
        <v>2.68553459119497</v>
      </c>
      <c r="AO27" s="43">
        <f t="shared" si="0"/>
        <v>15251</v>
      </c>
      <c r="AP27" s="44">
        <f t="shared" si="0"/>
        <v>37467</v>
      </c>
      <c r="AQ27" s="31">
        <f t="shared" si="1"/>
        <v>2.4566913645006885</v>
      </c>
    </row>
    <row r="28" spans="1:43" s="158" customFormat="1" x14ac:dyDescent="0.2">
      <c r="A28" s="6" t="s">
        <v>125</v>
      </c>
      <c r="B28" s="22">
        <v>497</v>
      </c>
      <c r="C28" s="4">
        <v>2105</v>
      </c>
      <c r="D28" s="23">
        <v>4.23541247484909</v>
      </c>
      <c r="E28" s="177">
        <v>88</v>
      </c>
      <c r="F28" s="178">
        <v>303</v>
      </c>
      <c r="G28" s="179">
        <v>3.4431818181818201</v>
      </c>
      <c r="H28" s="180">
        <v>6155</v>
      </c>
      <c r="I28" s="181">
        <v>10581</v>
      </c>
      <c r="J28" s="179">
        <v>1.7190901705930099</v>
      </c>
      <c r="K28" s="180">
        <v>768</v>
      </c>
      <c r="L28" s="182">
        <v>2508</v>
      </c>
      <c r="M28" s="179">
        <v>3.265625</v>
      </c>
      <c r="N28" s="183">
        <v>162</v>
      </c>
      <c r="O28" s="182">
        <v>382</v>
      </c>
      <c r="P28" s="179">
        <v>2.3580246913580201</v>
      </c>
      <c r="Q28" s="183">
        <v>1104</v>
      </c>
      <c r="R28" s="182">
        <v>2964</v>
      </c>
      <c r="S28" s="179">
        <v>2.6847826086956501</v>
      </c>
      <c r="T28" s="183">
        <v>20</v>
      </c>
      <c r="U28" s="182">
        <v>45</v>
      </c>
      <c r="V28" s="179">
        <v>2.25</v>
      </c>
      <c r="W28" s="183">
        <v>625</v>
      </c>
      <c r="X28" s="182">
        <v>1928</v>
      </c>
      <c r="Y28" s="179">
        <v>3.0848</v>
      </c>
      <c r="Z28" s="183">
        <v>5872</v>
      </c>
      <c r="AA28" s="182">
        <v>10375</v>
      </c>
      <c r="AB28" s="179">
        <v>1.7668596730245201</v>
      </c>
      <c r="AC28" s="183">
        <v>845</v>
      </c>
      <c r="AD28" s="182">
        <v>4306</v>
      </c>
      <c r="AE28" s="179">
        <v>5.0958579881656796</v>
      </c>
      <c r="AF28" s="183">
        <v>165</v>
      </c>
      <c r="AG28" s="182">
        <v>387</v>
      </c>
      <c r="AH28" s="179">
        <v>2.3454545454545501</v>
      </c>
      <c r="AI28" s="183">
        <v>19</v>
      </c>
      <c r="AJ28" s="182">
        <v>28</v>
      </c>
      <c r="AK28" s="179">
        <v>1.4736842105263199</v>
      </c>
      <c r="AL28" s="183">
        <v>45</v>
      </c>
      <c r="AM28" s="182">
        <v>132</v>
      </c>
      <c r="AN28" s="179">
        <v>2.93333333333333</v>
      </c>
      <c r="AO28" s="43">
        <f t="shared" si="0"/>
        <v>16365</v>
      </c>
      <c r="AP28" s="44">
        <f t="shared" si="0"/>
        <v>36044</v>
      </c>
      <c r="AQ28" s="31">
        <f t="shared" si="1"/>
        <v>2.2025053467766575</v>
      </c>
    </row>
    <row r="29" spans="1:43" s="158" customFormat="1" x14ac:dyDescent="0.2">
      <c r="A29" s="6" t="s">
        <v>28</v>
      </c>
      <c r="B29" s="22">
        <v>1460</v>
      </c>
      <c r="C29" s="4">
        <v>8306</v>
      </c>
      <c r="D29" s="23">
        <v>5.6890410958904098</v>
      </c>
      <c r="E29" s="177">
        <v>272</v>
      </c>
      <c r="F29" s="178">
        <v>784</v>
      </c>
      <c r="G29" s="179">
        <v>2.8823529411764701</v>
      </c>
      <c r="H29" s="180">
        <v>1566</v>
      </c>
      <c r="I29" s="181">
        <v>2616</v>
      </c>
      <c r="J29" s="179">
        <v>1.6704980842911901</v>
      </c>
      <c r="K29" s="180">
        <v>836</v>
      </c>
      <c r="L29" s="182">
        <v>2385</v>
      </c>
      <c r="M29" s="179">
        <v>2.8528708133971299</v>
      </c>
      <c r="N29" s="183">
        <v>654</v>
      </c>
      <c r="O29" s="182">
        <v>898</v>
      </c>
      <c r="P29" s="179">
        <v>1.3730886850152899</v>
      </c>
      <c r="Q29" s="183">
        <v>1637</v>
      </c>
      <c r="R29" s="182">
        <v>6394</v>
      </c>
      <c r="S29" s="179">
        <v>3.9059254734270001</v>
      </c>
      <c r="T29" s="183">
        <v>49</v>
      </c>
      <c r="U29" s="182">
        <v>62</v>
      </c>
      <c r="V29" s="179">
        <v>1.2653061224489801</v>
      </c>
      <c r="W29" s="183">
        <v>610</v>
      </c>
      <c r="X29" s="182">
        <v>1202</v>
      </c>
      <c r="Y29" s="179">
        <v>1.97049180327869</v>
      </c>
      <c r="Z29" s="183">
        <v>875</v>
      </c>
      <c r="AA29" s="182">
        <v>1417</v>
      </c>
      <c r="AB29" s="179">
        <v>1.6194285714285701</v>
      </c>
      <c r="AC29" s="183">
        <v>1135</v>
      </c>
      <c r="AD29" s="182">
        <v>5916</v>
      </c>
      <c r="AE29" s="179">
        <v>5.2123348017621103</v>
      </c>
      <c r="AF29" s="183">
        <v>142</v>
      </c>
      <c r="AG29" s="182">
        <v>315</v>
      </c>
      <c r="AH29" s="179">
        <v>2.21830985915493</v>
      </c>
      <c r="AI29" s="183">
        <v>100</v>
      </c>
      <c r="AJ29" s="182">
        <v>186</v>
      </c>
      <c r="AK29" s="179">
        <v>1.86</v>
      </c>
      <c r="AL29" s="183">
        <v>207</v>
      </c>
      <c r="AM29" s="182">
        <v>305</v>
      </c>
      <c r="AN29" s="179">
        <v>1.47342995169082</v>
      </c>
      <c r="AO29" s="43">
        <f t="shared" si="0"/>
        <v>9543</v>
      </c>
      <c r="AP29" s="44">
        <f t="shared" si="0"/>
        <v>30786</v>
      </c>
      <c r="AQ29" s="31">
        <f t="shared" si="1"/>
        <v>3.2260295504558316</v>
      </c>
    </row>
    <row r="30" spans="1:43" s="158" customFormat="1" x14ac:dyDescent="0.2">
      <c r="A30" s="6" t="s">
        <v>16</v>
      </c>
      <c r="B30" s="22">
        <v>743</v>
      </c>
      <c r="C30" s="4">
        <v>1884</v>
      </c>
      <c r="D30" s="23">
        <v>2.53566621803499</v>
      </c>
      <c r="E30" s="177">
        <v>136</v>
      </c>
      <c r="F30" s="178">
        <v>329</v>
      </c>
      <c r="G30" s="179">
        <v>2.4191176470588198</v>
      </c>
      <c r="H30" s="180">
        <v>4544</v>
      </c>
      <c r="I30" s="181">
        <v>8122</v>
      </c>
      <c r="J30" s="179">
        <v>1.78741197183099</v>
      </c>
      <c r="K30" s="180">
        <v>947</v>
      </c>
      <c r="L30" s="182">
        <v>1346</v>
      </c>
      <c r="M30" s="179">
        <v>1.4213305174234401</v>
      </c>
      <c r="N30" s="183">
        <v>584</v>
      </c>
      <c r="O30" s="182">
        <v>1159</v>
      </c>
      <c r="P30" s="179">
        <v>1.98458904109589</v>
      </c>
      <c r="Q30" s="183">
        <v>2923</v>
      </c>
      <c r="R30" s="182">
        <v>4696</v>
      </c>
      <c r="S30" s="179">
        <v>1.60656859391037</v>
      </c>
      <c r="T30" s="183">
        <v>156</v>
      </c>
      <c r="U30" s="182">
        <v>396</v>
      </c>
      <c r="V30" s="179">
        <v>2.5384615384615401</v>
      </c>
      <c r="W30" s="183">
        <v>843</v>
      </c>
      <c r="X30" s="182">
        <v>2713</v>
      </c>
      <c r="Y30" s="179">
        <v>3.21826809015421</v>
      </c>
      <c r="Z30" s="183">
        <v>1842</v>
      </c>
      <c r="AA30" s="182">
        <v>4934</v>
      </c>
      <c r="AB30" s="179">
        <v>2.6786102062974999</v>
      </c>
      <c r="AC30" s="183">
        <v>1246</v>
      </c>
      <c r="AD30" s="182">
        <v>3559</v>
      </c>
      <c r="AE30" s="179">
        <v>2.8563402889245602</v>
      </c>
      <c r="AF30" s="183">
        <v>123</v>
      </c>
      <c r="AG30" s="182">
        <v>269</v>
      </c>
      <c r="AH30" s="179">
        <v>2.1869918699187001</v>
      </c>
      <c r="AI30" s="183">
        <v>21</v>
      </c>
      <c r="AJ30" s="182">
        <v>54</v>
      </c>
      <c r="AK30" s="179">
        <v>2.5714285714285698</v>
      </c>
      <c r="AL30" s="183">
        <v>116</v>
      </c>
      <c r="AM30" s="182">
        <v>479</v>
      </c>
      <c r="AN30" s="179">
        <v>4.1293103448275899</v>
      </c>
      <c r="AO30" s="43">
        <f t="shared" si="0"/>
        <v>14224</v>
      </c>
      <c r="AP30" s="44">
        <f t="shared" si="0"/>
        <v>29940</v>
      </c>
      <c r="AQ30" s="31">
        <f t="shared" si="1"/>
        <v>2.1048931383577054</v>
      </c>
    </row>
    <row r="31" spans="1:43" s="158" customFormat="1" x14ac:dyDescent="0.2">
      <c r="A31" s="6" t="s">
        <v>85</v>
      </c>
      <c r="B31" s="22">
        <v>381</v>
      </c>
      <c r="C31" s="4">
        <v>1764</v>
      </c>
      <c r="D31" s="23">
        <v>4.6299212598425203</v>
      </c>
      <c r="E31" s="177">
        <v>92</v>
      </c>
      <c r="F31" s="178">
        <v>695</v>
      </c>
      <c r="G31" s="179">
        <v>7.5543478260869596</v>
      </c>
      <c r="H31" s="180">
        <v>915</v>
      </c>
      <c r="I31" s="181">
        <v>2437</v>
      </c>
      <c r="J31" s="179">
        <v>2.6633879781420799</v>
      </c>
      <c r="K31" s="180">
        <v>334</v>
      </c>
      <c r="L31" s="182">
        <v>877</v>
      </c>
      <c r="M31" s="179">
        <v>2.6257485029940102</v>
      </c>
      <c r="N31" s="183">
        <v>121</v>
      </c>
      <c r="O31" s="182">
        <v>366</v>
      </c>
      <c r="P31" s="179">
        <v>3.02479338842975</v>
      </c>
      <c r="Q31" s="183">
        <v>1204</v>
      </c>
      <c r="R31" s="182">
        <v>3593</v>
      </c>
      <c r="S31" s="179">
        <v>2.9842192691029901</v>
      </c>
      <c r="T31" s="183">
        <v>13</v>
      </c>
      <c r="U31" s="182">
        <v>34</v>
      </c>
      <c r="V31" s="179">
        <v>2.6153846153846199</v>
      </c>
      <c r="W31" s="183">
        <v>572</v>
      </c>
      <c r="X31" s="182">
        <v>2055</v>
      </c>
      <c r="Y31" s="179">
        <v>3.5926573426573398</v>
      </c>
      <c r="Z31" s="183">
        <v>4102</v>
      </c>
      <c r="AA31" s="182">
        <v>12923</v>
      </c>
      <c r="AB31" s="179">
        <v>3.1504144319843999</v>
      </c>
      <c r="AC31" s="183">
        <v>490</v>
      </c>
      <c r="AD31" s="182">
        <v>2123</v>
      </c>
      <c r="AE31" s="179">
        <v>4.33265306122449</v>
      </c>
      <c r="AF31" s="183">
        <v>266</v>
      </c>
      <c r="AG31" s="182">
        <v>552</v>
      </c>
      <c r="AH31" s="179">
        <v>2.0751879699248099</v>
      </c>
      <c r="AI31" s="183">
        <v>8</v>
      </c>
      <c r="AJ31" s="182">
        <v>8</v>
      </c>
      <c r="AK31" s="179">
        <v>1</v>
      </c>
      <c r="AL31" s="183">
        <v>37</v>
      </c>
      <c r="AM31" s="182">
        <v>76</v>
      </c>
      <c r="AN31" s="179">
        <v>2.0540540540540499</v>
      </c>
      <c r="AO31" s="43">
        <f t="shared" si="0"/>
        <v>8535</v>
      </c>
      <c r="AP31" s="44">
        <f t="shared" si="0"/>
        <v>27503</v>
      </c>
      <c r="AQ31" s="31">
        <f t="shared" si="1"/>
        <v>3.2223784417106036</v>
      </c>
    </row>
    <row r="32" spans="1:43" s="158" customFormat="1" x14ac:dyDescent="0.2">
      <c r="A32" s="6" t="s">
        <v>2</v>
      </c>
      <c r="B32" s="22">
        <v>505</v>
      </c>
      <c r="C32" s="4">
        <v>1724</v>
      </c>
      <c r="D32" s="23">
        <v>3.4138613861386098</v>
      </c>
      <c r="E32" s="177">
        <v>191</v>
      </c>
      <c r="F32" s="178">
        <v>720</v>
      </c>
      <c r="G32" s="179">
        <v>3.7696335078534</v>
      </c>
      <c r="H32" s="180">
        <v>2663</v>
      </c>
      <c r="I32" s="181">
        <v>5576</v>
      </c>
      <c r="J32" s="179">
        <v>2.09387908374014</v>
      </c>
      <c r="K32" s="180">
        <v>489</v>
      </c>
      <c r="L32" s="182">
        <v>1292</v>
      </c>
      <c r="M32" s="179">
        <v>2.6421267893660501</v>
      </c>
      <c r="N32" s="183">
        <v>574</v>
      </c>
      <c r="O32" s="182">
        <v>1043</v>
      </c>
      <c r="P32" s="179">
        <v>1.81707317073171</v>
      </c>
      <c r="Q32" s="183">
        <v>720</v>
      </c>
      <c r="R32" s="182">
        <v>1758</v>
      </c>
      <c r="S32" s="179">
        <v>2.44166666666667</v>
      </c>
      <c r="T32" s="183">
        <v>199</v>
      </c>
      <c r="U32" s="182">
        <v>498</v>
      </c>
      <c r="V32" s="179">
        <v>2.5025125628140699</v>
      </c>
      <c r="W32" s="183">
        <v>1348</v>
      </c>
      <c r="X32" s="182">
        <v>3195</v>
      </c>
      <c r="Y32" s="179">
        <v>2.37017804154303</v>
      </c>
      <c r="Z32" s="183">
        <v>4006</v>
      </c>
      <c r="AA32" s="182">
        <v>7826</v>
      </c>
      <c r="AB32" s="179">
        <v>1.9535696455317</v>
      </c>
      <c r="AC32" s="183">
        <v>807</v>
      </c>
      <c r="AD32" s="182">
        <v>2266</v>
      </c>
      <c r="AE32" s="179">
        <v>2.8079306071871102</v>
      </c>
      <c r="AF32" s="183">
        <v>295</v>
      </c>
      <c r="AG32" s="182">
        <v>585</v>
      </c>
      <c r="AH32" s="179">
        <v>1.9830508474576301</v>
      </c>
      <c r="AI32" s="183">
        <v>264</v>
      </c>
      <c r="AJ32" s="182">
        <v>554</v>
      </c>
      <c r="AK32" s="179">
        <v>2.09848484848485</v>
      </c>
      <c r="AL32" s="183">
        <v>144</v>
      </c>
      <c r="AM32" s="182">
        <v>459</v>
      </c>
      <c r="AN32" s="179">
        <v>3.1875</v>
      </c>
      <c r="AO32" s="43">
        <f t="shared" si="0"/>
        <v>12205</v>
      </c>
      <c r="AP32" s="44">
        <f t="shared" si="0"/>
        <v>27496</v>
      </c>
      <c r="AQ32" s="31">
        <f t="shared" si="1"/>
        <v>2.2528471937730439</v>
      </c>
    </row>
    <row r="33" spans="1:43" s="158" customFormat="1" x14ac:dyDescent="0.2">
      <c r="A33" s="6" t="s">
        <v>65</v>
      </c>
      <c r="B33" s="22">
        <v>335</v>
      </c>
      <c r="C33" s="4">
        <v>712</v>
      </c>
      <c r="D33" s="23">
        <v>2.1253731343283602</v>
      </c>
      <c r="E33" s="177">
        <v>104</v>
      </c>
      <c r="F33" s="178">
        <v>308</v>
      </c>
      <c r="G33" s="179">
        <v>2.9615384615384599</v>
      </c>
      <c r="H33" s="180">
        <v>3493</v>
      </c>
      <c r="I33" s="181">
        <v>5148</v>
      </c>
      <c r="J33" s="179">
        <v>1.47380475236187</v>
      </c>
      <c r="K33" s="180">
        <v>2528</v>
      </c>
      <c r="L33" s="182">
        <v>11055</v>
      </c>
      <c r="M33" s="179">
        <v>4.3730221518987298</v>
      </c>
      <c r="N33" s="183">
        <v>154</v>
      </c>
      <c r="O33" s="182">
        <v>296</v>
      </c>
      <c r="P33" s="179">
        <v>1.9220779220779201</v>
      </c>
      <c r="Q33" s="183">
        <v>2518</v>
      </c>
      <c r="R33" s="182">
        <v>3937</v>
      </c>
      <c r="S33" s="179">
        <v>1.5635424940428899</v>
      </c>
      <c r="T33" s="183">
        <v>96</v>
      </c>
      <c r="U33" s="182">
        <v>109</v>
      </c>
      <c r="V33" s="179">
        <v>1.1354166666666701</v>
      </c>
      <c r="W33" s="183">
        <v>873</v>
      </c>
      <c r="X33" s="182">
        <v>1585</v>
      </c>
      <c r="Y33" s="179">
        <v>1.815578465063</v>
      </c>
      <c r="Z33" s="183">
        <v>572</v>
      </c>
      <c r="AA33" s="182">
        <v>1265</v>
      </c>
      <c r="AB33" s="179">
        <v>2.2115384615384599</v>
      </c>
      <c r="AC33" s="183">
        <v>1283</v>
      </c>
      <c r="AD33" s="182">
        <v>2323</v>
      </c>
      <c r="AE33" s="179">
        <v>1.8106001558846501</v>
      </c>
      <c r="AF33" s="183">
        <v>185</v>
      </c>
      <c r="AG33" s="182">
        <v>307</v>
      </c>
      <c r="AH33" s="179">
        <v>1.6594594594594601</v>
      </c>
      <c r="AI33" s="183">
        <v>43</v>
      </c>
      <c r="AJ33" s="182">
        <v>75</v>
      </c>
      <c r="AK33" s="179">
        <v>1.7441860465116299</v>
      </c>
      <c r="AL33" s="183">
        <v>29</v>
      </c>
      <c r="AM33" s="182">
        <v>60</v>
      </c>
      <c r="AN33" s="179">
        <v>2.0689655172413799</v>
      </c>
      <c r="AO33" s="43">
        <f t="shared" si="0"/>
        <v>12213</v>
      </c>
      <c r="AP33" s="44">
        <f t="shared" si="0"/>
        <v>27180</v>
      </c>
      <c r="AQ33" s="31">
        <f t="shared" si="1"/>
        <v>2.2254974207811347</v>
      </c>
    </row>
    <row r="34" spans="1:43" s="158" customFormat="1" x14ac:dyDescent="0.2">
      <c r="A34" s="6" t="s">
        <v>29</v>
      </c>
      <c r="B34" s="22">
        <v>1344</v>
      </c>
      <c r="C34" s="4">
        <v>6732</v>
      </c>
      <c r="D34" s="23">
        <v>5.0089285714285703</v>
      </c>
      <c r="E34" s="177">
        <v>277</v>
      </c>
      <c r="F34" s="178">
        <v>537</v>
      </c>
      <c r="G34" s="179">
        <v>1.93862815884477</v>
      </c>
      <c r="H34" s="180">
        <v>1887</v>
      </c>
      <c r="I34" s="181">
        <v>3070</v>
      </c>
      <c r="J34" s="179">
        <v>1.62692103868574</v>
      </c>
      <c r="K34" s="180">
        <v>502</v>
      </c>
      <c r="L34" s="182">
        <v>1816</v>
      </c>
      <c r="M34" s="179">
        <v>3.6175298804780902</v>
      </c>
      <c r="N34" s="183">
        <v>711</v>
      </c>
      <c r="O34" s="182">
        <v>1189</v>
      </c>
      <c r="P34" s="179">
        <v>1.67229254571027</v>
      </c>
      <c r="Q34" s="183">
        <v>749</v>
      </c>
      <c r="R34" s="182">
        <v>2440</v>
      </c>
      <c r="S34" s="179">
        <v>3.25767690253672</v>
      </c>
      <c r="T34" s="183">
        <v>108</v>
      </c>
      <c r="U34" s="182">
        <v>382</v>
      </c>
      <c r="V34" s="179">
        <v>3.5370370370370399</v>
      </c>
      <c r="W34" s="183">
        <v>596</v>
      </c>
      <c r="X34" s="182">
        <v>1359</v>
      </c>
      <c r="Y34" s="179">
        <v>2.2802013422818801</v>
      </c>
      <c r="Z34" s="183">
        <v>1350</v>
      </c>
      <c r="AA34" s="182">
        <v>2253</v>
      </c>
      <c r="AB34" s="179">
        <v>1.66888888888889</v>
      </c>
      <c r="AC34" s="183">
        <v>899</v>
      </c>
      <c r="AD34" s="182">
        <v>3895</v>
      </c>
      <c r="AE34" s="179">
        <v>4.3325917686318096</v>
      </c>
      <c r="AF34" s="183">
        <v>74</v>
      </c>
      <c r="AG34" s="182">
        <v>130</v>
      </c>
      <c r="AH34" s="179">
        <v>1.7567567567567599</v>
      </c>
      <c r="AI34" s="183">
        <v>84</v>
      </c>
      <c r="AJ34" s="182">
        <v>124</v>
      </c>
      <c r="AK34" s="179">
        <v>1.47619047619048</v>
      </c>
      <c r="AL34" s="183">
        <v>321</v>
      </c>
      <c r="AM34" s="182">
        <v>562</v>
      </c>
      <c r="AN34" s="179">
        <v>1.75077881619938</v>
      </c>
      <c r="AO34" s="43">
        <f t="shared" si="0"/>
        <v>8902</v>
      </c>
      <c r="AP34" s="44">
        <f t="shared" si="0"/>
        <v>24489</v>
      </c>
      <c r="AQ34" s="31">
        <f t="shared" si="1"/>
        <v>2.7509548416086274</v>
      </c>
    </row>
    <row r="35" spans="1:43" s="158" customFormat="1" x14ac:dyDescent="0.2">
      <c r="A35" s="6" t="s">
        <v>23</v>
      </c>
      <c r="B35" s="22">
        <v>756</v>
      </c>
      <c r="C35" s="4">
        <v>3128</v>
      </c>
      <c r="D35" s="23">
        <v>4.1375661375661403</v>
      </c>
      <c r="E35" s="177">
        <v>255</v>
      </c>
      <c r="F35" s="178">
        <v>873</v>
      </c>
      <c r="G35" s="179">
        <v>3.4235294117647102</v>
      </c>
      <c r="H35" s="180">
        <v>3228</v>
      </c>
      <c r="I35" s="181">
        <v>5975</v>
      </c>
      <c r="J35" s="179">
        <v>1.8509913258983901</v>
      </c>
      <c r="K35" s="180">
        <v>344</v>
      </c>
      <c r="L35" s="182">
        <v>1267</v>
      </c>
      <c r="M35" s="179">
        <v>3.6831395348837201</v>
      </c>
      <c r="N35" s="183">
        <v>490</v>
      </c>
      <c r="O35" s="182">
        <v>891</v>
      </c>
      <c r="P35" s="179">
        <v>1.81836734693878</v>
      </c>
      <c r="Q35" s="183">
        <v>707</v>
      </c>
      <c r="R35" s="182">
        <v>1999</v>
      </c>
      <c r="S35" s="179">
        <v>2.8274398868458301</v>
      </c>
      <c r="T35" s="183">
        <v>442</v>
      </c>
      <c r="U35" s="182">
        <v>648</v>
      </c>
      <c r="V35" s="179">
        <v>1.4660633484162899</v>
      </c>
      <c r="W35" s="183">
        <v>643</v>
      </c>
      <c r="X35" s="182">
        <v>1891</v>
      </c>
      <c r="Y35" s="179">
        <v>2.9409020217729398</v>
      </c>
      <c r="Z35" s="183">
        <v>1635</v>
      </c>
      <c r="AA35" s="182">
        <v>3324</v>
      </c>
      <c r="AB35" s="179">
        <v>2.0330275229357802</v>
      </c>
      <c r="AC35" s="183">
        <v>1010</v>
      </c>
      <c r="AD35" s="182">
        <v>2303</v>
      </c>
      <c r="AE35" s="179">
        <v>2.28019801980198</v>
      </c>
      <c r="AF35" s="183">
        <v>311</v>
      </c>
      <c r="AG35" s="182">
        <v>662</v>
      </c>
      <c r="AH35" s="179">
        <v>2.1286173633440502</v>
      </c>
      <c r="AI35" s="183">
        <v>88</v>
      </c>
      <c r="AJ35" s="182">
        <v>130</v>
      </c>
      <c r="AK35" s="179">
        <v>1.47727272727273</v>
      </c>
      <c r="AL35" s="183">
        <v>403</v>
      </c>
      <c r="AM35" s="182">
        <v>786</v>
      </c>
      <c r="AN35" s="179">
        <v>1.9503722084367201</v>
      </c>
      <c r="AO35" s="43">
        <f t="shared" si="0"/>
        <v>10312</v>
      </c>
      <c r="AP35" s="44">
        <f t="shared" si="0"/>
        <v>23877</v>
      </c>
      <c r="AQ35" s="31">
        <f t="shared" si="1"/>
        <v>2.3154577191621413</v>
      </c>
    </row>
    <row r="36" spans="1:43" s="158" customFormat="1" x14ac:dyDescent="0.2">
      <c r="A36" s="6" t="s">
        <v>37</v>
      </c>
      <c r="B36" s="22">
        <v>1105</v>
      </c>
      <c r="C36" s="4">
        <v>5284</v>
      </c>
      <c r="D36" s="23">
        <v>4.7819004524886903</v>
      </c>
      <c r="E36" s="177">
        <v>169</v>
      </c>
      <c r="F36" s="178">
        <v>468</v>
      </c>
      <c r="G36" s="179">
        <v>2.7692307692307701</v>
      </c>
      <c r="H36" s="180">
        <v>3045</v>
      </c>
      <c r="I36" s="181">
        <v>5460</v>
      </c>
      <c r="J36" s="179">
        <v>1.7931034482758601</v>
      </c>
      <c r="K36" s="180">
        <v>389</v>
      </c>
      <c r="L36" s="182">
        <v>918</v>
      </c>
      <c r="M36" s="179">
        <v>2.3598971722364999</v>
      </c>
      <c r="N36" s="183">
        <v>847</v>
      </c>
      <c r="O36" s="182">
        <v>1886</v>
      </c>
      <c r="P36" s="179">
        <v>2.2266824085005901</v>
      </c>
      <c r="Q36" s="183">
        <v>637</v>
      </c>
      <c r="R36" s="182">
        <v>1870</v>
      </c>
      <c r="S36" s="179">
        <v>2.9356357927786498</v>
      </c>
      <c r="T36" s="183">
        <v>55</v>
      </c>
      <c r="U36" s="182">
        <v>103</v>
      </c>
      <c r="V36" s="179">
        <v>1.8727272727272699</v>
      </c>
      <c r="W36" s="183">
        <v>455</v>
      </c>
      <c r="X36" s="182">
        <v>1209</v>
      </c>
      <c r="Y36" s="179">
        <v>2.6571428571428601</v>
      </c>
      <c r="Z36" s="183">
        <v>1670</v>
      </c>
      <c r="AA36" s="182">
        <v>3102</v>
      </c>
      <c r="AB36" s="179">
        <v>1.85748502994012</v>
      </c>
      <c r="AC36" s="183">
        <v>449</v>
      </c>
      <c r="AD36" s="182">
        <v>1977</v>
      </c>
      <c r="AE36" s="179">
        <v>4.4031180400890904</v>
      </c>
      <c r="AF36" s="183">
        <v>171</v>
      </c>
      <c r="AG36" s="182">
        <v>290</v>
      </c>
      <c r="AH36" s="179">
        <v>1.69590643274854</v>
      </c>
      <c r="AI36" s="183">
        <v>37</v>
      </c>
      <c r="AJ36" s="182">
        <v>79</v>
      </c>
      <c r="AK36" s="179">
        <v>2.13513513513514</v>
      </c>
      <c r="AL36" s="183">
        <v>255</v>
      </c>
      <c r="AM36" s="182">
        <v>688</v>
      </c>
      <c r="AN36" s="179">
        <v>2.6980392156862698</v>
      </c>
      <c r="AO36" s="43">
        <f t="shared" si="0"/>
        <v>9284</v>
      </c>
      <c r="AP36" s="44">
        <f t="shared" si="0"/>
        <v>23334</v>
      </c>
      <c r="AQ36" s="31">
        <f t="shared" si="1"/>
        <v>2.513356311934511</v>
      </c>
    </row>
    <row r="37" spans="1:43" s="158" customFormat="1" x14ac:dyDescent="0.2">
      <c r="A37" s="6" t="s">
        <v>32</v>
      </c>
      <c r="B37" s="22">
        <v>226</v>
      </c>
      <c r="C37" s="4">
        <v>712</v>
      </c>
      <c r="D37" s="23">
        <v>3.1504424778761102</v>
      </c>
      <c r="E37" s="177">
        <v>116</v>
      </c>
      <c r="F37" s="178">
        <v>339</v>
      </c>
      <c r="G37" s="179">
        <v>2.9224137931034502</v>
      </c>
      <c r="H37" s="180">
        <v>1125</v>
      </c>
      <c r="I37" s="181">
        <v>2860</v>
      </c>
      <c r="J37" s="179">
        <v>2.5422222222222199</v>
      </c>
      <c r="K37" s="180">
        <v>137</v>
      </c>
      <c r="L37" s="182">
        <v>414</v>
      </c>
      <c r="M37" s="179">
        <v>3.02189781021898</v>
      </c>
      <c r="N37" s="183">
        <v>179</v>
      </c>
      <c r="O37" s="182">
        <v>681</v>
      </c>
      <c r="P37" s="179">
        <v>3.8044692737430199</v>
      </c>
      <c r="Q37" s="183">
        <v>403</v>
      </c>
      <c r="R37" s="182">
        <v>1583</v>
      </c>
      <c r="S37" s="179">
        <v>3.9280397022332498</v>
      </c>
      <c r="T37" s="183">
        <v>54</v>
      </c>
      <c r="U37" s="182">
        <v>71</v>
      </c>
      <c r="V37" s="179">
        <v>1.31481481481481</v>
      </c>
      <c r="W37" s="183">
        <v>592</v>
      </c>
      <c r="X37" s="182">
        <v>2697</v>
      </c>
      <c r="Y37" s="179">
        <v>4.5557432432432403</v>
      </c>
      <c r="Z37" s="183">
        <v>2981</v>
      </c>
      <c r="AA37" s="182">
        <v>10988</v>
      </c>
      <c r="AB37" s="179">
        <v>3.6860114055686002</v>
      </c>
      <c r="AC37" s="183">
        <v>309</v>
      </c>
      <c r="AD37" s="182">
        <v>1123</v>
      </c>
      <c r="AE37" s="179">
        <v>3.6343042071197398</v>
      </c>
      <c r="AF37" s="183">
        <v>127</v>
      </c>
      <c r="AG37" s="182">
        <v>307</v>
      </c>
      <c r="AH37" s="179">
        <v>2.4173228346456699</v>
      </c>
      <c r="AI37" s="183">
        <v>32</v>
      </c>
      <c r="AJ37" s="182">
        <v>38</v>
      </c>
      <c r="AK37" s="179">
        <v>1.1875</v>
      </c>
      <c r="AL37" s="183">
        <v>61</v>
      </c>
      <c r="AM37" s="182">
        <v>181</v>
      </c>
      <c r="AN37" s="179">
        <v>2.9672131147541001</v>
      </c>
      <c r="AO37" s="43">
        <f t="shared" si="0"/>
        <v>6342</v>
      </c>
      <c r="AP37" s="44">
        <f t="shared" si="0"/>
        <v>21994</v>
      </c>
      <c r="AQ37" s="31">
        <f t="shared" si="1"/>
        <v>3.4679911699779251</v>
      </c>
    </row>
    <row r="38" spans="1:43" s="158" customFormat="1" x14ac:dyDescent="0.2">
      <c r="A38" s="6" t="s">
        <v>47</v>
      </c>
      <c r="B38" s="22">
        <v>438</v>
      </c>
      <c r="C38" s="4">
        <v>1380</v>
      </c>
      <c r="D38" s="23">
        <v>3.1506849315068499</v>
      </c>
      <c r="E38" s="177">
        <v>59</v>
      </c>
      <c r="F38" s="178">
        <v>153</v>
      </c>
      <c r="G38" s="179">
        <v>2.5932203389830502</v>
      </c>
      <c r="H38" s="180">
        <v>4815</v>
      </c>
      <c r="I38" s="181">
        <v>8864</v>
      </c>
      <c r="J38" s="179">
        <v>1.84091381100727</v>
      </c>
      <c r="K38" s="180">
        <v>1296</v>
      </c>
      <c r="L38" s="182">
        <v>2469</v>
      </c>
      <c r="M38" s="179">
        <v>1.9050925925925899</v>
      </c>
      <c r="N38" s="183">
        <v>190</v>
      </c>
      <c r="O38" s="182">
        <v>570</v>
      </c>
      <c r="P38" s="179">
        <v>3</v>
      </c>
      <c r="Q38" s="183">
        <v>1119</v>
      </c>
      <c r="R38" s="182">
        <v>2557</v>
      </c>
      <c r="S38" s="179">
        <v>2.2850759606791802</v>
      </c>
      <c r="T38" s="183">
        <v>29</v>
      </c>
      <c r="U38" s="182">
        <v>67</v>
      </c>
      <c r="V38" s="179">
        <v>2.31034482758621</v>
      </c>
      <c r="W38" s="183">
        <v>321</v>
      </c>
      <c r="X38" s="182">
        <v>924</v>
      </c>
      <c r="Y38" s="179">
        <v>2.8785046728972001</v>
      </c>
      <c r="Z38" s="183">
        <v>830</v>
      </c>
      <c r="AA38" s="182">
        <v>2035</v>
      </c>
      <c r="AB38" s="179">
        <v>2.4518072289156598</v>
      </c>
      <c r="AC38" s="183">
        <v>763</v>
      </c>
      <c r="AD38" s="182">
        <v>2589</v>
      </c>
      <c r="AE38" s="179">
        <v>3.3931847968545199</v>
      </c>
      <c r="AF38" s="183">
        <v>67</v>
      </c>
      <c r="AG38" s="182">
        <v>141</v>
      </c>
      <c r="AH38" s="179">
        <v>2.1044776119402999</v>
      </c>
      <c r="AI38" s="183">
        <v>2</v>
      </c>
      <c r="AJ38" s="182">
        <v>2</v>
      </c>
      <c r="AK38" s="179">
        <v>1</v>
      </c>
      <c r="AL38" s="183">
        <v>41</v>
      </c>
      <c r="AM38" s="182">
        <v>123</v>
      </c>
      <c r="AN38" s="179">
        <v>3</v>
      </c>
      <c r="AO38" s="43">
        <f t="shared" si="0"/>
        <v>9970</v>
      </c>
      <c r="AP38" s="44">
        <f t="shared" si="0"/>
        <v>21874</v>
      </c>
      <c r="AQ38" s="31">
        <f t="shared" si="1"/>
        <v>2.1939819458375127</v>
      </c>
    </row>
    <row r="39" spans="1:43" s="158" customFormat="1" x14ac:dyDescent="0.2">
      <c r="A39" s="6" t="s">
        <v>126</v>
      </c>
      <c r="B39" s="22">
        <v>290</v>
      </c>
      <c r="C39" s="4">
        <v>1344</v>
      </c>
      <c r="D39" s="23">
        <v>4.63448275862069</v>
      </c>
      <c r="E39" s="177">
        <v>110</v>
      </c>
      <c r="F39" s="178">
        <v>282</v>
      </c>
      <c r="G39" s="179">
        <v>2.5636363636363599</v>
      </c>
      <c r="H39" s="180">
        <v>3200</v>
      </c>
      <c r="I39" s="181">
        <v>5956</v>
      </c>
      <c r="J39" s="179">
        <v>1.8612500000000001</v>
      </c>
      <c r="K39" s="180">
        <v>1018</v>
      </c>
      <c r="L39" s="182">
        <v>1571</v>
      </c>
      <c r="M39" s="179">
        <v>1.5432220039292699</v>
      </c>
      <c r="N39" s="183">
        <v>155</v>
      </c>
      <c r="O39" s="182">
        <v>405</v>
      </c>
      <c r="P39" s="179">
        <v>2.6129032258064502</v>
      </c>
      <c r="Q39" s="183">
        <v>671</v>
      </c>
      <c r="R39" s="182">
        <v>1755</v>
      </c>
      <c r="S39" s="179">
        <v>2.6154992548435199</v>
      </c>
      <c r="T39" s="183">
        <v>22</v>
      </c>
      <c r="U39" s="182">
        <v>118</v>
      </c>
      <c r="V39" s="179">
        <v>5.3636363636363598</v>
      </c>
      <c r="W39" s="183">
        <v>491</v>
      </c>
      <c r="X39" s="182">
        <v>1410</v>
      </c>
      <c r="Y39" s="179">
        <v>2.87169042769857</v>
      </c>
      <c r="Z39" s="183">
        <v>2659</v>
      </c>
      <c r="AA39" s="182">
        <v>6216</v>
      </c>
      <c r="AB39" s="179">
        <v>2.3377209477247098</v>
      </c>
      <c r="AC39" s="183">
        <v>862</v>
      </c>
      <c r="AD39" s="182">
        <v>1641</v>
      </c>
      <c r="AE39" s="179">
        <v>1.9037122969837601</v>
      </c>
      <c r="AF39" s="183">
        <v>247</v>
      </c>
      <c r="AG39" s="182">
        <v>410</v>
      </c>
      <c r="AH39" s="179">
        <v>1.65991902834008</v>
      </c>
      <c r="AI39" s="183">
        <v>225</v>
      </c>
      <c r="AJ39" s="182">
        <v>480</v>
      </c>
      <c r="AK39" s="179">
        <v>2.1333333333333302</v>
      </c>
      <c r="AL39" s="183">
        <v>21</v>
      </c>
      <c r="AM39" s="182">
        <v>40</v>
      </c>
      <c r="AN39" s="179">
        <v>1.9047619047619</v>
      </c>
      <c r="AO39" s="43">
        <f t="shared" si="0"/>
        <v>9971</v>
      </c>
      <c r="AP39" s="44">
        <f t="shared" si="0"/>
        <v>21628</v>
      </c>
      <c r="AQ39" s="31">
        <f t="shared" si="1"/>
        <v>2.1690903620499449</v>
      </c>
    </row>
    <row r="40" spans="1:43" s="158" customFormat="1" x14ac:dyDescent="0.2">
      <c r="A40" s="6" t="s">
        <v>127</v>
      </c>
      <c r="B40" s="22">
        <v>762</v>
      </c>
      <c r="C40" s="4">
        <v>2534</v>
      </c>
      <c r="D40" s="23">
        <v>3.3254593175852998</v>
      </c>
      <c r="E40" s="177">
        <v>94</v>
      </c>
      <c r="F40" s="178">
        <v>140</v>
      </c>
      <c r="G40" s="179">
        <v>1.4893617021276599</v>
      </c>
      <c r="H40" s="180">
        <v>3151</v>
      </c>
      <c r="I40" s="181">
        <v>5964</v>
      </c>
      <c r="J40" s="179">
        <v>1.89273246588385</v>
      </c>
      <c r="K40" s="180">
        <v>2388</v>
      </c>
      <c r="L40" s="182">
        <v>3231</v>
      </c>
      <c r="M40" s="179">
        <v>1.3530150753768799</v>
      </c>
      <c r="N40" s="183">
        <v>155</v>
      </c>
      <c r="O40" s="182">
        <v>369</v>
      </c>
      <c r="P40" s="179">
        <v>2.3806451612903201</v>
      </c>
      <c r="Q40" s="183">
        <v>1676</v>
      </c>
      <c r="R40" s="182">
        <v>3142</v>
      </c>
      <c r="S40" s="179">
        <v>1.87470167064439</v>
      </c>
      <c r="T40" s="183">
        <v>15</v>
      </c>
      <c r="U40" s="182">
        <v>62</v>
      </c>
      <c r="V40" s="179">
        <v>4.1333333333333302</v>
      </c>
      <c r="W40" s="183">
        <v>407</v>
      </c>
      <c r="X40" s="182">
        <v>978</v>
      </c>
      <c r="Y40" s="179">
        <v>2.4029484029483998</v>
      </c>
      <c r="Z40" s="183">
        <v>763</v>
      </c>
      <c r="AA40" s="182">
        <v>1365</v>
      </c>
      <c r="AB40" s="179">
        <v>1.78899082568807</v>
      </c>
      <c r="AC40" s="183">
        <v>1089</v>
      </c>
      <c r="AD40" s="182">
        <v>3055</v>
      </c>
      <c r="AE40" s="179">
        <v>2.8053259871441698</v>
      </c>
      <c r="AF40" s="183">
        <v>44</v>
      </c>
      <c r="AG40" s="182">
        <v>63</v>
      </c>
      <c r="AH40" s="179">
        <v>1.4318181818181801</v>
      </c>
      <c r="AI40" s="183">
        <v>20</v>
      </c>
      <c r="AJ40" s="182">
        <v>65</v>
      </c>
      <c r="AK40" s="179">
        <v>3.25</v>
      </c>
      <c r="AL40" s="183">
        <v>102</v>
      </c>
      <c r="AM40" s="182">
        <v>658</v>
      </c>
      <c r="AN40" s="179">
        <v>6.4509803921568603</v>
      </c>
      <c r="AO40" s="43">
        <f t="shared" si="0"/>
        <v>10666</v>
      </c>
      <c r="AP40" s="44">
        <f t="shared" si="0"/>
        <v>21626</v>
      </c>
      <c r="AQ40" s="31">
        <f t="shared" si="1"/>
        <v>2.0275642227639228</v>
      </c>
    </row>
    <row r="41" spans="1:43" s="158" customFormat="1" x14ac:dyDescent="0.2">
      <c r="A41" s="6" t="s">
        <v>36</v>
      </c>
      <c r="B41" s="22">
        <v>968</v>
      </c>
      <c r="C41" s="4">
        <v>3407</v>
      </c>
      <c r="D41" s="23">
        <v>3.5196280991735498</v>
      </c>
      <c r="E41" s="177">
        <v>168</v>
      </c>
      <c r="F41" s="178">
        <v>342</v>
      </c>
      <c r="G41" s="179">
        <v>2.03571428571429</v>
      </c>
      <c r="H41" s="180">
        <v>1623</v>
      </c>
      <c r="I41" s="181">
        <v>2964</v>
      </c>
      <c r="J41" s="179">
        <v>1.8262476894639601</v>
      </c>
      <c r="K41" s="180">
        <v>761</v>
      </c>
      <c r="L41" s="182">
        <v>2644</v>
      </c>
      <c r="M41" s="179">
        <v>3.4743758212877802</v>
      </c>
      <c r="N41" s="183">
        <v>187</v>
      </c>
      <c r="O41" s="182">
        <v>355</v>
      </c>
      <c r="P41" s="179">
        <v>1.89839572192513</v>
      </c>
      <c r="Q41" s="183">
        <v>621</v>
      </c>
      <c r="R41" s="182">
        <v>1935</v>
      </c>
      <c r="S41" s="179">
        <v>3.11594202898551</v>
      </c>
      <c r="T41" s="183">
        <v>16</v>
      </c>
      <c r="U41" s="182">
        <v>25</v>
      </c>
      <c r="V41" s="179">
        <v>1.5625</v>
      </c>
      <c r="W41" s="183">
        <v>302</v>
      </c>
      <c r="X41" s="182">
        <v>834</v>
      </c>
      <c r="Y41" s="179">
        <v>2.76158940397351</v>
      </c>
      <c r="Z41" s="183">
        <v>1055</v>
      </c>
      <c r="AA41" s="182">
        <v>2017</v>
      </c>
      <c r="AB41" s="179">
        <v>1.91184834123223</v>
      </c>
      <c r="AC41" s="183">
        <v>1587</v>
      </c>
      <c r="AD41" s="182">
        <v>6723</v>
      </c>
      <c r="AE41" s="179">
        <v>4.23629489603025</v>
      </c>
      <c r="AF41" s="183">
        <v>53</v>
      </c>
      <c r="AG41" s="182">
        <v>94</v>
      </c>
      <c r="AH41" s="179">
        <v>1.7735849056603801</v>
      </c>
      <c r="AI41" s="183">
        <v>27</v>
      </c>
      <c r="AJ41" s="182">
        <v>79</v>
      </c>
      <c r="AK41" s="179">
        <v>2.92592592592593</v>
      </c>
      <c r="AL41" s="183">
        <v>83</v>
      </c>
      <c r="AM41" s="182">
        <v>204</v>
      </c>
      <c r="AN41" s="179">
        <v>2.4578313253011999</v>
      </c>
      <c r="AO41" s="43">
        <f t="shared" si="0"/>
        <v>7451</v>
      </c>
      <c r="AP41" s="44">
        <f t="shared" si="0"/>
        <v>21623</v>
      </c>
      <c r="AQ41" s="31">
        <f t="shared" si="1"/>
        <v>2.9020265736142798</v>
      </c>
    </row>
    <row r="42" spans="1:43" s="158" customFormat="1" x14ac:dyDescent="0.2">
      <c r="A42" s="6" t="s">
        <v>128</v>
      </c>
      <c r="B42" s="22">
        <v>1673</v>
      </c>
      <c r="C42" s="4">
        <v>7171</v>
      </c>
      <c r="D42" s="23">
        <v>4.2863120143454898</v>
      </c>
      <c r="E42" s="177">
        <v>402</v>
      </c>
      <c r="F42" s="178">
        <v>1033</v>
      </c>
      <c r="G42" s="179">
        <v>2.56965174129353</v>
      </c>
      <c r="H42" s="180">
        <v>2047</v>
      </c>
      <c r="I42" s="181">
        <v>3702</v>
      </c>
      <c r="J42" s="179">
        <v>1.8085002442598901</v>
      </c>
      <c r="K42" s="180">
        <v>354</v>
      </c>
      <c r="L42" s="182">
        <v>749</v>
      </c>
      <c r="M42" s="179">
        <v>2.1158192090395498</v>
      </c>
      <c r="N42" s="183">
        <v>479</v>
      </c>
      <c r="O42" s="182">
        <v>1320</v>
      </c>
      <c r="P42" s="179">
        <v>2.7557411273486401</v>
      </c>
      <c r="Q42" s="183">
        <v>516</v>
      </c>
      <c r="R42" s="182">
        <v>1433</v>
      </c>
      <c r="S42" s="179">
        <v>2.77713178294574</v>
      </c>
      <c r="T42" s="183">
        <v>68</v>
      </c>
      <c r="U42" s="182">
        <v>151</v>
      </c>
      <c r="V42" s="179">
        <v>2.22058823529412</v>
      </c>
      <c r="W42" s="183">
        <v>425</v>
      </c>
      <c r="X42" s="182">
        <v>1216</v>
      </c>
      <c r="Y42" s="179">
        <v>2.8611764705882399</v>
      </c>
      <c r="Z42" s="183">
        <v>806</v>
      </c>
      <c r="AA42" s="182">
        <v>1644</v>
      </c>
      <c r="AB42" s="179">
        <v>2.0397022332506198</v>
      </c>
      <c r="AC42" s="183">
        <v>409</v>
      </c>
      <c r="AD42" s="182">
        <v>1718</v>
      </c>
      <c r="AE42" s="179">
        <v>4.2004889975550102</v>
      </c>
      <c r="AF42" s="183">
        <v>151</v>
      </c>
      <c r="AG42" s="182">
        <v>467</v>
      </c>
      <c r="AH42" s="179">
        <v>3.0927152317880799</v>
      </c>
      <c r="AI42" s="183">
        <v>125</v>
      </c>
      <c r="AJ42" s="182">
        <v>386</v>
      </c>
      <c r="AK42" s="179">
        <v>3.0880000000000001</v>
      </c>
      <c r="AL42" s="183">
        <v>280</v>
      </c>
      <c r="AM42" s="182">
        <v>587</v>
      </c>
      <c r="AN42" s="179">
        <v>2.0964285714285702</v>
      </c>
      <c r="AO42" s="43">
        <f t="shared" si="0"/>
        <v>7735</v>
      </c>
      <c r="AP42" s="44">
        <f t="shared" si="0"/>
        <v>21577</v>
      </c>
      <c r="AQ42" s="31">
        <f t="shared" si="1"/>
        <v>2.7895281189398835</v>
      </c>
    </row>
    <row r="43" spans="1:43" s="158" customFormat="1" x14ac:dyDescent="0.2">
      <c r="A43" s="6" t="s">
        <v>26</v>
      </c>
      <c r="B43" s="22">
        <v>969</v>
      </c>
      <c r="C43" s="4">
        <v>4362</v>
      </c>
      <c r="D43" s="23">
        <v>4.5015479876161004</v>
      </c>
      <c r="E43" s="177">
        <v>192</v>
      </c>
      <c r="F43" s="178">
        <v>465</v>
      </c>
      <c r="G43" s="179">
        <v>2.421875</v>
      </c>
      <c r="H43" s="180">
        <v>2839</v>
      </c>
      <c r="I43" s="181">
        <v>5900</v>
      </c>
      <c r="J43" s="179">
        <v>2.0781965480803102</v>
      </c>
      <c r="K43" s="180">
        <v>637</v>
      </c>
      <c r="L43" s="182">
        <v>1905</v>
      </c>
      <c r="M43" s="179">
        <v>2.9905808477237099</v>
      </c>
      <c r="N43" s="183">
        <v>407</v>
      </c>
      <c r="O43" s="182">
        <v>885</v>
      </c>
      <c r="P43" s="179">
        <v>2.1744471744471698</v>
      </c>
      <c r="Q43" s="183">
        <v>584</v>
      </c>
      <c r="R43" s="182">
        <v>1628</v>
      </c>
      <c r="S43" s="179">
        <v>2.7876712328767099</v>
      </c>
      <c r="T43" s="183">
        <v>64</v>
      </c>
      <c r="U43" s="182">
        <v>146</v>
      </c>
      <c r="V43" s="179">
        <v>2.28125</v>
      </c>
      <c r="W43" s="183">
        <v>314</v>
      </c>
      <c r="X43" s="182">
        <v>799</v>
      </c>
      <c r="Y43" s="179">
        <v>2.5445859872611498</v>
      </c>
      <c r="Z43" s="183">
        <v>1520</v>
      </c>
      <c r="AA43" s="182">
        <v>2654</v>
      </c>
      <c r="AB43" s="179">
        <v>1.74605263157895</v>
      </c>
      <c r="AC43" s="183">
        <v>449</v>
      </c>
      <c r="AD43" s="182">
        <v>1990</v>
      </c>
      <c r="AE43" s="179">
        <v>4.43207126948775</v>
      </c>
      <c r="AF43" s="183">
        <v>153</v>
      </c>
      <c r="AG43" s="182">
        <v>354</v>
      </c>
      <c r="AH43" s="179">
        <v>2.31372549019608</v>
      </c>
      <c r="AI43" s="183">
        <v>12</v>
      </c>
      <c r="AJ43" s="182">
        <v>33</v>
      </c>
      <c r="AK43" s="179">
        <v>2.75</v>
      </c>
      <c r="AL43" s="183">
        <v>100</v>
      </c>
      <c r="AM43" s="182">
        <v>284</v>
      </c>
      <c r="AN43" s="179">
        <v>2.84</v>
      </c>
      <c r="AO43" s="43">
        <f t="shared" si="0"/>
        <v>8240</v>
      </c>
      <c r="AP43" s="44">
        <f t="shared" si="0"/>
        <v>21405</v>
      </c>
      <c r="AQ43" s="31">
        <f t="shared" si="1"/>
        <v>2.5976941747572817</v>
      </c>
    </row>
    <row r="44" spans="1:43" s="158" customFormat="1" x14ac:dyDescent="0.2">
      <c r="A44" s="6" t="s">
        <v>45</v>
      </c>
      <c r="B44" s="22">
        <v>559</v>
      </c>
      <c r="C44" s="4">
        <v>2365</v>
      </c>
      <c r="D44" s="23">
        <v>4.2307692307692299</v>
      </c>
      <c r="E44" s="177">
        <v>210</v>
      </c>
      <c r="F44" s="178">
        <v>790</v>
      </c>
      <c r="G44" s="179">
        <v>3.7619047619047601</v>
      </c>
      <c r="H44" s="180">
        <v>1774</v>
      </c>
      <c r="I44" s="181">
        <v>4498</v>
      </c>
      <c r="J44" s="179">
        <v>2.5355129650507302</v>
      </c>
      <c r="K44" s="180">
        <v>311</v>
      </c>
      <c r="L44" s="182">
        <v>863</v>
      </c>
      <c r="M44" s="179">
        <v>2.77491961414791</v>
      </c>
      <c r="N44" s="183">
        <v>466</v>
      </c>
      <c r="O44" s="182">
        <v>1379</v>
      </c>
      <c r="P44" s="179">
        <v>2.9592274678111599</v>
      </c>
      <c r="Q44" s="183">
        <v>449</v>
      </c>
      <c r="R44" s="182">
        <v>1308</v>
      </c>
      <c r="S44" s="179">
        <v>2.91314031180401</v>
      </c>
      <c r="T44" s="183">
        <v>133</v>
      </c>
      <c r="U44" s="182">
        <v>1935</v>
      </c>
      <c r="V44" s="179">
        <v>14.548872180451101</v>
      </c>
      <c r="W44" s="183">
        <v>624</v>
      </c>
      <c r="X44" s="182">
        <v>1931</v>
      </c>
      <c r="Y44" s="179">
        <v>3.0945512820512802</v>
      </c>
      <c r="Z44" s="183">
        <v>953</v>
      </c>
      <c r="AA44" s="182">
        <v>1850</v>
      </c>
      <c r="AB44" s="179">
        <v>1.9412381951731399</v>
      </c>
      <c r="AC44" s="183">
        <v>361</v>
      </c>
      <c r="AD44" s="182">
        <v>1639</v>
      </c>
      <c r="AE44" s="179">
        <v>4.54016620498615</v>
      </c>
      <c r="AF44" s="183">
        <v>320</v>
      </c>
      <c r="AG44" s="182">
        <v>732</v>
      </c>
      <c r="AH44" s="179">
        <v>2.2875000000000001</v>
      </c>
      <c r="AI44" s="183">
        <v>84</v>
      </c>
      <c r="AJ44" s="182">
        <v>244</v>
      </c>
      <c r="AK44" s="179">
        <v>2.9047619047619002</v>
      </c>
      <c r="AL44" s="183">
        <v>168</v>
      </c>
      <c r="AM44" s="182">
        <v>904</v>
      </c>
      <c r="AN44" s="179">
        <v>5.3809523809523796</v>
      </c>
      <c r="AO44" s="43">
        <f t="shared" si="0"/>
        <v>6412</v>
      </c>
      <c r="AP44" s="44">
        <f t="shared" si="0"/>
        <v>20438</v>
      </c>
      <c r="AQ44" s="31">
        <f t="shared" si="1"/>
        <v>3.1874610106051153</v>
      </c>
    </row>
    <row r="45" spans="1:43" s="158" customFormat="1" x14ac:dyDescent="0.2">
      <c r="A45" s="6" t="s">
        <v>1</v>
      </c>
      <c r="B45" s="22">
        <v>1050</v>
      </c>
      <c r="C45" s="4">
        <v>5043</v>
      </c>
      <c r="D45" s="23">
        <v>4.8028571428571398</v>
      </c>
      <c r="E45" s="177">
        <v>247</v>
      </c>
      <c r="F45" s="178">
        <v>899</v>
      </c>
      <c r="G45" s="179">
        <v>3.6396761133603199</v>
      </c>
      <c r="H45" s="180">
        <v>1752</v>
      </c>
      <c r="I45" s="181">
        <v>3168</v>
      </c>
      <c r="J45" s="179">
        <v>1.8082191780821899</v>
      </c>
      <c r="K45" s="180">
        <v>354</v>
      </c>
      <c r="L45" s="182">
        <v>1064</v>
      </c>
      <c r="M45" s="179">
        <v>3.0056497175141201</v>
      </c>
      <c r="N45" s="183">
        <v>192</v>
      </c>
      <c r="O45" s="182">
        <v>469</v>
      </c>
      <c r="P45" s="179">
        <v>2.4427083333333299</v>
      </c>
      <c r="Q45" s="183">
        <v>372</v>
      </c>
      <c r="R45" s="182">
        <v>1097</v>
      </c>
      <c r="S45" s="179">
        <v>2.9489247311828</v>
      </c>
      <c r="T45" s="183">
        <v>46</v>
      </c>
      <c r="U45" s="182">
        <v>98</v>
      </c>
      <c r="V45" s="179">
        <v>2.1304347826086998</v>
      </c>
      <c r="W45" s="183">
        <v>544</v>
      </c>
      <c r="X45" s="182">
        <v>1633</v>
      </c>
      <c r="Y45" s="179">
        <v>3.00183823529412</v>
      </c>
      <c r="Z45" s="183">
        <v>1639</v>
      </c>
      <c r="AA45" s="182">
        <v>3128</v>
      </c>
      <c r="AB45" s="179">
        <v>1.9084807809640001</v>
      </c>
      <c r="AC45" s="183">
        <v>502</v>
      </c>
      <c r="AD45" s="182">
        <v>2422</v>
      </c>
      <c r="AE45" s="179">
        <v>4.8247011952191201</v>
      </c>
      <c r="AF45" s="183">
        <v>250</v>
      </c>
      <c r="AG45" s="182">
        <v>819</v>
      </c>
      <c r="AH45" s="179">
        <v>3.2759999999999998</v>
      </c>
      <c r="AI45" s="183">
        <v>35</v>
      </c>
      <c r="AJ45" s="182">
        <v>49</v>
      </c>
      <c r="AK45" s="179">
        <v>1.4</v>
      </c>
      <c r="AL45" s="183">
        <v>77</v>
      </c>
      <c r="AM45" s="182">
        <v>153</v>
      </c>
      <c r="AN45" s="179">
        <v>1.98701298701299</v>
      </c>
      <c r="AO45" s="43">
        <f t="shared" si="0"/>
        <v>7060</v>
      </c>
      <c r="AP45" s="44">
        <f t="shared" si="0"/>
        <v>20042</v>
      </c>
      <c r="AQ45" s="31">
        <f t="shared" si="1"/>
        <v>2.8388101983002834</v>
      </c>
    </row>
    <row r="46" spans="1:43" s="158" customFormat="1" x14ac:dyDescent="0.2">
      <c r="A46" s="6" t="s">
        <v>130</v>
      </c>
      <c r="B46" s="22">
        <v>361</v>
      </c>
      <c r="C46" s="4">
        <v>1400</v>
      </c>
      <c r="D46" s="23">
        <v>3.8781163434903001</v>
      </c>
      <c r="E46" s="177">
        <v>123</v>
      </c>
      <c r="F46" s="178">
        <v>285</v>
      </c>
      <c r="G46" s="179">
        <v>2.3170731707317098</v>
      </c>
      <c r="H46" s="180">
        <v>2360</v>
      </c>
      <c r="I46" s="181">
        <v>4849</v>
      </c>
      <c r="J46" s="179">
        <v>2.0546610169491499</v>
      </c>
      <c r="K46" s="180">
        <v>312</v>
      </c>
      <c r="L46" s="182">
        <v>807</v>
      </c>
      <c r="M46" s="179">
        <v>2.5865384615384599</v>
      </c>
      <c r="N46" s="183">
        <v>677</v>
      </c>
      <c r="O46" s="182">
        <v>1536</v>
      </c>
      <c r="P46" s="179">
        <v>2.26883308714919</v>
      </c>
      <c r="Q46" s="183">
        <v>491</v>
      </c>
      <c r="R46" s="182">
        <v>1537</v>
      </c>
      <c r="S46" s="179">
        <v>3.1303462321792299</v>
      </c>
      <c r="T46" s="183">
        <v>91</v>
      </c>
      <c r="U46" s="182">
        <v>234</v>
      </c>
      <c r="V46" s="179">
        <v>2.5714285714285698</v>
      </c>
      <c r="W46" s="183">
        <v>533</v>
      </c>
      <c r="X46" s="182">
        <v>1507</v>
      </c>
      <c r="Y46" s="179">
        <v>2.82739212007505</v>
      </c>
      <c r="Z46" s="183">
        <v>1431</v>
      </c>
      <c r="AA46" s="182">
        <v>2496</v>
      </c>
      <c r="AB46" s="179">
        <v>1.74423480083857</v>
      </c>
      <c r="AC46" s="183">
        <v>611</v>
      </c>
      <c r="AD46" s="182">
        <v>2673</v>
      </c>
      <c r="AE46" s="179">
        <v>4.3747954173486097</v>
      </c>
      <c r="AF46" s="183">
        <v>72</v>
      </c>
      <c r="AG46" s="182">
        <v>216</v>
      </c>
      <c r="AH46" s="179">
        <v>3</v>
      </c>
      <c r="AI46" s="183">
        <v>28</v>
      </c>
      <c r="AJ46" s="182">
        <v>59</v>
      </c>
      <c r="AK46" s="179">
        <v>2.1071428571428599</v>
      </c>
      <c r="AL46" s="183">
        <v>194</v>
      </c>
      <c r="AM46" s="182">
        <v>611</v>
      </c>
      <c r="AN46" s="179">
        <v>3.1494845360824701</v>
      </c>
      <c r="AO46" s="43">
        <f t="shared" si="0"/>
        <v>7284</v>
      </c>
      <c r="AP46" s="44">
        <f t="shared" si="0"/>
        <v>18210</v>
      </c>
      <c r="AQ46" s="31">
        <f t="shared" si="1"/>
        <v>2.5</v>
      </c>
    </row>
    <row r="47" spans="1:43" s="158" customFormat="1" x14ac:dyDescent="0.2">
      <c r="A47" s="6" t="s">
        <v>31</v>
      </c>
      <c r="B47" s="22">
        <v>524</v>
      </c>
      <c r="C47" s="4">
        <v>2110</v>
      </c>
      <c r="D47" s="23">
        <v>4.0267175572519101</v>
      </c>
      <c r="E47" s="177">
        <v>78</v>
      </c>
      <c r="F47" s="178">
        <v>290</v>
      </c>
      <c r="G47" s="179">
        <v>3.7179487179487198</v>
      </c>
      <c r="H47" s="180">
        <v>2073</v>
      </c>
      <c r="I47" s="181">
        <v>4820</v>
      </c>
      <c r="J47" s="179">
        <v>2.3251326579836</v>
      </c>
      <c r="K47" s="180">
        <v>263</v>
      </c>
      <c r="L47" s="182">
        <v>609</v>
      </c>
      <c r="M47" s="179">
        <v>2.3155893536121699</v>
      </c>
      <c r="N47" s="183">
        <v>303</v>
      </c>
      <c r="O47" s="182">
        <v>655</v>
      </c>
      <c r="P47" s="179">
        <v>2.1617161716171598</v>
      </c>
      <c r="Q47" s="183">
        <v>486</v>
      </c>
      <c r="R47" s="182">
        <v>1497</v>
      </c>
      <c r="S47" s="179">
        <v>3.0802469135802499</v>
      </c>
      <c r="T47" s="183">
        <v>49</v>
      </c>
      <c r="U47" s="182">
        <v>149</v>
      </c>
      <c r="V47" s="179">
        <v>3.0408163265306101</v>
      </c>
      <c r="W47" s="183">
        <v>648</v>
      </c>
      <c r="X47" s="182">
        <v>2098</v>
      </c>
      <c r="Y47" s="179">
        <v>3.2376543209876498</v>
      </c>
      <c r="Z47" s="183">
        <v>1370</v>
      </c>
      <c r="AA47" s="182">
        <v>2674</v>
      </c>
      <c r="AB47" s="179">
        <v>1.95182481751825</v>
      </c>
      <c r="AC47" s="183">
        <v>407</v>
      </c>
      <c r="AD47" s="182">
        <v>1672</v>
      </c>
      <c r="AE47" s="179">
        <v>4.1081081081081097</v>
      </c>
      <c r="AF47" s="183">
        <v>220</v>
      </c>
      <c r="AG47" s="182">
        <v>481</v>
      </c>
      <c r="AH47" s="179">
        <v>2.1863636363636401</v>
      </c>
      <c r="AI47" s="183">
        <v>31</v>
      </c>
      <c r="AJ47" s="182">
        <v>64</v>
      </c>
      <c r="AK47" s="179">
        <v>2.0645161290322598</v>
      </c>
      <c r="AL47" s="183">
        <v>57</v>
      </c>
      <c r="AM47" s="182">
        <v>234</v>
      </c>
      <c r="AN47" s="179">
        <v>4.1052631578947398</v>
      </c>
      <c r="AO47" s="43">
        <f t="shared" si="0"/>
        <v>6509</v>
      </c>
      <c r="AP47" s="44">
        <f t="shared" si="0"/>
        <v>17353</v>
      </c>
      <c r="AQ47" s="31">
        <f t="shared" si="1"/>
        <v>2.6660009218005838</v>
      </c>
    </row>
    <row r="48" spans="1:43" s="158" customFormat="1" x14ac:dyDescent="0.2">
      <c r="A48" s="6" t="s">
        <v>39</v>
      </c>
      <c r="B48" s="22">
        <v>906</v>
      </c>
      <c r="C48" s="4">
        <v>3845</v>
      </c>
      <c r="D48" s="23">
        <v>4.2439293598234</v>
      </c>
      <c r="E48" s="177">
        <v>131</v>
      </c>
      <c r="F48" s="178">
        <v>383</v>
      </c>
      <c r="G48" s="179">
        <v>2.9236641221373998</v>
      </c>
      <c r="H48" s="180">
        <v>1841</v>
      </c>
      <c r="I48" s="181">
        <v>3430</v>
      </c>
      <c r="J48" s="179">
        <v>1.8631178707224301</v>
      </c>
      <c r="K48" s="180">
        <v>432</v>
      </c>
      <c r="L48" s="182">
        <v>1538</v>
      </c>
      <c r="M48" s="179">
        <v>3.56018518518519</v>
      </c>
      <c r="N48" s="183">
        <v>192</v>
      </c>
      <c r="O48" s="182">
        <v>537</v>
      </c>
      <c r="P48" s="179">
        <v>2.796875</v>
      </c>
      <c r="Q48" s="183">
        <v>520</v>
      </c>
      <c r="R48" s="182">
        <v>1514</v>
      </c>
      <c r="S48" s="179">
        <v>2.9115384615384601</v>
      </c>
      <c r="T48" s="183">
        <v>37</v>
      </c>
      <c r="U48" s="182">
        <v>94</v>
      </c>
      <c r="V48" s="179">
        <v>2.5405405405405399</v>
      </c>
      <c r="W48" s="183">
        <v>538</v>
      </c>
      <c r="X48" s="182">
        <v>1103</v>
      </c>
      <c r="Y48" s="179">
        <v>2.0501858736059502</v>
      </c>
      <c r="Z48" s="183">
        <v>980</v>
      </c>
      <c r="AA48" s="182">
        <v>1799</v>
      </c>
      <c r="AB48" s="179">
        <v>1.8357142857142901</v>
      </c>
      <c r="AC48" s="183">
        <v>478</v>
      </c>
      <c r="AD48" s="182">
        <v>1900</v>
      </c>
      <c r="AE48" s="179">
        <v>3.97489539748954</v>
      </c>
      <c r="AF48" s="183">
        <v>98</v>
      </c>
      <c r="AG48" s="182">
        <v>188</v>
      </c>
      <c r="AH48" s="179">
        <v>1.9183673469387801</v>
      </c>
      <c r="AI48" s="183">
        <v>65</v>
      </c>
      <c r="AJ48" s="182">
        <v>146</v>
      </c>
      <c r="AK48" s="179">
        <v>2.2461538461538502</v>
      </c>
      <c r="AL48" s="183">
        <v>100</v>
      </c>
      <c r="AM48" s="182">
        <v>176</v>
      </c>
      <c r="AN48" s="179">
        <v>1.76</v>
      </c>
      <c r="AO48" s="43">
        <f t="shared" si="0"/>
        <v>6318</v>
      </c>
      <c r="AP48" s="44">
        <f t="shared" si="0"/>
        <v>16653</v>
      </c>
      <c r="AQ48" s="31">
        <f t="shared" si="1"/>
        <v>2.6358024691358026</v>
      </c>
    </row>
    <row r="49" spans="1:43" s="158" customFormat="1" x14ac:dyDescent="0.2">
      <c r="A49" s="6" t="s">
        <v>44</v>
      </c>
      <c r="B49" s="22">
        <v>233</v>
      </c>
      <c r="C49" s="4">
        <v>1000</v>
      </c>
      <c r="D49" s="23">
        <v>4.2918454935622297</v>
      </c>
      <c r="E49" s="177">
        <v>40</v>
      </c>
      <c r="F49" s="178">
        <v>227</v>
      </c>
      <c r="G49" s="179">
        <v>5.6749999999999998</v>
      </c>
      <c r="H49" s="180">
        <v>1069</v>
      </c>
      <c r="I49" s="181">
        <v>2710</v>
      </c>
      <c r="J49" s="179">
        <v>2.5350795135640798</v>
      </c>
      <c r="K49" s="180">
        <v>112</v>
      </c>
      <c r="L49" s="182">
        <v>342</v>
      </c>
      <c r="M49" s="179">
        <v>3.0535714285714302</v>
      </c>
      <c r="N49" s="183">
        <v>122</v>
      </c>
      <c r="O49" s="182">
        <v>288</v>
      </c>
      <c r="P49" s="179">
        <v>2.3606557377049202</v>
      </c>
      <c r="Q49" s="183">
        <v>351</v>
      </c>
      <c r="R49" s="182">
        <v>1239</v>
      </c>
      <c r="S49" s="179">
        <v>3.5299145299145298</v>
      </c>
      <c r="T49" s="183">
        <v>40</v>
      </c>
      <c r="U49" s="182">
        <v>82</v>
      </c>
      <c r="V49" s="179">
        <v>2.0499999999999998</v>
      </c>
      <c r="W49" s="183">
        <v>467</v>
      </c>
      <c r="X49" s="182">
        <v>1570</v>
      </c>
      <c r="Y49" s="179">
        <v>3.3618843683083499</v>
      </c>
      <c r="Z49" s="183">
        <v>2023</v>
      </c>
      <c r="AA49" s="182">
        <v>5136</v>
      </c>
      <c r="AB49" s="179">
        <v>2.53880375679684</v>
      </c>
      <c r="AC49" s="183">
        <v>296</v>
      </c>
      <c r="AD49" s="182">
        <v>1234</v>
      </c>
      <c r="AE49" s="179">
        <v>4.1689189189189202</v>
      </c>
      <c r="AF49" s="183">
        <v>315</v>
      </c>
      <c r="AG49" s="182">
        <v>832</v>
      </c>
      <c r="AH49" s="179">
        <v>2.6412698412698399</v>
      </c>
      <c r="AI49" s="183">
        <v>33</v>
      </c>
      <c r="AJ49" s="182">
        <v>75</v>
      </c>
      <c r="AK49" s="179">
        <v>2.2727272727272698</v>
      </c>
      <c r="AL49" s="183">
        <v>71</v>
      </c>
      <c r="AM49" s="182">
        <v>301</v>
      </c>
      <c r="AN49" s="179">
        <v>4.23943661971831</v>
      </c>
      <c r="AO49" s="43">
        <f t="shared" si="0"/>
        <v>5172</v>
      </c>
      <c r="AP49" s="44">
        <f t="shared" si="0"/>
        <v>15036</v>
      </c>
      <c r="AQ49" s="31">
        <f t="shared" si="1"/>
        <v>2.9071925754060324</v>
      </c>
    </row>
    <row r="50" spans="1:43" s="158" customFormat="1" x14ac:dyDescent="0.2">
      <c r="A50" s="6" t="s">
        <v>43</v>
      </c>
      <c r="B50" s="22">
        <v>225</v>
      </c>
      <c r="C50" s="4">
        <v>835</v>
      </c>
      <c r="D50" s="23">
        <v>3.7111111111111099</v>
      </c>
      <c r="E50" s="177">
        <v>221</v>
      </c>
      <c r="F50" s="178">
        <v>767</v>
      </c>
      <c r="G50" s="179">
        <v>3.47058823529412</v>
      </c>
      <c r="H50" s="180">
        <v>1161</v>
      </c>
      <c r="I50" s="181">
        <v>3315</v>
      </c>
      <c r="J50" s="179">
        <v>2.8552971576227399</v>
      </c>
      <c r="K50" s="180">
        <v>267</v>
      </c>
      <c r="L50" s="182">
        <v>1576</v>
      </c>
      <c r="M50" s="179">
        <v>5.9026217228464404</v>
      </c>
      <c r="N50" s="183">
        <v>576</v>
      </c>
      <c r="O50" s="182">
        <v>1559</v>
      </c>
      <c r="P50" s="179">
        <v>2.7065972222222201</v>
      </c>
      <c r="Q50" s="183">
        <v>335</v>
      </c>
      <c r="R50" s="182">
        <v>706</v>
      </c>
      <c r="S50" s="179">
        <v>2.10746268656716</v>
      </c>
      <c r="T50" s="183">
        <v>34</v>
      </c>
      <c r="U50" s="182">
        <v>63</v>
      </c>
      <c r="V50" s="179">
        <v>1.8529411764705901</v>
      </c>
      <c r="W50" s="183">
        <v>317</v>
      </c>
      <c r="X50" s="182">
        <v>952</v>
      </c>
      <c r="Y50" s="179">
        <v>3.0031545741324899</v>
      </c>
      <c r="Z50" s="183">
        <v>569</v>
      </c>
      <c r="AA50" s="182">
        <v>1251</v>
      </c>
      <c r="AB50" s="179">
        <v>2.1985940246045699</v>
      </c>
      <c r="AC50" s="183">
        <v>156</v>
      </c>
      <c r="AD50" s="182">
        <v>549</v>
      </c>
      <c r="AE50" s="179">
        <v>3.5192307692307701</v>
      </c>
      <c r="AF50" s="183">
        <v>104</v>
      </c>
      <c r="AG50" s="182">
        <v>193</v>
      </c>
      <c r="AH50" s="179">
        <v>1.8557692307692299</v>
      </c>
      <c r="AI50" s="183">
        <v>48</v>
      </c>
      <c r="AJ50" s="182">
        <v>99</v>
      </c>
      <c r="AK50" s="179">
        <v>2.0625</v>
      </c>
      <c r="AL50" s="183">
        <v>221</v>
      </c>
      <c r="AM50" s="182">
        <v>2395</v>
      </c>
      <c r="AN50" s="179">
        <v>10.8371040723982</v>
      </c>
      <c r="AO50" s="43">
        <f t="shared" si="0"/>
        <v>4234</v>
      </c>
      <c r="AP50" s="44">
        <f t="shared" si="0"/>
        <v>14260</v>
      </c>
      <c r="AQ50" s="31">
        <f t="shared" si="1"/>
        <v>3.3679735474728387</v>
      </c>
    </row>
    <row r="51" spans="1:43" s="158" customFormat="1" x14ac:dyDescent="0.2">
      <c r="A51" s="6" t="s">
        <v>56</v>
      </c>
      <c r="B51" s="22">
        <v>279</v>
      </c>
      <c r="C51" s="4">
        <v>610</v>
      </c>
      <c r="D51" s="23">
        <v>2.1863799283154099</v>
      </c>
      <c r="E51" s="177">
        <v>15</v>
      </c>
      <c r="F51" s="178">
        <v>27</v>
      </c>
      <c r="G51" s="179">
        <v>1.8</v>
      </c>
      <c r="H51" s="180">
        <v>2990</v>
      </c>
      <c r="I51" s="181">
        <v>5494</v>
      </c>
      <c r="J51" s="179">
        <v>1.8374581939799299</v>
      </c>
      <c r="K51" s="180">
        <v>1297</v>
      </c>
      <c r="L51" s="182">
        <v>2056</v>
      </c>
      <c r="M51" s="179">
        <v>1.5851966075559001</v>
      </c>
      <c r="N51" s="183">
        <v>76</v>
      </c>
      <c r="O51" s="182">
        <v>269</v>
      </c>
      <c r="P51" s="179">
        <v>3.5394736842105301</v>
      </c>
      <c r="Q51" s="183">
        <v>1178</v>
      </c>
      <c r="R51" s="182">
        <v>2021</v>
      </c>
      <c r="S51" s="179">
        <v>1.7156196943972799</v>
      </c>
      <c r="T51" s="183">
        <v>3</v>
      </c>
      <c r="U51" s="182">
        <v>12</v>
      </c>
      <c r="V51" s="179">
        <v>4</v>
      </c>
      <c r="W51" s="183">
        <v>293</v>
      </c>
      <c r="X51" s="182">
        <v>582</v>
      </c>
      <c r="Y51" s="179">
        <v>1.98634812286689</v>
      </c>
      <c r="Z51" s="183">
        <v>589</v>
      </c>
      <c r="AA51" s="182">
        <v>1521</v>
      </c>
      <c r="AB51" s="179">
        <v>2.5823429541595901</v>
      </c>
      <c r="AC51" s="183">
        <v>413</v>
      </c>
      <c r="AD51" s="182">
        <v>677</v>
      </c>
      <c r="AE51" s="179">
        <v>1.6392251815980601</v>
      </c>
      <c r="AF51" s="183">
        <v>93</v>
      </c>
      <c r="AG51" s="182">
        <v>143</v>
      </c>
      <c r="AH51" s="179">
        <v>1.5376344086021501</v>
      </c>
      <c r="AI51" s="183">
        <v>4</v>
      </c>
      <c r="AJ51" s="182">
        <v>4</v>
      </c>
      <c r="AK51" s="179">
        <v>1</v>
      </c>
      <c r="AL51" s="183">
        <v>21</v>
      </c>
      <c r="AM51" s="182">
        <v>70</v>
      </c>
      <c r="AN51" s="179">
        <v>3.3333333333333299</v>
      </c>
      <c r="AO51" s="43">
        <f t="shared" si="0"/>
        <v>7251</v>
      </c>
      <c r="AP51" s="44">
        <f t="shared" si="0"/>
        <v>13486</v>
      </c>
      <c r="AQ51" s="31">
        <f t="shared" si="1"/>
        <v>1.8598813956695628</v>
      </c>
    </row>
    <row r="52" spans="1:43" s="158" customFormat="1" x14ac:dyDescent="0.2">
      <c r="A52" s="6" t="s">
        <v>89</v>
      </c>
      <c r="B52" s="22">
        <v>158</v>
      </c>
      <c r="C52" s="4">
        <v>641</v>
      </c>
      <c r="D52" s="23">
        <v>4.0569620253164604</v>
      </c>
      <c r="E52" s="177">
        <v>0</v>
      </c>
      <c r="F52" s="178">
        <v>0</v>
      </c>
      <c r="G52" s="179" t="s">
        <v>137</v>
      </c>
      <c r="H52" s="180">
        <v>2486</v>
      </c>
      <c r="I52" s="181">
        <v>3536</v>
      </c>
      <c r="J52" s="179">
        <v>1.4223652453741</v>
      </c>
      <c r="K52" s="180">
        <v>274</v>
      </c>
      <c r="L52" s="182">
        <v>1266</v>
      </c>
      <c r="M52" s="179">
        <v>4.6204379562043796</v>
      </c>
      <c r="N52" s="183">
        <v>169</v>
      </c>
      <c r="O52" s="182">
        <v>729</v>
      </c>
      <c r="P52" s="179">
        <v>4.3136094674556196</v>
      </c>
      <c r="Q52" s="183">
        <v>276</v>
      </c>
      <c r="R52" s="182">
        <v>700</v>
      </c>
      <c r="S52" s="179">
        <v>2.5362318840579698</v>
      </c>
      <c r="T52" s="183">
        <v>8</v>
      </c>
      <c r="U52" s="182">
        <v>32</v>
      </c>
      <c r="V52" s="179">
        <v>4</v>
      </c>
      <c r="W52" s="183">
        <v>128</v>
      </c>
      <c r="X52" s="182">
        <v>732</v>
      </c>
      <c r="Y52" s="179">
        <v>5.71875</v>
      </c>
      <c r="Z52" s="183">
        <v>2204</v>
      </c>
      <c r="AA52" s="182">
        <v>4411</v>
      </c>
      <c r="AB52" s="179">
        <v>2.0013611615245002</v>
      </c>
      <c r="AC52" s="183">
        <v>144</v>
      </c>
      <c r="AD52" s="182">
        <v>899</v>
      </c>
      <c r="AE52" s="179">
        <v>6.2430555555555598</v>
      </c>
      <c r="AF52" s="183">
        <v>26</v>
      </c>
      <c r="AG52" s="182">
        <v>72</v>
      </c>
      <c r="AH52" s="179">
        <v>2.7692307692307701</v>
      </c>
      <c r="AI52" s="183">
        <v>1</v>
      </c>
      <c r="AJ52" s="182">
        <v>3</v>
      </c>
      <c r="AK52" s="179">
        <v>3</v>
      </c>
      <c r="AL52" s="183">
        <v>1</v>
      </c>
      <c r="AM52" s="182">
        <v>3</v>
      </c>
      <c r="AN52" s="179">
        <v>3</v>
      </c>
      <c r="AO52" s="43">
        <f t="shared" si="0"/>
        <v>5875</v>
      </c>
      <c r="AP52" s="44">
        <f t="shared" si="0"/>
        <v>13024</v>
      </c>
      <c r="AQ52" s="31">
        <f t="shared" si="1"/>
        <v>2.2168510638297874</v>
      </c>
    </row>
    <row r="53" spans="1:43" s="158" customFormat="1" x14ac:dyDescent="0.2">
      <c r="A53" s="6" t="s">
        <v>129</v>
      </c>
      <c r="B53" s="22">
        <v>355</v>
      </c>
      <c r="C53" s="4">
        <v>2330</v>
      </c>
      <c r="D53" s="23">
        <v>6.5633802816901401</v>
      </c>
      <c r="E53" s="177">
        <v>61</v>
      </c>
      <c r="F53" s="178">
        <v>158</v>
      </c>
      <c r="G53" s="179">
        <v>2.5901639344262302</v>
      </c>
      <c r="H53" s="180">
        <v>1386</v>
      </c>
      <c r="I53" s="181">
        <v>2814</v>
      </c>
      <c r="J53" s="179">
        <v>2.0303030303030298</v>
      </c>
      <c r="K53" s="180">
        <v>184</v>
      </c>
      <c r="L53" s="182">
        <v>380</v>
      </c>
      <c r="M53" s="179">
        <v>2.0652173913043499</v>
      </c>
      <c r="N53" s="183">
        <v>181</v>
      </c>
      <c r="O53" s="182">
        <v>512</v>
      </c>
      <c r="P53" s="179">
        <v>2.8287292817679601</v>
      </c>
      <c r="Q53" s="183">
        <v>1150</v>
      </c>
      <c r="R53" s="182">
        <v>1941</v>
      </c>
      <c r="S53" s="179">
        <v>1.68782608695652</v>
      </c>
      <c r="T53" s="183">
        <v>22</v>
      </c>
      <c r="U53" s="182">
        <v>52</v>
      </c>
      <c r="V53" s="179">
        <v>2.3636363636363602</v>
      </c>
      <c r="W53" s="183">
        <v>291</v>
      </c>
      <c r="X53" s="182">
        <v>966</v>
      </c>
      <c r="Y53" s="179">
        <v>3.31958762886598</v>
      </c>
      <c r="Z53" s="183">
        <v>845</v>
      </c>
      <c r="AA53" s="182">
        <v>2350</v>
      </c>
      <c r="AB53" s="179">
        <v>2.7810650887574</v>
      </c>
      <c r="AC53" s="183">
        <v>272</v>
      </c>
      <c r="AD53" s="182">
        <v>923</v>
      </c>
      <c r="AE53" s="179">
        <v>3.3933823529411802</v>
      </c>
      <c r="AF53" s="183">
        <v>68</v>
      </c>
      <c r="AG53" s="182">
        <v>117</v>
      </c>
      <c r="AH53" s="179">
        <v>1.72058823529412</v>
      </c>
      <c r="AI53" s="183">
        <v>23</v>
      </c>
      <c r="AJ53" s="182">
        <v>31</v>
      </c>
      <c r="AK53" s="179">
        <v>1.34782608695652</v>
      </c>
      <c r="AL53" s="183">
        <v>24</v>
      </c>
      <c r="AM53" s="182">
        <v>85</v>
      </c>
      <c r="AN53" s="179">
        <v>3.5416666666666701</v>
      </c>
      <c r="AO53" s="43">
        <f t="shared" si="0"/>
        <v>4862</v>
      </c>
      <c r="AP53" s="44">
        <f t="shared" si="0"/>
        <v>12659</v>
      </c>
      <c r="AQ53" s="31">
        <f t="shared" si="1"/>
        <v>2.6036610448375153</v>
      </c>
    </row>
    <row r="54" spans="1:43" s="158" customFormat="1" x14ac:dyDescent="0.2">
      <c r="A54" s="6" t="s">
        <v>131</v>
      </c>
      <c r="B54" s="22">
        <v>157</v>
      </c>
      <c r="C54" s="4">
        <v>314</v>
      </c>
      <c r="D54" s="23">
        <v>2</v>
      </c>
      <c r="E54" s="177">
        <v>27</v>
      </c>
      <c r="F54" s="178">
        <v>72</v>
      </c>
      <c r="G54" s="179">
        <v>2.6666666666666701</v>
      </c>
      <c r="H54" s="180">
        <v>1441</v>
      </c>
      <c r="I54" s="181">
        <v>2391</v>
      </c>
      <c r="J54" s="179">
        <v>1.6592643997224199</v>
      </c>
      <c r="K54" s="180">
        <v>2585</v>
      </c>
      <c r="L54" s="182">
        <v>3142</v>
      </c>
      <c r="M54" s="179">
        <v>1.2154738878143101</v>
      </c>
      <c r="N54" s="183">
        <v>134</v>
      </c>
      <c r="O54" s="182">
        <v>221</v>
      </c>
      <c r="P54" s="179">
        <v>1.64925373134328</v>
      </c>
      <c r="Q54" s="183">
        <v>2334</v>
      </c>
      <c r="R54" s="182">
        <v>3182</v>
      </c>
      <c r="S54" s="179">
        <v>1.36332476435304</v>
      </c>
      <c r="T54" s="183">
        <v>98</v>
      </c>
      <c r="U54" s="182">
        <v>233</v>
      </c>
      <c r="V54" s="179">
        <v>2.37755102040816</v>
      </c>
      <c r="W54" s="183">
        <v>513</v>
      </c>
      <c r="X54" s="182">
        <v>734</v>
      </c>
      <c r="Y54" s="179">
        <v>1.4307992202729001</v>
      </c>
      <c r="Z54" s="183">
        <v>287</v>
      </c>
      <c r="AA54" s="182">
        <v>564</v>
      </c>
      <c r="AB54" s="179">
        <v>1.9651567944250901</v>
      </c>
      <c r="AC54" s="183">
        <v>1202</v>
      </c>
      <c r="AD54" s="182">
        <v>1668</v>
      </c>
      <c r="AE54" s="179">
        <v>1.3876871880199699</v>
      </c>
      <c r="AF54" s="183">
        <v>75</v>
      </c>
      <c r="AG54" s="182">
        <v>91</v>
      </c>
      <c r="AH54" s="179">
        <v>1.21333333333333</v>
      </c>
      <c r="AI54" s="183">
        <v>4</v>
      </c>
      <c r="AJ54" s="182">
        <v>4</v>
      </c>
      <c r="AK54" s="179">
        <v>1</v>
      </c>
      <c r="AL54" s="183">
        <v>6</v>
      </c>
      <c r="AM54" s="182">
        <v>18</v>
      </c>
      <c r="AN54" s="179">
        <v>3</v>
      </c>
      <c r="AO54" s="43">
        <f t="shared" si="0"/>
        <v>8863</v>
      </c>
      <c r="AP54" s="44">
        <f t="shared" si="0"/>
        <v>12634</v>
      </c>
      <c r="AQ54" s="31">
        <f t="shared" si="1"/>
        <v>1.425476700891346</v>
      </c>
    </row>
    <row r="55" spans="1:43" s="158" customFormat="1" x14ac:dyDescent="0.2">
      <c r="A55" s="6" t="s">
        <v>46</v>
      </c>
      <c r="B55" s="22">
        <v>227</v>
      </c>
      <c r="C55" s="4">
        <v>840</v>
      </c>
      <c r="D55" s="23">
        <v>3.7004405286343598</v>
      </c>
      <c r="E55" s="177">
        <v>23</v>
      </c>
      <c r="F55" s="178">
        <v>79</v>
      </c>
      <c r="G55" s="179">
        <v>3.4347826086956501</v>
      </c>
      <c r="H55" s="180">
        <v>1803</v>
      </c>
      <c r="I55" s="181">
        <v>3233</v>
      </c>
      <c r="J55" s="179">
        <v>1.79312257348863</v>
      </c>
      <c r="K55" s="180">
        <v>304</v>
      </c>
      <c r="L55" s="182">
        <v>538</v>
      </c>
      <c r="M55" s="179">
        <v>1.7697368421052599</v>
      </c>
      <c r="N55" s="183">
        <v>148</v>
      </c>
      <c r="O55" s="182">
        <v>396</v>
      </c>
      <c r="P55" s="179">
        <v>2.6756756756756799</v>
      </c>
      <c r="Q55" s="183">
        <v>541</v>
      </c>
      <c r="R55" s="182">
        <v>1202</v>
      </c>
      <c r="S55" s="179">
        <v>2.2218114602587802</v>
      </c>
      <c r="T55" s="183">
        <v>11</v>
      </c>
      <c r="U55" s="182">
        <v>39</v>
      </c>
      <c r="V55" s="179">
        <v>3.5454545454545499</v>
      </c>
      <c r="W55" s="183">
        <v>267</v>
      </c>
      <c r="X55" s="182">
        <v>992</v>
      </c>
      <c r="Y55" s="179">
        <v>3.7153558052434499</v>
      </c>
      <c r="Z55" s="183">
        <v>1191</v>
      </c>
      <c r="AA55" s="182">
        <v>2804</v>
      </c>
      <c r="AB55" s="179">
        <v>2.35432409739715</v>
      </c>
      <c r="AC55" s="183">
        <v>302</v>
      </c>
      <c r="AD55" s="182">
        <v>850</v>
      </c>
      <c r="AE55" s="179">
        <v>2.8145695364238401</v>
      </c>
      <c r="AF55" s="183">
        <v>129</v>
      </c>
      <c r="AG55" s="182">
        <v>362</v>
      </c>
      <c r="AH55" s="179">
        <v>2.8062015503876001</v>
      </c>
      <c r="AI55" s="183">
        <v>24</v>
      </c>
      <c r="AJ55" s="182">
        <v>45</v>
      </c>
      <c r="AK55" s="179">
        <v>1.875</v>
      </c>
      <c r="AL55" s="183">
        <v>24</v>
      </c>
      <c r="AM55" s="182">
        <v>63</v>
      </c>
      <c r="AN55" s="179">
        <v>2.625</v>
      </c>
      <c r="AO55" s="43">
        <f t="shared" si="0"/>
        <v>4994</v>
      </c>
      <c r="AP55" s="44">
        <f t="shared" si="0"/>
        <v>11443</v>
      </c>
      <c r="AQ55" s="31">
        <f t="shared" si="1"/>
        <v>2.291349619543452</v>
      </c>
    </row>
    <row r="56" spans="1:43" s="158" customFormat="1" x14ac:dyDescent="0.2">
      <c r="A56" s="6" t="s">
        <v>35</v>
      </c>
      <c r="B56" s="22">
        <v>39</v>
      </c>
      <c r="C56" s="4">
        <v>138</v>
      </c>
      <c r="D56" s="23">
        <v>3.5384615384615401</v>
      </c>
      <c r="E56" s="177">
        <v>25</v>
      </c>
      <c r="F56" s="178">
        <v>86</v>
      </c>
      <c r="G56" s="179">
        <v>3.44</v>
      </c>
      <c r="H56" s="180">
        <v>460</v>
      </c>
      <c r="I56" s="181">
        <v>927</v>
      </c>
      <c r="J56" s="179">
        <v>2.0152173913043501</v>
      </c>
      <c r="K56" s="180">
        <v>51</v>
      </c>
      <c r="L56" s="182">
        <v>142</v>
      </c>
      <c r="M56" s="179">
        <v>2.7843137254902</v>
      </c>
      <c r="N56" s="183">
        <v>148</v>
      </c>
      <c r="O56" s="182">
        <v>410</v>
      </c>
      <c r="P56" s="179">
        <v>2.7702702702702702</v>
      </c>
      <c r="Q56" s="183">
        <v>188</v>
      </c>
      <c r="R56" s="182">
        <v>786</v>
      </c>
      <c r="S56" s="179">
        <v>4.18085106382979</v>
      </c>
      <c r="T56" s="183">
        <v>45</v>
      </c>
      <c r="U56" s="182">
        <v>286</v>
      </c>
      <c r="V56" s="179">
        <v>6.3555555555555596</v>
      </c>
      <c r="W56" s="183">
        <v>367</v>
      </c>
      <c r="X56" s="182">
        <v>1435</v>
      </c>
      <c r="Y56" s="179">
        <v>3.9100817438692101</v>
      </c>
      <c r="Z56" s="183">
        <v>1892</v>
      </c>
      <c r="AA56" s="182">
        <v>6095</v>
      </c>
      <c r="AB56" s="179">
        <v>3.2214587737843501</v>
      </c>
      <c r="AC56" s="183">
        <v>133</v>
      </c>
      <c r="AD56" s="182">
        <v>498</v>
      </c>
      <c r="AE56" s="179">
        <v>3.7443609022556399</v>
      </c>
      <c r="AF56" s="183">
        <v>263</v>
      </c>
      <c r="AG56" s="182">
        <v>316</v>
      </c>
      <c r="AH56" s="179">
        <v>1.2015209125475299</v>
      </c>
      <c r="AI56" s="183">
        <v>29</v>
      </c>
      <c r="AJ56" s="182">
        <v>46</v>
      </c>
      <c r="AK56" s="179">
        <v>1.58620689655172</v>
      </c>
      <c r="AL56" s="183">
        <v>15</v>
      </c>
      <c r="AM56" s="182">
        <v>56</v>
      </c>
      <c r="AN56" s="179">
        <v>3.7333333333333298</v>
      </c>
      <c r="AO56" s="43">
        <f t="shared" si="0"/>
        <v>3655</v>
      </c>
      <c r="AP56" s="44">
        <f t="shared" si="0"/>
        <v>11221</v>
      </c>
      <c r="AQ56" s="31">
        <f t="shared" si="1"/>
        <v>3.0700410396716826</v>
      </c>
    </row>
    <row r="57" spans="1:43" s="158" customFormat="1" x14ac:dyDescent="0.2">
      <c r="A57" s="6" t="s">
        <v>48</v>
      </c>
      <c r="B57" s="22">
        <v>175</v>
      </c>
      <c r="C57" s="4">
        <v>337</v>
      </c>
      <c r="D57" s="23">
        <v>1.9257142857142899</v>
      </c>
      <c r="E57" s="177">
        <v>46</v>
      </c>
      <c r="F57" s="178">
        <v>246</v>
      </c>
      <c r="G57" s="179">
        <v>5.3478260869565197</v>
      </c>
      <c r="H57" s="180">
        <v>1434</v>
      </c>
      <c r="I57" s="181">
        <v>2618</v>
      </c>
      <c r="J57" s="179">
        <v>1.82566248256625</v>
      </c>
      <c r="K57" s="180">
        <v>993</v>
      </c>
      <c r="L57" s="182">
        <v>1788</v>
      </c>
      <c r="M57" s="179">
        <v>1.80060422960725</v>
      </c>
      <c r="N57" s="183">
        <v>158</v>
      </c>
      <c r="O57" s="182">
        <v>465</v>
      </c>
      <c r="P57" s="179">
        <v>2.94303797468354</v>
      </c>
      <c r="Q57" s="183">
        <v>1178</v>
      </c>
      <c r="R57" s="182">
        <v>2259</v>
      </c>
      <c r="S57" s="179">
        <v>1.9176570458404101</v>
      </c>
      <c r="T57" s="183">
        <v>9</v>
      </c>
      <c r="U57" s="182">
        <v>111</v>
      </c>
      <c r="V57" s="179">
        <v>12.3333333333333</v>
      </c>
      <c r="W57" s="183">
        <v>373</v>
      </c>
      <c r="X57" s="182">
        <v>855</v>
      </c>
      <c r="Y57" s="179">
        <v>2.29222520107239</v>
      </c>
      <c r="Z57" s="183">
        <v>500</v>
      </c>
      <c r="AA57" s="182">
        <v>1206</v>
      </c>
      <c r="AB57" s="179">
        <v>2.4119999999999999</v>
      </c>
      <c r="AC57" s="183">
        <v>482</v>
      </c>
      <c r="AD57" s="182">
        <v>900</v>
      </c>
      <c r="AE57" s="179">
        <v>1.8672199170124499</v>
      </c>
      <c r="AF57" s="183">
        <v>96</v>
      </c>
      <c r="AG57" s="182">
        <v>183</v>
      </c>
      <c r="AH57" s="179">
        <v>1.90625</v>
      </c>
      <c r="AI57" s="183">
        <v>1</v>
      </c>
      <c r="AJ57" s="182">
        <v>3</v>
      </c>
      <c r="AK57" s="179">
        <v>3</v>
      </c>
      <c r="AL57" s="183">
        <v>57</v>
      </c>
      <c r="AM57" s="182">
        <v>80</v>
      </c>
      <c r="AN57" s="179">
        <v>1.40350877192982</v>
      </c>
      <c r="AO57" s="43">
        <f t="shared" si="0"/>
        <v>5502</v>
      </c>
      <c r="AP57" s="44">
        <f t="shared" si="0"/>
        <v>11051</v>
      </c>
      <c r="AQ57" s="31">
        <f t="shared" si="1"/>
        <v>2.0085423482370048</v>
      </c>
    </row>
    <row r="58" spans="1:43" s="158" customFormat="1" x14ac:dyDescent="0.2">
      <c r="A58" s="6" t="s">
        <v>88</v>
      </c>
      <c r="B58" s="22">
        <v>226</v>
      </c>
      <c r="C58" s="4">
        <v>772</v>
      </c>
      <c r="D58" s="23">
        <v>3.4159292035398199</v>
      </c>
      <c r="E58" s="177">
        <v>43</v>
      </c>
      <c r="F58" s="178">
        <v>121</v>
      </c>
      <c r="G58" s="179">
        <v>2.81395348837209</v>
      </c>
      <c r="H58" s="180">
        <v>1835</v>
      </c>
      <c r="I58" s="181">
        <v>3238</v>
      </c>
      <c r="J58" s="179">
        <v>1.7645776566757501</v>
      </c>
      <c r="K58" s="180">
        <v>435</v>
      </c>
      <c r="L58" s="182">
        <v>771</v>
      </c>
      <c r="M58" s="179">
        <v>1.77241379310345</v>
      </c>
      <c r="N58" s="183">
        <v>153</v>
      </c>
      <c r="O58" s="182">
        <v>387</v>
      </c>
      <c r="P58" s="179">
        <v>2.52941176470588</v>
      </c>
      <c r="Q58" s="183">
        <v>617</v>
      </c>
      <c r="R58" s="182">
        <v>1322</v>
      </c>
      <c r="S58" s="179">
        <v>2.1426256077795802</v>
      </c>
      <c r="T58" s="183">
        <v>11</v>
      </c>
      <c r="U58" s="182">
        <v>19</v>
      </c>
      <c r="V58" s="179">
        <v>1.72727272727273</v>
      </c>
      <c r="W58" s="183">
        <v>432</v>
      </c>
      <c r="X58" s="182">
        <v>1259</v>
      </c>
      <c r="Y58" s="179">
        <v>2.9143518518518499</v>
      </c>
      <c r="Z58" s="183">
        <v>945</v>
      </c>
      <c r="AA58" s="182">
        <v>1847</v>
      </c>
      <c r="AB58" s="179">
        <v>1.9544973544973501</v>
      </c>
      <c r="AC58" s="183">
        <v>335</v>
      </c>
      <c r="AD58" s="182">
        <v>917</v>
      </c>
      <c r="AE58" s="179">
        <v>2.73731343283582</v>
      </c>
      <c r="AF58" s="183">
        <v>98</v>
      </c>
      <c r="AG58" s="182">
        <v>217</v>
      </c>
      <c r="AH58" s="179">
        <v>2.21428571428571</v>
      </c>
      <c r="AI58" s="183">
        <v>24</v>
      </c>
      <c r="AJ58" s="182">
        <v>35</v>
      </c>
      <c r="AK58" s="179">
        <v>1.4583333333333299</v>
      </c>
      <c r="AL58" s="183">
        <v>26</v>
      </c>
      <c r="AM58" s="182">
        <v>115</v>
      </c>
      <c r="AN58" s="179">
        <v>4.4230769230769198</v>
      </c>
      <c r="AO58" s="43">
        <f t="shared" si="0"/>
        <v>5180</v>
      </c>
      <c r="AP58" s="44">
        <f t="shared" si="0"/>
        <v>11020</v>
      </c>
      <c r="AQ58" s="31">
        <f t="shared" si="1"/>
        <v>2.1274131274131274</v>
      </c>
    </row>
    <row r="59" spans="1:43" s="158" customFormat="1" x14ac:dyDescent="0.2">
      <c r="A59" s="6" t="s">
        <v>38</v>
      </c>
      <c r="B59" s="22">
        <v>303</v>
      </c>
      <c r="C59" s="4">
        <v>1337</v>
      </c>
      <c r="D59" s="23">
        <v>4.4125412541254097</v>
      </c>
      <c r="E59" s="177">
        <v>46</v>
      </c>
      <c r="F59" s="178">
        <v>135</v>
      </c>
      <c r="G59" s="179">
        <v>2.9347826086956501</v>
      </c>
      <c r="H59" s="180">
        <v>1086</v>
      </c>
      <c r="I59" s="181">
        <v>2503</v>
      </c>
      <c r="J59" s="179">
        <v>2.3047882136279898</v>
      </c>
      <c r="K59" s="180">
        <v>211</v>
      </c>
      <c r="L59" s="182">
        <v>540</v>
      </c>
      <c r="M59" s="179">
        <v>2.5592417061611399</v>
      </c>
      <c r="N59" s="183">
        <v>163</v>
      </c>
      <c r="O59" s="182">
        <v>352</v>
      </c>
      <c r="P59" s="179">
        <v>2.1595092024539899</v>
      </c>
      <c r="Q59" s="183">
        <v>315</v>
      </c>
      <c r="R59" s="182">
        <v>1038</v>
      </c>
      <c r="S59" s="179">
        <v>3.2952380952381</v>
      </c>
      <c r="T59" s="183">
        <v>2</v>
      </c>
      <c r="U59" s="182">
        <v>6</v>
      </c>
      <c r="V59" s="179">
        <v>3</v>
      </c>
      <c r="W59" s="183">
        <v>187</v>
      </c>
      <c r="X59" s="182">
        <v>508</v>
      </c>
      <c r="Y59" s="179">
        <v>2.7165775401069499</v>
      </c>
      <c r="Z59" s="183">
        <v>945</v>
      </c>
      <c r="AA59" s="182">
        <v>2020</v>
      </c>
      <c r="AB59" s="179">
        <v>2.1375661375661399</v>
      </c>
      <c r="AC59" s="183">
        <v>254</v>
      </c>
      <c r="AD59" s="182">
        <v>1304</v>
      </c>
      <c r="AE59" s="179">
        <v>5.1338582677165396</v>
      </c>
      <c r="AF59" s="183">
        <v>39</v>
      </c>
      <c r="AG59" s="182">
        <v>87</v>
      </c>
      <c r="AH59" s="179">
        <v>2.2307692307692299</v>
      </c>
      <c r="AI59" s="183">
        <v>14</v>
      </c>
      <c r="AJ59" s="182">
        <v>34</v>
      </c>
      <c r="AK59" s="179">
        <v>2.4285714285714302</v>
      </c>
      <c r="AL59" s="183">
        <v>10</v>
      </c>
      <c r="AM59" s="182">
        <v>68</v>
      </c>
      <c r="AN59" s="179">
        <v>6.8</v>
      </c>
      <c r="AO59" s="43">
        <f t="shared" si="0"/>
        <v>3575</v>
      </c>
      <c r="AP59" s="44">
        <f t="shared" si="0"/>
        <v>9932</v>
      </c>
      <c r="AQ59" s="31">
        <f t="shared" si="1"/>
        <v>2.7781818181818183</v>
      </c>
    </row>
    <row r="60" spans="1:43" s="158" customFormat="1" x14ac:dyDescent="0.2">
      <c r="A60" s="6" t="s">
        <v>132</v>
      </c>
      <c r="B60" s="22">
        <v>189</v>
      </c>
      <c r="C60" s="4">
        <v>740</v>
      </c>
      <c r="D60" s="23">
        <v>3.9153439153439198</v>
      </c>
      <c r="E60" s="177">
        <v>14</v>
      </c>
      <c r="F60" s="178">
        <v>61</v>
      </c>
      <c r="G60" s="179">
        <v>4.3571428571428603</v>
      </c>
      <c r="H60" s="180">
        <v>331</v>
      </c>
      <c r="I60" s="181">
        <v>1126</v>
      </c>
      <c r="J60" s="179">
        <v>3.4018126888217499</v>
      </c>
      <c r="K60" s="180">
        <v>162</v>
      </c>
      <c r="L60" s="182">
        <v>576</v>
      </c>
      <c r="M60" s="179">
        <v>3.5555555555555598</v>
      </c>
      <c r="N60" s="183">
        <v>17</v>
      </c>
      <c r="O60" s="182">
        <v>50</v>
      </c>
      <c r="P60" s="179">
        <v>2.9411764705882399</v>
      </c>
      <c r="Q60" s="183">
        <v>275</v>
      </c>
      <c r="R60" s="182">
        <v>764</v>
      </c>
      <c r="S60" s="179">
        <v>2.7781818181818201</v>
      </c>
      <c r="T60" s="183">
        <v>2</v>
      </c>
      <c r="U60" s="182">
        <v>2</v>
      </c>
      <c r="V60" s="179">
        <v>1</v>
      </c>
      <c r="W60" s="183">
        <v>198</v>
      </c>
      <c r="X60" s="182">
        <v>1225</v>
      </c>
      <c r="Y60" s="179">
        <v>6.1868686868686904</v>
      </c>
      <c r="Z60" s="183">
        <v>1119</v>
      </c>
      <c r="AA60" s="182">
        <v>2970</v>
      </c>
      <c r="AB60" s="179">
        <v>2.6541554959785501</v>
      </c>
      <c r="AC60" s="183">
        <v>349</v>
      </c>
      <c r="AD60" s="182">
        <v>1675</v>
      </c>
      <c r="AE60" s="179">
        <v>4.7994269340974203</v>
      </c>
      <c r="AF60" s="183">
        <v>88</v>
      </c>
      <c r="AG60" s="182">
        <v>212</v>
      </c>
      <c r="AH60" s="179">
        <v>2.4090909090909101</v>
      </c>
      <c r="AI60" s="183">
        <v>2</v>
      </c>
      <c r="AJ60" s="182">
        <v>4</v>
      </c>
      <c r="AK60" s="179">
        <v>2</v>
      </c>
      <c r="AL60" s="183">
        <v>13</v>
      </c>
      <c r="AM60" s="182">
        <v>47</v>
      </c>
      <c r="AN60" s="179">
        <v>3.6153846153846199</v>
      </c>
      <c r="AO60" s="43">
        <f t="shared" si="0"/>
        <v>2759</v>
      </c>
      <c r="AP60" s="44">
        <f t="shared" si="0"/>
        <v>9452</v>
      </c>
      <c r="AQ60" s="31">
        <f t="shared" si="1"/>
        <v>3.4258789416455238</v>
      </c>
    </row>
    <row r="61" spans="1:43" s="158" customFormat="1" x14ac:dyDescent="0.2">
      <c r="A61" s="6" t="s">
        <v>54</v>
      </c>
      <c r="B61" s="22">
        <v>369</v>
      </c>
      <c r="C61" s="4">
        <v>1633</v>
      </c>
      <c r="D61" s="23">
        <v>4.4254742547425501</v>
      </c>
      <c r="E61" s="177">
        <v>189</v>
      </c>
      <c r="F61" s="178">
        <v>835</v>
      </c>
      <c r="G61" s="179">
        <v>4.4179894179894204</v>
      </c>
      <c r="H61" s="180">
        <v>812</v>
      </c>
      <c r="I61" s="181">
        <v>2151</v>
      </c>
      <c r="J61" s="179">
        <v>2.6490147783251201</v>
      </c>
      <c r="K61" s="180">
        <v>139</v>
      </c>
      <c r="L61" s="182">
        <v>546</v>
      </c>
      <c r="M61" s="179">
        <v>3.9280575539568301</v>
      </c>
      <c r="N61" s="183">
        <v>190</v>
      </c>
      <c r="O61" s="182">
        <v>547</v>
      </c>
      <c r="P61" s="179">
        <v>2.8789473684210498</v>
      </c>
      <c r="Q61" s="183">
        <v>252</v>
      </c>
      <c r="R61" s="182">
        <v>695</v>
      </c>
      <c r="S61" s="179">
        <v>2.7579365079365101</v>
      </c>
      <c r="T61" s="183">
        <v>29</v>
      </c>
      <c r="U61" s="182">
        <v>89</v>
      </c>
      <c r="V61" s="179">
        <v>3.0689655172413799</v>
      </c>
      <c r="W61" s="183">
        <v>153</v>
      </c>
      <c r="X61" s="182">
        <v>530</v>
      </c>
      <c r="Y61" s="179">
        <v>3.4640522875816999</v>
      </c>
      <c r="Z61" s="183">
        <v>203</v>
      </c>
      <c r="AA61" s="182">
        <v>509</v>
      </c>
      <c r="AB61" s="179">
        <v>2.5073891625615801</v>
      </c>
      <c r="AC61" s="183">
        <v>203</v>
      </c>
      <c r="AD61" s="182">
        <v>575</v>
      </c>
      <c r="AE61" s="179">
        <v>2.8325123152709399</v>
      </c>
      <c r="AF61" s="183">
        <v>70</v>
      </c>
      <c r="AG61" s="182">
        <v>138</v>
      </c>
      <c r="AH61" s="179">
        <v>1.97142857142857</v>
      </c>
      <c r="AI61" s="183">
        <v>23</v>
      </c>
      <c r="AJ61" s="182">
        <v>64</v>
      </c>
      <c r="AK61" s="179">
        <v>2.7826086956521698</v>
      </c>
      <c r="AL61" s="183">
        <v>85</v>
      </c>
      <c r="AM61" s="182">
        <v>609</v>
      </c>
      <c r="AN61" s="179">
        <v>7.1647058823529397</v>
      </c>
      <c r="AO61" s="43">
        <f t="shared" si="0"/>
        <v>2717</v>
      </c>
      <c r="AP61" s="44">
        <f t="shared" si="0"/>
        <v>8921</v>
      </c>
      <c r="AQ61" s="31">
        <f t="shared" si="1"/>
        <v>3.283400809716599</v>
      </c>
    </row>
    <row r="62" spans="1:43" s="158" customFormat="1" x14ac:dyDescent="0.2">
      <c r="A62" s="6" t="s">
        <v>53</v>
      </c>
      <c r="B62" s="22">
        <v>243</v>
      </c>
      <c r="C62" s="4">
        <v>1160</v>
      </c>
      <c r="D62" s="23">
        <v>4.7736625514403297</v>
      </c>
      <c r="E62" s="177">
        <v>22</v>
      </c>
      <c r="F62" s="178">
        <v>33</v>
      </c>
      <c r="G62" s="179">
        <v>1.5</v>
      </c>
      <c r="H62" s="180">
        <v>899</v>
      </c>
      <c r="I62" s="181">
        <v>1968</v>
      </c>
      <c r="J62" s="179">
        <v>2.1890989988876499</v>
      </c>
      <c r="K62" s="180">
        <v>236</v>
      </c>
      <c r="L62" s="182">
        <v>400</v>
      </c>
      <c r="M62" s="179">
        <v>1.6949152542372901</v>
      </c>
      <c r="N62" s="183">
        <v>108</v>
      </c>
      <c r="O62" s="182">
        <v>367</v>
      </c>
      <c r="P62" s="179">
        <v>3.3981481481481501</v>
      </c>
      <c r="Q62" s="183">
        <v>356</v>
      </c>
      <c r="R62" s="182">
        <v>796</v>
      </c>
      <c r="S62" s="179">
        <v>2.2359550561797801</v>
      </c>
      <c r="T62" s="183">
        <v>15</v>
      </c>
      <c r="U62" s="182">
        <v>40</v>
      </c>
      <c r="V62" s="179">
        <v>2.6666666666666701</v>
      </c>
      <c r="W62" s="183">
        <v>169</v>
      </c>
      <c r="X62" s="182">
        <v>617</v>
      </c>
      <c r="Y62" s="179">
        <v>3.6508875739644999</v>
      </c>
      <c r="Z62" s="183">
        <v>776</v>
      </c>
      <c r="AA62" s="182">
        <v>1594</v>
      </c>
      <c r="AB62" s="179">
        <v>2.05412371134021</v>
      </c>
      <c r="AC62" s="183">
        <v>190</v>
      </c>
      <c r="AD62" s="182">
        <v>711</v>
      </c>
      <c r="AE62" s="179">
        <v>3.7421052631578902</v>
      </c>
      <c r="AF62" s="183">
        <v>123</v>
      </c>
      <c r="AG62" s="182">
        <v>208</v>
      </c>
      <c r="AH62" s="179">
        <v>1.69105691056911</v>
      </c>
      <c r="AI62" s="183">
        <v>32</v>
      </c>
      <c r="AJ62" s="182">
        <v>59</v>
      </c>
      <c r="AK62" s="179">
        <v>1.84375</v>
      </c>
      <c r="AL62" s="183">
        <v>15</v>
      </c>
      <c r="AM62" s="182">
        <v>55</v>
      </c>
      <c r="AN62" s="179">
        <v>3.6666666666666701</v>
      </c>
      <c r="AO62" s="43">
        <f t="shared" si="0"/>
        <v>3184</v>
      </c>
      <c r="AP62" s="44">
        <f t="shared" si="0"/>
        <v>8008</v>
      </c>
      <c r="AQ62" s="31">
        <f t="shared" si="1"/>
        <v>2.5150753768844223</v>
      </c>
    </row>
    <row r="63" spans="1:43" s="158" customFormat="1" x14ac:dyDescent="0.2">
      <c r="A63" s="6" t="s">
        <v>51</v>
      </c>
      <c r="B63" s="22">
        <v>210</v>
      </c>
      <c r="C63" s="4">
        <v>1133</v>
      </c>
      <c r="D63" s="23">
        <v>5.3952380952381001</v>
      </c>
      <c r="E63" s="177">
        <v>71</v>
      </c>
      <c r="F63" s="178">
        <v>198</v>
      </c>
      <c r="G63" s="179">
        <v>2.7887323943662001</v>
      </c>
      <c r="H63" s="183">
        <v>640</v>
      </c>
      <c r="I63" s="182">
        <v>1756</v>
      </c>
      <c r="J63" s="179">
        <v>2.7437499999999999</v>
      </c>
      <c r="K63" s="180">
        <v>127</v>
      </c>
      <c r="L63" s="182">
        <v>427</v>
      </c>
      <c r="M63" s="179">
        <v>3.36220472440945</v>
      </c>
      <c r="N63" s="183">
        <v>142</v>
      </c>
      <c r="O63" s="182">
        <v>401</v>
      </c>
      <c r="P63" s="179">
        <v>2.8239436619718301</v>
      </c>
      <c r="Q63" s="183">
        <v>217</v>
      </c>
      <c r="R63" s="182">
        <v>649</v>
      </c>
      <c r="S63" s="179">
        <v>2.99078341013825</v>
      </c>
      <c r="T63" s="183">
        <v>30</v>
      </c>
      <c r="U63" s="182">
        <v>137</v>
      </c>
      <c r="V63" s="179">
        <v>4.56666666666667</v>
      </c>
      <c r="W63" s="183">
        <v>183</v>
      </c>
      <c r="X63" s="182">
        <v>637</v>
      </c>
      <c r="Y63" s="179">
        <v>3.4808743169398899</v>
      </c>
      <c r="Z63" s="183">
        <v>418</v>
      </c>
      <c r="AA63" s="182">
        <v>822</v>
      </c>
      <c r="AB63" s="179">
        <v>1.9665071770334901</v>
      </c>
      <c r="AC63" s="183">
        <v>157</v>
      </c>
      <c r="AD63" s="182">
        <v>847</v>
      </c>
      <c r="AE63" s="179">
        <v>5.39490445859873</v>
      </c>
      <c r="AF63" s="183">
        <v>106</v>
      </c>
      <c r="AG63" s="182">
        <v>202</v>
      </c>
      <c r="AH63" s="179">
        <v>1.9056603773584899</v>
      </c>
      <c r="AI63" s="183">
        <v>8</v>
      </c>
      <c r="AJ63" s="182">
        <v>10</v>
      </c>
      <c r="AK63" s="179">
        <v>1.25</v>
      </c>
      <c r="AL63" s="183">
        <v>64</v>
      </c>
      <c r="AM63" s="182">
        <v>220</v>
      </c>
      <c r="AN63" s="179">
        <v>3.4375</v>
      </c>
      <c r="AO63" s="43">
        <f t="shared" si="0"/>
        <v>2373</v>
      </c>
      <c r="AP63" s="44">
        <f t="shared" si="0"/>
        <v>7439</v>
      </c>
      <c r="AQ63" s="31">
        <f t="shared" si="1"/>
        <v>3.1348504003371258</v>
      </c>
    </row>
    <row r="64" spans="1:43" s="158" customFormat="1" x14ac:dyDescent="0.2">
      <c r="A64" s="36" t="s">
        <v>134</v>
      </c>
      <c r="B64" s="28">
        <v>49</v>
      </c>
      <c r="C64" s="26">
        <v>147</v>
      </c>
      <c r="D64" s="27">
        <v>3</v>
      </c>
      <c r="E64" s="183">
        <v>38</v>
      </c>
      <c r="F64" s="182">
        <v>238</v>
      </c>
      <c r="G64" s="184">
        <v>6.2631578947368398</v>
      </c>
      <c r="H64" s="185">
        <v>607</v>
      </c>
      <c r="I64" s="186">
        <v>1579</v>
      </c>
      <c r="J64" s="184">
        <v>2.60131795716639</v>
      </c>
      <c r="K64" s="185">
        <v>75</v>
      </c>
      <c r="L64" s="182">
        <v>216</v>
      </c>
      <c r="M64" s="184">
        <v>2.88</v>
      </c>
      <c r="N64" s="183">
        <v>103</v>
      </c>
      <c r="O64" s="182">
        <v>279</v>
      </c>
      <c r="P64" s="184">
        <v>2.70873786407767</v>
      </c>
      <c r="Q64" s="183">
        <v>127</v>
      </c>
      <c r="R64" s="182">
        <v>468</v>
      </c>
      <c r="S64" s="184">
        <v>3.6850393700787398</v>
      </c>
      <c r="T64" s="183">
        <v>6</v>
      </c>
      <c r="U64" s="182">
        <v>34</v>
      </c>
      <c r="V64" s="184">
        <v>5.6666666666666696</v>
      </c>
      <c r="W64" s="183">
        <v>117</v>
      </c>
      <c r="X64" s="182">
        <v>465</v>
      </c>
      <c r="Y64" s="184">
        <v>3.97435897435897</v>
      </c>
      <c r="Z64" s="183">
        <v>832</v>
      </c>
      <c r="AA64" s="182">
        <v>2385</v>
      </c>
      <c r="AB64" s="184">
        <v>2.8665865384615401</v>
      </c>
      <c r="AC64" s="183">
        <v>221</v>
      </c>
      <c r="AD64" s="182">
        <v>1307</v>
      </c>
      <c r="AE64" s="184">
        <v>5.9140271493212699</v>
      </c>
      <c r="AF64" s="183">
        <v>79</v>
      </c>
      <c r="AG64" s="182">
        <v>118</v>
      </c>
      <c r="AH64" s="184">
        <v>1.49367088607595</v>
      </c>
      <c r="AI64" s="183">
        <v>6</v>
      </c>
      <c r="AJ64" s="182">
        <v>7</v>
      </c>
      <c r="AK64" s="184">
        <v>1.1666666666666701</v>
      </c>
      <c r="AL64" s="183">
        <v>12</v>
      </c>
      <c r="AM64" s="182">
        <v>38</v>
      </c>
      <c r="AN64" s="179">
        <v>3.1666666666666701</v>
      </c>
      <c r="AO64" s="43">
        <f t="shared" si="0"/>
        <v>2272</v>
      </c>
      <c r="AP64" s="44">
        <f t="shared" si="0"/>
        <v>7281</v>
      </c>
      <c r="AQ64" s="31">
        <f t="shared" si="1"/>
        <v>3.2046654929577465</v>
      </c>
    </row>
    <row r="65" spans="1:43" s="158" customFormat="1" x14ac:dyDescent="0.2">
      <c r="A65" s="6" t="s">
        <v>55</v>
      </c>
      <c r="B65" s="22">
        <v>145</v>
      </c>
      <c r="C65" s="4">
        <v>1017</v>
      </c>
      <c r="D65" s="23">
        <v>7.0137931034482799</v>
      </c>
      <c r="E65" s="177">
        <v>111</v>
      </c>
      <c r="F65" s="178">
        <v>516</v>
      </c>
      <c r="G65" s="179">
        <v>4.64864864864865</v>
      </c>
      <c r="H65" s="180">
        <v>638</v>
      </c>
      <c r="I65" s="181">
        <v>1492</v>
      </c>
      <c r="J65" s="179">
        <v>2.3385579937304102</v>
      </c>
      <c r="K65" s="180">
        <v>128</v>
      </c>
      <c r="L65" s="182">
        <v>473</v>
      </c>
      <c r="M65" s="179">
        <v>3.6953125</v>
      </c>
      <c r="N65" s="183">
        <v>87</v>
      </c>
      <c r="O65" s="182">
        <v>179</v>
      </c>
      <c r="P65" s="179">
        <v>2.0574712643678201</v>
      </c>
      <c r="Q65" s="183">
        <v>179</v>
      </c>
      <c r="R65" s="182">
        <v>439</v>
      </c>
      <c r="S65" s="179">
        <v>2.4525139664804501</v>
      </c>
      <c r="T65" s="183">
        <v>9</v>
      </c>
      <c r="U65" s="182">
        <v>33</v>
      </c>
      <c r="V65" s="179">
        <v>3.6666666666666701</v>
      </c>
      <c r="W65" s="183">
        <v>135</v>
      </c>
      <c r="X65" s="182">
        <v>450</v>
      </c>
      <c r="Y65" s="179">
        <v>3.3333333333333299</v>
      </c>
      <c r="Z65" s="183">
        <v>243</v>
      </c>
      <c r="AA65" s="182">
        <v>722</v>
      </c>
      <c r="AB65" s="179">
        <v>2.9711934156378601</v>
      </c>
      <c r="AC65" s="183">
        <v>89</v>
      </c>
      <c r="AD65" s="182">
        <v>346</v>
      </c>
      <c r="AE65" s="179">
        <v>3.8876404494382002</v>
      </c>
      <c r="AF65" s="183">
        <v>89</v>
      </c>
      <c r="AG65" s="182">
        <v>146</v>
      </c>
      <c r="AH65" s="179">
        <v>1.6404494382022501</v>
      </c>
      <c r="AI65" s="183">
        <v>16</v>
      </c>
      <c r="AJ65" s="182">
        <v>38</v>
      </c>
      <c r="AK65" s="179">
        <v>2.375</v>
      </c>
      <c r="AL65" s="183">
        <v>79</v>
      </c>
      <c r="AM65" s="182">
        <v>242</v>
      </c>
      <c r="AN65" s="179">
        <v>3.0632911392405102</v>
      </c>
      <c r="AO65" s="43">
        <f t="shared" si="0"/>
        <v>1948</v>
      </c>
      <c r="AP65" s="44">
        <f t="shared" si="0"/>
        <v>6093</v>
      </c>
      <c r="AQ65" s="31">
        <f t="shared" si="1"/>
        <v>3.1278234086242298</v>
      </c>
    </row>
    <row r="66" spans="1:43" s="158" customFormat="1" x14ac:dyDescent="0.2">
      <c r="A66" s="6" t="s">
        <v>133</v>
      </c>
      <c r="B66" s="22">
        <v>140</v>
      </c>
      <c r="C66" s="4">
        <v>503</v>
      </c>
      <c r="D66" s="23">
        <v>3.5928571428571399</v>
      </c>
      <c r="E66" s="177">
        <v>28</v>
      </c>
      <c r="F66" s="178">
        <v>62</v>
      </c>
      <c r="G66" s="179">
        <v>2.21428571428571</v>
      </c>
      <c r="H66" s="183">
        <v>981</v>
      </c>
      <c r="I66" s="182">
        <v>1662</v>
      </c>
      <c r="J66" s="179">
        <v>1.69418960244648</v>
      </c>
      <c r="K66" s="180">
        <v>275</v>
      </c>
      <c r="L66" s="182">
        <v>528</v>
      </c>
      <c r="M66" s="179">
        <v>1.92</v>
      </c>
      <c r="N66" s="183">
        <v>74</v>
      </c>
      <c r="O66" s="182">
        <v>187</v>
      </c>
      <c r="P66" s="179">
        <v>2.5270270270270299</v>
      </c>
      <c r="Q66" s="183">
        <v>216</v>
      </c>
      <c r="R66" s="182">
        <v>591</v>
      </c>
      <c r="S66" s="179">
        <v>2.7361111111111098</v>
      </c>
      <c r="T66" s="183">
        <v>22</v>
      </c>
      <c r="U66" s="182">
        <v>36</v>
      </c>
      <c r="V66" s="179">
        <v>1.63636363636364</v>
      </c>
      <c r="W66" s="183">
        <v>176</v>
      </c>
      <c r="X66" s="182">
        <v>630</v>
      </c>
      <c r="Y66" s="179">
        <v>3.5795454545454501</v>
      </c>
      <c r="Z66" s="183">
        <v>426</v>
      </c>
      <c r="AA66" s="182">
        <v>945</v>
      </c>
      <c r="AB66" s="179">
        <v>2.21830985915493</v>
      </c>
      <c r="AC66" s="183">
        <v>240</v>
      </c>
      <c r="AD66" s="182">
        <v>844</v>
      </c>
      <c r="AE66" s="179">
        <v>3.5166666666666702</v>
      </c>
      <c r="AF66" s="183">
        <v>37</v>
      </c>
      <c r="AG66" s="182">
        <v>62</v>
      </c>
      <c r="AH66" s="179">
        <v>1.6756756756756801</v>
      </c>
      <c r="AI66" s="183">
        <v>11</v>
      </c>
      <c r="AJ66" s="182">
        <v>29</v>
      </c>
      <c r="AK66" s="179">
        <v>2.6363636363636398</v>
      </c>
      <c r="AL66" s="183">
        <v>6</v>
      </c>
      <c r="AM66" s="182">
        <v>9</v>
      </c>
      <c r="AN66" s="179">
        <v>1.5</v>
      </c>
      <c r="AO66" s="43">
        <f t="shared" si="0"/>
        <v>2632</v>
      </c>
      <c r="AP66" s="44">
        <f t="shared" si="0"/>
        <v>6088</v>
      </c>
      <c r="AQ66" s="31">
        <f t="shared" si="1"/>
        <v>2.3130699088145898</v>
      </c>
    </row>
    <row r="67" spans="1:43" s="158" customFormat="1" x14ac:dyDescent="0.2">
      <c r="A67" s="6" t="s">
        <v>59</v>
      </c>
      <c r="B67" s="22">
        <v>49</v>
      </c>
      <c r="C67" s="4">
        <v>133</v>
      </c>
      <c r="D67" s="23">
        <v>2.71428571428571</v>
      </c>
      <c r="E67" s="177">
        <v>3</v>
      </c>
      <c r="F67" s="178">
        <v>44</v>
      </c>
      <c r="G67" s="179">
        <v>14.6666666666667</v>
      </c>
      <c r="H67" s="180">
        <v>433</v>
      </c>
      <c r="I67" s="181">
        <v>1239</v>
      </c>
      <c r="J67" s="179">
        <v>2.8614318706697501</v>
      </c>
      <c r="K67" s="180">
        <v>292</v>
      </c>
      <c r="L67" s="182">
        <v>539</v>
      </c>
      <c r="M67" s="179">
        <v>1.8458904109589001</v>
      </c>
      <c r="N67" s="183">
        <v>41</v>
      </c>
      <c r="O67" s="182">
        <v>149</v>
      </c>
      <c r="P67" s="179">
        <v>3.6341463414634099</v>
      </c>
      <c r="Q67" s="183">
        <v>617</v>
      </c>
      <c r="R67" s="182">
        <v>1982</v>
      </c>
      <c r="S67" s="179">
        <v>3.2123176661264199</v>
      </c>
      <c r="T67" s="183">
        <v>1</v>
      </c>
      <c r="U67" s="182">
        <v>2</v>
      </c>
      <c r="V67" s="179">
        <v>2</v>
      </c>
      <c r="W67" s="183">
        <v>58</v>
      </c>
      <c r="X67" s="182">
        <v>221</v>
      </c>
      <c r="Y67" s="179">
        <v>3.81034482758621</v>
      </c>
      <c r="Z67" s="183">
        <v>408</v>
      </c>
      <c r="AA67" s="182">
        <v>1347</v>
      </c>
      <c r="AB67" s="179">
        <v>3.3014705882352899</v>
      </c>
      <c r="AC67" s="183">
        <v>85</v>
      </c>
      <c r="AD67" s="182">
        <v>177</v>
      </c>
      <c r="AE67" s="179">
        <v>2.0823529411764699</v>
      </c>
      <c r="AF67" s="183">
        <v>95</v>
      </c>
      <c r="AG67" s="182">
        <v>166</v>
      </c>
      <c r="AH67" s="179">
        <v>1.7473684210526299</v>
      </c>
      <c r="AI67" s="183">
        <v>2</v>
      </c>
      <c r="AJ67" s="182">
        <v>3</v>
      </c>
      <c r="AK67" s="179">
        <v>1.5</v>
      </c>
      <c r="AL67" s="183">
        <v>7</v>
      </c>
      <c r="AM67" s="182">
        <v>33</v>
      </c>
      <c r="AN67" s="179">
        <v>4.71428571428571</v>
      </c>
      <c r="AO67" s="43">
        <f t="shared" si="0"/>
        <v>2091</v>
      </c>
      <c r="AP67" s="44">
        <f t="shared" si="0"/>
        <v>6035</v>
      </c>
      <c r="AQ67" s="31">
        <f t="shared" si="1"/>
        <v>2.8861788617886179</v>
      </c>
    </row>
    <row r="68" spans="1:43" s="158" customFormat="1" x14ac:dyDescent="0.2">
      <c r="A68" s="6" t="s">
        <v>81</v>
      </c>
      <c r="B68" s="22">
        <v>106</v>
      </c>
      <c r="C68" s="4">
        <v>442</v>
      </c>
      <c r="D68" s="23">
        <v>4.1698113207547198</v>
      </c>
      <c r="E68" s="177">
        <v>92</v>
      </c>
      <c r="F68" s="178">
        <v>195</v>
      </c>
      <c r="G68" s="179">
        <v>2.1195652173913002</v>
      </c>
      <c r="H68" s="180">
        <v>871</v>
      </c>
      <c r="I68" s="181">
        <v>1778</v>
      </c>
      <c r="J68" s="179">
        <v>2.0413318025258298</v>
      </c>
      <c r="K68" s="180">
        <v>93</v>
      </c>
      <c r="L68" s="182">
        <v>202</v>
      </c>
      <c r="M68" s="179">
        <v>2.1720430107526898</v>
      </c>
      <c r="N68" s="183">
        <v>155</v>
      </c>
      <c r="O68" s="182">
        <v>366</v>
      </c>
      <c r="P68" s="179">
        <v>2.3612903225806501</v>
      </c>
      <c r="Q68" s="183">
        <v>100</v>
      </c>
      <c r="R68" s="182">
        <v>261</v>
      </c>
      <c r="S68" s="179">
        <v>2.61</v>
      </c>
      <c r="T68" s="183">
        <v>17</v>
      </c>
      <c r="U68" s="182">
        <v>28</v>
      </c>
      <c r="V68" s="179">
        <v>1.6470588235294099</v>
      </c>
      <c r="W68" s="183">
        <v>110</v>
      </c>
      <c r="X68" s="182">
        <v>426</v>
      </c>
      <c r="Y68" s="179">
        <v>3.8727272727272699</v>
      </c>
      <c r="Z68" s="183">
        <v>255</v>
      </c>
      <c r="AA68" s="182">
        <v>629</v>
      </c>
      <c r="AB68" s="179">
        <v>2.4666666666666699</v>
      </c>
      <c r="AC68" s="183">
        <v>86</v>
      </c>
      <c r="AD68" s="182">
        <v>416</v>
      </c>
      <c r="AE68" s="179">
        <v>4.8372093023255802</v>
      </c>
      <c r="AF68" s="183">
        <v>78</v>
      </c>
      <c r="AG68" s="182">
        <v>143</v>
      </c>
      <c r="AH68" s="179">
        <v>1.8333333333333299</v>
      </c>
      <c r="AI68" s="183">
        <v>17</v>
      </c>
      <c r="AJ68" s="182">
        <v>76</v>
      </c>
      <c r="AK68" s="179">
        <v>4.4705882352941204</v>
      </c>
      <c r="AL68" s="183">
        <v>140</v>
      </c>
      <c r="AM68" s="182">
        <v>541</v>
      </c>
      <c r="AN68" s="179">
        <v>3.8642857142857099</v>
      </c>
      <c r="AO68" s="43">
        <f t="shared" si="0"/>
        <v>2120</v>
      </c>
      <c r="AP68" s="44">
        <f t="shared" si="0"/>
        <v>5503</v>
      </c>
      <c r="AQ68" s="31">
        <f t="shared" si="1"/>
        <v>2.5957547169811321</v>
      </c>
    </row>
    <row r="69" spans="1:43" s="158" customFormat="1" x14ac:dyDescent="0.2">
      <c r="A69" s="6" t="s">
        <v>3</v>
      </c>
      <c r="B69" s="22">
        <v>753</v>
      </c>
      <c r="C69" s="4">
        <v>2235</v>
      </c>
      <c r="D69" s="23">
        <v>2.9681274900398402</v>
      </c>
      <c r="E69" s="177">
        <v>300</v>
      </c>
      <c r="F69" s="178">
        <v>601</v>
      </c>
      <c r="G69" s="179">
        <v>2.0033333333333299</v>
      </c>
      <c r="H69" s="180">
        <v>584</v>
      </c>
      <c r="I69" s="181">
        <v>763</v>
      </c>
      <c r="J69" s="179">
        <v>1.30650684931507</v>
      </c>
      <c r="K69" s="180">
        <v>209</v>
      </c>
      <c r="L69" s="182">
        <v>297</v>
      </c>
      <c r="M69" s="179">
        <v>1.42105263157895</v>
      </c>
      <c r="N69" s="183">
        <v>138</v>
      </c>
      <c r="O69" s="182">
        <v>246</v>
      </c>
      <c r="P69" s="179">
        <v>1.7826086956521701</v>
      </c>
      <c r="Q69" s="183">
        <v>176</v>
      </c>
      <c r="R69" s="182">
        <v>356</v>
      </c>
      <c r="S69" s="179">
        <v>2.0227272727272698</v>
      </c>
      <c r="T69" s="183">
        <v>26</v>
      </c>
      <c r="U69" s="182">
        <v>36</v>
      </c>
      <c r="V69" s="179">
        <v>1.3846153846153799</v>
      </c>
      <c r="W69" s="183">
        <v>85</v>
      </c>
      <c r="X69" s="182">
        <v>169</v>
      </c>
      <c r="Y69" s="179">
        <v>1.98823529411765</v>
      </c>
      <c r="Z69" s="183">
        <v>67</v>
      </c>
      <c r="AA69" s="182">
        <v>106</v>
      </c>
      <c r="AB69" s="179">
        <v>1.5820895522388101</v>
      </c>
      <c r="AC69" s="183">
        <v>72</v>
      </c>
      <c r="AD69" s="182">
        <v>260</v>
      </c>
      <c r="AE69" s="179">
        <v>3.6111111111111098</v>
      </c>
      <c r="AF69" s="183">
        <v>85</v>
      </c>
      <c r="AG69" s="182">
        <v>163</v>
      </c>
      <c r="AH69" s="179">
        <v>1.9176470588235299</v>
      </c>
      <c r="AI69" s="183">
        <v>19</v>
      </c>
      <c r="AJ69" s="182">
        <v>35</v>
      </c>
      <c r="AK69" s="179">
        <v>1.84210526315789</v>
      </c>
      <c r="AL69" s="183">
        <v>118</v>
      </c>
      <c r="AM69" s="182">
        <v>234</v>
      </c>
      <c r="AN69" s="179">
        <v>1.9830508474576301</v>
      </c>
      <c r="AO69" s="43">
        <f t="shared" si="0"/>
        <v>2632</v>
      </c>
      <c r="AP69" s="44">
        <f t="shared" si="0"/>
        <v>5501</v>
      </c>
      <c r="AQ69" s="31">
        <f t="shared" si="1"/>
        <v>2.0900455927051671</v>
      </c>
    </row>
    <row r="70" spans="1:43" s="158" customFormat="1" x14ac:dyDescent="0.2">
      <c r="A70" s="6" t="s">
        <v>57</v>
      </c>
      <c r="B70" s="22">
        <v>297</v>
      </c>
      <c r="C70" s="4">
        <v>1156</v>
      </c>
      <c r="D70" s="23">
        <v>3.8922558922558901</v>
      </c>
      <c r="E70" s="177">
        <v>97</v>
      </c>
      <c r="F70" s="178">
        <v>237</v>
      </c>
      <c r="G70" s="179">
        <v>2.44329896907217</v>
      </c>
      <c r="H70" s="180">
        <v>662</v>
      </c>
      <c r="I70" s="181">
        <v>1319</v>
      </c>
      <c r="J70" s="179">
        <v>1.99244712990937</v>
      </c>
      <c r="K70" s="180">
        <v>87</v>
      </c>
      <c r="L70" s="182">
        <v>232</v>
      </c>
      <c r="M70" s="179">
        <v>2.6666666666666701</v>
      </c>
      <c r="N70" s="183">
        <v>188</v>
      </c>
      <c r="O70" s="182">
        <v>480</v>
      </c>
      <c r="P70" s="179">
        <v>2.5531914893617</v>
      </c>
      <c r="Q70" s="183">
        <v>157</v>
      </c>
      <c r="R70" s="182">
        <v>420</v>
      </c>
      <c r="S70" s="179">
        <v>2.6751592356687901</v>
      </c>
      <c r="T70" s="183">
        <v>25</v>
      </c>
      <c r="U70" s="182">
        <v>42</v>
      </c>
      <c r="V70" s="179">
        <v>1.68</v>
      </c>
      <c r="W70" s="183">
        <v>90</v>
      </c>
      <c r="X70" s="182">
        <v>310</v>
      </c>
      <c r="Y70" s="179">
        <v>3.4444444444444402</v>
      </c>
      <c r="Z70" s="183">
        <v>133</v>
      </c>
      <c r="AA70" s="182">
        <v>253</v>
      </c>
      <c r="AB70" s="179">
        <v>1.9022556390977401</v>
      </c>
      <c r="AC70" s="183">
        <v>108</v>
      </c>
      <c r="AD70" s="182">
        <v>456</v>
      </c>
      <c r="AE70" s="179">
        <v>4.2222222222222197</v>
      </c>
      <c r="AF70" s="183">
        <v>85</v>
      </c>
      <c r="AG70" s="182">
        <v>122</v>
      </c>
      <c r="AH70" s="179">
        <v>1.4352941176470599</v>
      </c>
      <c r="AI70" s="183">
        <v>24</v>
      </c>
      <c r="AJ70" s="182">
        <v>45</v>
      </c>
      <c r="AK70" s="179">
        <v>1.875</v>
      </c>
      <c r="AL70" s="183">
        <v>89</v>
      </c>
      <c r="AM70" s="182">
        <v>313</v>
      </c>
      <c r="AN70" s="179">
        <v>3.51685393258427</v>
      </c>
      <c r="AO70" s="43">
        <f t="shared" si="0"/>
        <v>2042</v>
      </c>
      <c r="AP70" s="44">
        <f t="shared" si="0"/>
        <v>5385</v>
      </c>
      <c r="AQ70" s="31">
        <f t="shared" si="1"/>
        <v>2.6371204701273263</v>
      </c>
    </row>
    <row r="71" spans="1:43" s="158" customFormat="1" x14ac:dyDescent="0.2">
      <c r="A71" s="6" t="s">
        <v>76</v>
      </c>
      <c r="B71" s="22">
        <v>336</v>
      </c>
      <c r="C71" s="4">
        <v>1770</v>
      </c>
      <c r="D71" s="23">
        <v>5.2678571428571397</v>
      </c>
      <c r="E71" s="177">
        <v>22</v>
      </c>
      <c r="F71" s="178">
        <v>38</v>
      </c>
      <c r="G71" s="179">
        <v>1.72727272727273</v>
      </c>
      <c r="H71" s="180">
        <v>387</v>
      </c>
      <c r="I71" s="181">
        <v>781</v>
      </c>
      <c r="J71" s="179">
        <v>2.0180878552971602</v>
      </c>
      <c r="K71" s="180">
        <v>55</v>
      </c>
      <c r="L71" s="182">
        <v>167</v>
      </c>
      <c r="M71" s="179">
        <v>3.0363636363636402</v>
      </c>
      <c r="N71" s="183">
        <v>25</v>
      </c>
      <c r="O71" s="182">
        <v>51</v>
      </c>
      <c r="P71" s="179">
        <v>2.04</v>
      </c>
      <c r="Q71" s="183">
        <v>122</v>
      </c>
      <c r="R71" s="182">
        <v>418</v>
      </c>
      <c r="S71" s="179">
        <v>3.42622950819672</v>
      </c>
      <c r="T71" s="183">
        <v>2</v>
      </c>
      <c r="U71" s="182">
        <v>2</v>
      </c>
      <c r="V71" s="179">
        <v>1</v>
      </c>
      <c r="W71" s="183">
        <v>76</v>
      </c>
      <c r="X71" s="182">
        <v>172</v>
      </c>
      <c r="Y71" s="179">
        <v>2.2631578947368398</v>
      </c>
      <c r="Z71" s="183">
        <v>226</v>
      </c>
      <c r="AA71" s="182">
        <v>448</v>
      </c>
      <c r="AB71" s="179">
        <v>1.98230088495575</v>
      </c>
      <c r="AC71" s="183">
        <v>140</v>
      </c>
      <c r="AD71" s="182">
        <v>735</v>
      </c>
      <c r="AE71" s="179">
        <v>5.25</v>
      </c>
      <c r="AF71" s="183">
        <v>32</v>
      </c>
      <c r="AG71" s="182">
        <v>47</v>
      </c>
      <c r="AH71" s="179">
        <v>1.46875</v>
      </c>
      <c r="AI71" s="183">
        <v>2</v>
      </c>
      <c r="AJ71" s="182">
        <v>3</v>
      </c>
      <c r="AK71" s="179">
        <v>1.5</v>
      </c>
      <c r="AL71" s="183">
        <v>8</v>
      </c>
      <c r="AM71" s="182">
        <v>21</v>
      </c>
      <c r="AN71" s="179">
        <v>2.625</v>
      </c>
      <c r="AO71" s="43">
        <f t="shared" ref="AO71:AP80" si="2">SUM(B71,E71,H71,K71,N71,Q71,T71,W71,Z71,AC71,AF71,AI71,AL71)</f>
        <v>1433</v>
      </c>
      <c r="AP71" s="44">
        <f t="shared" si="2"/>
        <v>4653</v>
      </c>
      <c r="AQ71" s="31">
        <f t="shared" si="1"/>
        <v>3.2470341939986045</v>
      </c>
    </row>
    <row r="72" spans="1:43" s="158" customFormat="1" x14ac:dyDescent="0.2">
      <c r="A72" s="6" t="s">
        <v>82</v>
      </c>
      <c r="B72" s="22">
        <v>109</v>
      </c>
      <c r="C72" s="4">
        <v>533</v>
      </c>
      <c r="D72" s="23">
        <v>4.8899082568807302</v>
      </c>
      <c r="E72" s="177">
        <v>15</v>
      </c>
      <c r="F72" s="178">
        <v>95</v>
      </c>
      <c r="G72" s="179">
        <v>6.3333333333333304</v>
      </c>
      <c r="H72" s="180">
        <v>499</v>
      </c>
      <c r="I72" s="181">
        <v>1003</v>
      </c>
      <c r="J72" s="179">
        <v>2.01002004008016</v>
      </c>
      <c r="K72" s="180">
        <v>41</v>
      </c>
      <c r="L72" s="182">
        <v>184</v>
      </c>
      <c r="M72" s="179">
        <v>4.48780487804878</v>
      </c>
      <c r="N72" s="183">
        <v>532</v>
      </c>
      <c r="O72" s="182">
        <v>1045</v>
      </c>
      <c r="P72" s="179">
        <v>1.96428571428571</v>
      </c>
      <c r="Q72" s="183">
        <v>78</v>
      </c>
      <c r="R72" s="182">
        <v>315</v>
      </c>
      <c r="S72" s="179">
        <v>4.0384615384615401</v>
      </c>
      <c r="T72" s="183">
        <v>20</v>
      </c>
      <c r="U72" s="182">
        <v>54</v>
      </c>
      <c r="V72" s="179">
        <v>2.7</v>
      </c>
      <c r="W72" s="183">
        <v>57</v>
      </c>
      <c r="X72" s="182">
        <v>124</v>
      </c>
      <c r="Y72" s="179">
        <v>2.1754385964912299</v>
      </c>
      <c r="Z72" s="183">
        <v>261</v>
      </c>
      <c r="AA72" s="182">
        <v>509</v>
      </c>
      <c r="AB72" s="179">
        <v>1.9501915708812301</v>
      </c>
      <c r="AC72" s="183">
        <v>112</v>
      </c>
      <c r="AD72" s="182">
        <v>558</v>
      </c>
      <c r="AE72" s="179">
        <v>4.9821428571428603</v>
      </c>
      <c r="AF72" s="183">
        <v>42</v>
      </c>
      <c r="AG72" s="182">
        <v>56</v>
      </c>
      <c r="AH72" s="179">
        <v>1.3333333333333299</v>
      </c>
      <c r="AI72" s="183">
        <v>3</v>
      </c>
      <c r="AJ72" s="182">
        <v>7</v>
      </c>
      <c r="AK72" s="179">
        <v>2.3333333333333299</v>
      </c>
      <c r="AL72" s="183">
        <v>3</v>
      </c>
      <c r="AM72" s="182">
        <v>9</v>
      </c>
      <c r="AN72" s="179">
        <v>3</v>
      </c>
      <c r="AO72" s="43">
        <f t="shared" si="2"/>
        <v>1772</v>
      </c>
      <c r="AP72" s="44">
        <f t="shared" si="2"/>
        <v>4492</v>
      </c>
      <c r="AQ72" s="31">
        <f t="shared" si="1"/>
        <v>2.5349887133182842</v>
      </c>
    </row>
    <row r="73" spans="1:43" s="158" customFormat="1" x14ac:dyDescent="0.2">
      <c r="A73" s="6" t="s">
        <v>60</v>
      </c>
      <c r="B73" s="22">
        <v>81</v>
      </c>
      <c r="C73" s="4">
        <v>302</v>
      </c>
      <c r="D73" s="23">
        <v>3.7283950617284001</v>
      </c>
      <c r="E73" s="177">
        <v>10</v>
      </c>
      <c r="F73" s="178">
        <v>40</v>
      </c>
      <c r="G73" s="179">
        <v>4</v>
      </c>
      <c r="H73" s="180">
        <v>458</v>
      </c>
      <c r="I73" s="181">
        <v>890</v>
      </c>
      <c r="J73" s="179">
        <v>1.94323144104803</v>
      </c>
      <c r="K73" s="180">
        <v>484</v>
      </c>
      <c r="L73" s="182">
        <v>1057</v>
      </c>
      <c r="M73" s="179">
        <v>2.18388429752066</v>
      </c>
      <c r="N73" s="183">
        <v>61</v>
      </c>
      <c r="O73" s="182">
        <v>111</v>
      </c>
      <c r="P73" s="179">
        <v>1.8196721311475399</v>
      </c>
      <c r="Q73" s="183">
        <v>129</v>
      </c>
      <c r="R73" s="182">
        <v>267</v>
      </c>
      <c r="S73" s="179">
        <v>2.0697674418604701</v>
      </c>
      <c r="T73" s="183">
        <v>4</v>
      </c>
      <c r="U73" s="182">
        <v>22</v>
      </c>
      <c r="V73" s="179">
        <v>5.5</v>
      </c>
      <c r="W73" s="183">
        <v>68</v>
      </c>
      <c r="X73" s="182">
        <v>321</v>
      </c>
      <c r="Y73" s="179">
        <v>4.7205882352941204</v>
      </c>
      <c r="Z73" s="183">
        <v>203</v>
      </c>
      <c r="AA73" s="182">
        <v>488</v>
      </c>
      <c r="AB73" s="179">
        <v>2.4039408866995098</v>
      </c>
      <c r="AC73" s="183">
        <v>143</v>
      </c>
      <c r="AD73" s="182">
        <v>789</v>
      </c>
      <c r="AE73" s="179">
        <v>5.5174825174825202</v>
      </c>
      <c r="AF73" s="183">
        <v>26</v>
      </c>
      <c r="AG73" s="182">
        <v>131</v>
      </c>
      <c r="AH73" s="179">
        <v>5.0384615384615401</v>
      </c>
      <c r="AI73" s="183">
        <v>24</v>
      </c>
      <c r="AJ73" s="182">
        <v>31</v>
      </c>
      <c r="AK73" s="179">
        <v>1.2916666666666701</v>
      </c>
      <c r="AL73" s="183">
        <v>5</v>
      </c>
      <c r="AM73" s="182">
        <v>5</v>
      </c>
      <c r="AN73" s="179">
        <v>1</v>
      </c>
      <c r="AO73" s="43">
        <f t="shared" si="2"/>
        <v>1696</v>
      </c>
      <c r="AP73" s="44">
        <f t="shared" si="2"/>
        <v>4454</v>
      </c>
      <c r="AQ73" s="31">
        <f t="shared" ref="AQ73:AQ80" si="3">AP73/AO73</f>
        <v>2.6261792452830188</v>
      </c>
    </row>
    <row r="74" spans="1:43" s="158" customFormat="1" x14ac:dyDescent="0.2">
      <c r="A74" s="6" t="s">
        <v>84</v>
      </c>
      <c r="B74" s="22">
        <v>39</v>
      </c>
      <c r="C74" s="4">
        <v>130</v>
      </c>
      <c r="D74" s="23">
        <v>3.3333333333333299</v>
      </c>
      <c r="E74" s="177">
        <v>30</v>
      </c>
      <c r="F74" s="178">
        <v>130</v>
      </c>
      <c r="G74" s="179">
        <v>4.3333333333333304</v>
      </c>
      <c r="H74" s="180">
        <v>722</v>
      </c>
      <c r="I74" s="181">
        <v>970</v>
      </c>
      <c r="J74" s="179">
        <v>1.34349030470914</v>
      </c>
      <c r="K74" s="180">
        <v>85</v>
      </c>
      <c r="L74" s="182">
        <v>182</v>
      </c>
      <c r="M74" s="179">
        <v>2.1411764705882401</v>
      </c>
      <c r="N74" s="183">
        <v>26</v>
      </c>
      <c r="O74" s="182">
        <v>69</v>
      </c>
      <c r="P74" s="179">
        <v>2.6538461538461502</v>
      </c>
      <c r="Q74" s="183">
        <v>856</v>
      </c>
      <c r="R74" s="182">
        <v>2230</v>
      </c>
      <c r="S74" s="179">
        <v>2.6051401869158899</v>
      </c>
      <c r="T74" s="183">
        <v>0</v>
      </c>
      <c r="U74" s="182">
        <v>0</v>
      </c>
      <c r="V74" s="179" t="s">
        <v>137</v>
      </c>
      <c r="W74" s="183">
        <v>29</v>
      </c>
      <c r="X74" s="182">
        <v>178</v>
      </c>
      <c r="Y74" s="179">
        <v>6.1379310344827598</v>
      </c>
      <c r="Z74" s="183">
        <v>123</v>
      </c>
      <c r="AA74" s="182">
        <v>304</v>
      </c>
      <c r="AB74" s="179">
        <v>2.4715447154471502</v>
      </c>
      <c r="AC74" s="183">
        <v>12</v>
      </c>
      <c r="AD74" s="182">
        <v>26</v>
      </c>
      <c r="AE74" s="179">
        <v>2.1666666666666701</v>
      </c>
      <c r="AF74" s="183">
        <v>13</v>
      </c>
      <c r="AG74" s="182">
        <v>21</v>
      </c>
      <c r="AH74" s="179">
        <v>1.6153846153846201</v>
      </c>
      <c r="AI74" s="183">
        <v>0</v>
      </c>
      <c r="AJ74" s="182">
        <v>0</v>
      </c>
      <c r="AK74" s="179" t="s">
        <v>137</v>
      </c>
      <c r="AL74" s="183">
        <v>4</v>
      </c>
      <c r="AM74" s="182">
        <v>17</v>
      </c>
      <c r="AN74" s="179">
        <v>4.25</v>
      </c>
      <c r="AO74" s="43">
        <f t="shared" si="2"/>
        <v>1939</v>
      </c>
      <c r="AP74" s="44">
        <f t="shared" si="2"/>
        <v>4257</v>
      </c>
      <c r="AQ74" s="31">
        <f t="shared" si="3"/>
        <v>2.1954615781330582</v>
      </c>
    </row>
    <row r="75" spans="1:43" s="158" customFormat="1" x14ac:dyDescent="0.2">
      <c r="A75" s="6" t="s">
        <v>78</v>
      </c>
      <c r="B75" s="22">
        <v>203</v>
      </c>
      <c r="C75" s="4">
        <v>935</v>
      </c>
      <c r="D75" s="23">
        <v>4.6059113300492598</v>
      </c>
      <c r="E75" s="177">
        <v>32</v>
      </c>
      <c r="F75" s="178">
        <v>60</v>
      </c>
      <c r="G75" s="179">
        <v>1.875</v>
      </c>
      <c r="H75" s="180">
        <v>319</v>
      </c>
      <c r="I75" s="181">
        <v>692</v>
      </c>
      <c r="J75" s="179">
        <v>2.1692789968652</v>
      </c>
      <c r="K75" s="180">
        <v>63</v>
      </c>
      <c r="L75" s="182">
        <v>158</v>
      </c>
      <c r="M75" s="179">
        <v>2.5079365079365101</v>
      </c>
      <c r="N75" s="183">
        <v>75</v>
      </c>
      <c r="O75" s="182">
        <v>172</v>
      </c>
      <c r="P75" s="179">
        <v>2.2933333333333299</v>
      </c>
      <c r="Q75" s="183">
        <v>90</v>
      </c>
      <c r="R75" s="182">
        <v>217</v>
      </c>
      <c r="S75" s="179">
        <v>2.4111111111111101</v>
      </c>
      <c r="T75" s="183">
        <v>10</v>
      </c>
      <c r="U75" s="182">
        <v>27</v>
      </c>
      <c r="V75" s="179">
        <v>2.7</v>
      </c>
      <c r="W75" s="183">
        <v>88</v>
      </c>
      <c r="X75" s="182">
        <v>166</v>
      </c>
      <c r="Y75" s="179">
        <v>1.88636363636364</v>
      </c>
      <c r="Z75" s="183">
        <v>296</v>
      </c>
      <c r="AA75" s="182">
        <v>524</v>
      </c>
      <c r="AB75" s="179">
        <v>1.77027027027027</v>
      </c>
      <c r="AC75" s="183">
        <v>145</v>
      </c>
      <c r="AD75" s="182">
        <v>601</v>
      </c>
      <c r="AE75" s="179">
        <v>4.1448275862069002</v>
      </c>
      <c r="AF75" s="183">
        <v>50</v>
      </c>
      <c r="AG75" s="182">
        <v>87</v>
      </c>
      <c r="AH75" s="179">
        <v>1.74</v>
      </c>
      <c r="AI75" s="183">
        <v>4</v>
      </c>
      <c r="AJ75" s="182">
        <v>4</v>
      </c>
      <c r="AK75" s="179">
        <v>1</v>
      </c>
      <c r="AL75" s="183">
        <v>34</v>
      </c>
      <c r="AM75" s="182">
        <v>82</v>
      </c>
      <c r="AN75" s="179">
        <v>2.4117647058823501</v>
      </c>
      <c r="AO75" s="43">
        <f t="shared" si="2"/>
        <v>1409</v>
      </c>
      <c r="AP75" s="44">
        <f t="shared" si="2"/>
        <v>3725</v>
      </c>
      <c r="AQ75" s="31">
        <f t="shared" si="3"/>
        <v>2.643718949609652</v>
      </c>
    </row>
    <row r="76" spans="1:43" s="158" customFormat="1" x14ac:dyDescent="0.2">
      <c r="A76" s="6" t="s">
        <v>77</v>
      </c>
      <c r="B76" s="22">
        <v>191</v>
      </c>
      <c r="C76" s="4">
        <v>807</v>
      </c>
      <c r="D76" s="23">
        <v>4.2251308900523599</v>
      </c>
      <c r="E76" s="177">
        <v>14</v>
      </c>
      <c r="F76" s="178">
        <v>36</v>
      </c>
      <c r="G76" s="179">
        <v>2.5714285714285698</v>
      </c>
      <c r="H76" s="180">
        <v>335</v>
      </c>
      <c r="I76" s="181">
        <v>671</v>
      </c>
      <c r="J76" s="179">
        <v>2.0029850746268698</v>
      </c>
      <c r="K76" s="180">
        <v>75</v>
      </c>
      <c r="L76" s="182">
        <v>171</v>
      </c>
      <c r="M76" s="179">
        <v>2.2799999999999998</v>
      </c>
      <c r="N76" s="183">
        <v>36</v>
      </c>
      <c r="O76" s="182">
        <v>75</v>
      </c>
      <c r="P76" s="179">
        <v>2.0833333333333299</v>
      </c>
      <c r="Q76" s="183">
        <v>92</v>
      </c>
      <c r="R76" s="182">
        <v>236</v>
      </c>
      <c r="S76" s="179">
        <v>2.5652173913043499</v>
      </c>
      <c r="T76" s="183">
        <v>4</v>
      </c>
      <c r="U76" s="182">
        <v>14</v>
      </c>
      <c r="V76" s="179">
        <v>3.5</v>
      </c>
      <c r="W76" s="183">
        <v>83</v>
      </c>
      <c r="X76" s="182">
        <v>182</v>
      </c>
      <c r="Y76" s="179">
        <v>2.19277108433735</v>
      </c>
      <c r="Z76" s="183">
        <v>194</v>
      </c>
      <c r="AA76" s="182">
        <v>421</v>
      </c>
      <c r="AB76" s="179">
        <v>2.1701030927835099</v>
      </c>
      <c r="AC76" s="183">
        <v>62</v>
      </c>
      <c r="AD76" s="182">
        <v>328</v>
      </c>
      <c r="AE76" s="179">
        <v>5.2903225806451601</v>
      </c>
      <c r="AF76" s="183">
        <v>56</v>
      </c>
      <c r="AG76" s="182">
        <v>131</v>
      </c>
      <c r="AH76" s="179">
        <v>2.33928571428571</v>
      </c>
      <c r="AI76" s="183">
        <v>1</v>
      </c>
      <c r="AJ76" s="182">
        <v>1</v>
      </c>
      <c r="AK76" s="179">
        <v>1</v>
      </c>
      <c r="AL76" s="183">
        <v>41</v>
      </c>
      <c r="AM76" s="182">
        <v>219</v>
      </c>
      <c r="AN76" s="179">
        <v>5.3414634146341502</v>
      </c>
      <c r="AO76" s="43">
        <f t="shared" si="2"/>
        <v>1184</v>
      </c>
      <c r="AP76" s="44">
        <f t="shared" si="2"/>
        <v>3292</v>
      </c>
      <c r="AQ76" s="31">
        <f t="shared" si="3"/>
        <v>2.7804054054054053</v>
      </c>
    </row>
    <row r="77" spans="1:43" s="158" customFormat="1" x14ac:dyDescent="0.2">
      <c r="A77" s="6" t="s">
        <v>79</v>
      </c>
      <c r="B77" s="22">
        <v>80</v>
      </c>
      <c r="C77" s="4">
        <v>384</v>
      </c>
      <c r="D77" s="23">
        <v>4.8</v>
      </c>
      <c r="E77" s="177">
        <v>18</v>
      </c>
      <c r="F77" s="178">
        <v>43</v>
      </c>
      <c r="G77" s="179">
        <v>2.3888888888888902</v>
      </c>
      <c r="H77" s="180">
        <v>353</v>
      </c>
      <c r="I77" s="181">
        <v>796</v>
      </c>
      <c r="J77" s="179">
        <v>2.2549575070821501</v>
      </c>
      <c r="K77" s="180">
        <v>83</v>
      </c>
      <c r="L77" s="182">
        <v>306</v>
      </c>
      <c r="M77" s="179">
        <v>3.68674698795181</v>
      </c>
      <c r="N77" s="183">
        <v>18</v>
      </c>
      <c r="O77" s="182">
        <v>26</v>
      </c>
      <c r="P77" s="179">
        <v>1.44444444444444</v>
      </c>
      <c r="Q77" s="183">
        <v>87</v>
      </c>
      <c r="R77" s="182">
        <v>348</v>
      </c>
      <c r="S77" s="179">
        <v>4</v>
      </c>
      <c r="T77" s="183">
        <v>0</v>
      </c>
      <c r="U77" s="182">
        <v>0</v>
      </c>
      <c r="V77" s="179" t="s">
        <v>137</v>
      </c>
      <c r="W77" s="183">
        <v>49</v>
      </c>
      <c r="X77" s="182">
        <v>137</v>
      </c>
      <c r="Y77" s="179">
        <v>2.7959183673469399</v>
      </c>
      <c r="Z77" s="183">
        <v>205</v>
      </c>
      <c r="AA77" s="182">
        <v>369</v>
      </c>
      <c r="AB77" s="179">
        <v>1.8</v>
      </c>
      <c r="AC77" s="183">
        <v>94</v>
      </c>
      <c r="AD77" s="182">
        <v>378</v>
      </c>
      <c r="AE77" s="179">
        <v>4.0212765957446797</v>
      </c>
      <c r="AF77" s="183">
        <v>46</v>
      </c>
      <c r="AG77" s="182">
        <v>84</v>
      </c>
      <c r="AH77" s="179">
        <v>1.8260869565217399</v>
      </c>
      <c r="AI77" s="183">
        <v>3</v>
      </c>
      <c r="AJ77" s="182">
        <v>3</v>
      </c>
      <c r="AK77" s="179">
        <v>1</v>
      </c>
      <c r="AL77" s="183">
        <v>17</v>
      </c>
      <c r="AM77" s="182">
        <v>48</v>
      </c>
      <c r="AN77" s="179">
        <v>2.8235294117647101</v>
      </c>
      <c r="AO77" s="43">
        <f t="shared" si="2"/>
        <v>1053</v>
      </c>
      <c r="AP77" s="44">
        <f t="shared" si="2"/>
        <v>2922</v>
      </c>
      <c r="AQ77" s="31">
        <f t="shared" si="3"/>
        <v>2.774928774928775</v>
      </c>
    </row>
    <row r="78" spans="1:43" s="158" customFormat="1" x14ac:dyDescent="0.2">
      <c r="A78" s="6" t="s">
        <v>135</v>
      </c>
      <c r="B78" s="22">
        <v>118</v>
      </c>
      <c r="C78" s="4">
        <v>692</v>
      </c>
      <c r="D78" s="23">
        <v>5.86440677966102</v>
      </c>
      <c r="E78" s="177">
        <v>10</v>
      </c>
      <c r="F78" s="178">
        <v>13</v>
      </c>
      <c r="G78" s="179">
        <v>1.3</v>
      </c>
      <c r="H78" s="180">
        <v>190</v>
      </c>
      <c r="I78" s="181">
        <v>405</v>
      </c>
      <c r="J78" s="179">
        <v>2.1315789473684199</v>
      </c>
      <c r="K78" s="180">
        <v>37</v>
      </c>
      <c r="L78" s="182">
        <v>130</v>
      </c>
      <c r="M78" s="179">
        <v>3.51351351351351</v>
      </c>
      <c r="N78" s="183">
        <v>66</v>
      </c>
      <c r="O78" s="182">
        <v>149</v>
      </c>
      <c r="P78" s="179">
        <v>2.25757575757576</v>
      </c>
      <c r="Q78" s="183">
        <v>71</v>
      </c>
      <c r="R78" s="182">
        <v>189</v>
      </c>
      <c r="S78" s="179">
        <v>2.6619718309859199</v>
      </c>
      <c r="T78" s="183">
        <v>0</v>
      </c>
      <c r="U78" s="182">
        <v>0</v>
      </c>
      <c r="V78" s="179" t="s">
        <v>137</v>
      </c>
      <c r="W78" s="183">
        <v>79</v>
      </c>
      <c r="X78" s="182">
        <v>190</v>
      </c>
      <c r="Y78" s="179">
        <v>2.40506329113924</v>
      </c>
      <c r="Z78" s="183">
        <v>230</v>
      </c>
      <c r="AA78" s="182">
        <v>414</v>
      </c>
      <c r="AB78" s="179">
        <v>1.8</v>
      </c>
      <c r="AC78" s="183">
        <v>53</v>
      </c>
      <c r="AD78" s="182">
        <v>307</v>
      </c>
      <c r="AE78" s="179">
        <v>5.7924528301886804</v>
      </c>
      <c r="AF78" s="183">
        <v>42</v>
      </c>
      <c r="AG78" s="182">
        <v>284</v>
      </c>
      <c r="AH78" s="179">
        <v>6.7619047619047601</v>
      </c>
      <c r="AI78" s="183">
        <v>5</v>
      </c>
      <c r="AJ78" s="182">
        <v>12</v>
      </c>
      <c r="AK78" s="179">
        <v>2.4</v>
      </c>
      <c r="AL78" s="183">
        <v>7</v>
      </c>
      <c r="AM78" s="182">
        <v>13</v>
      </c>
      <c r="AN78" s="179">
        <v>1.8571428571428601</v>
      </c>
      <c r="AO78" s="43">
        <f t="shared" si="2"/>
        <v>908</v>
      </c>
      <c r="AP78" s="44">
        <f t="shared" si="2"/>
        <v>2798</v>
      </c>
      <c r="AQ78" s="31">
        <f t="shared" si="3"/>
        <v>3.0814977973568283</v>
      </c>
    </row>
    <row r="79" spans="1:43" s="158" customFormat="1" x14ac:dyDescent="0.2">
      <c r="A79" s="6" t="s">
        <v>58</v>
      </c>
      <c r="B79" s="22">
        <v>51</v>
      </c>
      <c r="C79" s="4">
        <v>154</v>
      </c>
      <c r="D79" s="23">
        <v>3.0196078431372499</v>
      </c>
      <c r="E79" s="177">
        <v>14</v>
      </c>
      <c r="F79" s="178">
        <v>38</v>
      </c>
      <c r="G79" s="179">
        <v>2.71428571428571</v>
      </c>
      <c r="H79" s="180">
        <v>226</v>
      </c>
      <c r="I79" s="181">
        <v>442</v>
      </c>
      <c r="J79" s="179">
        <v>1.95575221238938</v>
      </c>
      <c r="K79" s="180">
        <v>237</v>
      </c>
      <c r="L79" s="182">
        <v>1429</v>
      </c>
      <c r="M79" s="179">
        <v>6.0295358649789002</v>
      </c>
      <c r="N79" s="183">
        <v>16</v>
      </c>
      <c r="O79" s="182">
        <v>47</v>
      </c>
      <c r="P79" s="179">
        <v>2.9375</v>
      </c>
      <c r="Q79" s="183">
        <v>42</v>
      </c>
      <c r="R79" s="182">
        <v>91</v>
      </c>
      <c r="S79" s="179">
        <v>2.1666666666666701</v>
      </c>
      <c r="T79" s="183">
        <v>4</v>
      </c>
      <c r="U79" s="182">
        <v>5</v>
      </c>
      <c r="V79" s="179">
        <v>1.25</v>
      </c>
      <c r="W79" s="183">
        <v>45</v>
      </c>
      <c r="X79" s="182">
        <v>99</v>
      </c>
      <c r="Y79" s="179">
        <v>2.2000000000000002</v>
      </c>
      <c r="Z79" s="183">
        <v>106</v>
      </c>
      <c r="AA79" s="182">
        <v>188</v>
      </c>
      <c r="AB79" s="179">
        <v>1.7735849056603801</v>
      </c>
      <c r="AC79" s="183">
        <v>55</v>
      </c>
      <c r="AD79" s="182">
        <v>200</v>
      </c>
      <c r="AE79" s="179">
        <v>3.6363636363636398</v>
      </c>
      <c r="AF79" s="183">
        <v>6</v>
      </c>
      <c r="AG79" s="182">
        <v>7</v>
      </c>
      <c r="AH79" s="179">
        <v>1.1666666666666701</v>
      </c>
      <c r="AI79" s="183">
        <v>1</v>
      </c>
      <c r="AJ79" s="182">
        <v>2</v>
      </c>
      <c r="AK79" s="179">
        <v>2</v>
      </c>
      <c r="AL79" s="183">
        <v>12</v>
      </c>
      <c r="AM79" s="182">
        <v>22</v>
      </c>
      <c r="AN79" s="179">
        <v>1.8333333333333299</v>
      </c>
      <c r="AO79" s="43">
        <f t="shared" si="2"/>
        <v>815</v>
      </c>
      <c r="AP79" s="44">
        <f t="shared" si="2"/>
        <v>2724</v>
      </c>
      <c r="AQ79" s="31">
        <f t="shared" si="3"/>
        <v>3.3423312883435581</v>
      </c>
    </row>
    <row r="80" spans="1:43" s="158" customFormat="1" x14ac:dyDescent="0.2">
      <c r="A80" s="6" t="s">
        <v>136</v>
      </c>
      <c r="B80" s="22">
        <v>52</v>
      </c>
      <c r="C80" s="4">
        <v>225</v>
      </c>
      <c r="D80" s="23">
        <v>4.3269230769230802</v>
      </c>
      <c r="E80" s="177">
        <v>4</v>
      </c>
      <c r="F80" s="178">
        <v>43</v>
      </c>
      <c r="G80" s="179">
        <v>10.75</v>
      </c>
      <c r="H80" s="180">
        <v>110</v>
      </c>
      <c r="I80" s="181">
        <v>272</v>
      </c>
      <c r="J80" s="179">
        <v>2.47272727272727</v>
      </c>
      <c r="K80" s="180">
        <v>37</v>
      </c>
      <c r="L80" s="182">
        <v>102</v>
      </c>
      <c r="M80" s="179">
        <v>2.7567567567567601</v>
      </c>
      <c r="N80" s="183">
        <v>20</v>
      </c>
      <c r="O80" s="182">
        <v>45</v>
      </c>
      <c r="P80" s="179">
        <v>2.25</v>
      </c>
      <c r="Q80" s="183">
        <v>41</v>
      </c>
      <c r="R80" s="182">
        <v>137</v>
      </c>
      <c r="S80" s="179">
        <v>3.3414634146341502</v>
      </c>
      <c r="T80" s="183">
        <v>2</v>
      </c>
      <c r="U80" s="182">
        <v>2</v>
      </c>
      <c r="V80" s="179">
        <v>1</v>
      </c>
      <c r="W80" s="183">
        <v>40</v>
      </c>
      <c r="X80" s="182">
        <v>159</v>
      </c>
      <c r="Y80" s="179">
        <v>3.9750000000000001</v>
      </c>
      <c r="Z80" s="183">
        <v>224</v>
      </c>
      <c r="AA80" s="182">
        <v>723</v>
      </c>
      <c r="AB80" s="179">
        <v>3.2276785714285698</v>
      </c>
      <c r="AC80" s="183">
        <v>5</v>
      </c>
      <c r="AD80" s="182">
        <v>16</v>
      </c>
      <c r="AE80" s="179">
        <v>3.2</v>
      </c>
      <c r="AF80" s="183">
        <v>14</v>
      </c>
      <c r="AG80" s="182">
        <v>21</v>
      </c>
      <c r="AH80" s="179">
        <v>1.5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552</v>
      </c>
      <c r="AP80" s="44">
        <f t="shared" si="2"/>
        <v>1764</v>
      </c>
      <c r="AQ80" s="31">
        <f t="shared" si="3"/>
        <v>3.1956521739130435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140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139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45" width="8.7109375" style="152" bestFit="1" customWidth="1"/>
    <col min="46" max="46" width="7.85546875" style="153" customWidth="1"/>
    <col min="47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2006-06-06T08:13:52Z</cp:lastPrinted>
  <dcterms:created xsi:type="dcterms:W3CDTF">2005-07-15T15:56:21Z</dcterms:created>
  <dcterms:modified xsi:type="dcterms:W3CDTF">2020-06-04T10:29:51Z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