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  <sheet name="2010" sheetId="7" r:id="rId11"/>
    <sheet name="2009" sheetId="6" r:id="rId12"/>
    <sheet name="2008" sheetId="5" r:id="rId13"/>
    <sheet name="2007" sheetId="4" r:id="rId14"/>
    <sheet name="2006" sheetId="3" r:id="rId15"/>
    <sheet name="2005" sheetId="1" r:id="rId16"/>
  </sheets>
  <definedNames>
    <definedName name="_xlnm._FilterDatabase" localSheetId="15" hidden="1">'2005'!$A$1:$AQ$75</definedName>
    <definedName name="_xlnm._FilterDatabase" localSheetId="14" hidden="1">'2006'!$A$1:$AQ$75</definedName>
    <definedName name="_xlnm._FilterDatabase" localSheetId="3" hidden="1">'2017'!$A$1:$AQ$118</definedName>
    <definedName name="_xlnm._FilterDatabase" localSheetId="2" hidden="1">'2018'!$A$1:$AQ$118</definedName>
    <definedName name="_xlnm._FilterDatabase" localSheetId="1" hidden="1">'2019'!$A$1:$AQ$117</definedName>
    <definedName name="_xlnm._FilterDatabase" localSheetId="0" hidden="1">'2020'!$A$1:$AQ$121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B6" i="17" l="1"/>
  <c r="AP80" i="17" l="1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<sst xmlns="http://schemas.openxmlformats.org/spreadsheetml/2006/main" count="2140" uniqueCount="138">
  <si>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</si>
  <si>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</si>
  <si>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</si>
  <si>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</si>
  <si>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</si>
  <si>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</si>
  <si>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</si>
  <si>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</si>
  <si>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</si>
  <si>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</si>
  <si>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</si>
  <si>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</si>
  <si>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</si>
  <si>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</si>
  <si>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</si>
  <si>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</si>
  <si>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</si>
  <si>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</si>
  <si>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</si>
  <si>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</si>
  <si>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</si>
  <si>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</si>
  <si>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</si>
  <si>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</si>
  <si>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</si>
  <si>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</si>
  <si>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</si>
  <si>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</si>
  <si>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</si>
  <si>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</si>
  <si>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</si>
  <si>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</si>
  <si>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</si>
  <si>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</si>
  <si>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</si>
  <si>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</si>
  <si>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</si>
  <si>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</si>
  <si>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</si>
  <si>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</si>
  <si>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</si>
  <si>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</si>
  <si>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</si>
  <si>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</si>
  <si>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</si>
  <si>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</si>
  <si>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</si>
  <si>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</si>
  <si>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</si>
  <si>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</si>
  <si>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</si>
  <si>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</si>
  <si>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</si>
  <si>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</si>
  <si>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</si>
  <si>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</si>
  <si>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</si>
  <si>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</si>
  <si>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</si>
  <si>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</si>
  <si>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</si>
  <si>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</si>
  <si>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</si>
  <si>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</si>
  <si>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</si>
  <si>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</si>
  <si>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</si>
  <si>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</si>
  <si>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</si>
  <si>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</si>
  <si>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</si>
  <si>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</si>
  <si>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</si>
  <si>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</si>
  <si>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</si>
  <si>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</si>
  <si>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</si>
  <si>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</si>
  <si>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</si>
  <si>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</si>
  <si>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</si>
  <si>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</si>
  <si>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</si>
  <si>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</si>
  <si>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</si>
  <si>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</si>
  <si>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</si>
  <si>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</si>
  <si>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</si>
  <si>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</si>
  <si>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</si>
  <si>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</si>
  <si>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</si>
  <si>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</si>
  <si>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</si>
  <si>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</si>
  <si>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</si>
  <si>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</si>
  <si>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</si>
  <si>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</si>
  <si>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</si>
  <si>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</si>
  <si>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</si>
  <si>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</si>
  <si>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</si>
  <si>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</si>
  <si>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</si>
  <si>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</si>
  <si>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</si>
  <si>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</si>
  <si>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</si>
  <si>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</si>
  <si>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</si>
  <si>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</si>
  <si>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</si>
  <si>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</si>
  <si>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</si>
  <si>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</si>
  <si>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</si>
  <si>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</si>
  <si>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</si>
  <si>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</si>
  <si>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</si>
  <si>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</si>
  <si>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</si>
  <si>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</si>
  <si>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</si>
  <si>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</si>
  <si>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</si>
  <si>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...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</si>
  <si>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</si>
  <si>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</si>
  <si>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</si>
  <si>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</si>
  <si>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</si>
  <si>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</si>
  <si>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</si>
  <si>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Mai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</si>
</sst>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134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558468</v>
      </c>
      <c r="C6" s="124">
        <f>SUM(C9:C81)</f>
        <v>1855584</v>
      </c>
      <c r="D6" s="75">
        <f>C6/B6</f>
        <v>3.3226326306968348</v>
      </c>
      <c r="E6" s="74">
        <f>SUM(E9:E81)</f>
        <v>175161</v>
      </c>
      <c r="F6" s="44">
        <f>SUM(F9:F81)</f>
        <v>407016</v>
      </c>
      <c r="G6" s="75">
        <f>F6/E6</f>
        <v>2.3236679397811155</v>
      </c>
      <c r="H6" s="74">
        <f>SUM(H9:H81)</f>
        <v>582771</v>
      </c>
      <c r="I6" s="44">
        <f>SUM(I9:I81)</f>
        <v>1072586</v>
      </c>
      <c r="J6" s="75">
        <f>I6/H6</f>
        <v>1.8404930924840117</v>
      </c>
      <c r="K6" s="74">
        <f>SUM(K9:K81)</f>
        <v>314209</v>
      </c>
      <c r="L6" s="44">
        <f>SUM(L9:L81)</f>
        <v>661412</v>
      </c>
      <c r="M6" s="75">
        <f>L6/K6</f>
        <v>2.1050065402327749</v>
      </c>
      <c r="N6" s="74">
        <f>SUM(N9:N81)</f>
        <v>150797</v>
      </c>
      <c r="O6" s="44">
        <f>SUM(O9:O81)</f>
        <v>306411</v>
      </c>
      <c r="P6" s="75">
        <f>O6/N6</f>
        <v>2.0319436063051652</v>
      </c>
      <c r="Q6" s="74">
        <f>SUM(Q9:Q81)</f>
        <v>470898</v>
      </c>
      <c r="R6" s="44">
        <f>SUM(R9:R81)</f>
        <v>1089369</v>
      </c>
      <c r="S6" s="75">
        <f>R6/Q6</f>
        <v>2.31338633844272</v>
      </c>
      <c r="T6" s="74">
        <f>SUM(T9:T81)</f>
        <v>58104</v>
      </c>
      <c r="U6" s="44">
        <f>SUM(U9:U81)</f>
        <v>105282</v>
      </c>
      <c r="V6" s="75">
        <f>U6/T6</f>
        <v>1.8119578686493185</v>
      </c>
      <c r="W6" s="74">
        <f>SUM(W9:W81)</f>
        <v>243783</v>
      </c>
      <c r="X6" s="44">
        <f>SUM(X9:X81)</f>
        <v>542958</v>
      </c>
      <c r="Y6" s="75">
        <f>X6/W6</f>
        <v>2.2272184688842125</v>
      </c>
      <c r="Z6" s="74">
        <f>SUM(Z9:Z81)</f>
        <v>290810</v>
      </c>
      <c r="AA6" s="44">
        <f>SUM(AA9:AA81)</f>
        <v>570739</v>
      </c>
      <c r="AB6" s="75">
        <f>AA6/Z6</f>
        <v>1.9625838176128745</v>
      </c>
      <c r="AC6" s="74">
        <f>SUM(AC9:AC81)</f>
        <v>418610</v>
      </c>
      <c r="AD6" s="44">
        <f>SUM(AD9:AD81)</f>
        <v>1254671</v>
      </c>
      <c r="AE6" s="75">
        <f>AD6/AC6</f>
        <v>2.9972313131554431</v>
      </c>
      <c r="AF6" s="74">
        <f>SUM(AF9:AF81)</f>
        <v>116179</v>
      </c>
      <c r="AG6" s="44">
        <f>SUM(AG9:AG81)</f>
        <v>261781</v>
      </c>
      <c r="AH6" s="75">
        <f>AG6/AF6</f>
        <v>2.2532557519000851</v>
      </c>
      <c r="AI6" s="74">
        <f>SUM(AI9:AI81)</f>
        <v>49273</v>
      </c>
      <c r="AJ6" s="44">
        <f>SUM(AJ9:AJ81)</f>
        <v>84986</v>
      </c>
      <c r="AK6" s="75">
        <f>AJ6/AI6</f>
        <v>1.7247985712256204</v>
      </c>
      <c r="AL6" s="74">
        <f>SUM(AL9:AL81)</f>
        <v>97698</v>
      </c>
      <c r="AM6" s="44">
        <f>SUM(AM9:AM81)</f>
        <v>209574</v>
      </c>
      <c r="AN6" s="75">
        <f>AM6/AL6</f>
        <v>2.1451206780077383</v>
      </c>
      <c r="AO6" s="74">
        <f>SUM(B6,E6,H6,K6,N6,Q6,T6,W6,Z6,AC6,AF6,AI6,AL6)</f>
        <v>3526761</v>
      </c>
      <c r="AP6" s="44">
        <f>SUM(C6,F6,I6,L6,O6,R6,U6,X6,AA6,AD6,AG6,AJ6,AM6)</f>
        <v>8422369</v>
      </c>
      <c r="AQ6" s="75">
        <f>AP6/AO6</f>
        <v>2.3881314894885137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397143</v>
      </c>
      <c r="C9" s="138">
        <v>1174869</v>
      </c>
      <c r="D9" s="207">
        <v>2.9583021732726</v>
      </c>
      <c r="E9" s="205">
        <v>134469</v>
      </c>
      <c r="F9" s="206">
        <v>300826</v>
      </c>
      <c r="G9" s="207">
        <v>2.2371401586982902</v>
      </c>
      <c r="H9" s="208">
        <v>232592</v>
      </c>
      <c r="I9" s="209">
        <v>409213</v>
      </c>
      <c r="J9" s="207">
        <v>1.75935973722226</v>
      </c>
      <c r="K9" s="208">
        <v>193325</v>
      </c>
      <c r="L9" s="210">
        <v>393609</v>
      </c>
      <c r="M9" s="207">
        <v>2.0359963791542701</v>
      </c>
      <c r="N9" s="211">
        <v>72493</v>
      </c>
      <c r="O9" s="210">
        <v>144279</v>
      </c>
      <c r="P9" s="207">
        <v>1.9902473342253699</v>
      </c>
      <c r="Q9" s="211">
        <v>294475</v>
      </c>
      <c r="R9" s="210">
        <v>614718</v>
      </c>
      <c r="S9" s="207">
        <v>2.0875048815688899</v>
      </c>
      <c r="T9" s="211">
        <v>42283</v>
      </c>
      <c r="U9" s="210">
        <v>70426</v>
      </c>
      <c r="V9" s="207">
        <v>1.6655866423858301</v>
      </c>
      <c r="W9" s="211">
        <v>143344</v>
      </c>
      <c r="X9" s="210">
        <v>295421</v>
      </c>
      <c r="Y9" s="207">
        <v>2.0609233731443202</v>
      </c>
      <c r="Z9" s="211">
        <v>74973</v>
      </c>
      <c r="AA9" s="210">
        <v>151102</v>
      </c>
      <c r="AB9" s="207">
        <v>2.0154188841316198</v>
      </c>
      <c r="AC9" s="211">
        <v>280302</v>
      </c>
      <c r="AD9" s="210">
        <v>723819</v>
      </c>
      <c r="AE9" s="207">
        <v>2.5822826808228299</v>
      </c>
      <c r="AF9" s="211">
        <v>74717</v>
      </c>
      <c r="AG9" s="210">
        <v>161489</v>
      </c>
      <c r="AH9" s="207">
        <v>2.16134213097421</v>
      </c>
      <c r="AI9" s="211">
        <v>36229</v>
      </c>
      <c r="AJ9" s="210">
        <v>61164</v>
      </c>
      <c r="AK9" s="207">
        <v>1.6882607855585301</v>
      </c>
      <c r="AL9" s="211">
        <v>63546</v>
      </c>
      <c r="AM9" s="210">
        <v>128167</v>
      </c>
      <c r="AN9" s="207">
        <v>2.0169168791112</v>
      </c>
      <c r="AO9" s="74">
        <f t="shared" ref="AO9:AP70" si="0">SUM(B9,E9,H9,K9,N9,Q9,T9,W9,Z9,AC9,AF9,AI9,AL9)</f>
        <v>2039891</v>
      </c>
      <c r="AP9" s="44">
        <f t="shared" si="0"/>
        <v>4629102</v>
      </c>
      <c r="AQ9" s="38">
        <f>AP9/AO9</f>
        <v>2.2692888982793686</v>
      </c>
    </row>
    <row r="10" spans="1:43" s="97" customFormat="1" x14ac:dyDescent="0.2">
      <c r="A10" s="238" t="s">
        <v>17</v>
      </c>
      <c r="B10" s="29">
        <v>66787</v>
      </c>
      <c r="C10" s="138">
        <v>286572</v>
      </c>
      <c r="D10" s="207">
        <v>4.2908350427478403</v>
      </c>
      <c r="E10" s="205">
        <v>21012</v>
      </c>
      <c r="F10" s="206">
        <v>48923</v>
      </c>
      <c r="G10" s="207">
        <v>2.32833618884447</v>
      </c>
      <c r="H10" s="208">
        <v>71189</v>
      </c>
      <c r="I10" s="209">
        <v>132778</v>
      </c>
      <c r="J10" s="207">
        <v>1.8651477054039201</v>
      </c>
      <c r="K10" s="208">
        <v>24247</v>
      </c>
      <c r="L10" s="210">
        <v>60159</v>
      </c>
      <c r="M10" s="207">
        <v>2.4810904441786601</v>
      </c>
      <c r="N10" s="211">
        <v>24597</v>
      </c>
      <c r="O10" s="210">
        <v>45959</v>
      </c>
      <c r="P10" s="207">
        <v>1.8684798959222699</v>
      </c>
      <c r="Q10" s="211">
        <v>33587</v>
      </c>
      <c r="R10" s="210">
        <v>96076</v>
      </c>
      <c r="S10" s="207">
        <v>2.8605115074284702</v>
      </c>
      <c r="T10" s="211">
        <v>3302</v>
      </c>
      <c r="U10" s="210">
        <v>6491</v>
      </c>
      <c r="V10" s="207">
        <v>1.9657783161720199</v>
      </c>
      <c r="W10" s="211">
        <v>8536</v>
      </c>
      <c r="X10" s="210">
        <v>19576</v>
      </c>
      <c r="Y10" s="207">
        <v>2.2933458294282998</v>
      </c>
      <c r="Z10" s="211">
        <v>9734</v>
      </c>
      <c r="AA10" s="210">
        <v>18941</v>
      </c>
      <c r="AB10" s="207">
        <v>1.94585987261146</v>
      </c>
      <c r="AC10" s="211">
        <v>20582</v>
      </c>
      <c r="AD10" s="210">
        <v>91557</v>
      </c>
      <c r="AE10" s="207">
        <v>4.44840151588767</v>
      </c>
      <c r="AF10" s="211">
        <v>5467</v>
      </c>
      <c r="AG10" s="210">
        <v>12476</v>
      </c>
      <c r="AH10" s="207">
        <v>2.2820559721968201</v>
      </c>
      <c r="AI10" s="211">
        <v>2573</v>
      </c>
      <c r="AJ10" s="210">
        <v>4513</v>
      </c>
      <c r="AK10" s="207">
        <v>1.75398367664205</v>
      </c>
      <c r="AL10" s="211">
        <v>14937</v>
      </c>
      <c r="AM10" s="210">
        <v>32804</v>
      </c>
      <c r="AN10" s="207">
        <v>2.1961571935462301</v>
      </c>
      <c r="AO10" s="74">
        <f t="shared" si="0"/>
        <v>306550</v>
      </c>
      <c r="AP10" s="44">
        <f t="shared" si="0"/>
        <v>856825</v>
      </c>
      <c r="AQ10" s="38">
        <f t="shared" ref="AQ10:AQ73" si="1">AP10/AO10</f>
        <v>2.7950579024628937</v>
      </c>
    </row>
    <row r="11" spans="1:43" s="97" customFormat="1" x14ac:dyDescent="0.2">
      <c r="A11" s="238" t="s">
        <v>18</v>
      </c>
      <c r="B11" s="29">
        <v>13520</v>
      </c>
      <c r="C11" s="138">
        <v>64019</v>
      </c>
      <c r="D11" s="207">
        <v>4.73513313609467</v>
      </c>
      <c r="E11" s="205">
        <v>1470</v>
      </c>
      <c r="F11" s="206">
        <v>3460</v>
      </c>
      <c r="G11" s="207">
        <v>2.3537414965986398</v>
      </c>
      <c r="H11" s="208">
        <v>29336</v>
      </c>
      <c r="I11" s="209">
        <v>53889</v>
      </c>
      <c r="J11" s="207">
        <v>1.8369580038178299</v>
      </c>
      <c r="K11" s="208">
        <v>6009</v>
      </c>
      <c r="L11" s="210">
        <v>17897</v>
      </c>
      <c r="M11" s="207">
        <v>2.9783657846563498</v>
      </c>
      <c r="N11" s="211">
        <v>7618</v>
      </c>
      <c r="O11" s="210">
        <v>14950</v>
      </c>
      <c r="P11" s="207">
        <v>1.96245733788396</v>
      </c>
      <c r="Q11" s="211">
        <v>15451</v>
      </c>
      <c r="R11" s="210">
        <v>61239</v>
      </c>
      <c r="S11" s="207">
        <v>3.9634327875218398</v>
      </c>
      <c r="T11" s="211">
        <v>524</v>
      </c>
      <c r="U11" s="210">
        <v>1074</v>
      </c>
      <c r="V11" s="207">
        <v>2.0496183206106902</v>
      </c>
      <c r="W11" s="211">
        <v>8305</v>
      </c>
      <c r="X11" s="210">
        <v>19708</v>
      </c>
      <c r="Y11" s="207">
        <v>2.3730282962070999</v>
      </c>
      <c r="Z11" s="211">
        <v>30133</v>
      </c>
      <c r="AA11" s="210">
        <v>50957</v>
      </c>
      <c r="AB11" s="207">
        <v>1.69106959147778</v>
      </c>
      <c r="AC11" s="211">
        <v>17813</v>
      </c>
      <c r="AD11" s="210">
        <v>77337</v>
      </c>
      <c r="AE11" s="207">
        <v>4.3416044461909804</v>
      </c>
      <c r="AF11" s="211">
        <v>1145</v>
      </c>
      <c r="AG11" s="210">
        <v>2482</v>
      </c>
      <c r="AH11" s="207">
        <v>2.1676855895196501</v>
      </c>
      <c r="AI11" s="211">
        <v>416</v>
      </c>
      <c r="AJ11" s="210">
        <v>706</v>
      </c>
      <c r="AK11" s="207">
        <v>1.6971153846153799</v>
      </c>
      <c r="AL11" s="211">
        <v>1238</v>
      </c>
      <c r="AM11" s="210">
        <v>2987</v>
      </c>
      <c r="AN11" s="207">
        <v>2.4127625201938598</v>
      </c>
      <c r="AO11" s="74">
        <f t="shared" si="0"/>
        <v>132978</v>
      </c>
      <c r="AP11" s="44">
        <f t="shared" si="0"/>
        <v>370705</v>
      </c>
      <c r="AQ11" s="38">
        <f t="shared" si="1"/>
        <v>2.7877167651792027</v>
      </c>
    </row>
    <row r="12" spans="1:43" s="97" customFormat="1" x14ac:dyDescent="0.2">
      <c r="A12" s="238" t="s">
        <v>122</v>
      </c>
      <c r="B12" s="29">
        <v>8108</v>
      </c>
      <c r="C12" s="138">
        <v>31848</v>
      </c>
      <c r="D12" s="207">
        <v>3.92797237296497</v>
      </c>
      <c r="E12" s="205">
        <v>1337</v>
      </c>
      <c r="F12" s="206">
        <v>4283</v>
      </c>
      <c r="G12" s="207">
        <v>3.2034405385190698</v>
      </c>
      <c r="H12" s="208">
        <v>44317</v>
      </c>
      <c r="I12" s="209">
        <v>87566</v>
      </c>
      <c r="J12" s="207">
        <v>1.9759008958187601</v>
      </c>
      <c r="K12" s="208">
        <v>8787</v>
      </c>
      <c r="L12" s="210">
        <v>19827</v>
      </c>
      <c r="M12" s="207">
        <v>2.2564015022191901</v>
      </c>
      <c r="N12" s="211">
        <v>6522</v>
      </c>
      <c r="O12" s="210">
        <v>18368</v>
      </c>
      <c r="P12" s="207">
        <v>2.8163140141061</v>
      </c>
      <c r="Q12" s="211">
        <v>10329</v>
      </c>
      <c r="R12" s="210">
        <v>30053</v>
      </c>
      <c r="S12" s="207">
        <v>2.9095749830574098</v>
      </c>
      <c r="T12" s="211">
        <v>748</v>
      </c>
      <c r="U12" s="210">
        <v>1841</v>
      </c>
      <c r="V12" s="207">
        <v>2.4612299465240599</v>
      </c>
      <c r="W12" s="211">
        <v>6085</v>
      </c>
      <c r="X12" s="210">
        <v>16085</v>
      </c>
      <c r="Y12" s="207">
        <v>2.6433853738701698</v>
      </c>
      <c r="Z12" s="211">
        <v>22632</v>
      </c>
      <c r="AA12" s="210">
        <v>44795</v>
      </c>
      <c r="AB12" s="207">
        <v>1.97927712972782</v>
      </c>
      <c r="AC12" s="211">
        <v>13152</v>
      </c>
      <c r="AD12" s="210">
        <v>48957</v>
      </c>
      <c r="AE12" s="207">
        <v>3.7223996350365001</v>
      </c>
      <c r="AF12" s="211">
        <v>1808</v>
      </c>
      <c r="AG12" s="210">
        <v>3663</v>
      </c>
      <c r="AH12" s="207">
        <v>2.02599557522124</v>
      </c>
      <c r="AI12" s="211">
        <v>447</v>
      </c>
      <c r="AJ12" s="210">
        <v>1162</v>
      </c>
      <c r="AK12" s="207">
        <v>2.5995525727069402</v>
      </c>
      <c r="AL12" s="211">
        <v>1241</v>
      </c>
      <c r="AM12" s="210">
        <v>3623</v>
      </c>
      <c r="AN12" s="207">
        <v>2.9194198227236101</v>
      </c>
      <c r="AO12" s="74">
        <f t="shared" si="0"/>
        <v>125513</v>
      </c>
      <c r="AP12" s="44">
        <f t="shared" si="0"/>
        <v>312071</v>
      </c>
      <c r="AQ12" s="38">
        <f t="shared" si="1"/>
        <v>2.4863639622987259</v>
      </c>
    </row>
    <row r="13" spans="1:43" s="97" customFormat="1" x14ac:dyDescent="0.2">
      <c r="A13" s="238" t="s">
        <v>20</v>
      </c>
      <c r="B13" s="29">
        <v>4809</v>
      </c>
      <c r="C13" s="138">
        <v>20669</v>
      </c>
      <c r="D13" s="207">
        <v>4.2979829486379701</v>
      </c>
      <c r="E13" s="205">
        <v>1718</v>
      </c>
      <c r="F13" s="206">
        <v>3318</v>
      </c>
      <c r="G13" s="207">
        <v>1.93131548311991</v>
      </c>
      <c r="H13" s="208">
        <v>16301</v>
      </c>
      <c r="I13" s="209">
        <v>26399</v>
      </c>
      <c r="J13" s="207">
        <v>1.6194711980860099</v>
      </c>
      <c r="K13" s="208">
        <v>5028</v>
      </c>
      <c r="L13" s="210">
        <v>10239</v>
      </c>
      <c r="M13" s="207">
        <v>2.0363961813842502</v>
      </c>
      <c r="N13" s="211">
        <v>7993</v>
      </c>
      <c r="O13" s="210">
        <v>13733</v>
      </c>
      <c r="P13" s="207">
        <v>1.71812836231703</v>
      </c>
      <c r="Q13" s="211">
        <v>10736</v>
      </c>
      <c r="R13" s="210">
        <v>28151</v>
      </c>
      <c r="S13" s="207">
        <v>2.62211251862891</v>
      </c>
      <c r="T13" s="211">
        <v>5442</v>
      </c>
      <c r="U13" s="210">
        <v>9691</v>
      </c>
      <c r="V13" s="207">
        <v>1.7807791253215699</v>
      </c>
      <c r="W13" s="211">
        <v>28009</v>
      </c>
      <c r="X13" s="210">
        <v>51153</v>
      </c>
      <c r="Y13" s="207">
        <v>1.82630583026884</v>
      </c>
      <c r="Z13" s="211">
        <v>33678</v>
      </c>
      <c r="AA13" s="210">
        <v>53504</v>
      </c>
      <c r="AB13" s="207">
        <v>1.5886929152562499</v>
      </c>
      <c r="AC13" s="211">
        <v>20632</v>
      </c>
      <c r="AD13" s="210">
        <v>56100</v>
      </c>
      <c r="AE13" s="207">
        <v>2.71907716169058</v>
      </c>
      <c r="AF13" s="211">
        <v>2004</v>
      </c>
      <c r="AG13" s="210">
        <v>3857</v>
      </c>
      <c r="AH13" s="207">
        <v>1.92465069860279</v>
      </c>
      <c r="AI13" s="211">
        <v>4173</v>
      </c>
      <c r="AJ13" s="210">
        <v>6943</v>
      </c>
      <c r="AK13" s="207">
        <v>1.66379103762281</v>
      </c>
      <c r="AL13" s="211">
        <v>2131</v>
      </c>
      <c r="AM13" s="210">
        <v>3928</v>
      </c>
      <c r="AN13" s="207">
        <v>1.8432660722665399</v>
      </c>
      <c r="AO13" s="74">
        <f t="shared" si="0"/>
        <v>142654</v>
      </c>
      <c r="AP13" s="44">
        <f t="shared" si="0"/>
        <v>287685</v>
      </c>
      <c r="AQ13" s="38">
        <f t="shared" si="1"/>
        <v>2.0166626943513677</v>
      </c>
    </row>
    <row r="14" spans="1:43" s="97" customFormat="1" x14ac:dyDescent="0.2">
      <c r="A14" s="238" t="s">
        <v>19</v>
      </c>
      <c r="B14" s="29">
        <v>11511</v>
      </c>
      <c r="C14" s="138">
        <v>30867</v>
      </c>
      <c r="D14" s="207">
        <v>2.6815220224133398</v>
      </c>
      <c r="E14" s="205">
        <v>1951</v>
      </c>
      <c r="F14" s="206">
        <v>5315</v>
      </c>
      <c r="G14" s="207">
        <v>2.7242439774474598</v>
      </c>
      <c r="H14" s="208">
        <v>12810</v>
      </c>
      <c r="I14" s="209">
        <v>25752</v>
      </c>
      <c r="J14" s="207">
        <v>2.0103044496487099</v>
      </c>
      <c r="K14" s="208">
        <v>4452</v>
      </c>
      <c r="L14" s="210">
        <v>8768</v>
      </c>
      <c r="M14" s="207">
        <v>1.9694519317160799</v>
      </c>
      <c r="N14" s="211">
        <v>3181</v>
      </c>
      <c r="O14" s="210">
        <v>6199</v>
      </c>
      <c r="P14" s="207">
        <v>1.94875825212197</v>
      </c>
      <c r="Q14" s="211">
        <v>4381</v>
      </c>
      <c r="R14" s="210">
        <v>10118</v>
      </c>
      <c r="S14" s="207">
        <v>2.3095183748002701</v>
      </c>
      <c r="T14" s="211">
        <v>1222</v>
      </c>
      <c r="U14" s="210">
        <v>2851</v>
      </c>
      <c r="V14" s="207">
        <v>2.3330605564648099</v>
      </c>
      <c r="W14" s="211">
        <v>5920</v>
      </c>
      <c r="X14" s="210">
        <v>12559</v>
      </c>
      <c r="Y14" s="207">
        <v>2.1214527027027001</v>
      </c>
      <c r="Z14" s="211">
        <v>8009</v>
      </c>
      <c r="AA14" s="210">
        <v>16598</v>
      </c>
      <c r="AB14" s="207">
        <v>2.0724185291546999</v>
      </c>
      <c r="AC14" s="211">
        <v>5172</v>
      </c>
      <c r="AD14" s="210">
        <v>14566</v>
      </c>
      <c r="AE14" s="207">
        <v>2.8163186388244399</v>
      </c>
      <c r="AF14" s="211">
        <v>18152</v>
      </c>
      <c r="AG14" s="210">
        <v>51145</v>
      </c>
      <c r="AH14" s="207">
        <v>2.81759585720582</v>
      </c>
      <c r="AI14" s="211">
        <v>902</v>
      </c>
      <c r="AJ14" s="210">
        <v>1561</v>
      </c>
      <c r="AK14" s="207">
        <v>1.73059866962306</v>
      </c>
      <c r="AL14" s="211">
        <v>1805</v>
      </c>
      <c r="AM14" s="210">
        <v>4395</v>
      </c>
      <c r="AN14" s="207">
        <v>2.4349030470914101</v>
      </c>
      <c r="AO14" s="74">
        <f t="shared" si="0"/>
        <v>79468</v>
      </c>
      <c r="AP14" s="44">
        <f t="shared" si="0"/>
        <v>190694</v>
      </c>
      <c r="AQ14" s="38">
        <f t="shared" si="1"/>
        <v>2.3996325565007299</v>
      </c>
    </row>
    <row r="15" spans="1:43" s="97" customFormat="1" x14ac:dyDescent="0.2">
      <c r="A15" s="238" t="s">
        <v>22</v>
      </c>
      <c r="B15" s="29">
        <v>4704</v>
      </c>
      <c r="C15" s="138">
        <v>24455</v>
      </c>
      <c r="D15" s="207">
        <v>5.1987670068027203</v>
      </c>
      <c r="E15" s="205">
        <v>624</v>
      </c>
      <c r="F15" s="206">
        <v>1401</v>
      </c>
      <c r="G15" s="207">
        <v>2.2451923076923102</v>
      </c>
      <c r="H15" s="208">
        <v>4827</v>
      </c>
      <c r="I15" s="209">
        <v>8905</v>
      </c>
      <c r="J15" s="207">
        <v>1.8448311580691901</v>
      </c>
      <c r="K15" s="208">
        <v>1875</v>
      </c>
      <c r="L15" s="210">
        <v>5115</v>
      </c>
      <c r="M15" s="207">
        <v>2.7280000000000002</v>
      </c>
      <c r="N15" s="211">
        <v>2160</v>
      </c>
      <c r="O15" s="210">
        <v>3232</v>
      </c>
      <c r="P15" s="207">
        <v>1.4962962962963</v>
      </c>
      <c r="Q15" s="211">
        <v>6718</v>
      </c>
      <c r="R15" s="210">
        <v>36828</v>
      </c>
      <c r="S15" s="207">
        <v>5.4819886871092596</v>
      </c>
      <c r="T15" s="211">
        <v>413</v>
      </c>
      <c r="U15" s="210">
        <v>643</v>
      </c>
      <c r="V15" s="207">
        <v>1.5569007263922501</v>
      </c>
      <c r="W15" s="211">
        <v>6371</v>
      </c>
      <c r="X15" s="210">
        <v>26938</v>
      </c>
      <c r="Y15" s="207">
        <v>4.2282216292575701</v>
      </c>
      <c r="Z15" s="211">
        <v>4956</v>
      </c>
      <c r="AA15" s="210">
        <v>8239</v>
      </c>
      <c r="AB15" s="207">
        <v>1.66242937853107</v>
      </c>
      <c r="AC15" s="211">
        <v>8605</v>
      </c>
      <c r="AD15" s="210">
        <v>49680</v>
      </c>
      <c r="AE15" s="207">
        <v>5.7733875653689699</v>
      </c>
      <c r="AF15" s="211">
        <v>650</v>
      </c>
      <c r="AG15" s="210">
        <v>1051</v>
      </c>
      <c r="AH15" s="207">
        <v>1.61692307692308</v>
      </c>
      <c r="AI15" s="211">
        <v>581</v>
      </c>
      <c r="AJ15" s="210">
        <v>1120</v>
      </c>
      <c r="AK15" s="207">
        <v>1.92771084337349</v>
      </c>
      <c r="AL15" s="211">
        <v>803</v>
      </c>
      <c r="AM15" s="210">
        <v>1321</v>
      </c>
      <c r="AN15" s="207">
        <v>1.64508094645081</v>
      </c>
      <c r="AO15" s="74">
        <f t="shared" si="0"/>
        <v>43287</v>
      </c>
      <c r="AP15" s="44">
        <f t="shared" si="0"/>
        <v>168928</v>
      </c>
      <c r="AQ15" s="38">
        <f t="shared" si="1"/>
        <v>3.9025111465336013</v>
      </c>
    </row>
    <row r="16" spans="1:43" s="97" customFormat="1" x14ac:dyDescent="0.2">
      <c r="A16" s="238" t="s">
        <v>21</v>
      </c>
      <c r="B16" s="29">
        <v>8176</v>
      </c>
      <c r="C16" s="138">
        <v>35441</v>
      </c>
      <c r="D16" s="207">
        <v>4.3347602739726003</v>
      </c>
      <c r="E16" s="205">
        <v>1252</v>
      </c>
      <c r="F16" s="206">
        <v>3133</v>
      </c>
      <c r="G16" s="207">
        <v>2.50239616613419</v>
      </c>
      <c r="H16" s="208">
        <v>8561</v>
      </c>
      <c r="I16" s="209">
        <v>14674</v>
      </c>
      <c r="J16" s="207">
        <v>1.71405209671767</v>
      </c>
      <c r="K16" s="208">
        <v>2956</v>
      </c>
      <c r="L16" s="210">
        <v>8120</v>
      </c>
      <c r="M16" s="207">
        <v>2.7469553450608899</v>
      </c>
      <c r="N16" s="211">
        <v>3872</v>
      </c>
      <c r="O16" s="210">
        <v>5777</v>
      </c>
      <c r="P16" s="207">
        <v>1.49199380165289</v>
      </c>
      <c r="Q16" s="211">
        <v>8281</v>
      </c>
      <c r="R16" s="210">
        <v>31714</v>
      </c>
      <c r="S16" s="207">
        <v>3.8297307088515899</v>
      </c>
      <c r="T16" s="211">
        <v>268</v>
      </c>
      <c r="U16" s="210">
        <v>646</v>
      </c>
      <c r="V16" s="207">
        <v>2.41044776119403</v>
      </c>
      <c r="W16" s="211">
        <v>2615</v>
      </c>
      <c r="X16" s="210">
        <v>5554</v>
      </c>
      <c r="Y16" s="207">
        <v>2.1239005736137702</v>
      </c>
      <c r="Z16" s="211">
        <v>3771</v>
      </c>
      <c r="AA16" s="210">
        <v>6369</v>
      </c>
      <c r="AB16" s="207">
        <v>1.6889419252187801</v>
      </c>
      <c r="AC16" s="211">
        <v>7862</v>
      </c>
      <c r="AD16" s="210">
        <v>33584</v>
      </c>
      <c r="AE16" s="207">
        <v>4.2716865937420501</v>
      </c>
      <c r="AF16" s="211">
        <v>947</v>
      </c>
      <c r="AG16" s="210">
        <v>1732</v>
      </c>
      <c r="AH16" s="207">
        <v>1.8289334741288299</v>
      </c>
      <c r="AI16" s="211">
        <v>580</v>
      </c>
      <c r="AJ16" s="210">
        <v>977</v>
      </c>
      <c r="AK16" s="207">
        <v>1.6844827586206901</v>
      </c>
      <c r="AL16" s="211">
        <v>1677</v>
      </c>
      <c r="AM16" s="210">
        <v>3355</v>
      </c>
      <c r="AN16" s="207">
        <v>2.0005963029218798</v>
      </c>
      <c r="AO16" s="74">
        <f t="shared" si="0"/>
        <v>50818</v>
      </c>
      <c r="AP16" s="44">
        <f t="shared" si="0"/>
        <v>151076</v>
      </c>
      <c r="AQ16" s="38">
        <f t="shared" si="1"/>
        <v>2.9728836239127867</v>
      </c>
    </row>
    <row r="17" spans="1:43" s="97" customFormat="1" x14ac:dyDescent="0.2">
      <c r="A17" s="238" t="s">
        <v>123</v>
      </c>
      <c r="B17" s="29">
        <v>1897</v>
      </c>
      <c r="C17" s="138">
        <v>5120</v>
      </c>
      <c r="D17" s="207">
        <v>2.6989984185556102</v>
      </c>
      <c r="E17" s="205">
        <v>323</v>
      </c>
      <c r="F17" s="206">
        <v>1224</v>
      </c>
      <c r="G17" s="207">
        <v>3.7894736842105301</v>
      </c>
      <c r="H17" s="208">
        <v>13004</v>
      </c>
      <c r="I17" s="209">
        <v>20278</v>
      </c>
      <c r="J17" s="207">
        <v>1.5593663488157501</v>
      </c>
      <c r="K17" s="208">
        <v>20772</v>
      </c>
      <c r="L17" s="210">
        <v>25672</v>
      </c>
      <c r="M17" s="207">
        <v>1.2358944733294801</v>
      </c>
      <c r="N17" s="211">
        <v>780</v>
      </c>
      <c r="O17" s="210">
        <v>1535</v>
      </c>
      <c r="P17" s="207">
        <v>1.9679487179487201</v>
      </c>
      <c r="Q17" s="211">
        <v>19426</v>
      </c>
      <c r="R17" s="210">
        <v>26657</v>
      </c>
      <c r="S17" s="207">
        <v>1.3722330896736299</v>
      </c>
      <c r="T17" s="211">
        <v>92</v>
      </c>
      <c r="U17" s="210">
        <v>246</v>
      </c>
      <c r="V17" s="207">
        <v>2.6739130434782599</v>
      </c>
      <c r="W17" s="211">
        <v>4411</v>
      </c>
      <c r="X17" s="210">
        <v>8351</v>
      </c>
      <c r="Y17" s="207">
        <v>1.8932214917252299</v>
      </c>
      <c r="Z17" s="211">
        <v>5718</v>
      </c>
      <c r="AA17" s="210">
        <v>11041</v>
      </c>
      <c r="AB17" s="207">
        <v>1.93091990206366</v>
      </c>
      <c r="AC17" s="211">
        <v>4200</v>
      </c>
      <c r="AD17" s="210">
        <v>7017</v>
      </c>
      <c r="AE17" s="207">
        <v>1.67071428571429</v>
      </c>
      <c r="AF17" s="211">
        <v>726</v>
      </c>
      <c r="AG17" s="210">
        <v>1139</v>
      </c>
      <c r="AH17" s="207">
        <v>1.5688705234159801</v>
      </c>
      <c r="AI17" s="211">
        <v>193</v>
      </c>
      <c r="AJ17" s="210">
        <v>299</v>
      </c>
      <c r="AK17" s="207">
        <v>1.54922279792746</v>
      </c>
      <c r="AL17" s="211">
        <v>2078</v>
      </c>
      <c r="AM17" s="210">
        <v>3048</v>
      </c>
      <c r="AN17" s="207">
        <v>1.46679499518768</v>
      </c>
      <c r="AO17" s="74">
        <f t="shared" si="0"/>
        <v>73620</v>
      </c>
      <c r="AP17" s="44">
        <f t="shared" si="0"/>
        <v>111627</v>
      </c>
      <c r="AQ17" s="38">
        <f t="shared" si="1"/>
        <v>1.5162591687041564</v>
      </c>
    </row>
    <row r="18" spans="1:43" s="97" customFormat="1" x14ac:dyDescent="0.2">
      <c r="A18" s="238" t="s">
        <v>75</v>
      </c>
      <c r="B18" s="29">
        <v>4039</v>
      </c>
      <c r="C18" s="138">
        <v>22632</v>
      </c>
      <c r="D18" s="207">
        <v>5.6033671700916097</v>
      </c>
      <c r="E18" s="205">
        <v>881</v>
      </c>
      <c r="F18" s="206">
        <v>3863</v>
      </c>
      <c r="G18" s="207">
        <v>4.3847900113507396</v>
      </c>
      <c r="H18" s="208">
        <v>8016</v>
      </c>
      <c r="I18" s="209">
        <v>16122</v>
      </c>
      <c r="J18" s="207">
        <v>2.01122754491018</v>
      </c>
      <c r="K18" s="208">
        <v>1723</v>
      </c>
      <c r="L18" s="210">
        <v>4331</v>
      </c>
      <c r="M18" s="207">
        <v>2.5136390017411498</v>
      </c>
      <c r="N18" s="211">
        <v>524</v>
      </c>
      <c r="O18" s="210">
        <v>1296</v>
      </c>
      <c r="P18" s="207">
        <v>2.4732824427480899</v>
      </c>
      <c r="Q18" s="211">
        <v>1868</v>
      </c>
      <c r="R18" s="210">
        <v>6282</v>
      </c>
      <c r="S18" s="207">
        <v>3.3629550321199102</v>
      </c>
      <c r="T18" s="211">
        <v>95</v>
      </c>
      <c r="U18" s="210">
        <v>222</v>
      </c>
      <c r="V18" s="207">
        <v>2.3368421052631598</v>
      </c>
      <c r="W18" s="211">
        <v>2425</v>
      </c>
      <c r="X18" s="210">
        <v>7375</v>
      </c>
      <c r="Y18" s="207">
        <v>3.0412371134020599</v>
      </c>
      <c r="Z18" s="211">
        <v>8008</v>
      </c>
      <c r="AA18" s="210">
        <v>14894</v>
      </c>
      <c r="AB18" s="207">
        <v>1.8598901098901099</v>
      </c>
      <c r="AC18" s="211">
        <v>3703</v>
      </c>
      <c r="AD18" s="210">
        <v>21430</v>
      </c>
      <c r="AE18" s="207">
        <v>5.7871995679178996</v>
      </c>
      <c r="AF18" s="211">
        <v>1135</v>
      </c>
      <c r="AG18" s="210">
        <v>2527</v>
      </c>
      <c r="AH18" s="207">
        <v>2.22643171806167</v>
      </c>
      <c r="AI18" s="211">
        <v>121</v>
      </c>
      <c r="AJ18" s="210">
        <v>237</v>
      </c>
      <c r="AK18" s="207">
        <v>1.95867768595041</v>
      </c>
      <c r="AL18" s="211">
        <v>202</v>
      </c>
      <c r="AM18" s="210">
        <v>754</v>
      </c>
      <c r="AN18" s="207">
        <v>3.7326732673267302</v>
      </c>
      <c r="AO18" s="74">
        <f t="shared" si="0"/>
        <v>32740</v>
      </c>
      <c r="AP18" s="44">
        <f t="shared" si="0"/>
        <v>101965</v>
      </c>
      <c r="AQ18" s="38">
        <f t="shared" si="1"/>
        <v>3.1143860720830787</v>
      </c>
    </row>
    <row r="19" spans="1:43" s="97" customFormat="1" x14ac:dyDescent="0.2">
      <c r="A19" s="238" t="s">
        <v>23</v>
      </c>
      <c r="B19" s="29">
        <v>1134</v>
      </c>
      <c r="C19" s="138">
        <v>3889</v>
      </c>
      <c r="D19" s="207">
        <v>3.4294532627866001</v>
      </c>
      <c r="E19" s="205">
        <v>531</v>
      </c>
      <c r="F19" s="206">
        <v>1427</v>
      </c>
      <c r="G19" s="207">
        <v>2.6873822975517898</v>
      </c>
      <c r="H19" s="208">
        <v>10899</v>
      </c>
      <c r="I19" s="209">
        <v>18760</v>
      </c>
      <c r="J19" s="207">
        <v>1.72125883108542</v>
      </c>
      <c r="K19" s="208">
        <v>1279</v>
      </c>
      <c r="L19" s="210">
        <v>2744</v>
      </c>
      <c r="M19" s="207">
        <v>2.1454261141516802</v>
      </c>
      <c r="N19" s="211">
        <v>2538</v>
      </c>
      <c r="O19" s="210">
        <v>5283</v>
      </c>
      <c r="P19" s="207">
        <v>2.0815602836879399</v>
      </c>
      <c r="Q19" s="211">
        <v>2448</v>
      </c>
      <c r="R19" s="210">
        <v>6165</v>
      </c>
      <c r="S19" s="207">
        <v>2.5183823529411802</v>
      </c>
      <c r="T19" s="211">
        <v>380</v>
      </c>
      <c r="U19" s="210">
        <v>840</v>
      </c>
      <c r="V19" s="207">
        <v>2.2105263157894699</v>
      </c>
      <c r="W19" s="211">
        <v>2662</v>
      </c>
      <c r="X19" s="210">
        <v>6785</v>
      </c>
      <c r="Y19" s="207">
        <v>2.5488354620585998</v>
      </c>
      <c r="Z19" s="211">
        <v>8400</v>
      </c>
      <c r="AA19" s="210">
        <v>14857</v>
      </c>
      <c r="AB19" s="207">
        <v>1.76869047619048</v>
      </c>
      <c r="AC19" s="211">
        <v>1908</v>
      </c>
      <c r="AD19" s="210">
        <v>6879</v>
      </c>
      <c r="AE19" s="207">
        <v>3.6053459119496898</v>
      </c>
      <c r="AF19" s="211">
        <v>694</v>
      </c>
      <c r="AG19" s="210">
        <v>1429</v>
      </c>
      <c r="AH19" s="207">
        <v>2.05907780979827</v>
      </c>
      <c r="AI19" s="211">
        <v>389</v>
      </c>
      <c r="AJ19" s="210">
        <v>665</v>
      </c>
      <c r="AK19" s="207">
        <v>1.7095115681233899</v>
      </c>
      <c r="AL19" s="211">
        <v>644</v>
      </c>
      <c r="AM19" s="210">
        <v>1426</v>
      </c>
      <c r="AN19" s="207">
        <v>2.21428571428571</v>
      </c>
      <c r="AO19" s="74">
        <f t="shared" si="0"/>
        <v>33906</v>
      </c>
      <c r="AP19" s="44">
        <f t="shared" si="0"/>
        <v>71149</v>
      </c>
      <c r="AQ19" s="38">
        <f t="shared" si="1"/>
        <v>2.0984191588509407</v>
      </c>
    </row>
    <row r="20" spans="1:43" s="97" customFormat="1" x14ac:dyDescent="0.2">
      <c r="A20" s="238" t="s">
        <v>35</v>
      </c>
      <c r="B20" s="29">
        <v>2800</v>
      </c>
      <c r="C20" s="138">
        <v>12706</v>
      </c>
      <c r="D20" s="207">
        <v>4.5378571428571401</v>
      </c>
      <c r="E20" s="205">
        <v>161</v>
      </c>
      <c r="F20" s="206">
        <v>576</v>
      </c>
      <c r="G20" s="207">
        <v>3.5776397515528</v>
      </c>
      <c r="H20" s="208">
        <v>6556</v>
      </c>
      <c r="I20" s="209">
        <v>15882</v>
      </c>
      <c r="J20" s="207">
        <v>2.4225137278828601</v>
      </c>
      <c r="K20" s="208">
        <v>2092</v>
      </c>
      <c r="L20" s="210">
        <v>4534</v>
      </c>
      <c r="M20" s="207">
        <v>2.1673040152963701</v>
      </c>
      <c r="N20" s="211">
        <v>491</v>
      </c>
      <c r="O20" s="210">
        <v>1642</v>
      </c>
      <c r="P20" s="207">
        <v>3.3441955193482702</v>
      </c>
      <c r="Q20" s="211">
        <v>2730</v>
      </c>
      <c r="R20" s="210">
        <v>6642</v>
      </c>
      <c r="S20" s="207">
        <v>2.4329670329670301</v>
      </c>
      <c r="T20" s="211">
        <v>69</v>
      </c>
      <c r="U20" s="210">
        <v>215</v>
      </c>
      <c r="V20" s="207">
        <v>3.11594202898551</v>
      </c>
      <c r="W20" s="211">
        <v>1219</v>
      </c>
      <c r="X20" s="210">
        <v>3726</v>
      </c>
      <c r="Y20" s="207">
        <v>3.0566037735849099</v>
      </c>
      <c r="Z20" s="211">
        <v>7110</v>
      </c>
      <c r="AA20" s="210">
        <v>13310</v>
      </c>
      <c r="AB20" s="207">
        <v>1.87201125175809</v>
      </c>
      <c r="AC20" s="211">
        <v>2129</v>
      </c>
      <c r="AD20" s="210">
        <v>7418</v>
      </c>
      <c r="AE20" s="207">
        <v>3.4842649131047398</v>
      </c>
      <c r="AF20" s="211">
        <v>623</v>
      </c>
      <c r="AG20" s="210">
        <v>1198</v>
      </c>
      <c r="AH20" s="207">
        <v>1.9229534510433399</v>
      </c>
      <c r="AI20" s="211">
        <v>112</v>
      </c>
      <c r="AJ20" s="210">
        <v>156</v>
      </c>
      <c r="AK20" s="207">
        <v>1.3928571428571399</v>
      </c>
      <c r="AL20" s="211">
        <v>43</v>
      </c>
      <c r="AM20" s="210">
        <v>84</v>
      </c>
      <c r="AN20" s="207">
        <v>1.9534883720930201</v>
      </c>
      <c r="AO20" s="74">
        <f t="shared" si="0"/>
        <v>26135</v>
      </c>
      <c r="AP20" s="44">
        <f t="shared" si="0"/>
        <v>68089</v>
      </c>
      <c r="AQ20" s="38">
        <f t="shared" si="1"/>
        <v>2.6052802754926345</v>
      </c>
    </row>
    <row r="21" spans="1:43" s="97" customFormat="1" x14ac:dyDescent="0.2">
      <c r="A21" s="238" t="s">
        <v>24</v>
      </c>
      <c r="B21" s="29">
        <v>3562</v>
      </c>
      <c r="C21" s="138">
        <v>13008</v>
      </c>
      <c r="D21" s="207">
        <v>3.6518809657495801</v>
      </c>
      <c r="E21" s="205">
        <v>2618</v>
      </c>
      <c r="F21" s="206">
        <v>6308</v>
      </c>
      <c r="G21" s="207">
        <v>2.40947288006112</v>
      </c>
      <c r="H21" s="208">
        <v>10275</v>
      </c>
      <c r="I21" s="209">
        <v>18407</v>
      </c>
      <c r="J21" s="207">
        <v>1.7914355231143599</v>
      </c>
      <c r="K21" s="208">
        <v>1962</v>
      </c>
      <c r="L21" s="210">
        <v>4549</v>
      </c>
      <c r="M21" s="207">
        <v>2.3185524974515799</v>
      </c>
      <c r="N21" s="211">
        <v>1819</v>
      </c>
      <c r="O21" s="210">
        <v>3857</v>
      </c>
      <c r="P21" s="207">
        <v>2.12039582188015</v>
      </c>
      <c r="Q21" s="211">
        <v>2592</v>
      </c>
      <c r="R21" s="210">
        <v>5902</v>
      </c>
      <c r="S21" s="207">
        <v>2.2770061728395099</v>
      </c>
      <c r="T21" s="211">
        <v>403</v>
      </c>
      <c r="U21" s="210">
        <v>1220</v>
      </c>
      <c r="V21" s="207">
        <v>3.0272952853597999</v>
      </c>
      <c r="W21" s="211">
        <v>912</v>
      </c>
      <c r="X21" s="210">
        <v>1984</v>
      </c>
      <c r="Y21" s="207">
        <v>2.1754385964912299</v>
      </c>
      <c r="Z21" s="211">
        <v>1527</v>
      </c>
      <c r="AA21" s="210">
        <v>2790</v>
      </c>
      <c r="AB21" s="207">
        <v>1.82711198428291</v>
      </c>
      <c r="AC21" s="211">
        <v>1051</v>
      </c>
      <c r="AD21" s="210">
        <v>3667</v>
      </c>
      <c r="AE21" s="207">
        <v>3.48905803996194</v>
      </c>
      <c r="AF21" s="211">
        <v>463</v>
      </c>
      <c r="AG21" s="210">
        <v>1156</v>
      </c>
      <c r="AH21" s="207">
        <v>2.4967602591792701</v>
      </c>
      <c r="AI21" s="211">
        <v>238</v>
      </c>
      <c r="AJ21" s="210">
        <v>588</v>
      </c>
      <c r="AK21" s="207">
        <v>2.47058823529412</v>
      </c>
      <c r="AL21" s="211">
        <v>1724</v>
      </c>
      <c r="AM21" s="210">
        <v>4105</v>
      </c>
      <c r="AN21" s="207">
        <v>2.3810904872389802</v>
      </c>
      <c r="AO21" s="74">
        <f t="shared" si="0"/>
        <v>29146</v>
      </c>
      <c r="AP21" s="44">
        <f t="shared" si="0"/>
        <v>67541</v>
      </c>
      <c r="AQ21" s="38">
        <f t="shared" si="1"/>
        <v>2.3173334248267343</v>
      </c>
    </row>
    <row r="22" spans="1:43" s="97" customFormat="1" x14ac:dyDescent="0.2">
      <c r="A22" s="238" t="s">
        <v>78</v>
      </c>
      <c r="B22" s="29">
        <v>1547</v>
      </c>
      <c r="C22" s="138">
        <v>5679</v>
      </c>
      <c r="D22" s="207">
        <v>3.6709760827407898</v>
      </c>
      <c r="E22" s="205">
        <v>155</v>
      </c>
      <c r="F22" s="206">
        <v>632</v>
      </c>
      <c r="G22" s="207">
        <v>4.0774193548387103</v>
      </c>
      <c r="H22" s="208">
        <v>6102</v>
      </c>
      <c r="I22" s="209">
        <v>11865</v>
      </c>
      <c r="J22" s="207">
        <v>1.94444444444444</v>
      </c>
      <c r="K22" s="208">
        <v>3409</v>
      </c>
      <c r="L22" s="210">
        <v>6620</v>
      </c>
      <c r="M22" s="207">
        <v>1.9419184511587</v>
      </c>
      <c r="N22" s="211">
        <v>474</v>
      </c>
      <c r="O22" s="210">
        <v>1157</v>
      </c>
      <c r="P22" s="207">
        <v>2.4409282700421899</v>
      </c>
      <c r="Q22" s="211">
        <v>2221</v>
      </c>
      <c r="R22" s="210">
        <v>6117</v>
      </c>
      <c r="S22" s="207">
        <v>2.7541647906348499</v>
      </c>
      <c r="T22" s="211">
        <v>22</v>
      </c>
      <c r="U22" s="210">
        <v>45</v>
      </c>
      <c r="V22" s="207">
        <v>2.0454545454545499</v>
      </c>
      <c r="W22" s="211">
        <v>797</v>
      </c>
      <c r="X22" s="210">
        <v>2360</v>
      </c>
      <c r="Y22" s="207">
        <v>2.96110414052698</v>
      </c>
      <c r="Z22" s="211">
        <v>3930</v>
      </c>
      <c r="AA22" s="210">
        <v>7415</v>
      </c>
      <c r="AB22" s="207">
        <v>1.88676844783715</v>
      </c>
      <c r="AC22" s="211">
        <v>2246</v>
      </c>
      <c r="AD22" s="210">
        <v>9706</v>
      </c>
      <c r="AE22" s="207">
        <v>4.32146037399822</v>
      </c>
      <c r="AF22" s="211">
        <v>219</v>
      </c>
      <c r="AG22" s="210">
        <v>488</v>
      </c>
      <c r="AH22" s="207">
        <v>2.2283105022831098</v>
      </c>
      <c r="AI22" s="211">
        <v>34</v>
      </c>
      <c r="AJ22" s="210">
        <v>53</v>
      </c>
      <c r="AK22" s="207">
        <v>1.5588235294117601</v>
      </c>
      <c r="AL22" s="211">
        <v>69</v>
      </c>
      <c r="AM22" s="210">
        <v>190</v>
      </c>
      <c r="AN22" s="207">
        <v>2.7536231884058</v>
      </c>
      <c r="AO22" s="74">
        <f t="shared" si="0"/>
        <v>21225</v>
      </c>
      <c r="AP22" s="44">
        <f t="shared" si="0"/>
        <v>52327</v>
      </c>
      <c r="AQ22" s="38">
        <f t="shared" si="1"/>
        <v>2.4653474676089515</v>
      </c>
    </row>
    <row r="23" spans="1:43" s="97" customFormat="1" x14ac:dyDescent="0.2">
      <c r="A23" s="238" t="s">
        <v>76</v>
      </c>
      <c r="B23" s="29">
        <v>2453</v>
      </c>
      <c r="C23" s="138">
        <v>13955</v>
      </c>
      <c r="D23" s="207">
        <v>5.6889523033020799</v>
      </c>
      <c r="E23" s="205">
        <v>482</v>
      </c>
      <c r="F23" s="206">
        <v>2582</v>
      </c>
      <c r="G23" s="207">
        <v>5.3568464730290497</v>
      </c>
      <c r="H23" s="208">
        <v>3484</v>
      </c>
      <c r="I23" s="209">
        <v>9076</v>
      </c>
      <c r="J23" s="207">
        <v>2.6050516647531601</v>
      </c>
      <c r="K23" s="208">
        <v>529</v>
      </c>
      <c r="L23" s="210">
        <v>2226</v>
      </c>
      <c r="M23" s="207">
        <v>4.2079395085066196</v>
      </c>
      <c r="N23" s="211">
        <v>1166</v>
      </c>
      <c r="O23" s="210">
        <v>3193</v>
      </c>
      <c r="P23" s="207">
        <v>2.7384219554030902</v>
      </c>
      <c r="Q23" s="211">
        <v>1118</v>
      </c>
      <c r="R23" s="210">
        <v>4384</v>
      </c>
      <c r="S23" s="207">
        <v>3.9212880143112701</v>
      </c>
      <c r="T23" s="211">
        <v>139</v>
      </c>
      <c r="U23" s="210">
        <v>393</v>
      </c>
      <c r="V23" s="207">
        <v>2.8273381294964</v>
      </c>
      <c r="W23" s="211">
        <v>844</v>
      </c>
      <c r="X23" s="210">
        <v>2482</v>
      </c>
      <c r="Y23" s="207">
        <v>2.9407582938388601</v>
      </c>
      <c r="Z23" s="211">
        <v>1375</v>
      </c>
      <c r="AA23" s="210">
        <v>3003</v>
      </c>
      <c r="AB23" s="207">
        <v>2.1840000000000002</v>
      </c>
      <c r="AC23" s="211">
        <v>638</v>
      </c>
      <c r="AD23" s="210">
        <v>2593</v>
      </c>
      <c r="AE23" s="207">
        <v>4.0642633228840097</v>
      </c>
      <c r="AF23" s="211">
        <v>313</v>
      </c>
      <c r="AG23" s="210">
        <v>784</v>
      </c>
      <c r="AH23" s="207">
        <v>2.5047923322683698</v>
      </c>
      <c r="AI23" s="211">
        <v>104</v>
      </c>
      <c r="AJ23" s="210">
        <v>361</v>
      </c>
      <c r="AK23" s="207">
        <v>3.4711538461538498</v>
      </c>
      <c r="AL23" s="211">
        <v>504</v>
      </c>
      <c r="AM23" s="210">
        <v>2180</v>
      </c>
      <c r="AN23" s="207">
        <v>4.3253968253968296</v>
      </c>
      <c r="AO23" s="74">
        <f t="shared" si="0"/>
        <v>13149</v>
      </c>
      <c r="AP23" s="44">
        <f t="shared" si="0"/>
        <v>47212</v>
      </c>
      <c r="AQ23" s="38">
        <f t="shared" si="1"/>
        <v>3.5905392045022437</v>
      </c>
    </row>
    <row r="24" spans="1:43" s="97" customFormat="1" x14ac:dyDescent="0.2">
      <c r="A24" s="238" t="s">
        <v>26</v>
      </c>
      <c r="B24" s="29">
        <v>2150</v>
      </c>
      <c r="C24" s="138">
        <v>8764</v>
      </c>
      <c r="D24" s="207">
        <v>4.0762790697674403</v>
      </c>
      <c r="E24" s="205">
        <v>327</v>
      </c>
      <c r="F24" s="206">
        <v>594</v>
      </c>
      <c r="G24" s="207">
        <v>1.8165137614678899</v>
      </c>
      <c r="H24" s="208">
        <v>3829</v>
      </c>
      <c r="I24" s="209">
        <v>6349</v>
      </c>
      <c r="J24" s="207">
        <v>1.6581352833637999</v>
      </c>
      <c r="K24" s="208">
        <v>2778</v>
      </c>
      <c r="L24" s="210">
        <v>10075</v>
      </c>
      <c r="M24" s="207">
        <v>3.62670986321094</v>
      </c>
      <c r="N24" s="211">
        <v>568</v>
      </c>
      <c r="O24" s="210">
        <v>1046</v>
      </c>
      <c r="P24" s="207">
        <v>1.84154929577465</v>
      </c>
      <c r="Q24" s="211">
        <v>1162</v>
      </c>
      <c r="R24" s="210">
        <v>3927</v>
      </c>
      <c r="S24" s="207">
        <v>3.37951807228916</v>
      </c>
      <c r="T24" s="211">
        <v>65</v>
      </c>
      <c r="U24" s="210">
        <v>132</v>
      </c>
      <c r="V24" s="207">
        <v>2.0307692307692302</v>
      </c>
      <c r="W24" s="211">
        <v>758</v>
      </c>
      <c r="X24" s="210">
        <v>1784</v>
      </c>
      <c r="Y24" s="207">
        <v>2.3535620052770398</v>
      </c>
      <c r="Z24" s="211">
        <v>1982</v>
      </c>
      <c r="AA24" s="210">
        <v>3391</v>
      </c>
      <c r="AB24" s="207">
        <v>1.7108980827447</v>
      </c>
      <c r="AC24" s="211">
        <v>2182</v>
      </c>
      <c r="AD24" s="210">
        <v>9302</v>
      </c>
      <c r="AE24" s="207">
        <v>4.2630614115490397</v>
      </c>
      <c r="AF24" s="211">
        <v>154</v>
      </c>
      <c r="AG24" s="210">
        <v>323</v>
      </c>
      <c r="AH24" s="207">
        <v>2.0974025974026</v>
      </c>
      <c r="AI24" s="211">
        <v>135</v>
      </c>
      <c r="AJ24" s="210">
        <v>248</v>
      </c>
      <c r="AK24" s="207">
        <v>1.8370370370370399</v>
      </c>
      <c r="AL24" s="211">
        <v>279</v>
      </c>
      <c r="AM24" s="210">
        <v>695</v>
      </c>
      <c r="AN24" s="207">
        <v>2.4910394265233</v>
      </c>
      <c r="AO24" s="74">
        <f t="shared" si="0"/>
        <v>16369</v>
      </c>
      <c r="AP24" s="44">
        <f t="shared" si="0"/>
        <v>46630</v>
      </c>
      <c r="AQ24" s="38">
        <f t="shared" si="1"/>
        <v>2.8486773779705543</v>
      </c>
    </row>
    <row r="25" spans="1:43" s="97" customFormat="1" x14ac:dyDescent="0.2">
      <c r="A25" s="238" t="s">
        <v>41</v>
      </c>
      <c r="B25" s="29">
        <v>568</v>
      </c>
      <c r="C25" s="138">
        <v>1808</v>
      </c>
      <c r="D25" s="207">
        <v>3.1830985915493</v>
      </c>
      <c r="E25" s="205">
        <v>194</v>
      </c>
      <c r="F25" s="206">
        <v>1301</v>
      </c>
      <c r="G25" s="207">
        <v>6.7061855670103103</v>
      </c>
      <c r="H25" s="211">
        <v>6728</v>
      </c>
      <c r="I25" s="210">
        <v>16182</v>
      </c>
      <c r="J25" s="207">
        <v>2.4051724137931001</v>
      </c>
      <c r="K25" s="208">
        <v>2347</v>
      </c>
      <c r="L25" s="210">
        <v>5231</v>
      </c>
      <c r="M25" s="207">
        <v>2.2288027268853901</v>
      </c>
      <c r="N25" s="211">
        <v>715</v>
      </c>
      <c r="O25" s="210">
        <v>3617</v>
      </c>
      <c r="P25" s="207">
        <v>5.0587412587412599</v>
      </c>
      <c r="Q25" s="211">
        <v>2744</v>
      </c>
      <c r="R25" s="210">
        <v>6374</v>
      </c>
      <c r="S25" s="207">
        <v>2.32288629737609</v>
      </c>
      <c r="T25" s="211">
        <v>67</v>
      </c>
      <c r="U25" s="210">
        <v>274</v>
      </c>
      <c r="V25" s="207">
        <v>4.08955223880597</v>
      </c>
      <c r="W25" s="211">
        <v>716</v>
      </c>
      <c r="X25" s="210">
        <v>2892</v>
      </c>
      <c r="Y25" s="207">
        <v>4.0391061452513997</v>
      </c>
      <c r="Z25" s="211">
        <v>1635</v>
      </c>
      <c r="AA25" s="210">
        <v>4864</v>
      </c>
      <c r="AB25" s="207">
        <v>2.9749235474006102</v>
      </c>
      <c r="AC25" s="211">
        <v>529</v>
      </c>
      <c r="AD25" s="210">
        <v>1287</v>
      </c>
      <c r="AE25" s="207">
        <v>2.4328922495274101</v>
      </c>
      <c r="AF25" s="211">
        <v>170</v>
      </c>
      <c r="AG25" s="210">
        <v>462</v>
      </c>
      <c r="AH25" s="207">
        <v>2.71764705882353</v>
      </c>
      <c r="AI25" s="211">
        <v>26</v>
      </c>
      <c r="AJ25" s="210">
        <v>83</v>
      </c>
      <c r="AK25" s="207">
        <v>3.1923076923076898</v>
      </c>
      <c r="AL25" s="211">
        <v>175</v>
      </c>
      <c r="AM25" s="210">
        <v>817</v>
      </c>
      <c r="AN25" s="207">
        <v>4.6685714285714299</v>
      </c>
      <c r="AO25" s="74">
        <f t="shared" si="0"/>
        <v>16614</v>
      </c>
      <c r="AP25" s="44">
        <f t="shared" si="0"/>
        <v>45192</v>
      </c>
      <c r="AQ25" s="38">
        <f t="shared" si="1"/>
        <v>2.7201155651859876</v>
      </c>
    </row>
    <row r="26" spans="1:43" s="97" customFormat="1" x14ac:dyDescent="0.2">
      <c r="A26" s="238" t="s">
        <v>124</v>
      </c>
      <c r="B26" s="29">
        <v>295</v>
      </c>
      <c r="C26" s="138">
        <v>1365</v>
      </c>
      <c r="D26" s="207">
        <v>4.6271186440678003</v>
      </c>
      <c r="E26" s="205">
        <v>53</v>
      </c>
      <c r="F26" s="206">
        <v>153</v>
      </c>
      <c r="G26" s="207">
        <v>2.88679245283019</v>
      </c>
      <c r="H26" s="208">
        <v>2939</v>
      </c>
      <c r="I26" s="209">
        <v>4714</v>
      </c>
      <c r="J26" s="207">
        <v>1.6039469207213299</v>
      </c>
      <c r="K26" s="208">
        <v>4488</v>
      </c>
      <c r="L26" s="210">
        <v>6389</v>
      </c>
      <c r="M26" s="207">
        <v>1.42357397504456</v>
      </c>
      <c r="N26" s="211">
        <v>475</v>
      </c>
      <c r="O26" s="210">
        <v>742</v>
      </c>
      <c r="P26" s="207">
        <v>1.56210526315789</v>
      </c>
      <c r="Q26" s="211">
        <v>16346</v>
      </c>
      <c r="R26" s="210">
        <v>25282</v>
      </c>
      <c r="S26" s="207">
        <v>1.54667808638199</v>
      </c>
      <c r="T26" s="211">
        <v>31</v>
      </c>
      <c r="U26" s="210">
        <v>101</v>
      </c>
      <c r="V26" s="207">
        <v>3.2580645161290298</v>
      </c>
      <c r="W26" s="211">
        <v>550</v>
      </c>
      <c r="X26" s="210">
        <v>1456</v>
      </c>
      <c r="Y26" s="207">
        <v>2.6472727272727301</v>
      </c>
      <c r="Z26" s="211">
        <v>904</v>
      </c>
      <c r="AA26" s="210">
        <v>1893</v>
      </c>
      <c r="AB26" s="207">
        <v>2.09402654867257</v>
      </c>
      <c r="AC26" s="211">
        <v>1479</v>
      </c>
      <c r="AD26" s="210">
        <v>2464</v>
      </c>
      <c r="AE26" s="207">
        <v>1.6659905341446899</v>
      </c>
      <c r="AF26" s="211">
        <v>81</v>
      </c>
      <c r="AG26" s="210">
        <v>210</v>
      </c>
      <c r="AH26" s="207">
        <v>2.5925925925925899</v>
      </c>
      <c r="AI26" s="211">
        <v>60</v>
      </c>
      <c r="AJ26" s="210">
        <v>71</v>
      </c>
      <c r="AK26" s="207">
        <v>1.18333333333333</v>
      </c>
      <c r="AL26" s="211">
        <v>131</v>
      </c>
      <c r="AM26" s="210">
        <v>331</v>
      </c>
      <c r="AN26" s="207">
        <v>2.5267175572519101</v>
      </c>
      <c r="AO26" s="74">
        <f t="shared" si="0"/>
        <v>27832</v>
      </c>
      <c r="AP26" s="44">
        <f t="shared" si="0"/>
        <v>45171</v>
      </c>
      <c r="AQ26" s="38">
        <f t="shared" si="1"/>
        <v>1.6229879275653925</v>
      </c>
    </row>
    <row r="27" spans="1:43" s="97" customFormat="1" x14ac:dyDescent="0.2">
      <c r="A27" s="238" t="s">
        <v>31</v>
      </c>
      <c r="B27" s="29">
        <v>994</v>
      </c>
      <c r="C27" s="138">
        <v>4539</v>
      </c>
      <c r="D27" s="207">
        <v>4.5663983903420498</v>
      </c>
      <c r="E27" s="205">
        <v>103</v>
      </c>
      <c r="F27" s="206">
        <v>348</v>
      </c>
      <c r="G27" s="207">
        <v>3.3786407766990298</v>
      </c>
      <c r="H27" s="208">
        <v>5571</v>
      </c>
      <c r="I27" s="209">
        <v>9314</v>
      </c>
      <c r="J27" s="207">
        <v>1.6718721952970701</v>
      </c>
      <c r="K27" s="208">
        <v>629</v>
      </c>
      <c r="L27" s="210">
        <v>1517</v>
      </c>
      <c r="M27" s="207">
        <v>2.4117647058823501</v>
      </c>
      <c r="N27" s="211">
        <v>467</v>
      </c>
      <c r="O27" s="210">
        <v>1294</v>
      </c>
      <c r="P27" s="207">
        <v>2.7708779443254801</v>
      </c>
      <c r="Q27" s="211">
        <v>970</v>
      </c>
      <c r="R27" s="210">
        <v>2921</v>
      </c>
      <c r="S27" s="207">
        <v>3.0113402061855701</v>
      </c>
      <c r="T27" s="211">
        <v>86</v>
      </c>
      <c r="U27" s="210">
        <v>177</v>
      </c>
      <c r="V27" s="207">
        <v>2.0581395348837201</v>
      </c>
      <c r="W27" s="211">
        <v>857</v>
      </c>
      <c r="X27" s="210">
        <v>2718</v>
      </c>
      <c r="Y27" s="207">
        <v>3.17152858809802</v>
      </c>
      <c r="Z27" s="211">
        <v>3790</v>
      </c>
      <c r="AA27" s="210">
        <v>7308</v>
      </c>
      <c r="AB27" s="207">
        <v>1.9282321899736099</v>
      </c>
      <c r="AC27" s="211">
        <v>1544</v>
      </c>
      <c r="AD27" s="210">
        <v>6723</v>
      </c>
      <c r="AE27" s="207">
        <v>4.3542746113989601</v>
      </c>
      <c r="AF27" s="211">
        <v>163</v>
      </c>
      <c r="AG27" s="210">
        <v>329</v>
      </c>
      <c r="AH27" s="207">
        <v>2.01840490797546</v>
      </c>
      <c r="AI27" s="211">
        <v>86</v>
      </c>
      <c r="AJ27" s="210">
        <v>204</v>
      </c>
      <c r="AK27" s="207">
        <v>2.3720930232558102</v>
      </c>
      <c r="AL27" s="211">
        <v>166</v>
      </c>
      <c r="AM27" s="210">
        <v>436</v>
      </c>
      <c r="AN27" s="207">
        <v>2.6265060240963898</v>
      </c>
      <c r="AO27" s="74">
        <f t="shared" si="0"/>
        <v>15426</v>
      </c>
      <c r="AP27" s="44">
        <f t="shared" si="0"/>
        <v>37828</v>
      </c>
      <c r="AQ27" s="38">
        <f t="shared" si="1"/>
        <v>2.4522235187346038</v>
      </c>
    </row>
    <row r="28" spans="1:43" s="97" customFormat="1" x14ac:dyDescent="0.2">
      <c r="A28" s="238" t="s">
        <v>88</v>
      </c>
      <c r="B28" s="29">
        <v>497</v>
      </c>
      <c r="C28" s="138">
        <v>2105</v>
      </c>
      <c r="D28" s="207">
        <v>4.23541247484909</v>
      </c>
      <c r="E28" s="205">
        <v>91</v>
      </c>
      <c r="F28" s="206">
        <v>316</v>
      </c>
      <c r="G28" s="207">
        <v>3.47252747252747</v>
      </c>
      <c r="H28" s="208">
        <v>6162</v>
      </c>
      <c r="I28" s="209">
        <v>10676</v>
      </c>
      <c r="J28" s="207">
        <v>1.73255436546576</v>
      </c>
      <c r="K28" s="208">
        <v>774</v>
      </c>
      <c r="L28" s="210">
        <v>2518</v>
      </c>
      <c r="M28" s="207">
        <v>3.25322997416021</v>
      </c>
      <c r="N28" s="211">
        <v>164</v>
      </c>
      <c r="O28" s="210">
        <v>388</v>
      </c>
      <c r="P28" s="207">
        <v>2.3658536585365901</v>
      </c>
      <c r="Q28" s="211">
        <v>1104</v>
      </c>
      <c r="R28" s="210">
        <v>2964</v>
      </c>
      <c r="S28" s="207">
        <v>2.6847826086956501</v>
      </c>
      <c r="T28" s="211">
        <v>21</v>
      </c>
      <c r="U28" s="210">
        <v>46</v>
      </c>
      <c r="V28" s="207">
        <v>2.1904761904761898</v>
      </c>
      <c r="W28" s="211">
        <v>628</v>
      </c>
      <c r="X28" s="210">
        <v>1965</v>
      </c>
      <c r="Y28" s="207">
        <v>3.1289808917197499</v>
      </c>
      <c r="Z28" s="211">
        <v>5879</v>
      </c>
      <c r="AA28" s="210">
        <v>10411</v>
      </c>
      <c r="AB28" s="207">
        <v>1.7708794012587199</v>
      </c>
      <c r="AC28" s="211">
        <v>847</v>
      </c>
      <c r="AD28" s="210">
        <v>4310</v>
      </c>
      <c r="AE28" s="207">
        <v>5.0885478158205402</v>
      </c>
      <c r="AF28" s="211">
        <v>165</v>
      </c>
      <c r="AG28" s="210">
        <v>387</v>
      </c>
      <c r="AH28" s="207">
        <v>2.3454545454545501</v>
      </c>
      <c r="AI28" s="211">
        <v>21</v>
      </c>
      <c r="AJ28" s="210">
        <v>30</v>
      </c>
      <c r="AK28" s="207">
        <v>1.4285714285714299</v>
      </c>
      <c r="AL28" s="211">
        <v>45</v>
      </c>
      <c r="AM28" s="210">
        <v>132</v>
      </c>
      <c r="AN28" s="207">
        <v>2.93333333333333</v>
      </c>
      <c r="AO28" s="74">
        <f t="shared" si="0"/>
        <v>16398</v>
      </c>
      <c r="AP28" s="44">
        <f t="shared" si="0"/>
        <v>36248</v>
      </c>
      <c r="AQ28" s="38">
        <f t="shared" si="1"/>
        <v>2.2105134772533237</v>
      </c>
    </row>
    <row r="29" spans="1:43" s="97" customFormat="1" x14ac:dyDescent="0.2">
      <c r="A29" s="238" t="s">
        <v>27</v>
      </c>
      <c r="B29" s="29">
        <v>1464</v>
      </c>
      <c r="C29" s="138">
        <v>8313</v>
      </c>
      <c r="D29" s="207">
        <v>5.6782786885245899</v>
      </c>
      <c r="E29" s="205">
        <v>277</v>
      </c>
      <c r="F29" s="206">
        <v>789</v>
      </c>
      <c r="G29" s="207">
        <v>2.8483754512635402</v>
      </c>
      <c r="H29" s="208">
        <v>1618</v>
      </c>
      <c r="I29" s="209">
        <v>2713</v>
      </c>
      <c r="J29" s="207">
        <v>1.67676143386897</v>
      </c>
      <c r="K29" s="208">
        <v>844</v>
      </c>
      <c r="L29" s="210">
        <v>2398</v>
      </c>
      <c r="M29" s="207">
        <v>2.8412322274881499</v>
      </c>
      <c r="N29" s="211">
        <v>660</v>
      </c>
      <c r="O29" s="210">
        <v>912</v>
      </c>
      <c r="P29" s="207">
        <v>1.3818181818181801</v>
      </c>
      <c r="Q29" s="211">
        <v>1647</v>
      </c>
      <c r="R29" s="210">
        <v>6409</v>
      </c>
      <c r="S29" s="207">
        <v>3.8913175470552499</v>
      </c>
      <c r="T29" s="211">
        <v>51</v>
      </c>
      <c r="U29" s="210">
        <v>68</v>
      </c>
      <c r="V29" s="207">
        <v>1.3333333333333299</v>
      </c>
      <c r="W29" s="211">
        <v>631</v>
      </c>
      <c r="X29" s="210">
        <v>1231</v>
      </c>
      <c r="Y29" s="207">
        <v>1.95087163232964</v>
      </c>
      <c r="Z29" s="211">
        <v>901</v>
      </c>
      <c r="AA29" s="210">
        <v>1456</v>
      </c>
      <c r="AB29" s="207">
        <v>1.61598224195339</v>
      </c>
      <c r="AC29" s="211">
        <v>1142</v>
      </c>
      <c r="AD29" s="210">
        <v>5925</v>
      </c>
      <c r="AE29" s="207">
        <v>5.1882661996497399</v>
      </c>
      <c r="AF29" s="211">
        <v>147</v>
      </c>
      <c r="AG29" s="210">
        <v>322</v>
      </c>
      <c r="AH29" s="207">
        <v>2.1904761904761898</v>
      </c>
      <c r="AI29" s="211">
        <v>100</v>
      </c>
      <c r="AJ29" s="210">
        <v>186</v>
      </c>
      <c r="AK29" s="207">
        <v>1.86</v>
      </c>
      <c r="AL29" s="211">
        <v>211</v>
      </c>
      <c r="AM29" s="210">
        <v>310</v>
      </c>
      <c r="AN29" s="207">
        <v>1.4691943127962099</v>
      </c>
      <c r="AO29" s="74">
        <f t="shared" si="0"/>
        <v>9693</v>
      </c>
      <c r="AP29" s="44">
        <f t="shared" si="0"/>
        <v>31032</v>
      </c>
      <c r="AQ29" s="38">
        <f t="shared" si="1"/>
        <v>3.2014856081708452</v>
      </c>
    </row>
    <row r="30" spans="1:43" s="97" customFormat="1" x14ac:dyDescent="0.2">
      <c r="A30" s="238" t="s">
        <v>29</v>
      </c>
      <c r="B30" s="29">
        <v>744</v>
      </c>
      <c r="C30" s="138">
        <v>1885</v>
      </c>
      <c r="D30" s="207">
        <v>2.53360215053763</v>
      </c>
      <c r="E30" s="205">
        <v>137</v>
      </c>
      <c r="F30" s="206">
        <v>334</v>
      </c>
      <c r="G30" s="207">
        <v>2.4379562043795602</v>
      </c>
      <c r="H30" s="208">
        <v>4562</v>
      </c>
      <c r="I30" s="209">
        <v>8178</v>
      </c>
      <c r="J30" s="207">
        <v>1.79263480929417</v>
      </c>
      <c r="K30" s="208">
        <v>949</v>
      </c>
      <c r="L30" s="210">
        <v>1350</v>
      </c>
      <c r="M30" s="207">
        <v>1.42255005268704</v>
      </c>
      <c r="N30" s="211">
        <v>586</v>
      </c>
      <c r="O30" s="210">
        <v>1161</v>
      </c>
      <c r="P30" s="207">
        <v>1.98122866894198</v>
      </c>
      <c r="Q30" s="211">
        <v>2938</v>
      </c>
      <c r="R30" s="210">
        <v>4719</v>
      </c>
      <c r="S30" s="207">
        <v>1.60619469026549</v>
      </c>
      <c r="T30" s="211">
        <v>156</v>
      </c>
      <c r="U30" s="210">
        <v>396</v>
      </c>
      <c r="V30" s="207">
        <v>2.5384615384615401</v>
      </c>
      <c r="W30" s="211">
        <v>844</v>
      </c>
      <c r="X30" s="210">
        <v>2744</v>
      </c>
      <c r="Y30" s="207">
        <v>3.2511848341232201</v>
      </c>
      <c r="Z30" s="211">
        <v>1847</v>
      </c>
      <c r="AA30" s="210">
        <v>4946</v>
      </c>
      <c r="AB30" s="207">
        <v>2.6778559826746098</v>
      </c>
      <c r="AC30" s="211">
        <v>1251</v>
      </c>
      <c r="AD30" s="210">
        <v>3572</v>
      </c>
      <c r="AE30" s="207">
        <v>2.8553157474020798</v>
      </c>
      <c r="AF30" s="211">
        <v>126</v>
      </c>
      <c r="AG30" s="210">
        <v>272</v>
      </c>
      <c r="AH30" s="207">
        <v>2.1587301587301599</v>
      </c>
      <c r="AI30" s="211">
        <v>21</v>
      </c>
      <c r="AJ30" s="210">
        <v>54</v>
      </c>
      <c r="AK30" s="207">
        <v>2.5714285714285698</v>
      </c>
      <c r="AL30" s="211">
        <v>117</v>
      </c>
      <c r="AM30" s="210">
        <v>489</v>
      </c>
      <c r="AN30" s="207">
        <v>4.1794871794871797</v>
      </c>
      <c r="AO30" s="74">
        <f t="shared" si="0"/>
        <v>14278</v>
      </c>
      <c r="AP30" s="44">
        <f t="shared" si="0"/>
        <v>30100</v>
      </c>
      <c r="AQ30" s="38">
        <f t="shared" si="1"/>
        <v>2.1081383947331558</v>
      </c>
    </row>
    <row r="31" spans="1:43" s="97" customFormat="1" x14ac:dyDescent="0.2">
      <c r="A31" s="238" t="s">
        <v>47</v>
      </c>
      <c r="B31" s="29">
        <v>527</v>
      </c>
      <c r="C31" s="138">
        <v>1895</v>
      </c>
      <c r="D31" s="207">
        <v>3.5958254269449701</v>
      </c>
      <c r="E31" s="205">
        <v>206</v>
      </c>
      <c r="F31" s="206">
        <v>808</v>
      </c>
      <c r="G31" s="207">
        <v>3.92233009708738</v>
      </c>
      <c r="H31" s="208">
        <v>2741</v>
      </c>
      <c r="I31" s="209">
        <v>5708</v>
      </c>
      <c r="J31" s="207">
        <v>2.0824516599781102</v>
      </c>
      <c r="K31" s="208">
        <v>531</v>
      </c>
      <c r="L31" s="210">
        <v>1415</v>
      </c>
      <c r="M31" s="207">
        <v>2.6647834274952902</v>
      </c>
      <c r="N31" s="211">
        <v>587</v>
      </c>
      <c r="O31" s="210">
        <v>1062</v>
      </c>
      <c r="P31" s="207">
        <v>1.8091993185689901</v>
      </c>
      <c r="Q31" s="211">
        <v>762</v>
      </c>
      <c r="R31" s="210">
        <v>1878</v>
      </c>
      <c r="S31" s="207">
        <v>2.4645669291338601</v>
      </c>
      <c r="T31" s="211">
        <v>210</v>
      </c>
      <c r="U31" s="210">
        <v>537</v>
      </c>
      <c r="V31" s="207">
        <v>2.55714285714286</v>
      </c>
      <c r="W31" s="211">
        <v>1444</v>
      </c>
      <c r="X31" s="210">
        <v>3574</v>
      </c>
      <c r="Y31" s="207">
        <v>2.4750692520775601</v>
      </c>
      <c r="Z31" s="211">
        <v>4199</v>
      </c>
      <c r="AA31" s="210">
        <v>8403</v>
      </c>
      <c r="AB31" s="207">
        <v>2.0011907597046901</v>
      </c>
      <c r="AC31" s="211">
        <v>869</v>
      </c>
      <c r="AD31" s="210">
        <v>2568</v>
      </c>
      <c r="AE31" s="207">
        <v>2.9551208285385502</v>
      </c>
      <c r="AF31" s="211">
        <v>380</v>
      </c>
      <c r="AG31" s="210">
        <v>777</v>
      </c>
      <c r="AH31" s="207">
        <v>2.0447368421052601</v>
      </c>
      <c r="AI31" s="211">
        <v>302</v>
      </c>
      <c r="AJ31" s="210">
        <v>621</v>
      </c>
      <c r="AK31" s="207">
        <v>2.0562913907284801</v>
      </c>
      <c r="AL31" s="211">
        <v>165</v>
      </c>
      <c r="AM31" s="210">
        <v>520</v>
      </c>
      <c r="AN31" s="207">
        <v>3.15151515151515</v>
      </c>
      <c r="AO31" s="74">
        <f t="shared" si="0"/>
        <v>12923</v>
      </c>
      <c r="AP31" s="44">
        <f t="shared" si="0"/>
        <v>29766</v>
      </c>
      <c r="AQ31" s="38">
        <f t="shared" si="1"/>
        <v>2.3033351388996364</v>
      </c>
    </row>
    <row r="32" spans="1:43" s="97" customFormat="1" x14ac:dyDescent="0.2">
      <c r="A32" s="238" t="s">
        <v>125</v>
      </c>
      <c r="B32" s="29">
        <v>381</v>
      </c>
      <c r="C32" s="138">
        <v>1764</v>
      </c>
      <c r="D32" s="207">
        <v>4.6299212598425203</v>
      </c>
      <c r="E32" s="205">
        <v>96</v>
      </c>
      <c r="F32" s="206">
        <v>708</v>
      </c>
      <c r="G32" s="207">
        <v>7.375</v>
      </c>
      <c r="H32" s="208">
        <v>923</v>
      </c>
      <c r="I32" s="209">
        <v>2475</v>
      </c>
      <c r="J32" s="207">
        <v>2.6814734561213398</v>
      </c>
      <c r="K32" s="208">
        <v>334</v>
      </c>
      <c r="L32" s="210">
        <v>877</v>
      </c>
      <c r="M32" s="207">
        <v>2.6257485029940102</v>
      </c>
      <c r="N32" s="211">
        <v>121</v>
      </c>
      <c r="O32" s="210">
        <v>366</v>
      </c>
      <c r="P32" s="207">
        <v>3.02479338842975</v>
      </c>
      <c r="Q32" s="211">
        <v>1210</v>
      </c>
      <c r="R32" s="210">
        <v>3616</v>
      </c>
      <c r="S32" s="207">
        <v>2.98842975206612</v>
      </c>
      <c r="T32" s="211">
        <v>13</v>
      </c>
      <c r="U32" s="210">
        <v>34</v>
      </c>
      <c r="V32" s="207">
        <v>2.6153846153846199</v>
      </c>
      <c r="W32" s="211">
        <v>578</v>
      </c>
      <c r="X32" s="210">
        <v>2147</v>
      </c>
      <c r="Y32" s="207">
        <v>3.7145328719723198</v>
      </c>
      <c r="Z32" s="211">
        <v>4107</v>
      </c>
      <c r="AA32" s="210">
        <v>13182</v>
      </c>
      <c r="AB32" s="207">
        <v>3.2096420745069398</v>
      </c>
      <c r="AC32" s="211">
        <v>495</v>
      </c>
      <c r="AD32" s="210">
        <v>2131</v>
      </c>
      <c r="AE32" s="207">
        <v>4.3050505050505103</v>
      </c>
      <c r="AF32" s="211">
        <v>266</v>
      </c>
      <c r="AG32" s="210">
        <v>552</v>
      </c>
      <c r="AH32" s="207">
        <v>2.0751879699248099</v>
      </c>
      <c r="AI32" s="211">
        <v>8</v>
      </c>
      <c r="AJ32" s="210">
        <v>8</v>
      </c>
      <c r="AK32" s="207">
        <v>1</v>
      </c>
      <c r="AL32" s="211">
        <v>37</v>
      </c>
      <c r="AM32" s="210">
        <v>76</v>
      </c>
      <c r="AN32" s="207">
        <v>2.0540540540540499</v>
      </c>
      <c r="AO32" s="74">
        <f t="shared" si="0"/>
        <v>8569</v>
      </c>
      <c r="AP32" s="44">
        <f t="shared" si="0"/>
        <v>27936</v>
      </c>
      <c r="AQ32" s="38">
        <f t="shared" si="1"/>
        <v>3.2601237017154863</v>
      </c>
    </row>
    <row r="33" spans="1:43" s="97" customFormat="1" x14ac:dyDescent="0.2">
      <c r="A33" s="238" t="s">
        <v>59</v>
      </c>
      <c r="B33" s="29">
        <v>344</v>
      </c>
      <c r="C33" s="138">
        <v>733</v>
      </c>
      <c r="D33" s="207">
        <v>2.1308139534883699</v>
      </c>
      <c r="E33" s="205">
        <v>106</v>
      </c>
      <c r="F33" s="206">
        <v>340</v>
      </c>
      <c r="G33" s="207">
        <v>3.20754716981132</v>
      </c>
      <c r="H33" s="208">
        <v>3523</v>
      </c>
      <c r="I33" s="209">
        <v>5224</v>
      </c>
      <c r="J33" s="207">
        <v>1.48282713596367</v>
      </c>
      <c r="K33" s="208">
        <v>2541</v>
      </c>
      <c r="L33" s="210">
        <v>11090</v>
      </c>
      <c r="M33" s="207">
        <v>4.3644234553325498</v>
      </c>
      <c r="N33" s="211">
        <v>161</v>
      </c>
      <c r="O33" s="210">
        <v>370</v>
      </c>
      <c r="P33" s="207">
        <v>2.2981366459627299</v>
      </c>
      <c r="Q33" s="211">
        <v>2551</v>
      </c>
      <c r="R33" s="210">
        <v>3993</v>
      </c>
      <c r="S33" s="207">
        <v>1.5652685221481799</v>
      </c>
      <c r="T33" s="211">
        <v>100</v>
      </c>
      <c r="U33" s="210">
        <v>131</v>
      </c>
      <c r="V33" s="207">
        <v>1.31</v>
      </c>
      <c r="W33" s="211">
        <v>886</v>
      </c>
      <c r="X33" s="210">
        <v>1604</v>
      </c>
      <c r="Y33" s="207">
        <v>1.8103837471783299</v>
      </c>
      <c r="Z33" s="211">
        <v>574</v>
      </c>
      <c r="AA33" s="210">
        <v>1304</v>
      </c>
      <c r="AB33" s="207">
        <v>2.2717770034843201</v>
      </c>
      <c r="AC33" s="211">
        <v>1292</v>
      </c>
      <c r="AD33" s="210">
        <v>2339</v>
      </c>
      <c r="AE33" s="207">
        <v>1.81037151702786</v>
      </c>
      <c r="AF33" s="211">
        <v>186</v>
      </c>
      <c r="AG33" s="210">
        <v>308</v>
      </c>
      <c r="AH33" s="207">
        <v>1.65591397849462</v>
      </c>
      <c r="AI33" s="211">
        <v>45</v>
      </c>
      <c r="AJ33" s="210">
        <v>77</v>
      </c>
      <c r="AK33" s="207">
        <v>1.7111111111111099</v>
      </c>
      <c r="AL33" s="211">
        <v>31</v>
      </c>
      <c r="AM33" s="210">
        <v>62</v>
      </c>
      <c r="AN33" s="207">
        <v>2</v>
      </c>
      <c r="AO33" s="74">
        <f t="shared" si="0"/>
        <v>12340</v>
      </c>
      <c r="AP33" s="44">
        <f t="shared" si="0"/>
        <v>27575</v>
      </c>
      <c r="AQ33" s="38">
        <f t="shared" si="1"/>
        <v>2.2346029173419772</v>
      </c>
    </row>
    <row r="34" spans="1:43" s="97" customFormat="1" x14ac:dyDescent="0.2">
      <c r="A34" s="238" t="s">
        <v>30</v>
      </c>
      <c r="B34" s="29">
        <v>759</v>
      </c>
      <c r="C34" s="138">
        <v>3137</v>
      </c>
      <c r="D34" s="207">
        <v>4.1330698287220002</v>
      </c>
      <c r="E34" s="205">
        <v>304</v>
      </c>
      <c r="F34" s="206">
        <v>1081</v>
      </c>
      <c r="G34" s="207">
        <v>3.5559210526315801</v>
      </c>
      <c r="H34" s="208">
        <v>3344</v>
      </c>
      <c r="I34" s="209">
        <v>6189</v>
      </c>
      <c r="J34" s="207">
        <v>1.85077751196172</v>
      </c>
      <c r="K34" s="208">
        <v>379</v>
      </c>
      <c r="L34" s="210">
        <v>1390</v>
      </c>
      <c r="M34" s="207">
        <v>3.6675461741424802</v>
      </c>
      <c r="N34" s="211">
        <v>532</v>
      </c>
      <c r="O34" s="210">
        <v>942</v>
      </c>
      <c r="P34" s="207">
        <v>1.77067669172932</v>
      </c>
      <c r="Q34" s="211">
        <v>729</v>
      </c>
      <c r="R34" s="210">
        <v>2028</v>
      </c>
      <c r="S34" s="207">
        <v>2.7818930041152301</v>
      </c>
      <c r="T34" s="211">
        <v>524</v>
      </c>
      <c r="U34" s="210">
        <v>780</v>
      </c>
      <c r="V34" s="207">
        <v>1.4885496183206099</v>
      </c>
      <c r="W34" s="211">
        <v>700</v>
      </c>
      <c r="X34" s="210">
        <v>2119</v>
      </c>
      <c r="Y34" s="207">
        <v>3.0271428571428598</v>
      </c>
      <c r="Z34" s="211">
        <v>1711</v>
      </c>
      <c r="AA34" s="210">
        <v>3514</v>
      </c>
      <c r="AB34" s="207">
        <v>2.0537697253068399</v>
      </c>
      <c r="AC34" s="211">
        <v>1032</v>
      </c>
      <c r="AD34" s="210">
        <v>2337</v>
      </c>
      <c r="AE34" s="207">
        <v>2.26453488372093</v>
      </c>
      <c r="AF34" s="211">
        <v>335</v>
      </c>
      <c r="AG34" s="210">
        <v>727</v>
      </c>
      <c r="AH34" s="207">
        <v>2.1701492537313398</v>
      </c>
      <c r="AI34" s="211">
        <v>105</v>
      </c>
      <c r="AJ34" s="210">
        <v>147</v>
      </c>
      <c r="AK34" s="207">
        <v>1.4</v>
      </c>
      <c r="AL34" s="211">
        <v>444</v>
      </c>
      <c r="AM34" s="210">
        <v>927</v>
      </c>
      <c r="AN34" s="207">
        <v>2.0878378378378399</v>
      </c>
      <c r="AO34" s="74">
        <f t="shared" si="0"/>
        <v>10898</v>
      </c>
      <c r="AP34" s="44">
        <f t="shared" si="0"/>
        <v>25318</v>
      </c>
      <c r="AQ34" s="38">
        <f t="shared" si="1"/>
        <v>2.3231785648742886</v>
      </c>
    </row>
    <row r="35" spans="1:43" s="97" customFormat="1" x14ac:dyDescent="0.2">
      <c r="A35" s="238" t="s">
        <v>36</v>
      </c>
      <c r="B35" s="29">
        <v>1347</v>
      </c>
      <c r="C35" s="138">
        <v>6740</v>
      </c>
      <c r="D35" s="207">
        <v>5.0037119524870102</v>
      </c>
      <c r="E35" s="205">
        <v>294</v>
      </c>
      <c r="F35" s="206">
        <v>573</v>
      </c>
      <c r="G35" s="207">
        <v>1.9489795918367301</v>
      </c>
      <c r="H35" s="208">
        <v>1906</v>
      </c>
      <c r="I35" s="209">
        <v>3104</v>
      </c>
      <c r="J35" s="207">
        <v>1.6285414480587601</v>
      </c>
      <c r="K35" s="208">
        <v>510</v>
      </c>
      <c r="L35" s="210">
        <v>1856</v>
      </c>
      <c r="M35" s="207">
        <v>3.6392156862745102</v>
      </c>
      <c r="N35" s="211">
        <v>717</v>
      </c>
      <c r="O35" s="210">
        <v>1196</v>
      </c>
      <c r="P35" s="207">
        <v>1.6680613668061399</v>
      </c>
      <c r="Q35" s="211">
        <v>761</v>
      </c>
      <c r="R35" s="210">
        <v>2454</v>
      </c>
      <c r="S35" s="207">
        <v>3.2247043363994701</v>
      </c>
      <c r="T35" s="211">
        <v>109</v>
      </c>
      <c r="U35" s="210">
        <v>413</v>
      </c>
      <c r="V35" s="207">
        <v>3.78899082568807</v>
      </c>
      <c r="W35" s="211">
        <v>603</v>
      </c>
      <c r="X35" s="210">
        <v>1399</v>
      </c>
      <c r="Y35" s="207">
        <v>2.3200663349917101</v>
      </c>
      <c r="Z35" s="211">
        <v>1358</v>
      </c>
      <c r="AA35" s="210">
        <v>2271</v>
      </c>
      <c r="AB35" s="207">
        <v>1.6723122238586201</v>
      </c>
      <c r="AC35" s="211">
        <v>902</v>
      </c>
      <c r="AD35" s="210">
        <v>3909</v>
      </c>
      <c r="AE35" s="207">
        <v>4.3337028824833697</v>
      </c>
      <c r="AF35" s="211">
        <v>77</v>
      </c>
      <c r="AG35" s="210">
        <v>134</v>
      </c>
      <c r="AH35" s="207">
        <v>1.74025974025974</v>
      </c>
      <c r="AI35" s="211">
        <v>87</v>
      </c>
      <c r="AJ35" s="210">
        <v>137</v>
      </c>
      <c r="AK35" s="207">
        <v>1.57471264367816</v>
      </c>
      <c r="AL35" s="211">
        <v>329</v>
      </c>
      <c r="AM35" s="210">
        <v>588</v>
      </c>
      <c r="AN35" s="207">
        <v>1.7872340425531901</v>
      </c>
      <c r="AO35" s="74">
        <f t="shared" si="0"/>
        <v>9000</v>
      </c>
      <c r="AP35" s="44">
        <f t="shared" si="0"/>
        <v>24774</v>
      </c>
      <c r="AQ35" s="38">
        <f t="shared" si="1"/>
        <v>2.7526666666666668</v>
      </c>
    </row>
    <row r="36" spans="1:43" s="97" customFormat="1" x14ac:dyDescent="0.2">
      <c r="A36" s="238" t="s">
        <v>28</v>
      </c>
      <c r="B36" s="29">
        <v>1107</v>
      </c>
      <c r="C36" s="138">
        <v>5286</v>
      </c>
      <c r="D36" s="207">
        <v>4.7750677506775103</v>
      </c>
      <c r="E36" s="205">
        <v>172</v>
      </c>
      <c r="F36" s="206">
        <v>475</v>
      </c>
      <c r="G36" s="207">
        <v>2.7616279069767402</v>
      </c>
      <c r="H36" s="208">
        <v>3077</v>
      </c>
      <c r="I36" s="209">
        <v>5596</v>
      </c>
      <c r="J36" s="207">
        <v>1.81865453363666</v>
      </c>
      <c r="K36" s="208">
        <v>401</v>
      </c>
      <c r="L36" s="210">
        <v>944</v>
      </c>
      <c r="M36" s="207">
        <v>2.3541147132169602</v>
      </c>
      <c r="N36" s="211">
        <v>866</v>
      </c>
      <c r="O36" s="210">
        <v>1971</v>
      </c>
      <c r="P36" s="207">
        <v>2.2759815242494201</v>
      </c>
      <c r="Q36" s="211">
        <v>642</v>
      </c>
      <c r="R36" s="210">
        <v>1879</v>
      </c>
      <c r="S36" s="207">
        <v>2.92679127725857</v>
      </c>
      <c r="T36" s="211">
        <v>67</v>
      </c>
      <c r="U36" s="210">
        <v>115</v>
      </c>
      <c r="V36" s="207">
        <v>1.7164179104477599</v>
      </c>
      <c r="W36" s="211">
        <v>463</v>
      </c>
      <c r="X36" s="210">
        <v>1280</v>
      </c>
      <c r="Y36" s="207">
        <v>2.7645788336932999</v>
      </c>
      <c r="Z36" s="211">
        <v>1675</v>
      </c>
      <c r="AA36" s="210">
        <v>3123</v>
      </c>
      <c r="AB36" s="207">
        <v>1.8644776119402999</v>
      </c>
      <c r="AC36" s="211">
        <v>450</v>
      </c>
      <c r="AD36" s="210">
        <v>1979</v>
      </c>
      <c r="AE36" s="207">
        <v>4.3977777777777796</v>
      </c>
      <c r="AF36" s="211">
        <v>176</v>
      </c>
      <c r="AG36" s="210">
        <v>295</v>
      </c>
      <c r="AH36" s="207">
        <v>1.67613636363636</v>
      </c>
      <c r="AI36" s="211">
        <v>39</v>
      </c>
      <c r="AJ36" s="210">
        <v>81</v>
      </c>
      <c r="AK36" s="207">
        <v>2.0769230769230802</v>
      </c>
      <c r="AL36" s="211">
        <v>256</v>
      </c>
      <c r="AM36" s="210">
        <v>698</v>
      </c>
      <c r="AN36" s="207">
        <v>2.7265625</v>
      </c>
      <c r="AO36" s="74">
        <f t="shared" si="0"/>
        <v>9391</v>
      </c>
      <c r="AP36" s="44">
        <f t="shared" si="0"/>
        <v>23722</v>
      </c>
      <c r="AQ36" s="38">
        <f t="shared" si="1"/>
        <v>2.5260355659674154</v>
      </c>
    </row>
    <row r="37" spans="1:43" s="97" customFormat="1" x14ac:dyDescent="0.2">
      <c r="A37" s="238" t="s">
        <v>44</v>
      </c>
      <c r="B37" s="29">
        <v>230</v>
      </c>
      <c r="C37" s="138">
        <v>724</v>
      </c>
      <c r="D37" s="207">
        <v>3.14782608695652</v>
      </c>
      <c r="E37" s="205">
        <v>127</v>
      </c>
      <c r="F37" s="206">
        <v>377</v>
      </c>
      <c r="G37" s="207">
        <v>2.9685039370078701</v>
      </c>
      <c r="H37" s="208">
        <v>1141</v>
      </c>
      <c r="I37" s="209">
        <v>3117</v>
      </c>
      <c r="J37" s="207">
        <v>2.73181419807187</v>
      </c>
      <c r="K37" s="208">
        <v>142</v>
      </c>
      <c r="L37" s="210">
        <v>419</v>
      </c>
      <c r="M37" s="207">
        <v>2.9507042253521099</v>
      </c>
      <c r="N37" s="211">
        <v>196</v>
      </c>
      <c r="O37" s="210">
        <v>723</v>
      </c>
      <c r="P37" s="207">
        <v>3.68877551020408</v>
      </c>
      <c r="Q37" s="211">
        <v>410</v>
      </c>
      <c r="R37" s="210">
        <v>1598</v>
      </c>
      <c r="S37" s="207">
        <v>3.89756097560976</v>
      </c>
      <c r="T37" s="211">
        <v>58</v>
      </c>
      <c r="U37" s="210">
        <v>76</v>
      </c>
      <c r="V37" s="207">
        <v>1.31034482758621</v>
      </c>
      <c r="W37" s="211">
        <v>621</v>
      </c>
      <c r="X37" s="210">
        <v>2824</v>
      </c>
      <c r="Y37" s="207">
        <v>4.5475040257649004</v>
      </c>
      <c r="Z37" s="211">
        <v>3013</v>
      </c>
      <c r="AA37" s="210">
        <v>11504</v>
      </c>
      <c r="AB37" s="207">
        <v>3.8181214736143398</v>
      </c>
      <c r="AC37" s="211">
        <v>314</v>
      </c>
      <c r="AD37" s="210">
        <v>1131</v>
      </c>
      <c r="AE37" s="207">
        <v>3.6019108280254799</v>
      </c>
      <c r="AF37" s="211">
        <v>129</v>
      </c>
      <c r="AG37" s="210">
        <v>342</v>
      </c>
      <c r="AH37" s="207">
        <v>2.6511627906976698</v>
      </c>
      <c r="AI37" s="211">
        <v>34</v>
      </c>
      <c r="AJ37" s="210">
        <v>40</v>
      </c>
      <c r="AK37" s="207">
        <v>1.1764705882352899</v>
      </c>
      <c r="AL37" s="211">
        <v>67</v>
      </c>
      <c r="AM37" s="210">
        <v>188</v>
      </c>
      <c r="AN37" s="207">
        <v>2.8059701492537301</v>
      </c>
      <c r="AO37" s="74">
        <f t="shared" si="0"/>
        <v>6482</v>
      </c>
      <c r="AP37" s="44">
        <f t="shared" si="0"/>
        <v>23063</v>
      </c>
      <c r="AQ37" s="38">
        <f t="shared" si="1"/>
        <v>3.5580067880283863</v>
      </c>
    </row>
    <row r="38" spans="1:43" s="97" customFormat="1" x14ac:dyDescent="0.2">
      <c r="A38" s="238" t="s">
        <v>60</v>
      </c>
      <c r="B38" s="29">
        <v>438</v>
      </c>
      <c r="C38" s="138">
        <v>1380</v>
      </c>
      <c r="D38" s="207">
        <v>3.1506849315068499</v>
      </c>
      <c r="E38" s="205">
        <v>61</v>
      </c>
      <c r="F38" s="206">
        <v>159</v>
      </c>
      <c r="G38" s="207">
        <v>2.6065573770491799</v>
      </c>
      <c r="H38" s="208">
        <v>5048</v>
      </c>
      <c r="I38" s="209">
        <v>9114</v>
      </c>
      <c r="J38" s="207">
        <v>1.8054675118859</v>
      </c>
      <c r="K38" s="208">
        <v>1304</v>
      </c>
      <c r="L38" s="210">
        <v>2484</v>
      </c>
      <c r="M38" s="207">
        <v>1.9049079754601199</v>
      </c>
      <c r="N38" s="211">
        <v>197</v>
      </c>
      <c r="O38" s="210">
        <v>629</v>
      </c>
      <c r="P38" s="207">
        <v>3.1928934010152301</v>
      </c>
      <c r="Q38" s="211">
        <v>1124</v>
      </c>
      <c r="R38" s="210">
        <v>2572</v>
      </c>
      <c r="S38" s="207">
        <v>2.2882562277580099</v>
      </c>
      <c r="T38" s="211">
        <v>29</v>
      </c>
      <c r="U38" s="210">
        <v>67</v>
      </c>
      <c r="V38" s="207">
        <v>2.31034482758621</v>
      </c>
      <c r="W38" s="211">
        <v>324</v>
      </c>
      <c r="X38" s="210">
        <v>931</v>
      </c>
      <c r="Y38" s="207">
        <v>2.87345679012346</v>
      </c>
      <c r="Z38" s="211">
        <v>839</v>
      </c>
      <c r="AA38" s="210">
        <v>2052</v>
      </c>
      <c r="AB38" s="207">
        <v>2.4457687723480301</v>
      </c>
      <c r="AC38" s="211">
        <v>774</v>
      </c>
      <c r="AD38" s="210">
        <v>2608</v>
      </c>
      <c r="AE38" s="207">
        <v>3.3695090439276498</v>
      </c>
      <c r="AF38" s="211">
        <v>69</v>
      </c>
      <c r="AG38" s="210">
        <v>147</v>
      </c>
      <c r="AH38" s="207">
        <v>2.1304347826086998</v>
      </c>
      <c r="AI38" s="211">
        <v>3</v>
      </c>
      <c r="AJ38" s="210">
        <v>6</v>
      </c>
      <c r="AK38" s="207">
        <v>2</v>
      </c>
      <c r="AL38" s="211">
        <v>41</v>
      </c>
      <c r="AM38" s="210">
        <v>123</v>
      </c>
      <c r="AN38" s="207">
        <v>3</v>
      </c>
      <c r="AO38" s="74">
        <f t="shared" si="0"/>
        <v>10251</v>
      </c>
      <c r="AP38" s="44">
        <f t="shared" si="0"/>
        <v>22272</v>
      </c>
      <c r="AQ38" s="38">
        <f t="shared" si="1"/>
        <v>2.1726660813579164</v>
      </c>
    </row>
    <row r="39" spans="1:43" s="97" customFormat="1" x14ac:dyDescent="0.2">
      <c r="A39" s="238" t="s">
        <v>46</v>
      </c>
      <c r="B39" s="29">
        <v>292</v>
      </c>
      <c r="C39" s="138">
        <v>1346</v>
      </c>
      <c r="D39" s="207">
        <v>4.60958904109589</v>
      </c>
      <c r="E39" s="205">
        <v>113</v>
      </c>
      <c r="F39" s="206">
        <v>313</v>
      </c>
      <c r="G39" s="207">
        <v>2.7699115044247802</v>
      </c>
      <c r="H39" s="208">
        <v>3217</v>
      </c>
      <c r="I39" s="209">
        <v>6180</v>
      </c>
      <c r="J39" s="207">
        <v>1.92104445135219</v>
      </c>
      <c r="K39" s="208">
        <v>1027</v>
      </c>
      <c r="L39" s="210">
        <v>1674</v>
      </c>
      <c r="M39" s="207">
        <v>1.62999026290166</v>
      </c>
      <c r="N39" s="211">
        <v>160</v>
      </c>
      <c r="O39" s="210">
        <v>424</v>
      </c>
      <c r="P39" s="207">
        <v>2.65</v>
      </c>
      <c r="Q39" s="211">
        <v>678</v>
      </c>
      <c r="R39" s="210">
        <v>1764</v>
      </c>
      <c r="S39" s="207">
        <v>2.6017699115044302</v>
      </c>
      <c r="T39" s="211">
        <v>31</v>
      </c>
      <c r="U39" s="210">
        <v>130</v>
      </c>
      <c r="V39" s="207">
        <v>4.1935483870967696</v>
      </c>
      <c r="W39" s="211">
        <v>494</v>
      </c>
      <c r="X39" s="210">
        <v>1419</v>
      </c>
      <c r="Y39" s="207">
        <v>2.8724696356275299</v>
      </c>
      <c r="Z39" s="211">
        <v>2736</v>
      </c>
      <c r="AA39" s="210">
        <v>6403</v>
      </c>
      <c r="AB39" s="207">
        <v>2.3402777777777799</v>
      </c>
      <c r="AC39" s="211">
        <v>863</v>
      </c>
      <c r="AD39" s="210">
        <v>1643</v>
      </c>
      <c r="AE39" s="207">
        <v>1.90382387022016</v>
      </c>
      <c r="AF39" s="211">
        <v>268</v>
      </c>
      <c r="AG39" s="210">
        <v>440</v>
      </c>
      <c r="AH39" s="207">
        <v>1.6417910447761199</v>
      </c>
      <c r="AI39" s="211">
        <v>225</v>
      </c>
      <c r="AJ39" s="210">
        <v>480</v>
      </c>
      <c r="AK39" s="207">
        <v>2.1333333333333302</v>
      </c>
      <c r="AL39" s="211">
        <v>23</v>
      </c>
      <c r="AM39" s="210">
        <v>42</v>
      </c>
      <c r="AN39" s="207">
        <v>1.8260869565217399</v>
      </c>
      <c r="AO39" s="74">
        <f t="shared" si="0"/>
        <v>10127</v>
      </c>
      <c r="AP39" s="44">
        <f t="shared" si="0"/>
        <v>22258</v>
      </c>
      <c r="AQ39" s="38">
        <f t="shared" si="1"/>
        <v>2.197886837167967</v>
      </c>
    </row>
    <row r="40" spans="1:43" s="97" customFormat="1" x14ac:dyDescent="0.2">
      <c r="A40" s="238" t="s">
        <v>126</v>
      </c>
      <c r="B40" s="29">
        <v>1681</v>
      </c>
      <c r="C40" s="138">
        <v>7186</v>
      </c>
      <c r="D40" s="207">
        <v>4.2748364069006497</v>
      </c>
      <c r="E40" s="205">
        <v>411</v>
      </c>
      <c r="F40" s="206">
        <v>1058</v>
      </c>
      <c r="G40" s="207">
        <v>2.57420924574209</v>
      </c>
      <c r="H40" s="208">
        <v>2091</v>
      </c>
      <c r="I40" s="209">
        <v>3879</v>
      </c>
      <c r="J40" s="207">
        <v>1.8550932568149201</v>
      </c>
      <c r="K40" s="208">
        <v>362</v>
      </c>
      <c r="L40" s="210">
        <v>775</v>
      </c>
      <c r="M40" s="207">
        <v>2.14088397790055</v>
      </c>
      <c r="N40" s="211">
        <v>489</v>
      </c>
      <c r="O40" s="210">
        <v>1389</v>
      </c>
      <c r="P40" s="207">
        <v>2.8404907975460101</v>
      </c>
      <c r="Q40" s="211">
        <v>539</v>
      </c>
      <c r="R40" s="210">
        <v>1472</v>
      </c>
      <c r="S40" s="207">
        <v>2.7309833024118699</v>
      </c>
      <c r="T40" s="211">
        <v>70</v>
      </c>
      <c r="U40" s="210">
        <v>155</v>
      </c>
      <c r="V40" s="207">
        <v>2.21428571428571</v>
      </c>
      <c r="W40" s="211">
        <v>437</v>
      </c>
      <c r="X40" s="210">
        <v>1263</v>
      </c>
      <c r="Y40" s="207">
        <v>2.8901601830663601</v>
      </c>
      <c r="Z40" s="211">
        <v>828</v>
      </c>
      <c r="AA40" s="210">
        <v>1729</v>
      </c>
      <c r="AB40" s="207">
        <v>2.0881642512077301</v>
      </c>
      <c r="AC40" s="211">
        <v>434</v>
      </c>
      <c r="AD40" s="210">
        <v>1758</v>
      </c>
      <c r="AE40" s="207">
        <v>4.0506912442396299</v>
      </c>
      <c r="AF40" s="211">
        <v>161</v>
      </c>
      <c r="AG40" s="210">
        <v>487</v>
      </c>
      <c r="AH40" s="207">
        <v>3.02484472049689</v>
      </c>
      <c r="AI40" s="211">
        <v>125</v>
      </c>
      <c r="AJ40" s="210">
        <v>386</v>
      </c>
      <c r="AK40" s="207">
        <v>3.0880000000000001</v>
      </c>
      <c r="AL40" s="211">
        <v>286</v>
      </c>
      <c r="AM40" s="210">
        <v>602</v>
      </c>
      <c r="AN40" s="207">
        <v>2.1048951048951099</v>
      </c>
      <c r="AO40" s="74">
        <f t="shared" si="0"/>
        <v>7914</v>
      </c>
      <c r="AP40" s="44">
        <f t="shared" si="0"/>
        <v>22139</v>
      </c>
      <c r="AQ40" s="38">
        <f t="shared" si="1"/>
        <v>2.7974475612838008</v>
      </c>
    </row>
    <row r="41" spans="1:43" s="97" customFormat="1" x14ac:dyDescent="0.2">
      <c r="A41" s="238" t="s">
        <v>43</v>
      </c>
      <c r="B41" s="29">
        <v>971</v>
      </c>
      <c r="C41" s="138">
        <v>3410</v>
      </c>
      <c r="D41" s="207">
        <v>3.5118434603501498</v>
      </c>
      <c r="E41" s="205">
        <v>169</v>
      </c>
      <c r="F41" s="206">
        <v>343</v>
      </c>
      <c r="G41" s="207">
        <v>2.0295857988165702</v>
      </c>
      <c r="H41" s="208">
        <v>1635</v>
      </c>
      <c r="I41" s="209">
        <v>3046</v>
      </c>
      <c r="J41" s="207">
        <v>1.8629969418960199</v>
      </c>
      <c r="K41" s="208">
        <v>761</v>
      </c>
      <c r="L41" s="210">
        <v>2644</v>
      </c>
      <c r="M41" s="207">
        <v>3.4743758212877802</v>
      </c>
      <c r="N41" s="211">
        <v>187</v>
      </c>
      <c r="O41" s="210">
        <v>355</v>
      </c>
      <c r="P41" s="207">
        <v>1.89839572192513</v>
      </c>
      <c r="Q41" s="211">
        <v>629</v>
      </c>
      <c r="R41" s="210">
        <v>1948</v>
      </c>
      <c r="S41" s="207">
        <v>3.0969793322734498</v>
      </c>
      <c r="T41" s="211">
        <v>16</v>
      </c>
      <c r="U41" s="210">
        <v>25</v>
      </c>
      <c r="V41" s="207">
        <v>1.5625</v>
      </c>
      <c r="W41" s="211">
        <v>305</v>
      </c>
      <c r="X41" s="210">
        <v>838</v>
      </c>
      <c r="Y41" s="207">
        <v>2.7475409836065601</v>
      </c>
      <c r="Z41" s="211">
        <v>1062</v>
      </c>
      <c r="AA41" s="210">
        <v>2032</v>
      </c>
      <c r="AB41" s="207">
        <v>1.9133709981167599</v>
      </c>
      <c r="AC41" s="211">
        <v>1588</v>
      </c>
      <c r="AD41" s="210">
        <v>6724</v>
      </c>
      <c r="AE41" s="207">
        <v>4.2342569269521402</v>
      </c>
      <c r="AF41" s="211">
        <v>60</v>
      </c>
      <c r="AG41" s="210">
        <v>117</v>
      </c>
      <c r="AH41" s="207">
        <v>1.95</v>
      </c>
      <c r="AI41" s="211">
        <v>31</v>
      </c>
      <c r="AJ41" s="210">
        <v>83</v>
      </c>
      <c r="AK41" s="207">
        <v>2.67741935483871</v>
      </c>
      <c r="AL41" s="211">
        <v>83</v>
      </c>
      <c r="AM41" s="210">
        <v>204</v>
      </c>
      <c r="AN41" s="207">
        <v>2.4578313253011999</v>
      </c>
      <c r="AO41" s="74">
        <f t="shared" si="0"/>
        <v>7497</v>
      </c>
      <c r="AP41" s="44">
        <f t="shared" si="0"/>
        <v>21769</v>
      </c>
      <c r="AQ41" s="38">
        <f t="shared" si="1"/>
        <v>2.9036948112578367</v>
      </c>
    </row>
    <row r="42" spans="1:43" s="97" customFormat="1" x14ac:dyDescent="0.2">
      <c r="A42" s="238" t="s">
        <v>53</v>
      </c>
      <c r="B42" s="29">
        <v>764</v>
      </c>
      <c r="C42" s="138">
        <v>2536</v>
      </c>
      <c r="D42" s="207">
        <v>3.31937172774869</v>
      </c>
      <c r="E42" s="205">
        <v>95</v>
      </c>
      <c r="F42" s="206">
        <v>142</v>
      </c>
      <c r="G42" s="207">
        <v>1.49473684210526</v>
      </c>
      <c r="H42" s="208">
        <v>3164</v>
      </c>
      <c r="I42" s="209">
        <v>5982</v>
      </c>
      <c r="J42" s="207">
        <v>1.89064475347661</v>
      </c>
      <c r="K42" s="208">
        <v>2394</v>
      </c>
      <c r="L42" s="210">
        <v>3241</v>
      </c>
      <c r="M42" s="207">
        <v>1.35380116959064</v>
      </c>
      <c r="N42" s="211">
        <v>156</v>
      </c>
      <c r="O42" s="210">
        <v>371</v>
      </c>
      <c r="P42" s="207">
        <v>2.37820512820513</v>
      </c>
      <c r="Q42" s="211">
        <v>1691</v>
      </c>
      <c r="R42" s="210">
        <v>3169</v>
      </c>
      <c r="S42" s="207">
        <v>1.8740390301596701</v>
      </c>
      <c r="T42" s="211">
        <v>15</v>
      </c>
      <c r="U42" s="210">
        <v>62</v>
      </c>
      <c r="V42" s="207">
        <v>4.1333333333333302</v>
      </c>
      <c r="W42" s="211">
        <v>409</v>
      </c>
      <c r="X42" s="210">
        <v>981</v>
      </c>
      <c r="Y42" s="207">
        <v>2.3985330073349602</v>
      </c>
      <c r="Z42" s="211">
        <v>767</v>
      </c>
      <c r="AA42" s="210">
        <v>1371</v>
      </c>
      <c r="AB42" s="207">
        <v>1.78748370273794</v>
      </c>
      <c r="AC42" s="211">
        <v>1105</v>
      </c>
      <c r="AD42" s="210">
        <v>3080</v>
      </c>
      <c r="AE42" s="207">
        <v>2.78733031674208</v>
      </c>
      <c r="AF42" s="211">
        <v>45</v>
      </c>
      <c r="AG42" s="210">
        <v>64</v>
      </c>
      <c r="AH42" s="207">
        <v>1.4222222222222201</v>
      </c>
      <c r="AI42" s="211">
        <v>21</v>
      </c>
      <c r="AJ42" s="210">
        <v>66</v>
      </c>
      <c r="AK42" s="207">
        <v>3.1428571428571401</v>
      </c>
      <c r="AL42" s="211">
        <v>103</v>
      </c>
      <c r="AM42" s="210">
        <v>659</v>
      </c>
      <c r="AN42" s="207">
        <v>6.3980582524271901</v>
      </c>
      <c r="AO42" s="74">
        <f t="shared" si="0"/>
        <v>10729</v>
      </c>
      <c r="AP42" s="44">
        <f t="shared" si="0"/>
        <v>21724</v>
      </c>
      <c r="AQ42" s="38">
        <f t="shared" si="1"/>
        <v>2.0247926181377576</v>
      </c>
    </row>
    <row r="43" spans="1:43" s="97" customFormat="1" x14ac:dyDescent="0.2">
      <c r="A43" s="238" t="s">
        <v>34</v>
      </c>
      <c r="B43" s="29">
        <v>973</v>
      </c>
      <c r="C43" s="138">
        <v>4367</v>
      </c>
      <c r="D43" s="207">
        <v>4.4881808838643398</v>
      </c>
      <c r="E43" s="205">
        <v>194</v>
      </c>
      <c r="F43" s="206">
        <v>468</v>
      </c>
      <c r="G43" s="207">
        <v>2.4123711340206202</v>
      </c>
      <c r="H43" s="208">
        <v>2847</v>
      </c>
      <c r="I43" s="209">
        <v>5917</v>
      </c>
      <c r="J43" s="207">
        <v>2.0783280646294302</v>
      </c>
      <c r="K43" s="208">
        <v>640</v>
      </c>
      <c r="L43" s="210">
        <v>1910</v>
      </c>
      <c r="M43" s="207">
        <v>2.984375</v>
      </c>
      <c r="N43" s="211">
        <v>408</v>
      </c>
      <c r="O43" s="210">
        <v>886</v>
      </c>
      <c r="P43" s="207">
        <v>2.1715686274509798</v>
      </c>
      <c r="Q43" s="211">
        <v>586</v>
      </c>
      <c r="R43" s="210">
        <v>1632</v>
      </c>
      <c r="S43" s="207">
        <v>2.7849829351535802</v>
      </c>
      <c r="T43" s="211">
        <v>64</v>
      </c>
      <c r="U43" s="210">
        <v>146</v>
      </c>
      <c r="V43" s="207">
        <v>2.28125</v>
      </c>
      <c r="W43" s="211">
        <v>315</v>
      </c>
      <c r="X43" s="210">
        <v>800</v>
      </c>
      <c r="Y43" s="207">
        <v>2.53968253968254</v>
      </c>
      <c r="Z43" s="211">
        <v>1523</v>
      </c>
      <c r="AA43" s="210">
        <v>2673</v>
      </c>
      <c r="AB43" s="207">
        <v>1.75508864084045</v>
      </c>
      <c r="AC43" s="211">
        <v>456</v>
      </c>
      <c r="AD43" s="210">
        <v>2001</v>
      </c>
      <c r="AE43" s="207">
        <v>4.3881578947368398</v>
      </c>
      <c r="AF43" s="211">
        <v>153</v>
      </c>
      <c r="AG43" s="210">
        <v>355</v>
      </c>
      <c r="AH43" s="207">
        <v>2.3202614379085</v>
      </c>
      <c r="AI43" s="211">
        <v>12</v>
      </c>
      <c r="AJ43" s="210">
        <v>33</v>
      </c>
      <c r="AK43" s="207">
        <v>2.75</v>
      </c>
      <c r="AL43" s="211">
        <v>107</v>
      </c>
      <c r="AM43" s="210">
        <v>307</v>
      </c>
      <c r="AN43" s="207">
        <v>2.86915887850467</v>
      </c>
      <c r="AO43" s="74">
        <f t="shared" si="0"/>
        <v>8278</v>
      </c>
      <c r="AP43" s="44">
        <f t="shared" si="0"/>
        <v>21495</v>
      </c>
      <c r="AQ43" s="38">
        <f t="shared" si="1"/>
        <v>2.5966417008939358</v>
      </c>
    </row>
    <row r="44" spans="1:43" s="97" customFormat="1" x14ac:dyDescent="0.2">
      <c r="A44" s="238" t="s">
        <v>49</v>
      </c>
      <c r="B44" s="29">
        <v>570</v>
      </c>
      <c r="C44" s="138">
        <v>2420</v>
      </c>
      <c r="D44" s="207">
        <v>4.2456140350877201</v>
      </c>
      <c r="E44" s="205">
        <v>224</v>
      </c>
      <c r="F44" s="206">
        <v>915</v>
      </c>
      <c r="G44" s="207">
        <v>4.0848214285714297</v>
      </c>
      <c r="H44" s="208">
        <v>1814</v>
      </c>
      <c r="I44" s="209">
        <v>4594</v>
      </c>
      <c r="J44" s="207">
        <v>2.5325248070562298</v>
      </c>
      <c r="K44" s="208">
        <v>324</v>
      </c>
      <c r="L44" s="210">
        <v>901</v>
      </c>
      <c r="M44" s="207">
        <v>2.7808641975308599</v>
      </c>
      <c r="N44" s="211">
        <v>473</v>
      </c>
      <c r="O44" s="210">
        <v>1391</v>
      </c>
      <c r="P44" s="207">
        <v>2.9408033826638502</v>
      </c>
      <c r="Q44" s="211">
        <v>462</v>
      </c>
      <c r="R44" s="210">
        <v>1341</v>
      </c>
      <c r="S44" s="207">
        <v>2.9025974025974</v>
      </c>
      <c r="T44" s="211">
        <v>149</v>
      </c>
      <c r="U44" s="210">
        <v>2288</v>
      </c>
      <c r="V44" s="207">
        <v>15.355704697986599</v>
      </c>
      <c r="W44" s="211">
        <v>637</v>
      </c>
      <c r="X44" s="210">
        <v>1945</v>
      </c>
      <c r="Y44" s="207">
        <v>3.0533751962323401</v>
      </c>
      <c r="Z44" s="211">
        <v>972</v>
      </c>
      <c r="AA44" s="210">
        <v>1941</v>
      </c>
      <c r="AB44" s="207">
        <v>1.99691358024691</v>
      </c>
      <c r="AC44" s="211">
        <v>366</v>
      </c>
      <c r="AD44" s="210">
        <v>1647</v>
      </c>
      <c r="AE44" s="207">
        <v>4.5</v>
      </c>
      <c r="AF44" s="211">
        <v>348</v>
      </c>
      <c r="AG44" s="210">
        <v>780</v>
      </c>
      <c r="AH44" s="207">
        <v>2.2413793103448301</v>
      </c>
      <c r="AI44" s="211">
        <v>95</v>
      </c>
      <c r="AJ44" s="210">
        <v>255</v>
      </c>
      <c r="AK44" s="207">
        <v>2.6842105263157898</v>
      </c>
      <c r="AL44" s="211">
        <v>177</v>
      </c>
      <c r="AM44" s="210">
        <v>959</v>
      </c>
      <c r="AN44" s="207">
        <v>5.4180790960451999</v>
      </c>
      <c r="AO44" s="74">
        <f t="shared" si="0"/>
        <v>6611</v>
      </c>
      <c r="AP44" s="44">
        <f t="shared" si="0"/>
        <v>21377</v>
      </c>
      <c r="AQ44" s="38">
        <f t="shared" si="1"/>
        <v>3.2335501436998939</v>
      </c>
    </row>
    <row r="45" spans="1:43" s="97" customFormat="1" x14ac:dyDescent="0.2">
      <c r="A45" s="238" t="s">
        <v>42</v>
      </c>
      <c r="B45" s="29">
        <v>1050</v>
      </c>
      <c r="C45" s="138">
        <v>5043</v>
      </c>
      <c r="D45" s="207">
        <v>4.8028571428571398</v>
      </c>
      <c r="E45" s="205">
        <v>251</v>
      </c>
      <c r="F45" s="206">
        <v>904</v>
      </c>
      <c r="G45" s="207">
        <v>3.6015936254980101</v>
      </c>
      <c r="H45" s="208">
        <v>1760</v>
      </c>
      <c r="I45" s="209">
        <v>3179</v>
      </c>
      <c r="J45" s="207">
        <v>1.8062499999999999</v>
      </c>
      <c r="K45" s="208">
        <v>383</v>
      </c>
      <c r="L45" s="210">
        <v>1230</v>
      </c>
      <c r="M45" s="207">
        <v>3.21148825065274</v>
      </c>
      <c r="N45" s="211">
        <v>193</v>
      </c>
      <c r="O45" s="210">
        <v>470</v>
      </c>
      <c r="P45" s="207">
        <v>2.4352331606217601</v>
      </c>
      <c r="Q45" s="211">
        <v>379</v>
      </c>
      <c r="R45" s="210">
        <v>1108</v>
      </c>
      <c r="S45" s="207">
        <v>2.9234828496042198</v>
      </c>
      <c r="T45" s="211">
        <v>46</v>
      </c>
      <c r="U45" s="210">
        <v>98</v>
      </c>
      <c r="V45" s="207">
        <v>2.1304347826086998</v>
      </c>
      <c r="W45" s="211">
        <v>548</v>
      </c>
      <c r="X45" s="210">
        <v>1646</v>
      </c>
      <c r="Y45" s="207">
        <v>3.0036496350365001</v>
      </c>
      <c r="Z45" s="211">
        <v>1658</v>
      </c>
      <c r="AA45" s="210">
        <v>3212</v>
      </c>
      <c r="AB45" s="207">
        <v>1.9372738238842</v>
      </c>
      <c r="AC45" s="211">
        <v>506</v>
      </c>
      <c r="AD45" s="210">
        <v>2426</v>
      </c>
      <c r="AE45" s="207">
        <v>4.7944664031620601</v>
      </c>
      <c r="AF45" s="211">
        <v>258</v>
      </c>
      <c r="AG45" s="210">
        <v>837</v>
      </c>
      <c r="AH45" s="207">
        <v>3.2441860465116301</v>
      </c>
      <c r="AI45" s="211">
        <v>35</v>
      </c>
      <c r="AJ45" s="210">
        <v>49</v>
      </c>
      <c r="AK45" s="207">
        <v>1.4</v>
      </c>
      <c r="AL45" s="211">
        <v>77</v>
      </c>
      <c r="AM45" s="210">
        <v>153</v>
      </c>
      <c r="AN45" s="207">
        <v>1.98701298701299</v>
      </c>
      <c r="AO45" s="74">
        <f t="shared" si="0"/>
        <v>7144</v>
      </c>
      <c r="AP45" s="44">
        <f t="shared" si="0"/>
        <v>20355</v>
      </c>
      <c r="AQ45" s="38">
        <f t="shared" si="1"/>
        <v>2.8492441209406496</v>
      </c>
    </row>
    <row r="46" spans="1:43" s="97" customFormat="1" x14ac:dyDescent="0.2">
      <c r="A46" s="238" t="s">
        <v>127</v>
      </c>
      <c r="B46" s="29">
        <v>364</v>
      </c>
      <c r="C46" s="138">
        <v>1407</v>
      </c>
      <c r="D46" s="207">
        <v>3.8653846153846199</v>
      </c>
      <c r="E46" s="205">
        <v>124</v>
      </c>
      <c r="F46" s="206">
        <v>288</v>
      </c>
      <c r="G46" s="207">
        <v>2.32258064516129</v>
      </c>
      <c r="H46" s="208">
        <v>2375</v>
      </c>
      <c r="I46" s="209">
        <v>4926</v>
      </c>
      <c r="J46" s="207">
        <v>2.07410526315789</v>
      </c>
      <c r="K46" s="208">
        <v>325</v>
      </c>
      <c r="L46" s="210">
        <v>826</v>
      </c>
      <c r="M46" s="207">
        <v>2.54153846153846</v>
      </c>
      <c r="N46" s="211">
        <v>690</v>
      </c>
      <c r="O46" s="210">
        <v>1591</v>
      </c>
      <c r="P46" s="207">
        <v>2.3057971014492802</v>
      </c>
      <c r="Q46" s="211">
        <v>504</v>
      </c>
      <c r="R46" s="210">
        <v>1553</v>
      </c>
      <c r="S46" s="207">
        <v>3.0813492063492101</v>
      </c>
      <c r="T46" s="211">
        <v>96</v>
      </c>
      <c r="U46" s="210">
        <v>279</v>
      </c>
      <c r="V46" s="207">
        <v>2.90625</v>
      </c>
      <c r="W46" s="211">
        <v>539</v>
      </c>
      <c r="X46" s="210">
        <v>1523</v>
      </c>
      <c r="Y46" s="207">
        <v>2.8256029684601098</v>
      </c>
      <c r="Z46" s="211">
        <v>1436</v>
      </c>
      <c r="AA46" s="210">
        <v>2506</v>
      </c>
      <c r="AB46" s="207">
        <v>1.74512534818942</v>
      </c>
      <c r="AC46" s="211">
        <v>618</v>
      </c>
      <c r="AD46" s="210">
        <v>2687</v>
      </c>
      <c r="AE46" s="207">
        <v>4.3478964401294498</v>
      </c>
      <c r="AF46" s="211">
        <v>81</v>
      </c>
      <c r="AG46" s="210">
        <v>238</v>
      </c>
      <c r="AH46" s="207">
        <v>2.93827160493827</v>
      </c>
      <c r="AI46" s="211">
        <v>28</v>
      </c>
      <c r="AJ46" s="210">
        <v>59</v>
      </c>
      <c r="AK46" s="207">
        <v>2.1071428571428599</v>
      </c>
      <c r="AL46" s="211">
        <v>215</v>
      </c>
      <c r="AM46" s="210">
        <v>701</v>
      </c>
      <c r="AN46" s="207">
        <v>3.2604651162790699</v>
      </c>
      <c r="AO46" s="74">
        <f t="shared" si="0"/>
        <v>7395</v>
      </c>
      <c r="AP46" s="44">
        <f t="shared" si="0"/>
        <v>18584</v>
      </c>
      <c r="AQ46" s="38">
        <f t="shared" si="1"/>
        <v>2.5130493576741042</v>
      </c>
    </row>
    <row r="47" spans="1:43" s="97" customFormat="1" x14ac:dyDescent="0.2">
      <c r="A47" s="238" t="s">
        <v>32</v>
      </c>
      <c r="B47" s="29">
        <v>533</v>
      </c>
      <c r="C47" s="138">
        <v>2119</v>
      </c>
      <c r="D47" s="207">
        <v>3.9756097560975601</v>
      </c>
      <c r="E47" s="205">
        <v>84</v>
      </c>
      <c r="F47" s="206">
        <v>358</v>
      </c>
      <c r="G47" s="207">
        <v>4.2619047619047601</v>
      </c>
      <c r="H47" s="208">
        <v>2120</v>
      </c>
      <c r="I47" s="209">
        <v>5049</v>
      </c>
      <c r="J47" s="207">
        <v>2.38160377358491</v>
      </c>
      <c r="K47" s="208">
        <v>263</v>
      </c>
      <c r="L47" s="210">
        <v>610</v>
      </c>
      <c r="M47" s="207">
        <v>2.31939163498099</v>
      </c>
      <c r="N47" s="211">
        <v>304</v>
      </c>
      <c r="O47" s="210">
        <v>676</v>
      </c>
      <c r="P47" s="207">
        <v>2.2236842105263199</v>
      </c>
      <c r="Q47" s="211">
        <v>500</v>
      </c>
      <c r="R47" s="210">
        <v>1520</v>
      </c>
      <c r="S47" s="207">
        <v>3.04</v>
      </c>
      <c r="T47" s="211">
        <v>52</v>
      </c>
      <c r="U47" s="210">
        <v>152</v>
      </c>
      <c r="V47" s="207">
        <v>2.9230769230769198</v>
      </c>
      <c r="W47" s="211">
        <v>662</v>
      </c>
      <c r="X47" s="210">
        <v>2192</v>
      </c>
      <c r="Y47" s="207">
        <v>3.3111782477341398</v>
      </c>
      <c r="Z47" s="211">
        <v>1389</v>
      </c>
      <c r="AA47" s="210">
        <v>2731</v>
      </c>
      <c r="AB47" s="207">
        <v>1.96616270698344</v>
      </c>
      <c r="AC47" s="211">
        <v>410</v>
      </c>
      <c r="AD47" s="210">
        <v>1677</v>
      </c>
      <c r="AE47" s="207">
        <v>4.0902439024390196</v>
      </c>
      <c r="AF47" s="211">
        <v>230</v>
      </c>
      <c r="AG47" s="210">
        <v>496</v>
      </c>
      <c r="AH47" s="207">
        <v>2.1565217391304299</v>
      </c>
      <c r="AI47" s="211">
        <v>33</v>
      </c>
      <c r="AJ47" s="210">
        <v>66</v>
      </c>
      <c r="AK47" s="207">
        <v>2</v>
      </c>
      <c r="AL47" s="211">
        <v>60</v>
      </c>
      <c r="AM47" s="210">
        <v>251</v>
      </c>
      <c r="AN47" s="207">
        <v>4.18333333333333</v>
      </c>
      <c r="AO47" s="74">
        <f t="shared" si="0"/>
        <v>6640</v>
      </c>
      <c r="AP47" s="44">
        <f t="shared" si="0"/>
        <v>17897</v>
      </c>
      <c r="AQ47" s="38">
        <f t="shared" si="1"/>
        <v>2.695331325301205</v>
      </c>
    </row>
    <row r="48" spans="1:43" s="97" customFormat="1" x14ac:dyDescent="0.2">
      <c r="A48" s="238" t="s">
        <v>45</v>
      </c>
      <c r="B48" s="29">
        <v>908</v>
      </c>
      <c r="C48" s="138">
        <v>3849</v>
      </c>
      <c r="D48" s="207">
        <v>4.2389867841409696</v>
      </c>
      <c r="E48" s="205">
        <v>139</v>
      </c>
      <c r="F48" s="206">
        <v>394</v>
      </c>
      <c r="G48" s="207">
        <v>2.83453237410072</v>
      </c>
      <c r="H48" s="208">
        <v>1854</v>
      </c>
      <c r="I48" s="209">
        <v>3494</v>
      </c>
      <c r="J48" s="207">
        <v>1.88457389428263</v>
      </c>
      <c r="K48" s="208">
        <v>443</v>
      </c>
      <c r="L48" s="210">
        <v>1611</v>
      </c>
      <c r="M48" s="207">
        <v>3.6365688487584702</v>
      </c>
      <c r="N48" s="211">
        <v>198</v>
      </c>
      <c r="O48" s="210">
        <v>618</v>
      </c>
      <c r="P48" s="207">
        <v>3.1212121212121202</v>
      </c>
      <c r="Q48" s="211">
        <v>537</v>
      </c>
      <c r="R48" s="210">
        <v>1547</v>
      </c>
      <c r="S48" s="207">
        <v>2.8808193668528901</v>
      </c>
      <c r="T48" s="211">
        <v>41</v>
      </c>
      <c r="U48" s="210">
        <v>98</v>
      </c>
      <c r="V48" s="207">
        <v>2.3902439024390199</v>
      </c>
      <c r="W48" s="211">
        <v>541</v>
      </c>
      <c r="X48" s="210">
        <v>1107</v>
      </c>
      <c r="Y48" s="207">
        <v>2.0462107208872502</v>
      </c>
      <c r="Z48" s="211">
        <v>986</v>
      </c>
      <c r="AA48" s="210">
        <v>1817</v>
      </c>
      <c r="AB48" s="207">
        <v>1.84279918864097</v>
      </c>
      <c r="AC48" s="211">
        <v>480</v>
      </c>
      <c r="AD48" s="210">
        <v>1904</v>
      </c>
      <c r="AE48" s="207">
        <v>3.9666666666666699</v>
      </c>
      <c r="AF48" s="211">
        <v>102</v>
      </c>
      <c r="AG48" s="210">
        <v>193</v>
      </c>
      <c r="AH48" s="207">
        <v>1.8921568627451</v>
      </c>
      <c r="AI48" s="211">
        <v>65</v>
      </c>
      <c r="AJ48" s="210">
        <v>146</v>
      </c>
      <c r="AK48" s="207">
        <v>2.2461538461538502</v>
      </c>
      <c r="AL48" s="211">
        <v>103</v>
      </c>
      <c r="AM48" s="210">
        <v>179</v>
      </c>
      <c r="AN48" s="207">
        <v>1.7378640776698999</v>
      </c>
      <c r="AO48" s="74">
        <f t="shared" si="0"/>
        <v>6397</v>
      </c>
      <c r="AP48" s="44">
        <f t="shared" si="0"/>
        <v>16957</v>
      </c>
      <c r="AQ48" s="38">
        <f t="shared" si="1"/>
        <v>2.6507738002188526</v>
      </c>
    </row>
    <row r="49" spans="1:43" s="97" customFormat="1" x14ac:dyDescent="0.2">
      <c r="A49" s="238" t="s">
        <v>51</v>
      </c>
      <c r="B49" s="29">
        <v>233</v>
      </c>
      <c r="C49" s="138">
        <v>1000</v>
      </c>
      <c r="D49" s="207">
        <v>4.2918454935622297</v>
      </c>
      <c r="E49" s="205">
        <v>41</v>
      </c>
      <c r="F49" s="206">
        <v>263</v>
      </c>
      <c r="G49" s="207">
        <v>6.4146341463414602</v>
      </c>
      <c r="H49" s="208">
        <v>1085</v>
      </c>
      <c r="I49" s="209">
        <v>2898</v>
      </c>
      <c r="J49" s="207">
        <v>2.6709677419354798</v>
      </c>
      <c r="K49" s="208">
        <v>129</v>
      </c>
      <c r="L49" s="210">
        <v>399</v>
      </c>
      <c r="M49" s="207">
        <v>3.0930232558139501</v>
      </c>
      <c r="N49" s="211">
        <v>123</v>
      </c>
      <c r="O49" s="210">
        <v>295</v>
      </c>
      <c r="P49" s="207">
        <v>2.3983739837398401</v>
      </c>
      <c r="Q49" s="211">
        <v>358</v>
      </c>
      <c r="R49" s="210">
        <v>1254</v>
      </c>
      <c r="S49" s="207">
        <v>3.5027932960893899</v>
      </c>
      <c r="T49" s="211">
        <v>42</v>
      </c>
      <c r="U49" s="210">
        <v>84</v>
      </c>
      <c r="V49" s="207">
        <v>2</v>
      </c>
      <c r="W49" s="211">
        <v>470</v>
      </c>
      <c r="X49" s="210">
        <v>1651</v>
      </c>
      <c r="Y49" s="207">
        <v>3.5127659574468102</v>
      </c>
      <c r="Z49" s="211">
        <v>2046</v>
      </c>
      <c r="AA49" s="210">
        <v>5214</v>
      </c>
      <c r="AB49" s="207">
        <v>2.54838709677419</v>
      </c>
      <c r="AC49" s="211">
        <v>301</v>
      </c>
      <c r="AD49" s="210">
        <v>1242</v>
      </c>
      <c r="AE49" s="207">
        <v>4.1262458471760803</v>
      </c>
      <c r="AF49" s="211">
        <v>320</v>
      </c>
      <c r="AG49" s="210">
        <v>866</v>
      </c>
      <c r="AH49" s="207">
        <v>2.7062499999999998</v>
      </c>
      <c r="AI49" s="211">
        <v>36</v>
      </c>
      <c r="AJ49" s="210">
        <v>78</v>
      </c>
      <c r="AK49" s="207">
        <v>2.1666666666666701</v>
      </c>
      <c r="AL49" s="211">
        <v>73</v>
      </c>
      <c r="AM49" s="210">
        <v>303</v>
      </c>
      <c r="AN49" s="207">
        <v>4.1506849315068504</v>
      </c>
      <c r="AO49" s="74">
        <f t="shared" si="0"/>
        <v>5257</v>
      </c>
      <c r="AP49" s="44">
        <f t="shared" si="0"/>
        <v>15547</v>
      </c>
      <c r="AQ49" s="38">
        <f t="shared" si="1"/>
        <v>2.9573901464713717</v>
      </c>
    </row>
    <row r="50" spans="1:43" s="97" customFormat="1" x14ac:dyDescent="0.2">
      <c r="A50" s="238" t="s">
        <v>52</v>
      </c>
      <c r="B50" s="29">
        <v>239</v>
      </c>
      <c r="C50" s="138">
        <v>859</v>
      </c>
      <c r="D50" s="207">
        <v>3.5941422594142298</v>
      </c>
      <c r="E50" s="205">
        <v>229</v>
      </c>
      <c r="F50" s="206">
        <v>893</v>
      </c>
      <c r="G50" s="207">
        <v>3.89956331877729</v>
      </c>
      <c r="H50" s="208">
        <v>1171</v>
      </c>
      <c r="I50" s="209">
        <v>3521</v>
      </c>
      <c r="J50" s="207">
        <v>3.0068317677199001</v>
      </c>
      <c r="K50" s="208">
        <v>276</v>
      </c>
      <c r="L50" s="210">
        <v>1743</v>
      </c>
      <c r="M50" s="207">
        <v>6.3152173913043503</v>
      </c>
      <c r="N50" s="211">
        <v>592</v>
      </c>
      <c r="O50" s="210">
        <v>1643</v>
      </c>
      <c r="P50" s="207">
        <v>2.7753378378378399</v>
      </c>
      <c r="Q50" s="211">
        <v>350</v>
      </c>
      <c r="R50" s="210">
        <v>744</v>
      </c>
      <c r="S50" s="207">
        <v>2.1257142857142899</v>
      </c>
      <c r="T50" s="211">
        <v>34</v>
      </c>
      <c r="U50" s="210">
        <v>63</v>
      </c>
      <c r="V50" s="207">
        <v>1.8529411764705901</v>
      </c>
      <c r="W50" s="211">
        <v>331</v>
      </c>
      <c r="X50" s="210">
        <v>977</v>
      </c>
      <c r="Y50" s="207">
        <v>2.95166163141994</v>
      </c>
      <c r="Z50" s="211">
        <v>575</v>
      </c>
      <c r="AA50" s="210">
        <v>1276</v>
      </c>
      <c r="AB50" s="207">
        <v>2.2191304347826102</v>
      </c>
      <c r="AC50" s="211">
        <v>169</v>
      </c>
      <c r="AD50" s="210">
        <v>625</v>
      </c>
      <c r="AE50" s="207">
        <v>3.6982248520710099</v>
      </c>
      <c r="AF50" s="211">
        <v>134</v>
      </c>
      <c r="AG50" s="210">
        <v>247</v>
      </c>
      <c r="AH50" s="207">
        <v>1.8432835820895499</v>
      </c>
      <c r="AI50" s="211">
        <v>48</v>
      </c>
      <c r="AJ50" s="210">
        <v>99</v>
      </c>
      <c r="AK50" s="207">
        <v>2.0625</v>
      </c>
      <c r="AL50" s="211">
        <v>231</v>
      </c>
      <c r="AM50" s="210">
        <v>2602</v>
      </c>
      <c r="AN50" s="207">
        <v>11.264069264069301</v>
      </c>
      <c r="AO50" s="74">
        <f t="shared" si="0"/>
        <v>4379</v>
      </c>
      <c r="AP50" s="44">
        <f t="shared" si="0"/>
        <v>15292</v>
      </c>
      <c r="AQ50" s="38">
        <f t="shared" si="1"/>
        <v>3.4921214889244121</v>
      </c>
    </row>
    <row r="51" spans="1:43" s="97" customFormat="1" x14ac:dyDescent="0.2">
      <c r="A51" s="238" t="s">
        <v>68</v>
      </c>
      <c r="B51" s="29">
        <v>285</v>
      </c>
      <c r="C51" s="138">
        <v>616</v>
      </c>
      <c r="D51" s="207">
        <v>2.1614035087719299</v>
      </c>
      <c r="E51" s="205">
        <v>15</v>
      </c>
      <c r="F51" s="206">
        <v>27</v>
      </c>
      <c r="G51" s="207">
        <v>1.8</v>
      </c>
      <c r="H51" s="208">
        <v>2999</v>
      </c>
      <c r="I51" s="209">
        <v>5511</v>
      </c>
      <c r="J51" s="207">
        <v>1.8376125375125001</v>
      </c>
      <c r="K51" s="208">
        <v>1301</v>
      </c>
      <c r="L51" s="210">
        <v>2064</v>
      </c>
      <c r="M51" s="207">
        <v>1.58647194465796</v>
      </c>
      <c r="N51" s="211">
        <v>76</v>
      </c>
      <c r="O51" s="210">
        <v>269</v>
      </c>
      <c r="P51" s="207">
        <v>3.5394736842105301</v>
      </c>
      <c r="Q51" s="211">
        <v>1182</v>
      </c>
      <c r="R51" s="210">
        <v>2031</v>
      </c>
      <c r="S51" s="207">
        <v>1.7182741116751299</v>
      </c>
      <c r="T51" s="211">
        <v>3</v>
      </c>
      <c r="U51" s="210">
        <v>12</v>
      </c>
      <c r="V51" s="207">
        <v>4</v>
      </c>
      <c r="W51" s="211">
        <v>295</v>
      </c>
      <c r="X51" s="210">
        <v>586</v>
      </c>
      <c r="Y51" s="207">
        <v>1.9864406779660999</v>
      </c>
      <c r="Z51" s="211">
        <v>593</v>
      </c>
      <c r="AA51" s="210">
        <v>1531</v>
      </c>
      <c r="AB51" s="207">
        <v>2.58178752107926</v>
      </c>
      <c r="AC51" s="211">
        <v>415</v>
      </c>
      <c r="AD51" s="210">
        <v>680</v>
      </c>
      <c r="AE51" s="207">
        <v>1.63855421686747</v>
      </c>
      <c r="AF51" s="211">
        <v>94</v>
      </c>
      <c r="AG51" s="210">
        <v>145</v>
      </c>
      <c r="AH51" s="207">
        <v>1.54255319148936</v>
      </c>
      <c r="AI51" s="211">
        <v>6</v>
      </c>
      <c r="AJ51" s="210">
        <v>6</v>
      </c>
      <c r="AK51" s="207">
        <v>1</v>
      </c>
      <c r="AL51" s="211">
        <v>21</v>
      </c>
      <c r="AM51" s="210">
        <v>70</v>
      </c>
      <c r="AN51" s="207">
        <v>3.3333333333333299</v>
      </c>
      <c r="AO51" s="74">
        <f t="shared" si="0"/>
        <v>7285</v>
      </c>
      <c r="AP51" s="44">
        <f t="shared" si="0"/>
        <v>13548</v>
      </c>
      <c r="AQ51" s="38">
        <f t="shared" si="1"/>
        <v>1.8597117364447495</v>
      </c>
    </row>
    <row r="52" spans="1:43" s="97" customFormat="1" x14ac:dyDescent="0.2">
      <c r="A52" s="238" t="s">
        <v>91</v>
      </c>
      <c r="B52" s="29">
        <v>158</v>
      </c>
      <c r="C52" s="138">
        <v>641</v>
      </c>
      <c r="D52" s="207">
        <v>4.0569620253164604</v>
      </c>
      <c r="E52" s="205">
        <v>0</v>
      </c>
      <c r="F52" s="206">
        <v>0</v>
      </c>
      <c r="G52" s="207" t="s">
        <v>129</v>
      </c>
      <c r="H52" s="208">
        <v>2487</v>
      </c>
      <c r="I52" s="209">
        <v>3537</v>
      </c>
      <c r="J52" s="207">
        <v>1.42219541616405</v>
      </c>
      <c r="K52" s="208">
        <v>274</v>
      </c>
      <c r="L52" s="210">
        <v>1329</v>
      </c>
      <c r="M52" s="207">
        <v>4.8503649635036501</v>
      </c>
      <c r="N52" s="211">
        <v>222</v>
      </c>
      <c r="O52" s="210">
        <v>903</v>
      </c>
      <c r="P52" s="207">
        <v>4.0675675675675702</v>
      </c>
      <c r="Q52" s="211">
        <v>276</v>
      </c>
      <c r="R52" s="210">
        <v>700</v>
      </c>
      <c r="S52" s="207">
        <v>2.5362318840579698</v>
      </c>
      <c r="T52" s="211">
        <v>8</v>
      </c>
      <c r="U52" s="210">
        <v>32</v>
      </c>
      <c r="V52" s="207">
        <v>4</v>
      </c>
      <c r="W52" s="211">
        <v>128</v>
      </c>
      <c r="X52" s="210">
        <v>732</v>
      </c>
      <c r="Y52" s="207">
        <v>5.71875</v>
      </c>
      <c r="Z52" s="211">
        <v>2205</v>
      </c>
      <c r="AA52" s="210">
        <v>4412</v>
      </c>
      <c r="AB52" s="207">
        <v>2.0009070294784599</v>
      </c>
      <c r="AC52" s="211">
        <v>145</v>
      </c>
      <c r="AD52" s="210">
        <v>901</v>
      </c>
      <c r="AE52" s="207">
        <v>6.2137931034482801</v>
      </c>
      <c r="AF52" s="211">
        <v>26</v>
      </c>
      <c r="AG52" s="210">
        <v>72</v>
      </c>
      <c r="AH52" s="207">
        <v>2.7692307692307701</v>
      </c>
      <c r="AI52" s="211">
        <v>1</v>
      </c>
      <c r="AJ52" s="210">
        <v>3</v>
      </c>
      <c r="AK52" s="207">
        <v>3</v>
      </c>
      <c r="AL52" s="211">
        <v>1</v>
      </c>
      <c r="AM52" s="210">
        <v>3</v>
      </c>
      <c r="AN52" s="207">
        <v>3</v>
      </c>
      <c r="AO52" s="74">
        <f t="shared" si="0"/>
        <v>5931</v>
      </c>
      <c r="AP52" s="44">
        <f t="shared" si="0"/>
        <v>13265</v>
      </c>
      <c r="AQ52" s="38">
        <f t="shared" si="1"/>
        <v>2.2365537008936101</v>
      </c>
    </row>
    <row r="53" spans="1:43" s="97" customFormat="1" x14ac:dyDescent="0.2">
      <c r="A53" s="238" t="s">
        <v>89</v>
      </c>
      <c r="B53" s="29">
        <v>364</v>
      </c>
      <c r="C53" s="138">
        <v>2339</v>
      </c>
      <c r="D53" s="207">
        <v>6.4258241758241796</v>
      </c>
      <c r="E53" s="205">
        <v>64</v>
      </c>
      <c r="F53" s="206">
        <v>195</v>
      </c>
      <c r="G53" s="207">
        <v>3.046875</v>
      </c>
      <c r="H53" s="208">
        <v>1393</v>
      </c>
      <c r="I53" s="209">
        <v>2905</v>
      </c>
      <c r="J53" s="207">
        <v>2.08542713567839</v>
      </c>
      <c r="K53" s="208">
        <v>193</v>
      </c>
      <c r="L53" s="210">
        <v>391</v>
      </c>
      <c r="M53" s="207">
        <v>2.0259067357512999</v>
      </c>
      <c r="N53" s="211">
        <v>183</v>
      </c>
      <c r="O53" s="210">
        <v>518</v>
      </c>
      <c r="P53" s="207">
        <v>2.83060109289617</v>
      </c>
      <c r="Q53" s="211">
        <v>1156</v>
      </c>
      <c r="R53" s="210">
        <v>1949</v>
      </c>
      <c r="S53" s="207">
        <v>1.68598615916955</v>
      </c>
      <c r="T53" s="211">
        <v>22</v>
      </c>
      <c r="U53" s="210">
        <v>52</v>
      </c>
      <c r="V53" s="207">
        <v>2.3636363636363602</v>
      </c>
      <c r="W53" s="211">
        <v>295</v>
      </c>
      <c r="X53" s="210">
        <v>1034</v>
      </c>
      <c r="Y53" s="207">
        <v>3.5050847457627099</v>
      </c>
      <c r="Z53" s="211">
        <v>860</v>
      </c>
      <c r="AA53" s="210">
        <v>2370</v>
      </c>
      <c r="AB53" s="207">
        <v>2.7558139534883699</v>
      </c>
      <c r="AC53" s="211">
        <v>276</v>
      </c>
      <c r="AD53" s="210">
        <v>934</v>
      </c>
      <c r="AE53" s="207">
        <v>3.38405797101449</v>
      </c>
      <c r="AF53" s="211">
        <v>83</v>
      </c>
      <c r="AG53" s="210">
        <v>139</v>
      </c>
      <c r="AH53" s="207">
        <v>1.67469879518072</v>
      </c>
      <c r="AI53" s="211">
        <v>23</v>
      </c>
      <c r="AJ53" s="210">
        <v>31</v>
      </c>
      <c r="AK53" s="207">
        <v>1.34782608695652</v>
      </c>
      <c r="AL53" s="211">
        <v>26</v>
      </c>
      <c r="AM53" s="210">
        <v>89</v>
      </c>
      <c r="AN53" s="207">
        <v>3.4230769230769198</v>
      </c>
      <c r="AO53" s="74">
        <f t="shared" si="0"/>
        <v>4938</v>
      </c>
      <c r="AP53" s="44">
        <f t="shared" si="0"/>
        <v>12946</v>
      </c>
      <c r="AQ53" s="38">
        <f t="shared" si="1"/>
        <v>2.6217091940056703</v>
      </c>
    </row>
    <row r="54" spans="1:43" s="97" customFormat="1" x14ac:dyDescent="0.2">
      <c r="A54" s="238" t="s">
        <v>128</v>
      </c>
      <c r="B54" s="29">
        <v>157</v>
      </c>
      <c r="C54" s="138">
        <v>315</v>
      </c>
      <c r="D54" s="207">
        <v>2.0063694267515899</v>
      </c>
      <c r="E54" s="205">
        <v>27</v>
      </c>
      <c r="F54" s="206">
        <v>72</v>
      </c>
      <c r="G54" s="207">
        <v>2.6666666666666701</v>
      </c>
      <c r="H54" s="208">
        <v>1442</v>
      </c>
      <c r="I54" s="209">
        <v>2392</v>
      </c>
      <c r="J54" s="207">
        <v>1.6588072122052699</v>
      </c>
      <c r="K54" s="208">
        <v>2588</v>
      </c>
      <c r="L54" s="210">
        <v>3179</v>
      </c>
      <c r="M54" s="207">
        <v>1.22836166924266</v>
      </c>
      <c r="N54" s="211">
        <v>134</v>
      </c>
      <c r="O54" s="210">
        <v>221</v>
      </c>
      <c r="P54" s="207">
        <v>1.64925373134328</v>
      </c>
      <c r="Q54" s="211">
        <v>2347</v>
      </c>
      <c r="R54" s="210">
        <v>3205</v>
      </c>
      <c r="S54" s="207">
        <v>1.36557307200682</v>
      </c>
      <c r="T54" s="211">
        <v>98</v>
      </c>
      <c r="U54" s="210">
        <v>233</v>
      </c>
      <c r="V54" s="207">
        <v>2.37755102040816</v>
      </c>
      <c r="W54" s="211">
        <v>513</v>
      </c>
      <c r="X54" s="210">
        <v>734</v>
      </c>
      <c r="Y54" s="207">
        <v>1.4307992202729001</v>
      </c>
      <c r="Z54" s="211">
        <v>287</v>
      </c>
      <c r="AA54" s="210">
        <v>564</v>
      </c>
      <c r="AB54" s="207">
        <v>1.9651567944250901</v>
      </c>
      <c r="AC54" s="211">
        <v>1211</v>
      </c>
      <c r="AD54" s="210">
        <v>1688</v>
      </c>
      <c r="AE54" s="207">
        <v>1.3938893476465699</v>
      </c>
      <c r="AF54" s="211">
        <v>77</v>
      </c>
      <c r="AG54" s="210">
        <v>93</v>
      </c>
      <c r="AH54" s="207">
        <v>1.2077922077922101</v>
      </c>
      <c r="AI54" s="211">
        <v>4</v>
      </c>
      <c r="AJ54" s="210">
        <v>4</v>
      </c>
      <c r="AK54" s="207">
        <v>1</v>
      </c>
      <c r="AL54" s="211">
        <v>6</v>
      </c>
      <c r="AM54" s="210">
        <v>18</v>
      </c>
      <c r="AN54" s="207">
        <v>3</v>
      </c>
      <c r="AO54" s="74">
        <f t="shared" si="0"/>
        <v>8891</v>
      </c>
      <c r="AP54" s="44">
        <f t="shared" si="0"/>
        <v>12718</v>
      </c>
      <c r="AQ54" s="38">
        <f t="shared" si="1"/>
        <v>1.4304352716229896</v>
      </c>
    </row>
    <row r="55" spans="1:43" s="97" customFormat="1" x14ac:dyDescent="0.2">
      <c r="A55" s="238" t="s">
        <v>48</v>
      </c>
      <c r="B55" s="29">
        <v>41</v>
      </c>
      <c r="C55" s="138">
        <v>142</v>
      </c>
      <c r="D55" s="207">
        <v>3.4634146341463401</v>
      </c>
      <c r="E55" s="205">
        <v>25</v>
      </c>
      <c r="F55" s="206">
        <v>86</v>
      </c>
      <c r="G55" s="207">
        <v>3.44</v>
      </c>
      <c r="H55" s="208">
        <v>465</v>
      </c>
      <c r="I55" s="209">
        <v>968</v>
      </c>
      <c r="J55" s="207">
        <v>2.0817204301075298</v>
      </c>
      <c r="K55" s="208">
        <v>52</v>
      </c>
      <c r="L55" s="210">
        <v>143</v>
      </c>
      <c r="M55" s="207">
        <v>2.75</v>
      </c>
      <c r="N55" s="211">
        <v>157</v>
      </c>
      <c r="O55" s="210">
        <v>617</v>
      </c>
      <c r="P55" s="207">
        <v>3.9299363057324799</v>
      </c>
      <c r="Q55" s="211">
        <v>195</v>
      </c>
      <c r="R55" s="210">
        <v>798</v>
      </c>
      <c r="S55" s="207">
        <v>4.0923076923076902</v>
      </c>
      <c r="T55" s="211">
        <v>48</v>
      </c>
      <c r="U55" s="210">
        <v>321</v>
      </c>
      <c r="V55" s="207">
        <v>6.6875</v>
      </c>
      <c r="W55" s="211">
        <v>380</v>
      </c>
      <c r="X55" s="210">
        <v>1483</v>
      </c>
      <c r="Y55" s="207">
        <v>3.90263157894737</v>
      </c>
      <c r="Z55" s="211">
        <v>1904</v>
      </c>
      <c r="AA55" s="210">
        <v>6449</v>
      </c>
      <c r="AB55" s="207">
        <v>3.3870798319327702</v>
      </c>
      <c r="AC55" s="211">
        <v>133</v>
      </c>
      <c r="AD55" s="210">
        <v>498</v>
      </c>
      <c r="AE55" s="207">
        <v>3.7443609022556399</v>
      </c>
      <c r="AF55" s="211">
        <v>266</v>
      </c>
      <c r="AG55" s="210">
        <v>319</v>
      </c>
      <c r="AH55" s="207">
        <v>1.1992481203007499</v>
      </c>
      <c r="AI55" s="211">
        <v>29</v>
      </c>
      <c r="AJ55" s="210">
        <v>46</v>
      </c>
      <c r="AK55" s="207">
        <v>1.58620689655172</v>
      </c>
      <c r="AL55" s="211">
        <v>15</v>
      </c>
      <c r="AM55" s="210">
        <v>56</v>
      </c>
      <c r="AN55" s="207">
        <v>3.7333333333333298</v>
      </c>
      <c r="AO55" s="74">
        <f t="shared" si="0"/>
        <v>3710</v>
      </c>
      <c r="AP55" s="44">
        <f t="shared" si="0"/>
        <v>11926</v>
      </c>
      <c r="AQ55" s="38">
        <f t="shared" si="1"/>
        <v>3.2145552560646902</v>
      </c>
    </row>
    <row r="56" spans="1:43" s="97" customFormat="1" x14ac:dyDescent="0.2">
      <c r="A56" s="238" t="s">
        <v>56</v>
      </c>
      <c r="B56" s="29">
        <v>231</v>
      </c>
      <c r="C56" s="138">
        <v>844</v>
      </c>
      <c r="D56" s="207">
        <v>3.6536796536796499</v>
      </c>
      <c r="E56" s="205">
        <v>25</v>
      </c>
      <c r="F56" s="206">
        <v>83</v>
      </c>
      <c r="G56" s="207">
        <v>3.32</v>
      </c>
      <c r="H56" s="208">
        <v>1816</v>
      </c>
      <c r="I56" s="209">
        <v>3278</v>
      </c>
      <c r="J56" s="207">
        <v>1.8050660792951501</v>
      </c>
      <c r="K56" s="208">
        <v>314</v>
      </c>
      <c r="L56" s="210">
        <v>558</v>
      </c>
      <c r="M56" s="207">
        <v>1.77707006369427</v>
      </c>
      <c r="N56" s="211">
        <v>152</v>
      </c>
      <c r="O56" s="210">
        <v>401</v>
      </c>
      <c r="P56" s="207">
        <v>2.6381578947368398</v>
      </c>
      <c r="Q56" s="211">
        <v>556</v>
      </c>
      <c r="R56" s="210">
        <v>1228</v>
      </c>
      <c r="S56" s="207">
        <v>2.2086330935251799</v>
      </c>
      <c r="T56" s="211">
        <v>12</v>
      </c>
      <c r="U56" s="210">
        <v>40</v>
      </c>
      <c r="V56" s="207">
        <v>3.3333333333333299</v>
      </c>
      <c r="W56" s="211">
        <v>277</v>
      </c>
      <c r="X56" s="210">
        <v>1009</v>
      </c>
      <c r="Y56" s="207">
        <v>3.64259927797834</v>
      </c>
      <c r="Z56" s="211">
        <v>1202</v>
      </c>
      <c r="AA56" s="210">
        <v>2849</v>
      </c>
      <c r="AB56" s="207">
        <v>2.3702163061564101</v>
      </c>
      <c r="AC56" s="211">
        <v>303</v>
      </c>
      <c r="AD56" s="210">
        <v>851</v>
      </c>
      <c r="AE56" s="207">
        <v>2.80858085808581</v>
      </c>
      <c r="AF56" s="211">
        <v>131</v>
      </c>
      <c r="AG56" s="210">
        <v>367</v>
      </c>
      <c r="AH56" s="207">
        <v>2.80152671755725</v>
      </c>
      <c r="AI56" s="211">
        <v>26</v>
      </c>
      <c r="AJ56" s="210">
        <v>47</v>
      </c>
      <c r="AK56" s="207">
        <v>1.8076923076923099</v>
      </c>
      <c r="AL56" s="211">
        <v>24</v>
      </c>
      <c r="AM56" s="210">
        <v>63</v>
      </c>
      <c r="AN56" s="207">
        <v>2.625</v>
      </c>
      <c r="AO56" s="74">
        <f t="shared" si="0"/>
        <v>5069</v>
      </c>
      <c r="AP56" s="44">
        <f t="shared" si="0"/>
        <v>11618</v>
      </c>
      <c r="AQ56" s="38">
        <f t="shared" si="1"/>
        <v>2.2919708029197081</v>
      </c>
    </row>
    <row r="57" spans="1:43" s="97" customFormat="1" x14ac:dyDescent="0.2">
      <c r="A57" s="238" t="s">
        <v>63</v>
      </c>
      <c r="B57" s="29">
        <v>183</v>
      </c>
      <c r="C57" s="138">
        <v>348</v>
      </c>
      <c r="D57" s="207">
        <v>1.9016393442622901</v>
      </c>
      <c r="E57" s="205">
        <v>49</v>
      </c>
      <c r="F57" s="206">
        <v>292</v>
      </c>
      <c r="G57" s="207">
        <v>5.9591836734693899</v>
      </c>
      <c r="H57" s="208">
        <v>1449</v>
      </c>
      <c r="I57" s="209">
        <v>2683</v>
      </c>
      <c r="J57" s="207">
        <v>1.85162180814355</v>
      </c>
      <c r="K57" s="208">
        <v>999</v>
      </c>
      <c r="L57" s="210">
        <v>1798</v>
      </c>
      <c r="M57" s="207">
        <v>1.7997997997998001</v>
      </c>
      <c r="N57" s="211">
        <v>158</v>
      </c>
      <c r="O57" s="210">
        <v>465</v>
      </c>
      <c r="P57" s="207">
        <v>2.94303797468354</v>
      </c>
      <c r="Q57" s="211">
        <v>1190</v>
      </c>
      <c r="R57" s="210">
        <v>2277</v>
      </c>
      <c r="S57" s="207">
        <v>1.9134453781512599</v>
      </c>
      <c r="T57" s="211">
        <v>9</v>
      </c>
      <c r="U57" s="210">
        <v>111</v>
      </c>
      <c r="V57" s="207">
        <v>12.3333333333333</v>
      </c>
      <c r="W57" s="211">
        <v>377</v>
      </c>
      <c r="X57" s="210">
        <v>859</v>
      </c>
      <c r="Y57" s="207">
        <v>2.2785145888594198</v>
      </c>
      <c r="Z57" s="211">
        <v>505</v>
      </c>
      <c r="AA57" s="210">
        <v>1244</v>
      </c>
      <c r="AB57" s="207">
        <v>2.4633663366336598</v>
      </c>
      <c r="AC57" s="211">
        <v>484</v>
      </c>
      <c r="AD57" s="210">
        <v>904</v>
      </c>
      <c r="AE57" s="207">
        <v>1.8677685950413201</v>
      </c>
      <c r="AF57" s="211">
        <v>97</v>
      </c>
      <c r="AG57" s="210">
        <v>186</v>
      </c>
      <c r="AH57" s="207">
        <v>1.9175257731958799</v>
      </c>
      <c r="AI57" s="211">
        <v>1</v>
      </c>
      <c r="AJ57" s="210">
        <v>3</v>
      </c>
      <c r="AK57" s="207">
        <v>3</v>
      </c>
      <c r="AL57" s="211">
        <v>57</v>
      </c>
      <c r="AM57" s="210">
        <v>80</v>
      </c>
      <c r="AN57" s="207">
        <v>1.40350877192982</v>
      </c>
      <c r="AO57" s="74">
        <f t="shared" si="0"/>
        <v>5558</v>
      </c>
      <c r="AP57" s="44">
        <f t="shared" si="0"/>
        <v>11250</v>
      </c>
      <c r="AQ57" s="38">
        <f t="shared" si="1"/>
        <v>2.0241093918675781</v>
      </c>
    </row>
    <row r="58" spans="1:43" s="97" customFormat="1" x14ac:dyDescent="0.2">
      <c r="A58" s="238" t="s">
        <v>90</v>
      </c>
      <c r="B58" s="29">
        <v>231</v>
      </c>
      <c r="C58" s="138">
        <v>782</v>
      </c>
      <c r="D58" s="207">
        <v>3.3852813852813899</v>
      </c>
      <c r="E58" s="205">
        <v>43</v>
      </c>
      <c r="F58" s="206">
        <v>121</v>
      </c>
      <c r="G58" s="207">
        <v>2.81395348837209</v>
      </c>
      <c r="H58" s="208">
        <v>1840</v>
      </c>
      <c r="I58" s="209">
        <v>3261</v>
      </c>
      <c r="J58" s="207">
        <v>1.77228260869565</v>
      </c>
      <c r="K58" s="208">
        <v>437</v>
      </c>
      <c r="L58" s="210">
        <v>773</v>
      </c>
      <c r="M58" s="207">
        <v>1.76887871853547</v>
      </c>
      <c r="N58" s="211">
        <v>159</v>
      </c>
      <c r="O58" s="210">
        <v>401</v>
      </c>
      <c r="P58" s="207">
        <v>2.5220125786163501</v>
      </c>
      <c r="Q58" s="211">
        <v>628</v>
      </c>
      <c r="R58" s="210">
        <v>1333</v>
      </c>
      <c r="S58" s="207">
        <v>2.1226114649681498</v>
      </c>
      <c r="T58" s="211">
        <v>11</v>
      </c>
      <c r="U58" s="210">
        <v>19</v>
      </c>
      <c r="V58" s="207">
        <v>1.72727272727273</v>
      </c>
      <c r="W58" s="211">
        <v>436</v>
      </c>
      <c r="X58" s="210">
        <v>1263</v>
      </c>
      <c r="Y58" s="207">
        <v>2.8967889908256899</v>
      </c>
      <c r="Z58" s="211">
        <v>952</v>
      </c>
      <c r="AA58" s="210">
        <v>1871</v>
      </c>
      <c r="AB58" s="207">
        <v>1.9653361344537801</v>
      </c>
      <c r="AC58" s="211">
        <v>336</v>
      </c>
      <c r="AD58" s="210">
        <v>918</v>
      </c>
      <c r="AE58" s="207">
        <v>2.7321428571428599</v>
      </c>
      <c r="AF58" s="211">
        <v>99</v>
      </c>
      <c r="AG58" s="210">
        <v>218</v>
      </c>
      <c r="AH58" s="207">
        <v>2.2020202020202002</v>
      </c>
      <c r="AI58" s="211">
        <v>24</v>
      </c>
      <c r="AJ58" s="210">
        <v>35</v>
      </c>
      <c r="AK58" s="207">
        <v>1.4583333333333299</v>
      </c>
      <c r="AL58" s="211">
        <v>27</v>
      </c>
      <c r="AM58" s="210">
        <v>116</v>
      </c>
      <c r="AN58" s="207">
        <v>4.2962962962963003</v>
      </c>
      <c r="AO58" s="74">
        <f t="shared" si="0"/>
        <v>5223</v>
      </c>
      <c r="AP58" s="44">
        <f t="shared" si="0"/>
        <v>11111</v>
      </c>
      <c r="AQ58" s="38">
        <f t="shared" si="1"/>
        <v>2.1273214627608654</v>
      </c>
    </row>
    <row r="59" spans="1:43" s="97" customFormat="1" x14ac:dyDescent="0.2">
      <c r="A59" s="238" t="s">
        <v>130</v>
      </c>
      <c r="B59" s="29">
        <v>303</v>
      </c>
      <c r="C59" s="138">
        <v>1337</v>
      </c>
      <c r="D59" s="207">
        <v>4.4125412541254097</v>
      </c>
      <c r="E59" s="205">
        <v>48</v>
      </c>
      <c r="F59" s="206">
        <v>137</v>
      </c>
      <c r="G59" s="207">
        <v>2.8541666666666701</v>
      </c>
      <c r="H59" s="208">
        <v>1090</v>
      </c>
      <c r="I59" s="209">
        <v>2631</v>
      </c>
      <c r="J59" s="207">
        <v>2.41376146788991</v>
      </c>
      <c r="K59" s="208">
        <v>214</v>
      </c>
      <c r="L59" s="210">
        <v>545</v>
      </c>
      <c r="M59" s="207">
        <v>2.54672897196262</v>
      </c>
      <c r="N59" s="211">
        <v>163</v>
      </c>
      <c r="O59" s="210">
        <v>353</v>
      </c>
      <c r="P59" s="207">
        <v>2.1656441717791401</v>
      </c>
      <c r="Q59" s="211">
        <v>318</v>
      </c>
      <c r="R59" s="210">
        <v>1045</v>
      </c>
      <c r="S59" s="207">
        <v>3.28616352201258</v>
      </c>
      <c r="T59" s="211">
        <v>2</v>
      </c>
      <c r="U59" s="210">
        <v>6</v>
      </c>
      <c r="V59" s="207">
        <v>3</v>
      </c>
      <c r="W59" s="211">
        <v>189</v>
      </c>
      <c r="X59" s="210">
        <v>513</v>
      </c>
      <c r="Y59" s="207">
        <v>2.71428571428571</v>
      </c>
      <c r="Z59" s="211">
        <v>945</v>
      </c>
      <c r="AA59" s="210">
        <v>2020</v>
      </c>
      <c r="AB59" s="207">
        <v>2.1375661375661399</v>
      </c>
      <c r="AC59" s="211">
        <v>254</v>
      </c>
      <c r="AD59" s="210">
        <v>1304</v>
      </c>
      <c r="AE59" s="207">
        <v>5.1338582677165396</v>
      </c>
      <c r="AF59" s="211">
        <v>42</v>
      </c>
      <c r="AG59" s="210">
        <v>94</v>
      </c>
      <c r="AH59" s="207">
        <v>2.2380952380952399</v>
      </c>
      <c r="AI59" s="211">
        <v>14</v>
      </c>
      <c r="AJ59" s="210">
        <v>34</v>
      </c>
      <c r="AK59" s="207">
        <v>2.4285714285714302</v>
      </c>
      <c r="AL59" s="211">
        <v>10</v>
      </c>
      <c r="AM59" s="210">
        <v>68</v>
      </c>
      <c r="AN59" s="207">
        <v>6.8</v>
      </c>
      <c r="AO59" s="74">
        <f t="shared" si="0"/>
        <v>3592</v>
      </c>
      <c r="AP59" s="44">
        <f t="shared" si="0"/>
        <v>10087</v>
      </c>
      <c r="AQ59" s="38">
        <f t="shared" si="1"/>
        <v>2.8081848552338529</v>
      </c>
    </row>
    <row r="60" spans="1:43" s="97" customFormat="1" x14ac:dyDescent="0.2">
      <c r="A60" s="238" t="s">
        <v>92</v>
      </c>
      <c r="B60" s="29">
        <v>189</v>
      </c>
      <c r="C60" s="138">
        <v>740</v>
      </c>
      <c r="D60" s="207">
        <v>3.9153439153439198</v>
      </c>
      <c r="E60" s="205">
        <v>14</v>
      </c>
      <c r="F60" s="206">
        <v>61</v>
      </c>
      <c r="G60" s="207">
        <v>4.3571428571428603</v>
      </c>
      <c r="H60" s="208">
        <v>331</v>
      </c>
      <c r="I60" s="209">
        <v>1157</v>
      </c>
      <c r="J60" s="207">
        <v>3.4954682779456201</v>
      </c>
      <c r="K60" s="208">
        <v>162</v>
      </c>
      <c r="L60" s="210">
        <v>638</v>
      </c>
      <c r="M60" s="207">
        <v>3.93827160493827</v>
      </c>
      <c r="N60" s="211">
        <v>17</v>
      </c>
      <c r="O60" s="210">
        <v>50</v>
      </c>
      <c r="P60" s="207">
        <v>2.9411764705882399</v>
      </c>
      <c r="Q60" s="211">
        <v>275</v>
      </c>
      <c r="R60" s="210">
        <v>764</v>
      </c>
      <c r="S60" s="207">
        <v>2.7781818181818201</v>
      </c>
      <c r="T60" s="211">
        <v>2</v>
      </c>
      <c r="U60" s="210">
        <v>2</v>
      </c>
      <c r="V60" s="207">
        <v>1</v>
      </c>
      <c r="W60" s="211">
        <v>203</v>
      </c>
      <c r="X60" s="210">
        <v>1361</v>
      </c>
      <c r="Y60" s="207">
        <v>6.7044334975369502</v>
      </c>
      <c r="Z60" s="211">
        <v>1121</v>
      </c>
      <c r="AA60" s="210">
        <v>3066</v>
      </c>
      <c r="AB60" s="207">
        <v>2.7350579839429101</v>
      </c>
      <c r="AC60" s="211">
        <v>349</v>
      </c>
      <c r="AD60" s="210">
        <v>1675</v>
      </c>
      <c r="AE60" s="207">
        <v>4.7994269340974203</v>
      </c>
      <c r="AF60" s="211">
        <v>88</v>
      </c>
      <c r="AG60" s="210">
        <v>212</v>
      </c>
      <c r="AH60" s="207">
        <v>2.4090909090909101</v>
      </c>
      <c r="AI60" s="211">
        <v>2</v>
      </c>
      <c r="AJ60" s="210">
        <v>4</v>
      </c>
      <c r="AK60" s="207">
        <v>2</v>
      </c>
      <c r="AL60" s="211">
        <v>13</v>
      </c>
      <c r="AM60" s="210">
        <v>47</v>
      </c>
      <c r="AN60" s="207">
        <v>3.6153846153846199</v>
      </c>
      <c r="AO60" s="74">
        <f t="shared" si="0"/>
        <v>2766</v>
      </c>
      <c r="AP60" s="44">
        <f t="shared" si="0"/>
        <v>9777</v>
      </c>
      <c r="AQ60" s="38">
        <f t="shared" si="1"/>
        <v>3.5347071583514098</v>
      </c>
    </row>
    <row r="61" spans="1:43" s="97" customFormat="1" x14ac:dyDescent="0.2">
      <c r="A61" s="238" t="s">
        <v>131</v>
      </c>
      <c r="B61" s="29">
        <v>372</v>
      </c>
      <c r="C61" s="138">
        <v>1652</v>
      </c>
      <c r="D61" s="207">
        <v>4.4408602150537604</v>
      </c>
      <c r="E61" s="205">
        <v>202</v>
      </c>
      <c r="F61" s="206">
        <v>1002</v>
      </c>
      <c r="G61" s="207">
        <v>4.9603960396039604</v>
      </c>
      <c r="H61" s="208">
        <v>833</v>
      </c>
      <c r="I61" s="209">
        <v>2292</v>
      </c>
      <c r="J61" s="207">
        <v>2.7515006002400999</v>
      </c>
      <c r="K61" s="208">
        <v>141</v>
      </c>
      <c r="L61" s="210">
        <v>579</v>
      </c>
      <c r="M61" s="207">
        <v>4.1063829787234001</v>
      </c>
      <c r="N61" s="211">
        <v>200</v>
      </c>
      <c r="O61" s="210">
        <v>575</v>
      </c>
      <c r="P61" s="207">
        <v>2.875</v>
      </c>
      <c r="Q61" s="211">
        <v>258</v>
      </c>
      <c r="R61" s="210">
        <v>726</v>
      </c>
      <c r="S61" s="207">
        <v>2.81395348837209</v>
      </c>
      <c r="T61" s="211">
        <v>31</v>
      </c>
      <c r="U61" s="210">
        <v>111</v>
      </c>
      <c r="V61" s="207">
        <v>3.5806451612903198</v>
      </c>
      <c r="W61" s="211">
        <v>163</v>
      </c>
      <c r="X61" s="210">
        <v>544</v>
      </c>
      <c r="Y61" s="207">
        <v>3.3374233128834399</v>
      </c>
      <c r="Z61" s="211">
        <v>209</v>
      </c>
      <c r="AA61" s="210">
        <v>588</v>
      </c>
      <c r="AB61" s="207">
        <v>2.8133971291865998</v>
      </c>
      <c r="AC61" s="211">
        <v>206</v>
      </c>
      <c r="AD61" s="210">
        <v>579</v>
      </c>
      <c r="AE61" s="207">
        <v>2.8106796116504902</v>
      </c>
      <c r="AF61" s="211">
        <v>79</v>
      </c>
      <c r="AG61" s="210">
        <v>153</v>
      </c>
      <c r="AH61" s="207">
        <v>1.93670886075949</v>
      </c>
      <c r="AI61" s="211">
        <v>23</v>
      </c>
      <c r="AJ61" s="210">
        <v>64</v>
      </c>
      <c r="AK61" s="207">
        <v>2.7826086956521698</v>
      </c>
      <c r="AL61" s="211">
        <v>87</v>
      </c>
      <c r="AM61" s="210">
        <v>671</v>
      </c>
      <c r="AN61" s="207">
        <v>7.7126436781609202</v>
      </c>
      <c r="AO61" s="74">
        <f t="shared" si="0"/>
        <v>2804</v>
      </c>
      <c r="AP61" s="44">
        <f t="shared" si="0"/>
        <v>9536</v>
      </c>
      <c r="AQ61" s="38">
        <f t="shared" si="1"/>
        <v>3.4008559201141226</v>
      </c>
    </row>
    <row r="62" spans="1:43" s="97" customFormat="1" x14ac:dyDescent="0.2">
      <c r="A62" s="238" t="s">
        <v>67</v>
      </c>
      <c r="B62" s="29">
        <v>245</v>
      </c>
      <c r="C62" s="138">
        <v>1162</v>
      </c>
      <c r="D62" s="207">
        <v>4.7428571428571402</v>
      </c>
      <c r="E62" s="205">
        <v>22</v>
      </c>
      <c r="F62" s="206">
        <v>33</v>
      </c>
      <c r="G62" s="207">
        <v>1.5</v>
      </c>
      <c r="H62" s="208">
        <v>902</v>
      </c>
      <c r="I62" s="209">
        <v>2001</v>
      </c>
      <c r="J62" s="207">
        <v>2.2184035476718398</v>
      </c>
      <c r="K62" s="208">
        <v>239</v>
      </c>
      <c r="L62" s="210">
        <v>406</v>
      </c>
      <c r="M62" s="207">
        <v>1.69874476987448</v>
      </c>
      <c r="N62" s="211">
        <v>108</v>
      </c>
      <c r="O62" s="210">
        <v>367</v>
      </c>
      <c r="P62" s="207">
        <v>3.3981481481481501</v>
      </c>
      <c r="Q62" s="211">
        <v>360</v>
      </c>
      <c r="R62" s="210">
        <v>804</v>
      </c>
      <c r="S62" s="207">
        <v>2.2333333333333298</v>
      </c>
      <c r="T62" s="211">
        <v>15</v>
      </c>
      <c r="U62" s="210">
        <v>40</v>
      </c>
      <c r="V62" s="207">
        <v>2.6666666666666701</v>
      </c>
      <c r="W62" s="211">
        <v>172</v>
      </c>
      <c r="X62" s="210">
        <v>622</v>
      </c>
      <c r="Y62" s="207">
        <v>3.6162790697674398</v>
      </c>
      <c r="Z62" s="211">
        <v>778</v>
      </c>
      <c r="AA62" s="210">
        <v>1598</v>
      </c>
      <c r="AB62" s="207">
        <v>2.05398457583548</v>
      </c>
      <c r="AC62" s="211">
        <v>192</v>
      </c>
      <c r="AD62" s="210">
        <v>713</v>
      </c>
      <c r="AE62" s="207">
        <v>3.7135416666666701</v>
      </c>
      <c r="AF62" s="211">
        <v>127</v>
      </c>
      <c r="AG62" s="210">
        <v>212</v>
      </c>
      <c r="AH62" s="207">
        <v>1.66929133858268</v>
      </c>
      <c r="AI62" s="211">
        <v>32</v>
      </c>
      <c r="AJ62" s="210">
        <v>59</v>
      </c>
      <c r="AK62" s="207">
        <v>1.84375</v>
      </c>
      <c r="AL62" s="211">
        <v>15</v>
      </c>
      <c r="AM62" s="210">
        <v>56</v>
      </c>
      <c r="AN62" s="207">
        <v>3.7333333333333298</v>
      </c>
      <c r="AO62" s="74">
        <f t="shared" si="0"/>
        <v>3207</v>
      </c>
      <c r="AP62" s="44">
        <f t="shared" si="0"/>
        <v>8073</v>
      </c>
      <c r="AQ62" s="38">
        <f t="shared" si="1"/>
        <v>2.5173058933582788</v>
      </c>
    </row>
    <row r="63" spans="1:43" s="97" customFormat="1" x14ac:dyDescent="0.2">
      <c r="A63" s="238" t="s">
        <v>65</v>
      </c>
      <c r="B63" s="29">
        <v>211</v>
      </c>
      <c r="C63" s="138">
        <v>1159</v>
      </c>
      <c r="D63" s="207">
        <v>5.4928909952606597</v>
      </c>
      <c r="E63" s="205">
        <v>75</v>
      </c>
      <c r="F63" s="206">
        <v>202</v>
      </c>
      <c r="G63" s="207">
        <v>2.6933333333333298</v>
      </c>
      <c r="H63" s="211">
        <v>656</v>
      </c>
      <c r="I63" s="210">
        <v>1877</v>
      </c>
      <c r="J63" s="207">
        <v>2.8612804878048799</v>
      </c>
      <c r="K63" s="208">
        <v>133</v>
      </c>
      <c r="L63" s="210">
        <v>511</v>
      </c>
      <c r="M63" s="207">
        <v>3.8421052631578898</v>
      </c>
      <c r="N63" s="211">
        <v>149</v>
      </c>
      <c r="O63" s="210">
        <v>443</v>
      </c>
      <c r="P63" s="207">
        <v>2.9731543624161101</v>
      </c>
      <c r="Q63" s="211">
        <v>227</v>
      </c>
      <c r="R63" s="210">
        <v>674</v>
      </c>
      <c r="S63" s="207">
        <v>2.9691629955947101</v>
      </c>
      <c r="T63" s="211">
        <v>32</v>
      </c>
      <c r="U63" s="210">
        <v>139</v>
      </c>
      <c r="V63" s="207">
        <v>4.34375</v>
      </c>
      <c r="W63" s="211">
        <v>191</v>
      </c>
      <c r="X63" s="210">
        <v>658</v>
      </c>
      <c r="Y63" s="207">
        <v>3.4450261780104698</v>
      </c>
      <c r="Z63" s="211">
        <v>418</v>
      </c>
      <c r="AA63" s="210">
        <v>822</v>
      </c>
      <c r="AB63" s="207">
        <v>1.9665071770334901</v>
      </c>
      <c r="AC63" s="211">
        <v>161</v>
      </c>
      <c r="AD63" s="210">
        <v>852</v>
      </c>
      <c r="AE63" s="207">
        <v>5.29192546583851</v>
      </c>
      <c r="AF63" s="211">
        <v>113</v>
      </c>
      <c r="AG63" s="210">
        <v>215</v>
      </c>
      <c r="AH63" s="207">
        <v>1.9026548672566399</v>
      </c>
      <c r="AI63" s="211">
        <v>8</v>
      </c>
      <c r="AJ63" s="210">
        <v>10</v>
      </c>
      <c r="AK63" s="207">
        <v>1.25</v>
      </c>
      <c r="AL63" s="211">
        <v>67</v>
      </c>
      <c r="AM63" s="210">
        <v>253</v>
      </c>
      <c r="AN63" s="207">
        <v>3.7761194029850702</v>
      </c>
      <c r="AO63" s="74">
        <f t="shared" si="0"/>
        <v>2441</v>
      </c>
      <c r="AP63" s="44">
        <f t="shared" si="0"/>
        <v>7815</v>
      </c>
      <c r="AQ63" s="38">
        <f t="shared" si="1"/>
        <v>3.2015567390413766</v>
      </c>
    </row>
    <row r="64" spans="1:43" s="97" customFormat="1" x14ac:dyDescent="0.2">
      <c r="A64" s="240" t="s">
        <v>132</v>
      </c>
      <c r="B64" s="35">
        <v>49</v>
      </c>
      <c r="C64" s="142">
        <v>147</v>
      </c>
      <c r="D64" s="212">
        <v>3</v>
      </c>
      <c r="E64" s="211">
        <v>38</v>
      </c>
      <c r="F64" s="210">
        <v>238</v>
      </c>
      <c r="G64" s="212">
        <v>6.2631578947368398</v>
      </c>
      <c r="H64" s="213">
        <v>608</v>
      </c>
      <c r="I64" s="214">
        <v>1580</v>
      </c>
      <c r="J64" s="212">
        <v>2.5986842105263199</v>
      </c>
      <c r="K64" s="213">
        <v>75</v>
      </c>
      <c r="L64" s="210">
        <v>216</v>
      </c>
      <c r="M64" s="212">
        <v>2.88</v>
      </c>
      <c r="N64" s="211">
        <v>106</v>
      </c>
      <c r="O64" s="210">
        <v>282</v>
      </c>
      <c r="P64" s="212">
        <v>2.6603773584905701</v>
      </c>
      <c r="Q64" s="211">
        <v>129</v>
      </c>
      <c r="R64" s="210">
        <v>470</v>
      </c>
      <c r="S64" s="212">
        <v>3.6434108527131799</v>
      </c>
      <c r="T64" s="211">
        <v>6</v>
      </c>
      <c r="U64" s="210">
        <v>34</v>
      </c>
      <c r="V64" s="212">
        <v>5.6666666666666696</v>
      </c>
      <c r="W64" s="211">
        <v>124</v>
      </c>
      <c r="X64" s="210">
        <v>485</v>
      </c>
      <c r="Y64" s="212">
        <v>3.9112903225806499</v>
      </c>
      <c r="Z64" s="211">
        <v>838</v>
      </c>
      <c r="AA64" s="210">
        <v>2409</v>
      </c>
      <c r="AB64" s="212">
        <v>2.8747016706443902</v>
      </c>
      <c r="AC64" s="211">
        <v>222</v>
      </c>
      <c r="AD64" s="210">
        <v>1309</v>
      </c>
      <c r="AE64" s="212">
        <v>5.8963963963964003</v>
      </c>
      <c r="AF64" s="211">
        <v>79</v>
      </c>
      <c r="AG64" s="210">
        <v>118</v>
      </c>
      <c r="AH64" s="212">
        <v>1.49367088607595</v>
      </c>
      <c r="AI64" s="211">
        <v>6</v>
      </c>
      <c r="AJ64" s="210">
        <v>7</v>
      </c>
      <c r="AK64" s="212">
        <v>1.1666666666666701</v>
      </c>
      <c r="AL64" s="211">
        <v>13</v>
      </c>
      <c r="AM64" s="210">
        <v>41</v>
      </c>
      <c r="AN64" s="207">
        <v>3.1538461538461502</v>
      </c>
      <c r="AO64" s="74">
        <f t="shared" si="0"/>
        <v>2293</v>
      </c>
      <c r="AP64" s="44">
        <f t="shared" si="0"/>
        <v>7336</v>
      </c>
      <c r="AQ64" s="38">
        <f t="shared" si="1"/>
        <v>3.1993022241604883</v>
      </c>
    </row>
    <row r="65" spans="1:43" s="97" customFormat="1" x14ac:dyDescent="0.2">
      <c r="A65" s="238" t="s">
        <v>54</v>
      </c>
      <c r="B65" s="29">
        <v>147</v>
      </c>
      <c r="C65" s="138">
        <v>1019</v>
      </c>
      <c r="D65" s="207">
        <v>6.9319727891156502</v>
      </c>
      <c r="E65" s="205">
        <v>117</v>
      </c>
      <c r="F65" s="206">
        <v>527</v>
      </c>
      <c r="G65" s="207">
        <v>4.5042735042734998</v>
      </c>
      <c r="H65" s="208">
        <v>679</v>
      </c>
      <c r="I65" s="209">
        <v>1572</v>
      </c>
      <c r="J65" s="207">
        <v>2.31516936671576</v>
      </c>
      <c r="K65" s="208">
        <v>132</v>
      </c>
      <c r="L65" s="210">
        <v>539</v>
      </c>
      <c r="M65" s="207">
        <v>4.0833333333333304</v>
      </c>
      <c r="N65" s="211">
        <v>90</v>
      </c>
      <c r="O65" s="210">
        <v>182</v>
      </c>
      <c r="P65" s="207">
        <v>2.0222222222222199</v>
      </c>
      <c r="Q65" s="211">
        <v>182</v>
      </c>
      <c r="R65" s="210">
        <v>445</v>
      </c>
      <c r="S65" s="207">
        <v>2.4450549450549501</v>
      </c>
      <c r="T65" s="211">
        <v>10</v>
      </c>
      <c r="U65" s="210">
        <v>35</v>
      </c>
      <c r="V65" s="207">
        <v>3.5</v>
      </c>
      <c r="W65" s="211">
        <v>139</v>
      </c>
      <c r="X65" s="210">
        <v>459</v>
      </c>
      <c r="Y65" s="207">
        <v>3.30215827338129</v>
      </c>
      <c r="Z65" s="211">
        <v>243</v>
      </c>
      <c r="AA65" s="210">
        <v>753</v>
      </c>
      <c r="AB65" s="207">
        <v>3.0987654320987699</v>
      </c>
      <c r="AC65" s="211">
        <v>97</v>
      </c>
      <c r="AD65" s="210">
        <v>402</v>
      </c>
      <c r="AE65" s="207">
        <v>4.1443298969072204</v>
      </c>
      <c r="AF65" s="211">
        <v>105</v>
      </c>
      <c r="AG65" s="210">
        <v>171</v>
      </c>
      <c r="AH65" s="207">
        <v>1.6285714285714299</v>
      </c>
      <c r="AI65" s="211">
        <v>18</v>
      </c>
      <c r="AJ65" s="210">
        <v>40</v>
      </c>
      <c r="AK65" s="207">
        <v>2.2222222222222201</v>
      </c>
      <c r="AL65" s="211">
        <v>97</v>
      </c>
      <c r="AM65" s="210">
        <v>362</v>
      </c>
      <c r="AN65" s="207">
        <v>3.7319587628865998</v>
      </c>
      <c r="AO65" s="74">
        <f t="shared" si="0"/>
        <v>2056</v>
      </c>
      <c r="AP65" s="44">
        <f t="shared" si="0"/>
        <v>6506</v>
      </c>
      <c r="AQ65" s="38">
        <f t="shared" si="1"/>
        <v>3.1643968871595329</v>
      </c>
    </row>
    <row r="66" spans="1:43" s="97" customFormat="1" x14ac:dyDescent="0.2">
      <c r="A66" s="238" t="s">
        <v>64</v>
      </c>
      <c r="B66" s="29">
        <v>832</v>
      </c>
      <c r="C66" s="138">
        <v>2454</v>
      </c>
      <c r="D66" s="207">
        <v>2.9495192307692299</v>
      </c>
      <c r="E66" s="205">
        <v>383</v>
      </c>
      <c r="F66" s="206">
        <v>771</v>
      </c>
      <c r="G66" s="207">
        <v>2.01305483028721</v>
      </c>
      <c r="H66" s="211">
        <v>636</v>
      </c>
      <c r="I66" s="210">
        <v>829</v>
      </c>
      <c r="J66" s="207">
        <v>1.3034591194968601</v>
      </c>
      <c r="K66" s="208">
        <v>262</v>
      </c>
      <c r="L66" s="210">
        <v>383</v>
      </c>
      <c r="M66" s="207">
        <v>1.4618320610686999</v>
      </c>
      <c r="N66" s="211">
        <v>152</v>
      </c>
      <c r="O66" s="210">
        <v>275</v>
      </c>
      <c r="P66" s="207">
        <v>1.80921052631579</v>
      </c>
      <c r="Q66" s="211">
        <v>223</v>
      </c>
      <c r="R66" s="210">
        <v>427</v>
      </c>
      <c r="S66" s="207">
        <v>1.91479820627803</v>
      </c>
      <c r="T66" s="211">
        <v>38</v>
      </c>
      <c r="U66" s="210">
        <v>76</v>
      </c>
      <c r="V66" s="207">
        <v>2</v>
      </c>
      <c r="W66" s="211">
        <v>91</v>
      </c>
      <c r="X66" s="210">
        <v>178</v>
      </c>
      <c r="Y66" s="207">
        <v>1.95604395604396</v>
      </c>
      <c r="Z66" s="211">
        <v>74</v>
      </c>
      <c r="AA66" s="210">
        <v>121</v>
      </c>
      <c r="AB66" s="207">
        <v>1.63513513513514</v>
      </c>
      <c r="AC66" s="211">
        <v>81</v>
      </c>
      <c r="AD66" s="210">
        <v>274</v>
      </c>
      <c r="AE66" s="207">
        <v>3.38271604938272</v>
      </c>
      <c r="AF66" s="211">
        <v>140</v>
      </c>
      <c r="AG66" s="210">
        <v>276</v>
      </c>
      <c r="AH66" s="207">
        <v>1.97142857142857</v>
      </c>
      <c r="AI66" s="211">
        <v>32</v>
      </c>
      <c r="AJ66" s="210">
        <v>56</v>
      </c>
      <c r="AK66" s="207">
        <v>1.75</v>
      </c>
      <c r="AL66" s="211">
        <v>150</v>
      </c>
      <c r="AM66" s="210">
        <v>321</v>
      </c>
      <c r="AN66" s="207">
        <v>2.14</v>
      </c>
      <c r="AO66" s="74">
        <f t="shared" si="0"/>
        <v>3094</v>
      </c>
      <c r="AP66" s="44">
        <f t="shared" si="0"/>
        <v>6441</v>
      </c>
      <c r="AQ66" s="38">
        <f t="shared" si="1"/>
        <v>2.0817711700064643</v>
      </c>
    </row>
    <row r="67" spans="1:43" s="97" customFormat="1" x14ac:dyDescent="0.2">
      <c r="A67" s="238" t="s">
        <v>72</v>
      </c>
      <c r="B67" s="29">
        <v>49</v>
      </c>
      <c r="C67" s="138">
        <v>133</v>
      </c>
      <c r="D67" s="207">
        <v>2.71428571428571</v>
      </c>
      <c r="E67" s="205">
        <v>4</v>
      </c>
      <c r="F67" s="206">
        <v>75</v>
      </c>
      <c r="G67" s="207">
        <v>18.75</v>
      </c>
      <c r="H67" s="208">
        <v>439</v>
      </c>
      <c r="I67" s="209">
        <v>1307</v>
      </c>
      <c r="J67" s="207">
        <v>2.9772209567198198</v>
      </c>
      <c r="K67" s="208">
        <v>293</v>
      </c>
      <c r="L67" s="210">
        <v>541</v>
      </c>
      <c r="M67" s="207">
        <v>1.8464163822525601</v>
      </c>
      <c r="N67" s="211">
        <v>42</v>
      </c>
      <c r="O67" s="210">
        <v>150</v>
      </c>
      <c r="P67" s="207">
        <v>3.5714285714285698</v>
      </c>
      <c r="Q67" s="211">
        <v>617</v>
      </c>
      <c r="R67" s="210">
        <v>1990</v>
      </c>
      <c r="S67" s="207">
        <v>3.2252836304700199</v>
      </c>
      <c r="T67" s="211">
        <v>1</v>
      </c>
      <c r="U67" s="210">
        <v>2</v>
      </c>
      <c r="V67" s="207">
        <v>2</v>
      </c>
      <c r="W67" s="211">
        <v>58</v>
      </c>
      <c r="X67" s="210">
        <v>221</v>
      </c>
      <c r="Y67" s="207">
        <v>3.81034482758621</v>
      </c>
      <c r="Z67" s="211">
        <v>428</v>
      </c>
      <c r="AA67" s="210">
        <v>1437</v>
      </c>
      <c r="AB67" s="207">
        <v>3.3574766355140202</v>
      </c>
      <c r="AC67" s="211">
        <v>89</v>
      </c>
      <c r="AD67" s="210">
        <v>188</v>
      </c>
      <c r="AE67" s="207">
        <v>2.1123595505617998</v>
      </c>
      <c r="AF67" s="211">
        <v>101</v>
      </c>
      <c r="AG67" s="210">
        <v>172</v>
      </c>
      <c r="AH67" s="207">
        <v>1.7029702970297</v>
      </c>
      <c r="AI67" s="211">
        <v>2</v>
      </c>
      <c r="AJ67" s="210">
        <v>3</v>
      </c>
      <c r="AK67" s="207">
        <v>1.5</v>
      </c>
      <c r="AL67" s="211">
        <v>7</v>
      </c>
      <c r="AM67" s="210">
        <v>33</v>
      </c>
      <c r="AN67" s="207">
        <v>4.71428571428571</v>
      </c>
      <c r="AO67" s="74">
        <f t="shared" si="0"/>
        <v>2130</v>
      </c>
      <c r="AP67" s="44">
        <f t="shared" si="0"/>
        <v>6252</v>
      </c>
      <c r="AQ67" s="38">
        <f t="shared" si="1"/>
        <v>2.9352112676056339</v>
      </c>
    </row>
    <row r="68" spans="1:43" s="97" customFormat="1" x14ac:dyDescent="0.2">
      <c r="A68" s="238" t="s">
        <v>83</v>
      </c>
      <c r="B68" s="29">
        <v>145</v>
      </c>
      <c r="C68" s="138">
        <v>515</v>
      </c>
      <c r="D68" s="207">
        <v>3.5517241379310298</v>
      </c>
      <c r="E68" s="205">
        <v>29</v>
      </c>
      <c r="F68" s="206">
        <v>63</v>
      </c>
      <c r="G68" s="207">
        <v>2.1724137931034502</v>
      </c>
      <c r="H68" s="208">
        <v>986</v>
      </c>
      <c r="I68" s="209">
        <v>1689</v>
      </c>
      <c r="J68" s="207">
        <v>1.71298174442191</v>
      </c>
      <c r="K68" s="208">
        <v>276</v>
      </c>
      <c r="L68" s="210">
        <v>529</v>
      </c>
      <c r="M68" s="207">
        <v>1.9166666666666701</v>
      </c>
      <c r="N68" s="211">
        <v>75</v>
      </c>
      <c r="O68" s="210">
        <v>190</v>
      </c>
      <c r="P68" s="207">
        <v>2.5333333333333301</v>
      </c>
      <c r="Q68" s="211">
        <v>217</v>
      </c>
      <c r="R68" s="210">
        <v>596</v>
      </c>
      <c r="S68" s="207">
        <v>2.7465437788018399</v>
      </c>
      <c r="T68" s="211">
        <v>22</v>
      </c>
      <c r="U68" s="210">
        <v>36</v>
      </c>
      <c r="V68" s="207">
        <v>1.63636363636364</v>
      </c>
      <c r="W68" s="211">
        <v>181</v>
      </c>
      <c r="X68" s="210">
        <v>637</v>
      </c>
      <c r="Y68" s="207">
        <v>3.5193370165745899</v>
      </c>
      <c r="Z68" s="211">
        <v>426</v>
      </c>
      <c r="AA68" s="210">
        <v>948</v>
      </c>
      <c r="AB68" s="207">
        <v>2.22535211267606</v>
      </c>
      <c r="AC68" s="211">
        <v>241</v>
      </c>
      <c r="AD68" s="210">
        <v>875</v>
      </c>
      <c r="AE68" s="207">
        <v>3.63070539419087</v>
      </c>
      <c r="AF68" s="211">
        <v>38</v>
      </c>
      <c r="AG68" s="210">
        <v>64</v>
      </c>
      <c r="AH68" s="207">
        <v>1.68421052631579</v>
      </c>
      <c r="AI68" s="211">
        <v>11</v>
      </c>
      <c r="AJ68" s="210">
        <v>29</v>
      </c>
      <c r="AK68" s="207">
        <v>2.6363636363636398</v>
      </c>
      <c r="AL68" s="211">
        <v>6</v>
      </c>
      <c r="AM68" s="210">
        <v>9</v>
      </c>
      <c r="AN68" s="207">
        <v>1.5</v>
      </c>
      <c r="AO68" s="74">
        <f t="shared" si="0"/>
        <v>2653</v>
      </c>
      <c r="AP68" s="44">
        <f t="shared" si="0"/>
        <v>6180</v>
      </c>
      <c r="AQ68" s="38">
        <f t="shared" si="1"/>
        <v>2.3294383716547307</v>
      </c>
    </row>
    <row r="69" spans="1:43" s="97" customFormat="1" x14ac:dyDescent="0.2">
      <c r="A69" s="238" t="s">
        <v>84</v>
      </c>
      <c r="B69" s="29">
        <v>106</v>
      </c>
      <c r="C69" s="138">
        <v>442</v>
      </c>
      <c r="D69" s="207">
        <v>4.1698113207547198</v>
      </c>
      <c r="E69" s="205">
        <v>104</v>
      </c>
      <c r="F69" s="206">
        <v>232</v>
      </c>
      <c r="G69" s="207">
        <v>2.2307692307692299</v>
      </c>
      <c r="H69" s="208">
        <v>887</v>
      </c>
      <c r="I69" s="209">
        <v>1852</v>
      </c>
      <c r="J69" s="207">
        <v>2.08793686583991</v>
      </c>
      <c r="K69" s="208">
        <v>97</v>
      </c>
      <c r="L69" s="210">
        <v>206</v>
      </c>
      <c r="M69" s="207">
        <v>2.12371134020619</v>
      </c>
      <c r="N69" s="211">
        <v>163</v>
      </c>
      <c r="O69" s="210">
        <v>381</v>
      </c>
      <c r="P69" s="207">
        <v>2.3374233128834399</v>
      </c>
      <c r="Q69" s="211">
        <v>102</v>
      </c>
      <c r="R69" s="210">
        <v>265</v>
      </c>
      <c r="S69" s="207">
        <v>2.5980392156862702</v>
      </c>
      <c r="T69" s="211">
        <v>17</v>
      </c>
      <c r="U69" s="210">
        <v>28</v>
      </c>
      <c r="V69" s="207">
        <v>1.6470588235294099</v>
      </c>
      <c r="W69" s="211">
        <v>113</v>
      </c>
      <c r="X69" s="210">
        <v>432</v>
      </c>
      <c r="Y69" s="207">
        <v>3.8230088495575201</v>
      </c>
      <c r="Z69" s="211">
        <v>257</v>
      </c>
      <c r="AA69" s="210">
        <v>663</v>
      </c>
      <c r="AB69" s="207">
        <v>2.5797665369649798</v>
      </c>
      <c r="AC69" s="211">
        <v>88</v>
      </c>
      <c r="AD69" s="210">
        <v>418</v>
      </c>
      <c r="AE69" s="207">
        <v>4.75</v>
      </c>
      <c r="AF69" s="211">
        <v>87</v>
      </c>
      <c r="AG69" s="210">
        <v>164</v>
      </c>
      <c r="AH69" s="207">
        <v>1.88505747126437</v>
      </c>
      <c r="AI69" s="211">
        <v>20</v>
      </c>
      <c r="AJ69" s="210">
        <v>89</v>
      </c>
      <c r="AK69" s="207">
        <v>4.45</v>
      </c>
      <c r="AL69" s="211">
        <v>152</v>
      </c>
      <c r="AM69" s="210">
        <v>623</v>
      </c>
      <c r="AN69" s="207">
        <v>4.0986842105263204</v>
      </c>
      <c r="AO69" s="74">
        <f t="shared" si="0"/>
        <v>2193</v>
      </c>
      <c r="AP69" s="44">
        <f t="shared" si="0"/>
        <v>5795</v>
      </c>
      <c r="AQ69" s="38">
        <f t="shared" si="1"/>
        <v>2.6424988600091197</v>
      </c>
    </row>
    <row r="70" spans="1:43" s="97" customFormat="1" x14ac:dyDescent="0.2">
      <c r="A70" s="238" t="s">
        <v>66</v>
      </c>
      <c r="B70" s="29">
        <v>297</v>
      </c>
      <c r="C70" s="138">
        <v>1156</v>
      </c>
      <c r="D70" s="207">
        <v>3.8922558922558901</v>
      </c>
      <c r="E70" s="205">
        <v>100</v>
      </c>
      <c r="F70" s="206">
        <v>293</v>
      </c>
      <c r="G70" s="207">
        <v>2.93</v>
      </c>
      <c r="H70" s="208">
        <v>678</v>
      </c>
      <c r="I70" s="209">
        <v>1357</v>
      </c>
      <c r="J70" s="207">
        <v>2.0014749262536902</v>
      </c>
      <c r="K70" s="208">
        <v>95</v>
      </c>
      <c r="L70" s="210">
        <v>249</v>
      </c>
      <c r="M70" s="207">
        <v>2.6210526315789502</v>
      </c>
      <c r="N70" s="211">
        <v>193</v>
      </c>
      <c r="O70" s="210">
        <v>512</v>
      </c>
      <c r="P70" s="207">
        <v>2.6528497409326399</v>
      </c>
      <c r="Q70" s="211">
        <v>161</v>
      </c>
      <c r="R70" s="210">
        <v>449</v>
      </c>
      <c r="S70" s="207">
        <v>2.7888198757764</v>
      </c>
      <c r="T70" s="211">
        <v>26</v>
      </c>
      <c r="U70" s="210">
        <v>56</v>
      </c>
      <c r="V70" s="207">
        <v>2.1538461538461502</v>
      </c>
      <c r="W70" s="211">
        <v>92</v>
      </c>
      <c r="X70" s="210">
        <v>313</v>
      </c>
      <c r="Y70" s="207">
        <v>3.4021739130434798</v>
      </c>
      <c r="Z70" s="211">
        <v>135</v>
      </c>
      <c r="AA70" s="210">
        <v>261</v>
      </c>
      <c r="AB70" s="207">
        <v>1.93333333333333</v>
      </c>
      <c r="AC70" s="211">
        <v>110</v>
      </c>
      <c r="AD70" s="210">
        <v>458</v>
      </c>
      <c r="AE70" s="207">
        <v>4.1636363636363596</v>
      </c>
      <c r="AF70" s="211">
        <v>99</v>
      </c>
      <c r="AG70" s="210">
        <v>136</v>
      </c>
      <c r="AH70" s="207">
        <v>1.3737373737373699</v>
      </c>
      <c r="AI70" s="211">
        <v>27</v>
      </c>
      <c r="AJ70" s="210">
        <v>48</v>
      </c>
      <c r="AK70" s="207">
        <v>1.7777777777777799</v>
      </c>
      <c r="AL70" s="211">
        <v>95</v>
      </c>
      <c r="AM70" s="210">
        <v>410</v>
      </c>
      <c r="AN70" s="207">
        <v>4.3157894736842097</v>
      </c>
      <c r="AO70" s="74">
        <f t="shared" si="0"/>
        <v>2108</v>
      </c>
      <c r="AP70" s="44">
        <f t="shared" si="0"/>
        <v>5698</v>
      </c>
      <c r="AQ70" s="38">
        <f t="shared" si="1"/>
        <v>2.7030360531309299</v>
      </c>
    </row>
    <row r="71" spans="1:43" s="97" customFormat="1" x14ac:dyDescent="0.2">
      <c r="A71" s="238" t="s">
        <v>79</v>
      </c>
      <c r="B71" s="29">
        <v>336</v>
      </c>
      <c r="C71" s="138">
        <v>1770</v>
      </c>
      <c r="D71" s="207">
        <v>5.2678571428571397</v>
      </c>
      <c r="E71" s="205">
        <v>24</v>
      </c>
      <c r="F71" s="206">
        <v>42</v>
      </c>
      <c r="G71" s="207">
        <v>1.75</v>
      </c>
      <c r="H71" s="208">
        <v>390</v>
      </c>
      <c r="I71" s="209">
        <v>792</v>
      </c>
      <c r="J71" s="207">
        <v>2.0307692307692302</v>
      </c>
      <c r="K71" s="208">
        <v>55</v>
      </c>
      <c r="L71" s="210">
        <v>167</v>
      </c>
      <c r="M71" s="207">
        <v>3.0363636363636402</v>
      </c>
      <c r="N71" s="211">
        <v>25</v>
      </c>
      <c r="O71" s="210">
        <v>51</v>
      </c>
      <c r="P71" s="207">
        <v>2.04</v>
      </c>
      <c r="Q71" s="211">
        <v>129</v>
      </c>
      <c r="R71" s="210">
        <v>431</v>
      </c>
      <c r="S71" s="207">
        <v>3.3410852713178301</v>
      </c>
      <c r="T71" s="211">
        <v>2</v>
      </c>
      <c r="U71" s="210">
        <v>2</v>
      </c>
      <c r="V71" s="207">
        <v>1</v>
      </c>
      <c r="W71" s="211">
        <v>78</v>
      </c>
      <c r="X71" s="210">
        <v>174</v>
      </c>
      <c r="Y71" s="207">
        <v>2.2307692307692299</v>
      </c>
      <c r="Z71" s="211">
        <v>226</v>
      </c>
      <c r="AA71" s="210">
        <v>448</v>
      </c>
      <c r="AB71" s="207">
        <v>1.98230088495575</v>
      </c>
      <c r="AC71" s="211">
        <v>142</v>
      </c>
      <c r="AD71" s="210">
        <v>737</v>
      </c>
      <c r="AE71" s="207">
        <v>5.1901408450704203</v>
      </c>
      <c r="AF71" s="211">
        <v>41</v>
      </c>
      <c r="AG71" s="210">
        <v>66</v>
      </c>
      <c r="AH71" s="207">
        <v>1.6097560975609799</v>
      </c>
      <c r="AI71" s="211">
        <v>2</v>
      </c>
      <c r="AJ71" s="210">
        <v>3</v>
      </c>
      <c r="AK71" s="207">
        <v>1.5</v>
      </c>
      <c r="AL71" s="211">
        <v>9</v>
      </c>
      <c r="AM71" s="210">
        <v>22</v>
      </c>
      <c r="AN71" s="207">
        <v>2.4444444444444402</v>
      </c>
      <c r="AO71" s="74">
        <f t="shared" ref="AO71:AP80" si="2">SUM(B71,E71,H71,K71,N71,Q71,T71,W71,Z71,AC71,AF71,AI71,AL71)</f>
        <v>1459</v>
      </c>
      <c r="AP71" s="44">
        <f t="shared" si="2"/>
        <v>4705</v>
      </c>
      <c r="AQ71" s="38">
        <f t="shared" si="1"/>
        <v>3.2248115147361207</v>
      </c>
    </row>
    <row r="72" spans="1:43" s="97" customFormat="1" x14ac:dyDescent="0.2">
      <c r="A72" s="238" t="s">
        <v>71</v>
      </c>
      <c r="B72" s="29">
        <v>81</v>
      </c>
      <c r="C72" s="138">
        <v>302</v>
      </c>
      <c r="D72" s="207">
        <v>3.7283950617284001</v>
      </c>
      <c r="E72" s="205">
        <v>10</v>
      </c>
      <c r="F72" s="206">
        <v>40</v>
      </c>
      <c r="G72" s="207">
        <v>4</v>
      </c>
      <c r="H72" s="208">
        <v>478</v>
      </c>
      <c r="I72" s="209">
        <v>917</v>
      </c>
      <c r="J72" s="207">
        <v>1.9184100418409999</v>
      </c>
      <c r="K72" s="208">
        <v>484</v>
      </c>
      <c r="L72" s="210">
        <v>1057</v>
      </c>
      <c r="M72" s="207">
        <v>2.18388429752066</v>
      </c>
      <c r="N72" s="211">
        <v>61</v>
      </c>
      <c r="O72" s="210">
        <v>111</v>
      </c>
      <c r="P72" s="207">
        <v>1.8196721311475399</v>
      </c>
      <c r="Q72" s="211">
        <v>131</v>
      </c>
      <c r="R72" s="210">
        <v>269</v>
      </c>
      <c r="S72" s="207">
        <v>2.0534351145038201</v>
      </c>
      <c r="T72" s="211">
        <v>4</v>
      </c>
      <c r="U72" s="210">
        <v>22</v>
      </c>
      <c r="V72" s="207">
        <v>5.5</v>
      </c>
      <c r="W72" s="211">
        <v>68</v>
      </c>
      <c r="X72" s="210">
        <v>352</v>
      </c>
      <c r="Y72" s="207">
        <v>5.1764705882352899</v>
      </c>
      <c r="Z72" s="211">
        <v>203</v>
      </c>
      <c r="AA72" s="210">
        <v>488</v>
      </c>
      <c r="AB72" s="207">
        <v>2.4039408866995098</v>
      </c>
      <c r="AC72" s="211">
        <v>143</v>
      </c>
      <c r="AD72" s="210">
        <v>789</v>
      </c>
      <c r="AE72" s="207">
        <v>5.5174825174825202</v>
      </c>
      <c r="AF72" s="211">
        <v>28</v>
      </c>
      <c r="AG72" s="210">
        <v>133</v>
      </c>
      <c r="AH72" s="207">
        <v>4.75</v>
      </c>
      <c r="AI72" s="211">
        <v>24</v>
      </c>
      <c r="AJ72" s="210">
        <v>31</v>
      </c>
      <c r="AK72" s="207">
        <v>1.2916666666666701</v>
      </c>
      <c r="AL72" s="211">
        <v>7</v>
      </c>
      <c r="AM72" s="210">
        <v>7</v>
      </c>
      <c r="AN72" s="207">
        <v>1</v>
      </c>
      <c r="AO72" s="74">
        <f t="shared" si="2"/>
        <v>1722</v>
      </c>
      <c r="AP72" s="44">
        <f t="shared" si="2"/>
        <v>4518</v>
      </c>
      <c r="AQ72" s="38">
        <f t="shared" si="1"/>
        <v>2.6236933797909407</v>
      </c>
    </row>
    <row r="73" spans="1:43" s="97" customFormat="1" x14ac:dyDescent="0.2">
      <c r="A73" s="238" t="s">
        <v>85</v>
      </c>
      <c r="B73" s="29">
        <v>109</v>
      </c>
      <c r="C73" s="138">
        <v>533</v>
      </c>
      <c r="D73" s="207">
        <v>4.8899082568807302</v>
      </c>
      <c r="E73" s="205">
        <v>15</v>
      </c>
      <c r="F73" s="206">
        <v>95</v>
      </c>
      <c r="G73" s="207">
        <v>6.3333333333333304</v>
      </c>
      <c r="H73" s="208">
        <v>505</v>
      </c>
      <c r="I73" s="209">
        <v>1017</v>
      </c>
      <c r="J73" s="207">
        <v>2.0138613861386099</v>
      </c>
      <c r="K73" s="208">
        <v>43</v>
      </c>
      <c r="L73" s="210">
        <v>188</v>
      </c>
      <c r="M73" s="207">
        <v>4.3720930232558102</v>
      </c>
      <c r="N73" s="211">
        <v>532</v>
      </c>
      <c r="O73" s="210">
        <v>1045</v>
      </c>
      <c r="P73" s="207">
        <v>1.96428571428571</v>
      </c>
      <c r="Q73" s="211">
        <v>78</v>
      </c>
      <c r="R73" s="210">
        <v>315</v>
      </c>
      <c r="S73" s="207">
        <v>4.0384615384615401</v>
      </c>
      <c r="T73" s="211">
        <v>20</v>
      </c>
      <c r="U73" s="210">
        <v>54</v>
      </c>
      <c r="V73" s="207">
        <v>2.7</v>
      </c>
      <c r="W73" s="211">
        <v>57</v>
      </c>
      <c r="X73" s="210">
        <v>124</v>
      </c>
      <c r="Y73" s="207">
        <v>2.1754385964912299</v>
      </c>
      <c r="Z73" s="211">
        <v>261</v>
      </c>
      <c r="AA73" s="210">
        <v>509</v>
      </c>
      <c r="AB73" s="207">
        <v>1.9501915708812301</v>
      </c>
      <c r="AC73" s="211">
        <v>112</v>
      </c>
      <c r="AD73" s="210">
        <v>558</v>
      </c>
      <c r="AE73" s="207">
        <v>4.9821428571428603</v>
      </c>
      <c r="AF73" s="211">
        <v>44</v>
      </c>
      <c r="AG73" s="210">
        <v>60</v>
      </c>
      <c r="AH73" s="207">
        <v>1.36363636363636</v>
      </c>
      <c r="AI73" s="211">
        <v>3</v>
      </c>
      <c r="AJ73" s="210">
        <v>7</v>
      </c>
      <c r="AK73" s="207">
        <v>2.3333333333333299</v>
      </c>
      <c r="AL73" s="211">
        <v>3</v>
      </c>
      <c r="AM73" s="210">
        <v>10</v>
      </c>
      <c r="AN73" s="207">
        <v>3.3333333333333299</v>
      </c>
      <c r="AO73" s="74">
        <f t="shared" si="2"/>
        <v>1782</v>
      </c>
      <c r="AP73" s="44">
        <f t="shared" si="2"/>
        <v>4515</v>
      </c>
      <c r="AQ73" s="38">
        <f t="shared" si="1"/>
        <v>2.5336700336700337</v>
      </c>
    </row>
    <row r="74" spans="1:43" s="97" customFormat="1" x14ac:dyDescent="0.2">
      <c r="A74" s="238" t="s">
        <v>94</v>
      </c>
      <c r="B74" s="29">
        <v>39</v>
      </c>
      <c r="C74" s="138">
        <v>130</v>
      </c>
      <c r="D74" s="207">
        <v>3.3333333333333299</v>
      </c>
      <c r="E74" s="205">
        <v>30</v>
      </c>
      <c r="F74" s="206">
        <v>130</v>
      </c>
      <c r="G74" s="207">
        <v>4.3333333333333304</v>
      </c>
      <c r="H74" s="208">
        <v>722</v>
      </c>
      <c r="I74" s="209">
        <v>970</v>
      </c>
      <c r="J74" s="207">
        <v>1.34349030470914</v>
      </c>
      <c r="K74" s="208">
        <v>85</v>
      </c>
      <c r="L74" s="210">
        <v>182</v>
      </c>
      <c r="M74" s="207">
        <v>2.1411764705882401</v>
      </c>
      <c r="N74" s="211">
        <v>26</v>
      </c>
      <c r="O74" s="210">
        <v>69</v>
      </c>
      <c r="P74" s="207">
        <v>2.6538461538461502</v>
      </c>
      <c r="Q74" s="211">
        <v>856</v>
      </c>
      <c r="R74" s="210">
        <v>2230</v>
      </c>
      <c r="S74" s="207">
        <v>2.6051401869158899</v>
      </c>
      <c r="T74" s="211">
        <v>0</v>
      </c>
      <c r="U74" s="210">
        <v>0</v>
      </c>
      <c r="V74" s="207" t="s">
        <v>129</v>
      </c>
      <c r="W74" s="211">
        <v>29</v>
      </c>
      <c r="X74" s="210">
        <v>178</v>
      </c>
      <c r="Y74" s="207">
        <v>6.1379310344827598</v>
      </c>
      <c r="Z74" s="211">
        <v>123</v>
      </c>
      <c r="AA74" s="210">
        <v>304</v>
      </c>
      <c r="AB74" s="207">
        <v>2.4715447154471502</v>
      </c>
      <c r="AC74" s="211">
        <v>13</v>
      </c>
      <c r="AD74" s="210">
        <v>27</v>
      </c>
      <c r="AE74" s="207">
        <v>2.0769230769230802</v>
      </c>
      <c r="AF74" s="211">
        <v>13</v>
      </c>
      <c r="AG74" s="210">
        <v>21</v>
      </c>
      <c r="AH74" s="207">
        <v>1.6153846153846201</v>
      </c>
      <c r="AI74" s="211">
        <v>0</v>
      </c>
      <c r="AJ74" s="210">
        <v>0</v>
      </c>
      <c r="AK74" s="207" t="s">
        <v>129</v>
      </c>
      <c r="AL74" s="211">
        <v>4</v>
      </c>
      <c r="AM74" s="210">
        <v>17</v>
      </c>
      <c r="AN74" s="207">
        <v>4.25</v>
      </c>
      <c r="AO74" s="74">
        <f t="shared" si="2"/>
        <v>1940</v>
      </c>
      <c r="AP74" s="44">
        <f t="shared" si="2"/>
        <v>4258</v>
      </c>
      <c r="AQ74" s="38">
        <f t="shared" ref="AQ74:AQ80" si="3">AP74/AO74</f>
        <v>2.1948453608247425</v>
      </c>
    </row>
    <row r="75" spans="1:43" s="97" customFormat="1" x14ac:dyDescent="0.2">
      <c r="A75" s="238" t="s">
        <v>81</v>
      </c>
      <c r="B75" s="29">
        <v>203</v>
      </c>
      <c r="C75" s="138">
        <v>935</v>
      </c>
      <c r="D75" s="207">
        <v>4.6059113300492598</v>
      </c>
      <c r="E75" s="205">
        <v>32</v>
      </c>
      <c r="F75" s="206">
        <v>60</v>
      </c>
      <c r="G75" s="207">
        <v>1.875</v>
      </c>
      <c r="H75" s="208">
        <v>325</v>
      </c>
      <c r="I75" s="209">
        <v>715</v>
      </c>
      <c r="J75" s="207">
        <v>2.2000000000000002</v>
      </c>
      <c r="K75" s="208">
        <v>65</v>
      </c>
      <c r="L75" s="210">
        <v>161</v>
      </c>
      <c r="M75" s="207">
        <v>2.4769230769230801</v>
      </c>
      <c r="N75" s="211">
        <v>80</v>
      </c>
      <c r="O75" s="210">
        <v>194</v>
      </c>
      <c r="P75" s="207">
        <v>2.4249999999999998</v>
      </c>
      <c r="Q75" s="211">
        <v>92</v>
      </c>
      <c r="R75" s="210">
        <v>221</v>
      </c>
      <c r="S75" s="207">
        <v>2.4021739130434798</v>
      </c>
      <c r="T75" s="211">
        <v>10</v>
      </c>
      <c r="U75" s="210">
        <v>27</v>
      </c>
      <c r="V75" s="207">
        <v>2.7</v>
      </c>
      <c r="W75" s="211">
        <v>89</v>
      </c>
      <c r="X75" s="210">
        <v>168</v>
      </c>
      <c r="Y75" s="207">
        <v>1.8876404494382</v>
      </c>
      <c r="Z75" s="211">
        <v>300</v>
      </c>
      <c r="AA75" s="210">
        <v>532</v>
      </c>
      <c r="AB75" s="207">
        <v>1.7733333333333301</v>
      </c>
      <c r="AC75" s="211">
        <v>145</v>
      </c>
      <c r="AD75" s="210">
        <v>601</v>
      </c>
      <c r="AE75" s="207">
        <v>4.1448275862069002</v>
      </c>
      <c r="AF75" s="211">
        <v>62</v>
      </c>
      <c r="AG75" s="210">
        <v>113</v>
      </c>
      <c r="AH75" s="207">
        <v>1.82258064516129</v>
      </c>
      <c r="AI75" s="211">
        <v>5</v>
      </c>
      <c r="AJ75" s="210">
        <v>5</v>
      </c>
      <c r="AK75" s="207">
        <v>1</v>
      </c>
      <c r="AL75" s="211">
        <v>34</v>
      </c>
      <c r="AM75" s="210">
        <v>82</v>
      </c>
      <c r="AN75" s="207">
        <v>2.4117647058823501</v>
      </c>
      <c r="AO75" s="74">
        <f t="shared" si="2"/>
        <v>1442</v>
      </c>
      <c r="AP75" s="44">
        <f t="shared" si="2"/>
        <v>3814</v>
      </c>
      <c r="AQ75" s="38">
        <f t="shared" si="3"/>
        <v>2.6449375866851597</v>
      </c>
    </row>
    <row r="76" spans="1:43" s="97" customFormat="1" x14ac:dyDescent="0.2">
      <c r="A76" s="238" t="s">
        <v>80</v>
      </c>
      <c r="B76" s="29">
        <v>191</v>
      </c>
      <c r="C76" s="138">
        <v>807</v>
      </c>
      <c r="D76" s="207">
        <v>4.2251308900523599</v>
      </c>
      <c r="E76" s="205">
        <v>14</v>
      </c>
      <c r="F76" s="206">
        <v>36</v>
      </c>
      <c r="G76" s="207">
        <v>2.5714285714285698</v>
      </c>
      <c r="H76" s="208">
        <v>339</v>
      </c>
      <c r="I76" s="209">
        <v>691</v>
      </c>
      <c r="J76" s="207">
        <v>2.0383480825958702</v>
      </c>
      <c r="K76" s="208">
        <v>75</v>
      </c>
      <c r="L76" s="210">
        <v>171</v>
      </c>
      <c r="M76" s="207">
        <v>2.2799999999999998</v>
      </c>
      <c r="N76" s="211">
        <v>36</v>
      </c>
      <c r="O76" s="210">
        <v>75</v>
      </c>
      <c r="P76" s="207">
        <v>2.0833333333333299</v>
      </c>
      <c r="Q76" s="211">
        <v>97</v>
      </c>
      <c r="R76" s="210">
        <v>245</v>
      </c>
      <c r="S76" s="207">
        <v>2.5257731958762899</v>
      </c>
      <c r="T76" s="211">
        <v>4</v>
      </c>
      <c r="U76" s="210">
        <v>14</v>
      </c>
      <c r="V76" s="207">
        <v>3.5</v>
      </c>
      <c r="W76" s="211">
        <v>83</v>
      </c>
      <c r="X76" s="210">
        <v>182</v>
      </c>
      <c r="Y76" s="207">
        <v>2.19277108433735</v>
      </c>
      <c r="Z76" s="211">
        <v>198</v>
      </c>
      <c r="AA76" s="210">
        <v>429</v>
      </c>
      <c r="AB76" s="207">
        <v>2.1666666666666701</v>
      </c>
      <c r="AC76" s="211">
        <v>62</v>
      </c>
      <c r="AD76" s="210">
        <v>328</v>
      </c>
      <c r="AE76" s="207">
        <v>5.2903225806451601</v>
      </c>
      <c r="AF76" s="211">
        <v>64</v>
      </c>
      <c r="AG76" s="210">
        <v>141</v>
      </c>
      <c r="AH76" s="207">
        <v>2.203125</v>
      </c>
      <c r="AI76" s="211">
        <v>1</v>
      </c>
      <c r="AJ76" s="210">
        <v>1</v>
      </c>
      <c r="AK76" s="207">
        <v>1</v>
      </c>
      <c r="AL76" s="211">
        <v>41</v>
      </c>
      <c r="AM76" s="210">
        <v>228</v>
      </c>
      <c r="AN76" s="207">
        <v>5.5609756097560998</v>
      </c>
      <c r="AO76" s="74">
        <f t="shared" si="2"/>
        <v>1205</v>
      </c>
      <c r="AP76" s="44">
        <f t="shared" si="2"/>
        <v>3348</v>
      </c>
      <c r="AQ76" s="38">
        <f t="shared" si="3"/>
        <v>2.7784232365145227</v>
      </c>
    </row>
    <row r="77" spans="1:43" s="97" customFormat="1" x14ac:dyDescent="0.2">
      <c r="A77" s="238" t="s">
        <v>82</v>
      </c>
      <c r="B77" s="29">
        <v>80</v>
      </c>
      <c r="C77" s="138">
        <v>384</v>
      </c>
      <c r="D77" s="207">
        <v>4.8</v>
      </c>
      <c r="E77" s="205">
        <v>18</v>
      </c>
      <c r="F77" s="206">
        <v>43</v>
      </c>
      <c r="G77" s="207">
        <v>2.3888888888888902</v>
      </c>
      <c r="H77" s="208">
        <v>355</v>
      </c>
      <c r="I77" s="209">
        <v>799</v>
      </c>
      <c r="J77" s="207">
        <v>2.2507042253521101</v>
      </c>
      <c r="K77" s="208">
        <v>83</v>
      </c>
      <c r="L77" s="210">
        <v>306</v>
      </c>
      <c r="M77" s="207">
        <v>3.68674698795181</v>
      </c>
      <c r="N77" s="211">
        <v>18</v>
      </c>
      <c r="O77" s="210">
        <v>26</v>
      </c>
      <c r="P77" s="207">
        <v>1.44444444444444</v>
      </c>
      <c r="Q77" s="211">
        <v>87</v>
      </c>
      <c r="R77" s="210">
        <v>348</v>
      </c>
      <c r="S77" s="207">
        <v>4</v>
      </c>
      <c r="T77" s="211">
        <v>0</v>
      </c>
      <c r="U77" s="210">
        <v>0</v>
      </c>
      <c r="V77" s="207" t="s">
        <v>129</v>
      </c>
      <c r="W77" s="211">
        <v>49</v>
      </c>
      <c r="X77" s="210">
        <v>137</v>
      </c>
      <c r="Y77" s="207">
        <v>2.7959183673469399</v>
      </c>
      <c r="Z77" s="211">
        <v>210</v>
      </c>
      <c r="AA77" s="210">
        <v>377</v>
      </c>
      <c r="AB77" s="207">
        <v>1.7952380952381</v>
      </c>
      <c r="AC77" s="211">
        <v>94</v>
      </c>
      <c r="AD77" s="210">
        <v>378</v>
      </c>
      <c r="AE77" s="207">
        <v>4.0212765957446797</v>
      </c>
      <c r="AF77" s="211">
        <v>46</v>
      </c>
      <c r="AG77" s="210">
        <v>84</v>
      </c>
      <c r="AH77" s="207">
        <v>1.8260869565217399</v>
      </c>
      <c r="AI77" s="211">
        <v>3</v>
      </c>
      <c r="AJ77" s="210">
        <v>3</v>
      </c>
      <c r="AK77" s="207">
        <v>1</v>
      </c>
      <c r="AL77" s="211">
        <v>17</v>
      </c>
      <c r="AM77" s="210">
        <v>48</v>
      </c>
      <c r="AN77" s="207">
        <v>2.8235294117647101</v>
      </c>
      <c r="AO77" s="74">
        <f t="shared" si="2"/>
        <v>1060</v>
      </c>
      <c r="AP77" s="44">
        <f t="shared" si="2"/>
        <v>2933</v>
      </c>
      <c r="AQ77" s="38">
        <f t="shared" si="3"/>
        <v>2.7669811320754718</v>
      </c>
    </row>
    <row r="78" spans="1:43" s="97" customFormat="1" x14ac:dyDescent="0.2">
      <c r="A78" s="238" t="s">
        <v>133</v>
      </c>
      <c r="B78" s="29">
        <v>118</v>
      </c>
      <c r="C78" s="138">
        <v>692</v>
      </c>
      <c r="D78" s="207">
        <v>5.86440677966102</v>
      </c>
      <c r="E78" s="205">
        <v>10</v>
      </c>
      <c r="F78" s="206">
        <v>13</v>
      </c>
      <c r="G78" s="207">
        <v>1.3</v>
      </c>
      <c r="H78" s="208">
        <v>190</v>
      </c>
      <c r="I78" s="209">
        <v>405</v>
      </c>
      <c r="J78" s="207">
        <v>2.1315789473684199</v>
      </c>
      <c r="K78" s="208">
        <v>37</v>
      </c>
      <c r="L78" s="210">
        <v>130</v>
      </c>
      <c r="M78" s="207">
        <v>3.51351351351351</v>
      </c>
      <c r="N78" s="211">
        <v>68</v>
      </c>
      <c r="O78" s="210">
        <v>153</v>
      </c>
      <c r="P78" s="207">
        <v>2.25</v>
      </c>
      <c r="Q78" s="211">
        <v>71</v>
      </c>
      <c r="R78" s="210">
        <v>189</v>
      </c>
      <c r="S78" s="207">
        <v>2.6619718309859199</v>
      </c>
      <c r="T78" s="211">
        <v>0</v>
      </c>
      <c r="U78" s="210">
        <v>0</v>
      </c>
      <c r="V78" s="207" t="s">
        <v>129</v>
      </c>
      <c r="W78" s="211">
        <v>79</v>
      </c>
      <c r="X78" s="210">
        <v>190</v>
      </c>
      <c r="Y78" s="207">
        <v>2.40506329113924</v>
      </c>
      <c r="Z78" s="211">
        <v>233</v>
      </c>
      <c r="AA78" s="210">
        <v>423</v>
      </c>
      <c r="AB78" s="207">
        <v>1.8154506437768201</v>
      </c>
      <c r="AC78" s="211">
        <v>53</v>
      </c>
      <c r="AD78" s="210">
        <v>307</v>
      </c>
      <c r="AE78" s="207">
        <v>5.7924528301886804</v>
      </c>
      <c r="AF78" s="211">
        <v>43</v>
      </c>
      <c r="AG78" s="210">
        <v>286</v>
      </c>
      <c r="AH78" s="207">
        <v>6.6511627906976702</v>
      </c>
      <c r="AI78" s="211">
        <v>5</v>
      </c>
      <c r="AJ78" s="210">
        <v>12</v>
      </c>
      <c r="AK78" s="207">
        <v>2.4</v>
      </c>
      <c r="AL78" s="211">
        <v>7</v>
      </c>
      <c r="AM78" s="210">
        <v>15</v>
      </c>
      <c r="AN78" s="207">
        <v>2.1428571428571401</v>
      </c>
      <c r="AO78" s="74">
        <f t="shared" si="2"/>
        <v>914</v>
      </c>
      <c r="AP78" s="44">
        <f t="shared" si="2"/>
        <v>2815</v>
      </c>
      <c r="AQ78" s="38">
        <f t="shared" si="3"/>
        <v>3.0798687089715537</v>
      </c>
    </row>
    <row r="79" spans="1:43" s="97" customFormat="1" x14ac:dyDescent="0.2">
      <c r="A79" s="238" t="s">
        <v>70</v>
      </c>
      <c r="B79" s="29">
        <v>51</v>
      </c>
      <c r="C79" s="138">
        <v>154</v>
      </c>
      <c r="D79" s="207">
        <v>3.0196078431372499</v>
      </c>
      <c r="E79" s="205">
        <v>14</v>
      </c>
      <c r="F79" s="206">
        <v>38</v>
      </c>
      <c r="G79" s="207">
        <v>2.71428571428571</v>
      </c>
      <c r="H79" s="208">
        <v>227</v>
      </c>
      <c r="I79" s="209">
        <v>445</v>
      </c>
      <c r="J79" s="207">
        <v>1.96035242290749</v>
      </c>
      <c r="K79" s="208">
        <v>245</v>
      </c>
      <c r="L79" s="210">
        <v>1444</v>
      </c>
      <c r="M79" s="207">
        <v>5.8938775510204104</v>
      </c>
      <c r="N79" s="211">
        <v>16</v>
      </c>
      <c r="O79" s="210">
        <v>47</v>
      </c>
      <c r="P79" s="207">
        <v>2.9375</v>
      </c>
      <c r="Q79" s="211">
        <v>43</v>
      </c>
      <c r="R79" s="210">
        <v>96</v>
      </c>
      <c r="S79" s="207">
        <v>2.2325581395348801</v>
      </c>
      <c r="T79" s="211">
        <v>4</v>
      </c>
      <c r="U79" s="210">
        <v>5</v>
      </c>
      <c r="V79" s="207">
        <v>1.25</v>
      </c>
      <c r="W79" s="211">
        <v>46</v>
      </c>
      <c r="X79" s="210">
        <v>100</v>
      </c>
      <c r="Y79" s="207">
        <v>2.1739130434782599</v>
      </c>
      <c r="Z79" s="211">
        <v>106</v>
      </c>
      <c r="AA79" s="210">
        <v>188</v>
      </c>
      <c r="AB79" s="207">
        <v>1.7735849056603801</v>
      </c>
      <c r="AC79" s="211">
        <v>55</v>
      </c>
      <c r="AD79" s="210">
        <v>200</v>
      </c>
      <c r="AE79" s="207">
        <v>3.6363636363636398</v>
      </c>
      <c r="AF79" s="211">
        <v>6</v>
      </c>
      <c r="AG79" s="210">
        <v>7</v>
      </c>
      <c r="AH79" s="207">
        <v>1.1666666666666701</v>
      </c>
      <c r="AI79" s="211">
        <v>1</v>
      </c>
      <c r="AJ79" s="210">
        <v>2</v>
      </c>
      <c r="AK79" s="207">
        <v>2</v>
      </c>
      <c r="AL79" s="211">
        <v>12</v>
      </c>
      <c r="AM79" s="210">
        <v>22</v>
      </c>
      <c r="AN79" s="207">
        <v>1.8333333333333299</v>
      </c>
      <c r="AO79" s="74">
        <f t="shared" si="2"/>
        <v>826</v>
      </c>
      <c r="AP79" s="44">
        <f t="shared" si="2"/>
        <v>2748</v>
      </c>
      <c r="AQ79" s="38">
        <f t="shared" si="3"/>
        <v>3.3268765133171914</v>
      </c>
    </row>
    <row r="80" spans="1:43" s="97" customFormat="1" x14ac:dyDescent="0.2">
      <c r="A80" s="238" t="s">
        <v>93</v>
      </c>
      <c r="B80" s="29">
        <v>52</v>
      </c>
      <c r="C80" s="138">
        <v>225</v>
      </c>
      <c r="D80" s="207">
        <v>4.3269230769230802</v>
      </c>
      <c r="E80" s="205">
        <v>4</v>
      </c>
      <c r="F80" s="206">
        <v>43</v>
      </c>
      <c r="G80" s="207">
        <v>10.75</v>
      </c>
      <c r="H80" s="208">
        <v>110</v>
      </c>
      <c r="I80" s="209">
        <v>272</v>
      </c>
      <c r="J80" s="207">
        <v>2.47272727272727</v>
      </c>
      <c r="K80" s="208">
        <v>37</v>
      </c>
      <c r="L80" s="210">
        <v>102</v>
      </c>
      <c r="M80" s="207">
        <v>2.7567567567567601</v>
      </c>
      <c r="N80" s="211">
        <v>23</v>
      </c>
      <c r="O80" s="210">
        <v>97</v>
      </c>
      <c r="P80" s="207">
        <v>4.2173913043478297</v>
      </c>
      <c r="Q80" s="211">
        <v>41</v>
      </c>
      <c r="R80" s="210">
        <v>137</v>
      </c>
      <c r="S80" s="207">
        <v>3.3414634146341502</v>
      </c>
      <c r="T80" s="211">
        <v>2</v>
      </c>
      <c r="U80" s="210">
        <v>2</v>
      </c>
      <c r="V80" s="207">
        <v>1</v>
      </c>
      <c r="W80" s="211">
        <v>42</v>
      </c>
      <c r="X80" s="210">
        <v>163</v>
      </c>
      <c r="Y80" s="207">
        <v>3.88095238095238</v>
      </c>
      <c r="Z80" s="211">
        <v>224</v>
      </c>
      <c r="AA80" s="210">
        <v>723</v>
      </c>
      <c r="AB80" s="207">
        <v>3.2276785714285698</v>
      </c>
      <c r="AC80" s="211">
        <v>5</v>
      </c>
      <c r="AD80" s="210">
        <v>16</v>
      </c>
      <c r="AE80" s="207">
        <v>3.2</v>
      </c>
      <c r="AF80" s="211">
        <v>14</v>
      </c>
      <c r="AG80" s="210">
        <v>21</v>
      </c>
      <c r="AH80" s="207">
        <v>1.5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557</v>
      </c>
      <c r="AP80" s="44">
        <f t="shared" si="2"/>
        <v>1820</v>
      </c>
      <c r="AQ80" s="38">
        <f t="shared" si="3"/>
        <v>3.2675044883303412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136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2020-07-02T10:16:15Z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