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SCH\Daten_neu\INTERNE_Tabellen\INTERNE_Tabellen_2016\Release_nov2016\AREA1-3_Gem_Zustand_2016\Kantonsdaten\"/>
    </mc:Choice>
  </mc:AlternateContent>
  <bookViews>
    <workbookView xWindow="240" yWindow="15" windowWidth="16095" windowHeight="9660" tabRatio="854"/>
  </bookViews>
  <sheets>
    <sheet name="LU09_46_kt" sheetId="1" r:id="rId1"/>
    <sheet name="LU97_46_kt" sheetId="2" r:id="rId2"/>
    <sheet name="LU85_46_kt" sheetId="3" r:id="rId3"/>
    <sheet name="Fehler_Erreur" sheetId="4" r:id="rId4"/>
    <sheet name="CH_2016" sheetId="5" r:id="rId5"/>
    <sheet name="LU-Nomenklatur (d)" sheetId="6" r:id="rId6"/>
    <sheet name="Nomenklature LU (f)" sheetId="7" r:id="rId7"/>
    <sheet name="Nomenclatura LU (i)" sheetId="8" r:id="rId8"/>
    <sheet name="LU Nomenklature (e)" sheetId="9" r:id="rId9"/>
    <sheet name="NOLU04_d,f,i,e" sheetId="10" r:id="rId10"/>
  </sheets>
  <externalReferences>
    <externalReference r:id="rId11"/>
    <externalReference r:id="rId12"/>
  </externalReferences>
  <definedNames>
    <definedName name="_xlnm._FilterDatabase" localSheetId="4" hidden="1">CH_2016!#REF!</definedName>
    <definedName name="AS_Bereich" localSheetId="4">#REF!</definedName>
    <definedName name="AS_Bereich" localSheetId="3">#REF!</definedName>
    <definedName name="AS_Bereich">#REF!</definedName>
    <definedName name="_xlnm.Print_Area" localSheetId="4">CH_2016!$A$1:$E$37</definedName>
    <definedName name="_xlnm.Print_Area" localSheetId="9">'NOLU04_d,f,i,e'!$A$1:$F$78</definedName>
    <definedName name="o">'[1]Kantone SfproE 2004-09'!$A$22:$M$47</definedName>
    <definedName name="ooo" localSheetId="4">'[2]Kantone SfproE 2004-09'!$A$22:$M$47</definedName>
    <definedName name="ooo">'[2]Kantone SfproE 2004-09'!$A$22:$M$47</definedName>
    <definedName name="sfproe_csv" localSheetId="3">#REF!</definedName>
    <definedName name="sfproe_csv">#REF!</definedName>
    <definedName name="Sortierbereich" localSheetId="3">#REF!</definedName>
    <definedName name="Sortierbereich">#REF!</definedName>
    <definedName name="Sortierbereichtemp" localSheetId="3">#REF!</definedName>
    <definedName name="Sortierbereichtemp">#REF!</definedName>
    <definedName name="SortierungLC" localSheetId="3">#REF!</definedName>
    <definedName name="SortierungLC">#REF!</definedName>
  </definedNames>
  <calcPr calcId="152511"/>
</workbook>
</file>

<file path=xl/calcChain.xml><?xml version="1.0" encoding="utf-8"?>
<calcChain xmlns="http://schemas.openxmlformats.org/spreadsheetml/2006/main">
  <c r="E20" i="5" l="1"/>
  <c r="E35" i="4"/>
  <c r="F35" i="4" s="1"/>
  <c r="B35" i="4"/>
  <c r="C35" i="4" s="1"/>
  <c r="F34" i="4"/>
  <c r="E34" i="4"/>
  <c r="B34" i="4"/>
  <c r="C34" i="4" s="1"/>
  <c r="E33" i="4"/>
  <c r="F33" i="4" s="1"/>
  <c r="B33" i="4"/>
  <c r="C33" i="4" s="1"/>
  <c r="E32" i="4"/>
  <c r="F32" i="4" s="1"/>
  <c r="C32" i="4"/>
  <c r="B32" i="4"/>
  <c r="H31" i="4"/>
  <c r="I31" i="4" s="1"/>
  <c r="E31" i="4"/>
  <c r="F31" i="4" s="1"/>
  <c r="C31" i="4"/>
  <c r="B31" i="4"/>
  <c r="H30" i="4"/>
  <c r="I30" i="4" s="1"/>
  <c r="E30" i="4"/>
  <c r="F30" i="4" s="1"/>
  <c r="B30" i="4"/>
  <c r="C30" i="4" s="1"/>
  <c r="H29" i="4"/>
  <c r="I29" i="4" s="1"/>
  <c r="F29" i="4"/>
  <c r="E29" i="4"/>
  <c r="B29" i="4"/>
  <c r="C29" i="4" s="1"/>
  <c r="H28" i="4"/>
  <c r="I28" i="4" s="1"/>
  <c r="F28" i="4"/>
  <c r="E28" i="4"/>
  <c r="B28" i="4"/>
  <c r="C28" i="4" s="1"/>
  <c r="H27" i="4"/>
  <c r="I27" i="4" s="1"/>
  <c r="E27" i="4"/>
  <c r="F27" i="4" s="1"/>
  <c r="B27" i="4"/>
  <c r="C27" i="4" s="1"/>
  <c r="I26" i="4"/>
  <c r="H26" i="4"/>
  <c r="E26" i="4"/>
  <c r="F26" i="4" s="1"/>
  <c r="B26" i="4"/>
  <c r="C26" i="4" s="1"/>
  <c r="I25" i="4"/>
  <c r="H25" i="4"/>
  <c r="E25" i="4"/>
  <c r="F25" i="4" s="1"/>
  <c r="B25" i="4"/>
  <c r="C25" i="4" s="1"/>
  <c r="H24" i="4"/>
  <c r="I24" i="4" s="1"/>
  <c r="E24" i="4"/>
  <c r="F24" i="4" s="1"/>
  <c r="C24" i="4"/>
  <c r="B24" i="4"/>
  <c r="H23" i="4"/>
  <c r="I23" i="4" s="1"/>
  <c r="E23" i="4"/>
  <c r="F23" i="4" s="1"/>
  <c r="C23" i="4"/>
  <c r="B23" i="4"/>
  <c r="H22" i="4"/>
  <c r="I22" i="4" s="1"/>
  <c r="E22" i="4"/>
  <c r="F22" i="4" s="1"/>
  <c r="B22" i="4"/>
  <c r="C22" i="4" s="1"/>
  <c r="H21" i="4"/>
  <c r="I21" i="4" s="1"/>
  <c r="F21" i="4"/>
  <c r="E21" i="4"/>
  <c r="B21" i="4"/>
  <c r="C21" i="4" s="1"/>
  <c r="H20" i="4"/>
  <c r="I20" i="4" s="1"/>
  <c r="F20" i="4"/>
  <c r="E20" i="4"/>
  <c r="B20" i="4"/>
  <c r="C20" i="4" s="1"/>
  <c r="H19" i="4"/>
  <c r="I19" i="4" s="1"/>
  <c r="E19" i="4"/>
  <c r="F19" i="4" s="1"/>
  <c r="B19" i="4"/>
  <c r="C19" i="4" s="1"/>
  <c r="I18" i="4"/>
  <c r="H18" i="4"/>
  <c r="E18" i="4"/>
  <c r="F18" i="4" s="1"/>
  <c r="B18" i="4"/>
  <c r="C18" i="4" s="1"/>
  <c r="I17" i="4"/>
  <c r="H17" i="4"/>
  <c r="E17" i="4"/>
  <c r="F17" i="4" s="1"/>
  <c r="B17" i="4"/>
  <c r="C17" i="4" s="1"/>
  <c r="H16" i="4"/>
  <c r="I16" i="4" s="1"/>
  <c r="E16" i="4"/>
  <c r="F16" i="4" s="1"/>
  <c r="C16" i="4"/>
  <c r="B16" i="4"/>
  <c r="H15" i="4"/>
  <c r="I15" i="4" s="1"/>
  <c r="E15" i="4"/>
  <c r="F15" i="4" s="1"/>
  <c r="C15" i="4"/>
  <c r="B15" i="4"/>
  <c r="H14" i="4"/>
  <c r="I14" i="4" s="1"/>
  <c r="E14" i="4"/>
  <c r="F14" i="4" s="1"/>
  <c r="B14" i="4"/>
  <c r="C14" i="4" s="1"/>
  <c r="H13" i="4"/>
  <c r="I13" i="4" s="1"/>
  <c r="F13" i="4"/>
  <c r="E13" i="4"/>
  <c r="B13" i="4"/>
  <c r="C13" i="4" s="1"/>
  <c r="H12" i="4"/>
  <c r="I12" i="4" s="1"/>
  <c r="F12" i="4"/>
  <c r="E12" i="4"/>
  <c r="B12" i="4"/>
  <c r="C12" i="4" s="1"/>
  <c r="H11" i="4"/>
  <c r="I11" i="4" s="1"/>
  <c r="E11" i="4"/>
  <c r="F11" i="4" s="1"/>
  <c r="B11" i="4"/>
  <c r="C11" i="4" s="1"/>
  <c r="I10" i="4"/>
  <c r="H10" i="4"/>
  <c r="E10" i="4"/>
  <c r="F10" i="4" s="1"/>
  <c r="B10" i="4"/>
  <c r="C10" i="4" s="1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<sst xmlns="http://schemas.openxmlformats.org/spreadsheetml/2006/main" count="1507" uniqueCount="447">
  <si>
    <t>Office fédéral de la statistique</t>
  </si>
  <si>
    <t>Bundesamt für Statistik</t>
  </si>
  <si>
    <t>Espace de l'Europe 10</t>
  </si>
  <si>
    <t>CH-2010 Neuchâtel</t>
  </si>
  <si>
    <t>Arealstatistik 2004/09</t>
  </si>
  <si>
    <t>Statistique de la superficie 2004/09</t>
  </si>
  <si>
    <t>Administrative Grenzen / Limites administratives:</t>
  </si>
  <si>
    <r>
      <rPr>
        <b/>
        <sz val="10"/>
        <color theme="1"/>
        <rFont val="Arial"/>
        <family val="2"/>
      </rPr>
      <t>1.1.2016,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</si>
  <si>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2016-11-09</t>
  </si>
  <si>
    <t>Quelle: BFS, Arealstatistik 2004/09</t>
  </si>
  <si>
    <t>© BFS, Neuchâtel 2016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</si>
  <si>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</si>
  <si>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</si>
  <si>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</si>
  <si>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</si>
  <si>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2004/09</t>
  </si>
  <si>
    <t>© OFS, Neuchâtel 2016</t>
  </si>
  <si>
    <t>Nomenklatur NOLU04</t>
  </si>
  <si>
    <t>Nomenclature NOLU04</t>
  </si>
  <si>
    <r>
      <rPr>
        <b/>
        <sz val="14"/>
        <color theme="1"/>
        <rFont val="Arial"/>
        <family val="2"/>
      </rPr>
      <t>46 Grundkategorien</t>
    </r>
    <r>
      <rPr>
        <b/>
        <sz val="14"/>
        <color rgb="FFFF0000"/>
        <rFont val="Arial"/>
        <family val="2"/>
      </rPr>
      <t xml:space="preserve"> (Land Use)</t>
    </r>
  </si>
  <si>
    <r>
      <rPr>
        <b/>
        <sz val="14"/>
        <color theme="1"/>
        <rFont val="Arial"/>
        <family val="2"/>
      </rPr>
      <t>46 Catégories de base</t>
    </r>
    <r>
      <rPr>
        <b/>
        <sz val="14"/>
        <color rgb="FFFF0000"/>
        <rFont val="Arial"/>
        <family val="2"/>
      </rPr>
      <t xml:space="preserve"> (Land Use)</t>
    </r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</si>
  <si>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</si>
  <si>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</si>
  <si>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</si>
  <si>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</si>
  <si>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</si>
  <si>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</si>
  <si>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</si>
  <si>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</si>
  <si>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</si>
  <si>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</si>
  <si>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</si>
  <si>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</si>
  <si>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</si>
  <si>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</si>
  <si>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</si>
  <si>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</si>
  <si>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</si>
  <si>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</si>
  <si>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2016</t>
  </si>
  <si>
    <t>ha</t>
  </si>
  <si>
    <t>2004/09</t>
  </si>
  <si>
    <t>Industrie- und Gewerbeareal &gt; 1 ha</t>
  </si>
  <si>
    <t>Aires de bâtiments et aires industrielles &gt; 1 ha</t>
  </si>
  <si>
    <t>Industrie- und Gewerbeareal &lt; 1 ha</t>
  </si>
  <si>
    <t>Aires de bâtiments et aires industrielles &lt; 1 ha</t>
  </si>
  <si>
    <t>Ein- und Zweifamilienhausareal</t>
  </si>
  <si>
    <t>Aires de maisons individuelles et de maisons de 2 logements</t>
  </si>
  <si>
    <t>Reihen- und Terrassenhausareal</t>
  </si>
  <si>
    <t>Aires de maisons alignées et en terrasses</t>
  </si>
  <si>
    <t>Mehrfamilienhausareal</t>
  </si>
  <si>
    <t>Aires d'immeubles résidentiels</t>
  </si>
  <si>
    <t>Öffentliches Gebäudeareal</t>
  </si>
  <si>
    <t>Aires de bâtiments publics</t>
  </si>
  <si>
    <t>Landwirtschaftliches Gebäudeareal</t>
  </si>
  <si>
    <t>Aires de bâtiments agricoles</t>
  </si>
  <si>
    <t>Nicht spezifiziertes Gebäudeareal</t>
  </si>
  <si>
    <t>Aires de bâtiments non déterminés</t>
  </si>
  <si>
    <t>Autobahnareal</t>
  </si>
  <si>
    <t>Aires autoroutières</t>
  </si>
  <si>
    <t>Strassenareal</t>
  </si>
  <si>
    <t>Aires routières</t>
  </si>
  <si>
    <t>Parkplatzareal</t>
  </si>
  <si>
    <t>Aires de stationnement</t>
  </si>
  <si>
    <t>Bahnareal</t>
  </si>
  <si>
    <t>Aires ferroviaires</t>
  </si>
  <si>
    <t>Flugplatzareal</t>
  </si>
  <si>
    <t>Aérodromes</t>
  </si>
  <si>
    <t>Energieversorgungsanlagen</t>
  </si>
  <si>
    <t>Installations d'approvisionnement en énergie</t>
  </si>
  <si>
    <t>Abwasserreinigungsanlagen</t>
  </si>
  <si>
    <t>Stations d'épuration des eaux usées</t>
  </si>
  <si>
    <t>Übrige Ver- und Entsorgungsanlagen</t>
  </si>
  <si>
    <t>Autres installations d'approvisionnement et d'élimination</t>
  </si>
  <si>
    <t>Deponien</t>
  </si>
  <si>
    <t>Décharges</t>
  </si>
  <si>
    <t>Abbau</t>
  </si>
  <si>
    <t>Extraction de matériaux</t>
  </si>
  <si>
    <t>Baustellen</t>
  </si>
  <si>
    <t>Chantiers</t>
  </si>
  <si>
    <t>Bau- und Siedlungsbrachen</t>
  </si>
  <si>
    <t>Friches industrielles et bâtiments désaffectés</t>
  </si>
  <si>
    <t>Öffentliche Parkanlagen</t>
  </si>
  <si>
    <t>Parcs publics</t>
  </si>
  <si>
    <t>Sportanlagen</t>
  </si>
  <si>
    <t>Installations de sport</t>
  </si>
  <si>
    <t>Golfplätze</t>
  </si>
  <si>
    <t>Terrains de golf</t>
  </si>
  <si>
    <t>Campingplätze</t>
  </si>
  <si>
    <t>Terrains de camping</t>
  </si>
  <si>
    <t>Schrebergärten</t>
  </si>
  <si>
    <t>Jardins familiaux</t>
  </si>
  <si>
    <t>Friedhöfe</t>
  </si>
  <si>
    <t>Cimetières</t>
  </si>
  <si>
    <t>Obstbau</t>
  </si>
  <si>
    <t>Arboriculture</t>
  </si>
  <si>
    <t>Rebbau</t>
  </si>
  <si>
    <t>Viticulture</t>
  </si>
  <si>
    <t>Gartenbau</t>
  </si>
  <si>
    <t>Horticulture</t>
  </si>
  <si>
    <t>Ackerland i.w.S.</t>
  </si>
  <si>
    <t>Terres arables au sens large</t>
  </si>
  <si>
    <t>Naturwiesen i.w.S.</t>
  </si>
  <si>
    <t>Prairies naturelles au sens large</t>
  </si>
  <si>
    <t>Heimweiden i.w.S.</t>
  </si>
  <si>
    <t>Pâturages locaux au sens large</t>
  </si>
  <si>
    <t>Alpwiesen i.w.S.</t>
  </si>
  <si>
    <t>Alpages fauchés au sens large</t>
  </si>
  <si>
    <t>Alp- und Juraweiden i.w.S.</t>
  </si>
  <si>
    <t>Alpages pâturés au sens large</t>
  </si>
  <si>
    <t>Schafalpen i.w.S.</t>
  </si>
  <si>
    <t>Alpes à moutons au sens large</t>
  </si>
  <si>
    <t>Waldbestände</t>
  </si>
  <si>
    <t>Peuplements forestiers</t>
  </si>
  <si>
    <t>Aufforstungen</t>
  </si>
  <si>
    <t>Aires afforestées</t>
  </si>
  <si>
    <t>Holzschläge</t>
  </si>
  <si>
    <t>Coupes de bois</t>
  </si>
  <si>
    <t>Waldschäden</t>
  </si>
  <si>
    <t>Surfaces forestières dévastées</t>
  </si>
  <si>
    <t>Seen</t>
  </si>
  <si>
    <t>Lacs</t>
  </si>
  <si>
    <t>Flüsse, Bäche</t>
  </si>
  <si>
    <t>Rivières, ruisseaux</t>
  </si>
  <si>
    <t>Hochwasserverbauungen</t>
  </si>
  <si>
    <t>Ouvrages de protection contre les crues</t>
  </si>
  <si>
    <t>Keine Nutzung</t>
  </si>
  <si>
    <t>Aucune utilisation</t>
  </si>
  <si>
    <t>Lawinen- und Steinschlagverbauungen</t>
  </si>
  <si>
    <t>Ouvrages de protection (pierres, avalanches)</t>
  </si>
  <si>
    <t>Alpine Sportinfrastruktur</t>
  </si>
  <si>
    <t>Infrastructure de sports alpins</t>
  </si>
  <si>
    <t>Landschaftseingriffe</t>
  </si>
  <si>
    <t>Interventions dans le paysage</t>
  </si>
  <si>
    <t>Siedlung</t>
  </si>
  <si>
    <t>Habitat et infrastructure</t>
  </si>
  <si>
    <t>Landwirtschaft</t>
  </si>
  <si>
    <t>Agriculture</t>
  </si>
  <si>
    <t>Bestockung</t>
  </si>
  <si>
    <t>Aires boisées</t>
  </si>
  <si>
    <t>Unproduktiv</t>
  </si>
  <si>
    <t>Aires improductives</t>
  </si>
  <si>
    <t>1992/97</t>
  </si>
  <si>
    <t>1979/85</t>
  </si>
  <si>
    <t>Zürich</t>
  </si>
  <si>
    <t>2007/08</t>
  </si>
  <si>
    <t>Bern / Berne</t>
  </si>
  <si>
    <t>2004/07</t>
  </si>
  <si>
    <t>Luzern</t>
  </si>
  <si>
    <t>2006/07</t>
  </si>
  <si>
    <t>Uri</t>
  </si>
  <si>
    <t>Schwyz</t>
  </si>
  <si>
    <t>2007</t>
  </si>
  <si>
    <t>Obwalden</t>
  </si>
  <si>
    <t>Nidwalden</t>
  </si>
  <si>
    <t>Glarus</t>
  </si>
  <si>
    <t>Zug</t>
  </si>
  <si>
    <t>Fribourg / Freiburg</t>
  </si>
  <si>
    <t>2004/05</t>
  </si>
  <si>
    <t>Solothurn</t>
  </si>
  <si>
    <t>2005/06</t>
  </si>
  <si>
    <t>Basel-Stadt</t>
  </si>
  <si>
    <t>2005</t>
  </si>
  <si>
    <t>Basel-Landschaft</t>
  </si>
  <si>
    <t>Schaffhausen</t>
  </si>
  <si>
    <t>Appenzell Ausserrhoden</t>
  </si>
  <si>
    <t>2008</t>
  </si>
  <si>
    <t>Appenzell Innerrhoden</t>
  </si>
  <si>
    <t>St. Gallen</t>
  </si>
  <si>
    <t>Graubünden / Grigioni / Grischun</t>
  </si>
  <si>
    <t>2006/09</t>
  </si>
  <si>
    <t>Aargau</t>
  </si>
  <si>
    <t>Thurgau</t>
  </si>
  <si>
    <t>Ticino</t>
  </si>
  <si>
    <t>Vaud</t>
  </si>
  <si>
    <t>Valais / Wallis</t>
  </si>
  <si>
    <t>Neuchâtel</t>
  </si>
  <si>
    <t>Genève</t>
  </si>
  <si>
    <t>2004</t>
  </si>
  <si>
    <t>Jura</t>
  </si>
  <si>
    <t>Schweiz / Suisse</t>
  </si>
  <si>
    <t>1994/96</t>
  </si>
  <si>
    <t>1992/94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</si>
  <si>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</si>
  <si>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</si>
  <si>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</si>
  <si>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</si>
  <si>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</si>
  <si>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</si>
  <si>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</si>
  <si>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</si>
  <si>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</si>
  <si>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1992/95</t>
  </si>
  <si>
    <t>1992</t>
  </si>
  <si>
    <t>1982/84</t>
  </si>
  <si>
    <t>1979/82</t>
  </si>
  <si>
    <t>1980/82</t>
  </si>
  <si>
    <t>1980/85</t>
  </si>
  <si>
    <t>1981/85</t>
  </si>
  <si>
    <t>1980/81</t>
  </si>
  <si>
    <t>1983/85</t>
  </si>
  <si>
    <t>1982/83</t>
  </si>
  <si>
    <t>1982</t>
  </si>
  <si>
    <t>1983/84</t>
  </si>
  <si>
    <t>1984</t>
  </si>
  <si>
    <t>1979/81</t>
  </si>
  <si>
    <t>1980/83</t>
  </si>
  <si>
    <t>1980</t>
  </si>
  <si>
    <t>1981/82</t>
  </si>
  <si>
    <t>Région lémanique</t>
  </si>
  <si>
    <t>Espace Mittelland</t>
  </si>
  <si>
    <t>Nordwestschweiz</t>
  </si>
  <si>
    <t>2005/07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</si>
  <si>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</si>
  <si>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</si>
  <si>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</si>
  <si>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</si>
  <si>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https://www.bfs.admin.ch/bfs/de/home/statistiken/querschnittsthemen/raeumliche-analysen/raeumliche-gliederungen/analyseregionen.html</t>
  </si>
  <si>
    <t>https://www.bfs.admin.ch/bfs/fr/home/statistiken/querschnittsthemen/raeumliche-analysen/raeumliche-gliederungen/analyseregionen.html</t>
  </si>
  <si>
    <t>1990/95</t>
  </si>
  <si>
    <t>1994/98</t>
  </si>
  <si>
    <t>1979/83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</si>
  <si>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</si>
  <si>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</si>
  <si>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</si>
  <si>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</si>
  <si>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</si>
  <si>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</si>
  <si>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</si>
  <si>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</si>
  <si>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</si>
  <si>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</si>
  <si>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</si>
  <si>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</si>
  <si>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</si>
  <si>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</si>
  <si>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</si>
  <si>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</si>
  <si>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</si>
  <si>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</si>
  <si>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</si>
  <si>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t>GEOSTAT</t>
  </si>
  <si>
    <t>2010 Neuchâtel</t>
  </si>
  <si>
    <t>Gemeinden, Stand 1.1.2016</t>
  </si>
  <si>
    <t>Communes, état 1.1.2016</t>
  </si>
  <si>
    <t>2294 Gemeinden und 4 Spezialgebiete</t>
  </si>
  <si>
    <t>2294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</si>
  <si>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</si>
  <si>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</si>
  <si>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</si>
  <si>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</si>
  <si>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</si>
  <si>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</si>
  <si>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</si>
  <si>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</si>
  <si>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</si>
  <si>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</si>
  <si>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</si>
  <si>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</si>
  <si>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</si>
  <si>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</si>
  <si>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</si>
  <si>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</si>
  <si>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</si>
  <si>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</si>
  <si>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</si>
  <si>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</si>
  <si>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</si>
  <si>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</si>
  <si>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Bundesamt für Landestopographie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</si>
  <si>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</si>
  <si>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Office fédéral de topographie swisstopo</t>
  </si>
  <si>
    <t>Bezirke: Nummern und Namen</t>
  </si>
  <si>
    <t>Districts: Numéros et noms</t>
  </si>
  <si>
    <t>https://www.bfs.admin.ch/bfs/de/home/grundlagen/raumgliederungen.assetdetail.335600.html</t>
  </si>
  <si>
    <t>© BFS, Neuchâtel 2013</t>
  </si>
  <si>
    <t>Quelle: BFS – Arealstatistik</t>
  </si>
  <si>
    <t xml:space="preserve">  101 - 424 = Grundkategorien NOLU04_46</t>
  </si>
  <si>
    <t xml:space="preserve">  100 - 420 = Aggregation NOLU04_10</t>
  </si>
  <si>
    <t>Unproduktives Land</t>
  </si>
  <si>
    <t>Seen und Flüsse</t>
  </si>
  <si>
    <t>Erholungs- und Grünanlagen</t>
  </si>
  <si>
    <t>Wald (ohne landwirtschaftliche Nutzung)</t>
  </si>
  <si>
    <t>Besondere Siedlungsflächen</t>
  </si>
  <si>
    <t xml:space="preserve">i.w.S: Im weiteren Sinn:   Alle diese Kategorien können auch Baumbestände (LC44/46/47) auf den entsprechenden Landwirtschaftsflächen beinhalten. </t>
  </si>
  <si>
    <t>Alpwirtschaft</t>
  </si>
  <si>
    <t>Verkehrsflächen</t>
  </si>
  <si>
    <t xml:space="preserve"> </t>
  </si>
  <si>
    <t>Acker- und Futterbau</t>
  </si>
  <si>
    <t>Obstbau, Rebbau, Gartenbau</t>
  </si>
  <si>
    <t>Gebäudeareal</t>
  </si>
  <si>
    <t>4 Hauptbereiche, 10 Klassen und 46 Grundkategorien</t>
  </si>
  <si>
    <r>
      <t>Arealstatistik Schweiz ─ Nomenklatur Arealstatistik Bodennutzung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</si>
  <si>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OFS, Neuchâtel 2013</t>
  </si>
  <si>
    <t>Source: OFS – Statistique de la superficie</t>
  </si>
  <si>
    <t xml:space="preserve">  101 - 424 = Catégories de base NOLU04_46</t>
  </si>
  <si>
    <t>Terres improductives</t>
  </si>
  <si>
    <t>Lacs et cours d'eau</t>
  </si>
  <si>
    <t>Espaces verts et lieux de détente</t>
  </si>
  <si>
    <t>Forêt (exploitation agricole non comprise)</t>
  </si>
  <si>
    <t>Surfaces d'infrastructure spéciale</t>
  </si>
  <si>
    <t>au sens large: Toutes ces catégories peuvent comprendre des peuplements d'arbres (LC44/46/47) sur les surfaces agricoles en question.</t>
  </si>
  <si>
    <t>Surfaces de transport</t>
  </si>
  <si>
    <t>Alpages</t>
  </si>
  <si>
    <t>Cultures fourragères et de plein champ</t>
  </si>
  <si>
    <t>Arboriculture, viticulture, horticulture</t>
  </si>
  <si>
    <t>Aires de bâtiments</t>
  </si>
  <si>
    <t>4 domaines principaux, 10 classes et 46 catégories de base</t>
  </si>
  <si>
    <r>
      <t>Statistique suisse de la superficie ─ Utilisation du sol 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</si>
  <si>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UFS, Neuchâtel 2013</t>
  </si>
  <si>
    <t>Fonte: UFS – Statistica della superficie</t>
  </si>
  <si>
    <t>Interventi sul paesaggio</t>
  </si>
  <si>
    <t>Infrastruttura sportiva alpina</t>
  </si>
  <si>
    <t xml:space="preserve">  101 - 424 = Categorie di base NOLU04_46</t>
  </si>
  <si>
    <t xml:space="preserve">  100 - 420 = Aggregazioni NOLU04_10</t>
  </si>
  <si>
    <t>Ripari antivalanghe e contro la caduta di sassi</t>
  </si>
  <si>
    <t>Nessuna utilizzazione</t>
  </si>
  <si>
    <t>Superfici improduttive</t>
  </si>
  <si>
    <t>Ripari contro le piene</t>
  </si>
  <si>
    <t>Cimiteri</t>
  </si>
  <si>
    <t>Fiumi, ruscelli</t>
  </si>
  <si>
    <t>Orti familiari</t>
  </si>
  <si>
    <t>Laghi</t>
  </si>
  <si>
    <t>Laghi e fiumi</t>
  </si>
  <si>
    <t>Campeggi</t>
  </si>
  <si>
    <t>Terreni da golf</t>
  </si>
  <si>
    <t>Istallazioni sportive</t>
  </si>
  <si>
    <t>Non produttivo</t>
  </si>
  <si>
    <t>Parchi pubblici</t>
  </si>
  <si>
    <t>Zone verdi e di riposo</t>
  </si>
  <si>
    <t>Superfici boscate danneggiate</t>
  </si>
  <si>
    <t>Aree d'insediamento dismesse</t>
  </si>
  <si>
    <t>Superfici con alberi abbattuti</t>
  </si>
  <si>
    <t>Cantieri</t>
  </si>
  <si>
    <t>Rimboschimenti</t>
  </si>
  <si>
    <t>Cave</t>
  </si>
  <si>
    <t>Superfici boscate</t>
  </si>
  <si>
    <t>Bosco (senza superfici agricole utili)</t>
  </si>
  <si>
    <t>Discariche</t>
  </si>
  <si>
    <t>Altri Impianti di approvvigionamento e smaltimento</t>
  </si>
  <si>
    <t>Bosco</t>
  </si>
  <si>
    <t>Impianti di depurazione delle acque</t>
  </si>
  <si>
    <t>Impianti di approvvigionamento energetico</t>
  </si>
  <si>
    <t>Superfici d'insediamenti speciali</t>
  </si>
  <si>
    <t>In senso lato: le superfici agricole di tutte queste categorie possono includere anche superfici boscate (LC44/46/47).</t>
  </si>
  <si>
    <t>Area aeroportuale</t>
  </si>
  <si>
    <t>Area ferroviaria</t>
  </si>
  <si>
    <t>Alpi per ovini in senso lato</t>
  </si>
  <si>
    <t>Parcheggi</t>
  </si>
  <si>
    <t>Pascoli alpestri in senso lato</t>
  </si>
  <si>
    <t>Area stradale</t>
  </si>
  <si>
    <t>Prati alpestri in senso lato</t>
  </si>
  <si>
    <t>Alpeggi</t>
  </si>
  <si>
    <t>Area autostradale</t>
  </si>
  <si>
    <t>Superfici del traffico</t>
  </si>
  <si>
    <t>Pascoli locali in senso lato</t>
  </si>
  <si>
    <t>Area di edifici non specificati</t>
  </si>
  <si>
    <t>Prati naturali in senso lato</t>
  </si>
  <si>
    <t>Area di edifici agricoli</t>
  </si>
  <si>
    <t>Campi in senso lato</t>
  </si>
  <si>
    <t>Campicoltura e praticoltura</t>
  </si>
  <si>
    <t>Area di edifici pubblici</t>
  </si>
  <si>
    <t>Area di case plurifamiliari</t>
  </si>
  <si>
    <t>Area di case a schiera e a terrazza</t>
  </si>
  <si>
    <t>Orticoltura</t>
  </si>
  <si>
    <t>Area di case unifamiliari e bifamiliari</t>
  </si>
  <si>
    <t>Viticoltura</t>
  </si>
  <si>
    <t>Area industriale e artigianale &lt; 1 ha</t>
  </si>
  <si>
    <t>Frutticoltura</t>
  </si>
  <si>
    <t>Frutticoltura, viticoltura, orticoltura</t>
  </si>
  <si>
    <t>Area industriale e artigianale &gt; 1 ha</t>
  </si>
  <si>
    <t>Area edificata</t>
  </si>
  <si>
    <t>Agricoltura</t>
  </si>
  <si>
    <t>Insediamento</t>
  </si>
  <si>
    <t>4 settori principali, 10 classi e 46 categorie di base</t>
  </si>
  <si>
    <r>
      <t>Statistica della superficie in Svizzera ─ Utilizzazione del suole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</si>
  <si>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© SFSO, Neuchâtel 2013</t>
  </si>
  <si>
    <t>Source: SFSO – Land use statistics</t>
  </si>
  <si>
    <t>Landscape interventions</t>
  </si>
  <si>
    <t>Alpine sports facilities</t>
  </si>
  <si>
    <t xml:space="preserve">  101 - 424 = Basic categories NOLU04_46</t>
  </si>
  <si>
    <t>Avalanche and rockfall protection structures</t>
  </si>
  <si>
    <t>Unused</t>
  </si>
  <si>
    <t>Unproductive land</t>
  </si>
  <si>
    <t>Flood protection structures</t>
  </si>
  <si>
    <t>Cemeteries</t>
  </si>
  <si>
    <t>Rivers, streams</t>
  </si>
  <si>
    <t>Garden allotments</t>
  </si>
  <si>
    <t>Lakes</t>
  </si>
  <si>
    <t>Lakes and rivers</t>
  </si>
  <si>
    <t>Camping areas</t>
  </si>
  <si>
    <t>Golf courses</t>
  </si>
  <si>
    <t>Sports facilities</t>
  </si>
  <si>
    <t>Unproductive areas</t>
  </si>
  <si>
    <t>Public parks</t>
  </si>
  <si>
    <t>Recreational areas and cemeteries</t>
  </si>
  <si>
    <t>Damaged forest</t>
  </si>
  <si>
    <t>Unexploited urban areas</t>
  </si>
  <si>
    <t>Lumbering areas</t>
  </si>
  <si>
    <t>Construction sites</t>
  </si>
  <si>
    <t>Afforestation</t>
  </si>
  <si>
    <t>Quarries, mines</t>
  </si>
  <si>
    <t>Forest</t>
  </si>
  <si>
    <t>Forest (not used for agricultural purposes)</t>
  </si>
  <si>
    <t>Dumps</t>
  </si>
  <si>
    <t>Other supply or waste treatment plants</t>
  </si>
  <si>
    <t>Waste water treatment plants</t>
  </si>
  <si>
    <t>Forest areas</t>
  </si>
  <si>
    <t>Energy supply plants</t>
  </si>
  <si>
    <t>Special urban areas</t>
  </si>
  <si>
    <t>In general: All these categories may also include trees (LC44/46/47)</t>
  </si>
  <si>
    <t>Airports and airfields</t>
  </si>
  <si>
    <t>Railway surfaces</t>
  </si>
  <si>
    <t>Parking areas</t>
  </si>
  <si>
    <t>Alpine sheep grazing pastures, in general</t>
  </si>
  <si>
    <t>Roads</t>
  </si>
  <si>
    <t>Alpine pastures, in general</t>
  </si>
  <si>
    <t>Motorways</t>
  </si>
  <si>
    <t>Transport surfaces</t>
  </si>
  <si>
    <t>Alpine meadows, in general</t>
  </si>
  <si>
    <t>Alpine grazing areas</t>
  </si>
  <si>
    <t>Unspecified buildings and surroundings</t>
  </si>
  <si>
    <t>Farm pastures, in general</t>
  </si>
  <si>
    <t>Agricultural buildings and surroundings</t>
  </si>
  <si>
    <t>Semi-natural grassland, in general</t>
  </si>
  <si>
    <t>Public buildings and surroundings</t>
  </si>
  <si>
    <t>Arable land, in general</t>
  </si>
  <si>
    <t>Arable and Grassland</t>
  </si>
  <si>
    <t>Residential areas (blocks of flats)</t>
  </si>
  <si>
    <t>Residential areas (terraced houses)</t>
  </si>
  <si>
    <t>Residential areas (one and two-family houses)</t>
  </si>
  <si>
    <t>Vineyards</t>
  </si>
  <si>
    <t>Industrial and commercial areas &lt; 1 ha</t>
  </si>
  <si>
    <t>Orchards</t>
  </si>
  <si>
    <t>Orchards, vineyards, horticulture</t>
  </si>
  <si>
    <t>Industrial and commercial areas &gt; 1 ha</t>
  </si>
  <si>
    <t>Building areas</t>
  </si>
  <si>
    <t>Agricultural areas</t>
  </si>
  <si>
    <t>Settlement and urban areas</t>
  </si>
  <si>
    <t>4 principal domains, 10 classes und 46 basic categories</t>
  </si>
  <si>
    <r>
      <t>Swiss land use statistics ─ Nomenclature of Land use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</si>
  <si>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Altri impianti di approvvigionamento e smaltimento</t>
  </si>
  <si>
    <t>46 Basic categories</t>
  </si>
  <si>
    <r>
      <t>Cultures</t>
    </r>
    <r>
      <rPr>
        <sz val="12"/>
        <rFont val="Arial"/>
        <family val="2"/>
      </rPr>
      <t xml:space="preserve"> fourragères et de plein champ</t>
    </r>
  </si>
  <si>
    <t>10 Classes</t>
  </si>
  <si>
    <t>4 Principal domains</t>
  </si>
  <si>
    <r>
      <t xml:space="preserve">Swiss land use statistics
Land use nomenclature </t>
    </r>
    <r>
      <rPr>
        <b/>
        <sz val="48"/>
        <color indexed="10"/>
        <rFont val="Arial"/>
        <family val="2"/>
      </rPr>
      <t>NOLU04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</si>
</sst>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name val="Arial"/>
      <family val="2"/>
    </font>
    <font>
      <strike/>
      <sz val="12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u/>
      <sz val="13"/>
      <name val="Arial"/>
      <family val="2"/>
    </font>
    <font>
      <b/>
      <sz val="14"/>
      <color indexed="9"/>
      <name val="Arial"/>
      <family val="2"/>
    </font>
    <font>
      <u/>
      <sz val="12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sz val="12"/>
      <name val="Arial Narrow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6"/>
      <name val="Arial Narrow"/>
      <family val="2"/>
    </font>
    <font>
      <sz val="8"/>
      <name val="Helv"/>
    </font>
    <font>
      <b/>
      <sz val="10"/>
      <color indexed="8"/>
      <name val="Arial"/>
      <family val="2"/>
    </font>
    <font>
      <b/>
      <sz val="24"/>
      <name val="Arial Narrow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4"/>
      <color indexed="13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3" fillId="0" borderId="2"/>
    <xf numFmtId="0" fontId="11" fillId="0" borderId="2"/>
    <xf numFmtId="0" fontId="16" fillId="0" borderId="2"/>
    <xf numFmtId="0" fontId="12" fillId="0" borderId="2" applyNumberFormat="0" applyFill="0" applyBorder="0" applyAlignment="0" applyProtection="0"/>
    <xf numFmtId="0" fontId="16" fillId="0" borderId="2"/>
    <xf numFmtId="0" fontId="1" fillId="0" borderId="2"/>
    <xf numFmtId="0" fontId="50" fillId="0" borderId="2"/>
  </cellStyleXfs>
  <cellXfs count="274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center" vertical="top"/>
    </xf>
    <xf numFmtId="164" fontId="9" fillId="0" borderId="4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164" fontId="9" fillId="0" borderId="6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center" vertical="top"/>
    </xf>
    <xf numFmtId="164" fontId="8" fillId="4" borderId="2" xfId="0" applyNumberFormat="1" applyFont="1" applyFill="1" applyBorder="1" applyAlignment="1">
      <alignment horizontal="center" vertical="top"/>
    </xf>
    <xf numFmtId="164" fontId="8" fillId="5" borderId="1" xfId="0" applyNumberFormat="1" applyFont="1" applyFill="1" applyBorder="1" applyAlignment="1">
      <alignment horizontal="center" vertical="top"/>
    </xf>
    <xf numFmtId="164" fontId="8" fillId="5" borderId="2" xfId="0" applyNumberFormat="1" applyFont="1" applyFill="1" applyBorder="1" applyAlignment="1">
      <alignment horizontal="center" vertical="top"/>
    </xf>
    <xf numFmtId="0" fontId="14" fillId="0" borderId="2" xfId="1" applyFont="1" applyBorder="1"/>
    <xf numFmtId="0" fontId="14" fillId="0" borderId="2" xfId="1" applyFont="1"/>
    <xf numFmtId="0" fontId="11" fillId="0" borderId="2" xfId="2"/>
    <xf numFmtId="0" fontId="15" fillId="0" borderId="2" xfId="1" applyFont="1" applyBorder="1"/>
    <xf numFmtId="0" fontId="17" fillId="0" borderId="2" xfId="3" applyFont="1" applyFill="1" applyAlignment="1">
      <alignment horizontal="right"/>
    </xf>
    <xf numFmtId="0" fontId="18" fillId="0" borderId="8" xfId="1" applyFont="1" applyBorder="1"/>
    <xf numFmtId="0" fontId="17" fillId="0" borderId="9" xfId="1" applyFont="1" applyBorder="1"/>
    <xf numFmtId="0" fontId="17" fillId="0" borderId="8" xfId="1" applyFont="1" applyBorder="1"/>
    <xf numFmtId="0" fontId="17" fillId="0" borderId="10" xfId="1" applyFont="1" applyBorder="1"/>
    <xf numFmtId="0" fontId="17" fillId="0" borderId="11" xfId="1" applyFont="1" applyBorder="1"/>
    <xf numFmtId="0" fontId="17" fillId="0" borderId="12" xfId="1" applyFont="1" applyBorder="1"/>
    <xf numFmtId="0" fontId="17" fillId="0" borderId="3" xfId="1" applyFont="1" applyBorder="1"/>
    <xf numFmtId="0" fontId="17" fillId="0" borderId="11" xfId="1" applyFont="1" applyBorder="1" applyAlignment="1">
      <alignment vertical="top"/>
    </xf>
    <xf numFmtId="0" fontId="17" fillId="0" borderId="12" xfId="1" applyFont="1" applyBorder="1" applyAlignment="1">
      <alignment vertical="top"/>
    </xf>
    <xf numFmtId="0" fontId="17" fillId="0" borderId="3" xfId="1" applyFont="1" applyBorder="1" applyAlignment="1">
      <alignment vertical="top"/>
    </xf>
    <xf numFmtId="0" fontId="14" fillId="0" borderId="2" xfId="1" applyFont="1" applyBorder="1" applyAlignment="1">
      <alignment vertical="top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7" fillId="0" borderId="13" xfId="1" applyFont="1" applyBorder="1" applyAlignment="1">
      <alignment vertical="top"/>
    </xf>
    <xf numFmtId="0" fontId="17" fillId="0" borderId="14" xfId="1" applyFont="1" applyBorder="1" applyAlignment="1">
      <alignment horizontal="right" vertical="top"/>
    </xf>
    <xf numFmtId="0" fontId="17" fillId="0" borderId="15" xfId="1" applyFont="1" applyBorder="1" applyAlignment="1">
      <alignment horizontal="right" vertical="top"/>
    </xf>
    <xf numFmtId="165" fontId="17" fillId="0" borderId="11" xfId="1" applyNumberFormat="1" applyFont="1" applyBorder="1"/>
    <xf numFmtId="166" fontId="17" fillId="0" borderId="12" xfId="1" applyNumberFormat="1" applyFont="1" applyBorder="1"/>
    <xf numFmtId="167" fontId="17" fillId="0" borderId="12" xfId="1" applyNumberFormat="1" applyFont="1" applyBorder="1"/>
    <xf numFmtId="166" fontId="17" fillId="0" borderId="16" xfId="1" applyNumberFormat="1" applyFont="1" applyBorder="1"/>
    <xf numFmtId="168" fontId="17" fillId="0" borderId="16" xfId="1" applyNumberFormat="1" applyFont="1" applyBorder="1"/>
    <xf numFmtId="168" fontId="17" fillId="0" borderId="12" xfId="1" applyNumberFormat="1" applyFont="1" applyBorder="1"/>
    <xf numFmtId="1" fontId="17" fillId="0" borderId="13" xfId="1" applyNumberFormat="1" applyFont="1" applyBorder="1"/>
    <xf numFmtId="0" fontId="17" fillId="0" borderId="14" xfId="1" applyFont="1" applyBorder="1"/>
    <xf numFmtId="0" fontId="17" fillId="0" borderId="15" xfId="1" applyFont="1" applyBorder="1"/>
    <xf numFmtId="0" fontId="17" fillId="0" borderId="2" xfId="1" applyFont="1" applyBorder="1"/>
    <xf numFmtId="1" fontId="17" fillId="0" borderId="2" xfId="1" applyNumberFormat="1" applyFont="1" applyBorder="1"/>
    <xf numFmtId="0" fontId="21" fillId="0" borderId="2" xfId="1" applyFont="1" applyBorder="1"/>
    <xf numFmtId="0" fontId="16" fillId="0" borderId="2" xfId="1" applyFont="1"/>
    <xf numFmtId="0" fontId="14" fillId="0" borderId="17" xfId="3" applyFont="1" applyBorder="1"/>
    <xf numFmtId="0" fontId="16" fillId="0" borderId="2" xfId="3" applyFont="1" applyBorder="1"/>
    <xf numFmtId="0" fontId="14" fillId="0" borderId="2" xfId="3" applyFont="1" applyBorder="1"/>
    <xf numFmtId="0" fontId="22" fillId="6" borderId="2" xfId="3" applyFont="1" applyFill="1" applyBorder="1"/>
    <xf numFmtId="0" fontId="16" fillId="0" borderId="2" xfId="3" applyFont="1"/>
    <xf numFmtId="0" fontId="16" fillId="0" borderId="17" xfId="3" applyFont="1" applyBorder="1"/>
    <xf numFmtId="0" fontId="14" fillId="0" borderId="17" xfId="3" applyFont="1" applyBorder="1" applyAlignment="1">
      <alignment wrapText="1"/>
    </xf>
    <xf numFmtId="0" fontId="14" fillId="0" borderId="2" xfId="3" applyFont="1" applyBorder="1" applyAlignment="1">
      <alignment wrapText="1"/>
    </xf>
    <xf numFmtId="0" fontId="23" fillId="0" borderId="17" xfId="3" applyFont="1" applyBorder="1"/>
    <xf numFmtId="0" fontId="23" fillId="0" borderId="2" xfId="3" applyFont="1" applyBorder="1"/>
    <xf numFmtId="3" fontId="24" fillId="0" borderId="2" xfId="3" applyNumberFormat="1" applyFont="1" applyBorder="1"/>
    <xf numFmtId="0" fontId="25" fillId="0" borderId="2" xfId="3" applyFont="1" applyBorder="1"/>
    <xf numFmtId="0" fontId="26" fillId="0" borderId="2" xfId="3" applyFont="1" applyBorder="1"/>
    <xf numFmtId="0" fontId="27" fillId="0" borderId="17" xfId="3" applyFont="1" applyBorder="1"/>
    <xf numFmtId="0" fontId="27" fillId="0" borderId="2" xfId="3" applyFont="1" applyBorder="1"/>
    <xf numFmtId="0" fontId="28" fillId="0" borderId="2" xfId="3" applyFont="1" applyBorder="1"/>
    <xf numFmtId="3" fontId="29" fillId="0" borderId="2" xfId="3" applyNumberFormat="1" applyFont="1" applyBorder="1"/>
    <xf numFmtId="3" fontId="30" fillId="0" borderId="2" xfId="3" applyNumberFormat="1" applyFont="1" applyBorder="1"/>
    <xf numFmtId="3" fontId="16" fillId="0" borderId="2" xfId="3" applyNumberFormat="1" applyFont="1"/>
    <xf numFmtId="0" fontId="14" fillId="0" borderId="2" xfId="5" applyFont="1" applyAlignment="1">
      <alignment horizontal="left"/>
    </xf>
    <xf numFmtId="0" fontId="1" fillId="0" borderId="2" xfId="6" applyAlignment="1"/>
    <xf numFmtId="0" fontId="16" fillId="0" borderId="2" xfId="5" applyFont="1"/>
    <xf numFmtId="3" fontId="16" fillId="0" borderId="2" xfId="3" applyNumberFormat="1" applyFont="1" applyBorder="1"/>
    <xf numFmtId="0" fontId="17" fillId="0" borderId="2" xfId="3" applyFont="1" applyFill="1" applyAlignment="1">
      <alignment horizontal="right" vertical="top"/>
    </xf>
    <xf numFmtId="0" fontId="16" fillId="0" borderId="2" xfId="3" applyFont="1" applyFill="1"/>
    <xf numFmtId="0" fontId="16" fillId="0" borderId="2" xfId="3" applyFont="1" applyFill="1" applyAlignment="1">
      <alignment horizontal="center"/>
    </xf>
    <xf numFmtId="0" fontId="15" fillId="0" borderId="2" xfId="3" applyFont="1" applyFill="1"/>
    <xf numFmtId="0" fontId="32" fillId="0" borderId="2" xfId="3" applyFont="1" applyBorder="1" applyAlignment="1">
      <alignment horizontal="right"/>
    </xf>
    <xf numFmtId="0" fontId="32" fillId="0" borderId="2" xfId="3" applyFont="1" applyFill="1"/>
    <xf numFmtId="0" fontId="32" fillId="0" borderId="2" xfId="3" applyFont="1" applyFill="1" applyAlignment="1">
      <alignment horizontal="center"/>
    </xf>
    <xf numFmtId="0" fontId="16" fillId="0" borderId="2" xfId="3"/>
    <xf numFmtId="0" fontId="32" fillId="0" borderId="2" xfId="3" applyFont="1" applyBorder="1" applyAlignment="1">
      <alignment horizontal="left"/>
    </xf>
    <xf numFmtId="0" fontId="16" fillId="0" borderId="5" xfId="3" applyFont="1" applyFill="1" applyBorder="1"/>
    <xf numFmtId="0" fontId="16" fillId="0" borderId="7" xfId="3" applyFont="1" applyFill="1" applyBorder="1"/>
    <xf numFmtId="0" fontId="16" fillId="7" borderId="7" xfId="3" applyFont="1" applyFill="1" applyBorder="1"/>
    <xf numFmtId="0" fontId="19" fillId="0" borderId="3" xfId="3" applyFont="1" applyFill="1" applyBorder="1"/>
    <xf numFmtId="0" fontId="34" fillId="0" borderId="2" xfId="3" applyFont="1" applyFill="1" applyBorder="1"/>
    <xf numFmtId="0" fontId="35" fillId="7" borderId="2" xfId="3" applyFont="1" applyFill="1" applyBorder="1"/>
    <xf numFmtId="0" fontId="34" fillId="7" borderId="2" xfId="3" applyFont="1" applyFill="1" applyBorder="1"/>
    <xf numFmtId="0" fontId="16" fillId="7" borderId="2" xfId="3" applyFont="1" applyFill="1" applyBorder="1"/>
    <xf numFmtId="0" fontId="16" fillId="0" borderId="3" xfId="3" applyFont="1" applyFill="1" applyBorder="1"/>
    <xf numFmtId="0" fontId="16" fillId="0" borderId="2" xfId="3" applyFont="1" applyFill="1" applyBorder="1"/>
    <xf numFmtId="0" fontId="16" fillId="0" borderId="2" xfId="3" applyFont="1" applyFill="1" applyBorder="1" applyAlignment="1">
      <alignment horizontal="center"/>
    </xf>
    <xf numFmtId="0" fontId="34" fillId="0" borderId="1" xfId="3" applyFont="1" applyFill="1" applyBorder="1"/>
    <xf numFmtId="0" fontId="34" fillId="0" borderId="2" xfId="3" applyFont="1" applyFill="1"/>
    <xf numFmtId="0" fontId="34" fillId="0" borderId="3" xfId="3" applyFont="1" applyFill="1" applyBorder="1"/>
    <xf numFmtId="0" fontId="15" fillId="0" borderId="2" xfId="3" applyFont="1" applyFill="1" applyBorder="1"/>
    <xf numFmtId="0" fontId="36" fillId="0" borderId="1" xfId="3" applyFont="1" applyFill="1" applyBorder="1"/>
    <xf numFmtId="0" fontId="15" fillId="0" borderId="18" xfId="3" applyFont="1" applyFill="1" applyBorder="1" applyAlignment="1">
      <alignment vertical="center"/>
    </xf>
    <xf numFmtId="0" fontId="15" fillId="0" borderId="19" xfId="3" applyFont="1" applyFill="1" applyBorder="1" applyAlignment="1">
      <alignment horizontal="center" vertical="center"/>
    </xf>
    <xf numFmtId="0" fontId="34" fillId="0" borderId="2" xfId="3" applyFont="1" applyFill="1" applyBorder="1" applyAlignment="1"/>
    <xf numFmtId="0" fontId="34" fillId="0" borderId="2" xfId="3" applyFont="1" applyFill="1" applyBorder="1" applyAlignment="1">
      <alignment wrapText="1"/>
    </xf>
    <xf numFmtId="0" fontId="16" fillId="0" borderId="10" xfId="3" applyFont="1" applyFill="1" applyBorder="1"/>
    <xf numFmtId="0" fontId="16" fillId="0" borderId="20" xfId="3" applyFont="1" applyFill="1" applyBorder="1"/>
    <xf numFmtId="0" fontId="16" fillId="0" borderId="20" xfId="3" applyFont="1" applyFill="1" applyBorder="1" applyAlignment="1">
      <alignment horizontal="center"/>
    </xf>
    <xf numFmtId="0" fontId="34" fillId="0" borderId="20" xfId="3" applyFont="1" applyFill="1" applyBorder="1"/>
    <xf numFmtId="0" fontId="34" fillId="0" borderId="21" xfId="3" applyFont="1" applyFill="1" applyBorder="1"/>
    <xf numFmtId="0" fontId="34" fillId="0" borderId="5" xfId="3" applyFont="1" applyFill="1" applyBorder="1"/>
    <xf numFmtId="0" fontId="16" fillId="0" borderId="7" xfId="3" applyFont="1" applyFill="1" applyBorder="1" applyAlignment="1">
      <alignment horizontal="center"/>
    </xf>
    <xf numFmtId="0" fontId="34" fillId="7" borderId="6" xfId="3" applyFont="1" applyFill="1" applyBorder="1"/>
    <xf numFmtId="0" fontId="34" fillId="0" borderId="2" xfId="3" applyFont="1" applyFill="1" applyBorder="1" applyAlignment="1">
      <alignment horizontal="center"/>
    </xf>
    <xf numFmtId="0" fontId="34" fillId="7" borderId="1" xfId="3" applyFont="1" applyFill="1" applyBorder="1"/>
    <xf numFmtId="0" fontId="37" fillId="0" borderId="3" xfId="3" applyFont="1" applyFill="1" applyBorder="1"/>
    <xf numFmtId="0" fontId="36" fillId="0" borderId="2" xfId="3" applyFont="1" applyFill="1" applyBorder="1" applyAlignment="1"/>
    <xf numFmtId="0" fontId="36" fillId="0" borderId="2" xfId="3" applyFont="1" applyFill="1" applyBorder="1" applyAlignment="1">
      <alignment wrapText="1"/>
    </xf>
    <xf numFmtId="0" fontId="38" fillId="8" borderId="2" xfId="3" applyFont="1" applyFill="1" applyBorder="1"/>
    <xf numFmtId="0" fontId="36" fillId="8" borderId="2" xfId="3" applyFont="1" applyFill="1" applyBorder="1"/>
    <xf numFmtId="0" fontId="39" fillId="8" borderId="2" xfId="3" applyFont="1" applyFill="1" applyBorder="1"/>
    <xf numFmtId="0" fontId="19" fillId="0" borderId="10" xfId="3" applyFont="1" applyFill="1" applyBorder="1"/>
    <xf numFmtId="0" fontId="34" fillId="0" borderId="20" xfId="3" applyFont="1" applyFill="1" applyBorder="1" applyAlignment="1"/>
    <xf numFmtId="0" fontId="34" fillId="0" borderId="20" xfId="3" applyFont="1" applyFill="1" applyBorder="1" applyAlignment="1">
      <alignment wrapText="1"/>
    </xf>
    <xf numFmtId="0" fontId="40" fillId="8" borderId="20" xfId="3" applyFont="1" applyFill="1" applyBorder="1"/>
    <xf numFmtId="0" fontId="41" fillId="8" borderId="20" xfId="3" applyFont="1" applyFill="1" applyBorder="1"/>
    <xf numFmtId="0" fontId="16" fillId="8" borderId="20" xfId="3" applyFont="1" applyFill="1" applyBorder="1"/>
    <xf numFmtId="0" fontId="36" fillId="0" borderId="3" xfId="3" applyFont="1" applyFill="1" applyBorder="1"/>
    <xf numFmtId="0" fontId="36" fillId="0" borderId="2" xfId="3" applyFont="1" applyFill="1" applyBorder="1"/>
    <xf numFmtId="0" fontId="42" fillId="8" borderId="20" xfId="3" applyFont="1" applyFill="1" applyBorder="1"/>
    <xf numFmtId="0" fontId="19" fillId="0" borderId="3" xfId="3" applyFont="1" applyFill="1" applyBorder="1" applyAlignment="1"/>
    <xf numFmtId="0" fontId="16" fillId="0" borderId="2" xfId="3" applyFont="1" applyFill="1" applyAlignment="1"/>
    <xf numFmtId="0" fontId="16" fillId="0" borderId="2" xfId="3" applyAlignment="1">
      <alignment vertical="top" wrapText="1"/>
    </xf>
    <xf numFmtId="0" fontId="16" fillId="0" borderId="2" xfId="3" applyFont="1" applyBorder="1" applyAlignment="1">
      <alignment vertical="top" wrapText="1"/>
    </xf>
    <xf numFmtId="0" fontId="34" fillId="0" borderId="2" xfId="3" applyFont="1" applyFill="1" applyBorder="1" applyAlignment="1">
      <alignment vertical="top" wrapText="1"/>
    </xf>
    <xf numFmtId="0" fontId="16" fillId="0" borderId="2" xfId="3" applyFont="1" applyFill="1" applyBorder="1" applyAlignment="1"/>
    <xf numFmtId="0" fontId="43" fillId="0" borderId="3" xfId="3" applyFont="1" applyFill="1" applyBorder="1"/>
    <xf numFmtId="0" fontId="14" fillId="0" borderId="2" xfId="3" applyFont="1" applyFill="1"/>
    <xf numFmtId="0" fontId="38" fillId="0" borderId="2" xfId="3" applyFont="1" applyFill="1" applyBorder="1"/>
    <xf numFmtId="0" fontId="38" fillId="0" borderId="2" xfId="3" applyFont="1" applyFill="1" applyBorder="1" applyAlignment="1">
      <alignment horizontal="center"/>
    </xf>
    <xf numFmtId="0" fontId="16" fillId="8" borderId="2" xfId="3" applyFill="1"/>
    <xf numFmtId="0" fontId="16" fillId="8" borderId="1" xfId="3" applyFill="1" applyBorder="1"/>
    <xf numFmtId="0" fontId="16" fillId="0" borderId="3" xfId="3" applyBorder="1"/>
    <xf numFmtId="0" fontId="16" fillId="0" borderId="2" xfId="3" applyBorder="1"/>
    <xf numFmtId="0" fontId="16" fillId="8" borderId="2" xfId="3" applyFill="1" applyBorder="1"/>
    <xf numFmtId="0" fontId="36" fillId="8" borderId="1" xfId="3" applyFont="1" applyFill="1" applyBorder="1"/>
    <xf numFmtId="0" fontId="44" fillId="8" borderId="2" xfId="3" applyFont="1" applyFill="1" applyBorder="1"/>
    <xf numFmtId="0" fontId="45" fillId="8" borderId="1" xfId="3" applyFont="1" applyFill="1" applyBorder="1"/>
    <xf numFmtId="0" fontId="16" fillId="0" borderId="2" xfId="3" applyFont="1" applyFill="1" applyBorder="1" applyAlignment="1">
      <alignment vertical="top"/>
    </xf>
    <xf numFmtId="0" fontId="46" fillId="0" borderId="10" xfId="3" applyFont="1" applyBorder="1" applyAlignment="1">
      <alignment horizontal="right"/>
    </xf>
    <xf numFmtId="0" fontId="16" fillId="0" borderId="20" xfId="3" applyBorder="1" applyAlignment="1">
      <alignment vertical="top"/>
    </xf>
    <xf numFmtId="0" fontId="16" fillId="8" borderId="20" xfId="3" applyFill="1" applyBorder="1" applyAlignment="1">
      <alignment vertical="top"/>
    </xf>
    <xf numFmtId="0" fontId="16" fillId="0" borderId="10" xfId="3" applyBorder="1" applyAlignment="1">
      <alignment vertical="top"/>
    </xf>
    <xf numFmtId="0" fontId="47" fillId="8" borderId="21" xfId="3" applyFont="1" applyFill="1" applyBorder="1" applyAlignment="1">
      <alignment vertical="top"/>
    </xf>
    <xf numFmtId="0" fontId="46" fillId="0" borderId="2" xfId="3" applyFont="1" applyBorder="1" applyAlignment="1">
      <alignment horizontal="right"/>
    </xf>
    <xf numFmtId="0" fontId="16" fillId="0" borderId="2" xfId="3" applyBorder="1" applyAlignment="1">
      <alignment vertical="top"/>
    </xf>
    <xf numFmtId="0" fontId="47" fillId="0" borderId="2" xfId="3" applyFont="1" applyFill="1" applyBorder="1" applyAlignment="1">
      <alignment vertical="top"/>
    </xf>
    <xf numFmtId="0" fontId="34" fillId="0" borderId="2" xfId="3" applyFont="1" applyFill="1" applyBorder="1" applyAlignment="1">
      <alignment horizontal="left"/>
    </xf>
    <xf numFmtId="0" fontId="16" fillId="0" borderId="2" xfId="3" applyFont="1" applyFill="1" applyAlignment="1">
      <alignment wrapText="1"/>
    </xf>
    <xf numFmtId="0" fontId="16" fillId="0" borderId="3" xfId="3" applyBorder="1" applyAlignment="1"/>
    <xf numFmtId="0" fontId="16" fillId="0" borderId="2" xfId="3" applyAlignment="1"/>
    <xf numFmtId="0" fontId="34" fillId="7" borderId="1" xfId="3" applyFont="1" applyFill="1" applyBorder="1" applyAlignment="1"/>
    <xf numFmtId="0" fontId="49" fillId="0" borderId="2" xfId="3" applyFont="1" applyFill="1" applyBorder="1" applyAlignment="1">
      <alignment horizontal="left" vertical="top"/>
    </xf>
    <xf numFmtId="0" fontId="49" fillId="0" borderId="2" xfId="3" applyFont="1" applyFill="1" applyBorder="1"/>
    <xf numFmtId="0" fontId="34" fillId="0" borderId="2" xfId="3" applyFont="1" applyFill="1" applyBorder="1" applyAlignment="1">
      <alignment vertical="center" wrapText="1"/>
    </xf>
    <xf numFmtId="0" fontId="34" fillId="0" borderId="2" xfId="3" applyFont="1" applyFill="1" applyBorder="1" applyAlignment="1">
      <alignment horizontal="center" vertical="center"/>
    </xf>
    <xf numFmtId="0" fontId="34" fillId="0" borderId="2" xfId="3" applyFont="1" applyBorder="1" applyAlignment="1">
      <alignment vertical="top"/>
    </xf>
    <xf numFmtId="0" fontId="17" fillId="9" borderId="2" xfId="7" applyFont="1" applyFill="1" applyBorder="1"/>
    <xf numFmtId="0" fontId="17" fillId="9" borderId="2" xfId="7" applyFont="1" applyFill="1" applyBorder="1" applyAlignment="1">
      <alignment horizontal="center"/>
    </xf>
    <xf numFmtId="0" fontId="34" fillId="0" borderId="2" xfId="7" applyFont="1" applyFill="1" applyBorder="1"/>
    <xf numFmtId="0" fontId="17" fillId="0" borderId="2" xfId="7" applyFont="1" applyFill="1" applyBorder="1"/>
    <xf numFmtId="0" fontId="17" fillId="0" borderId="2" xfId="7" applyFont="1" applyFill="1" applyBorder="1" applyAlignment="1">
      <alignment horizontal="center"/>
    </xf>
    <xf numFmtId="49" fontId="17" fillId="0" borderId="2" xfId="3" applyNumberFormat="1" applyFont="1" applyFill="1" applyAlignment="1">
      <alignment horizontal="right"/>
    </xf>
    <xf numFmtId="0" fontId="34" fillId="0" borderId="2" xfId="3" applyFont="1" applyFill="1" applyBorder="1" applyAlignment="1">
      <alignment horizontal="center" vertical="center" wrapText="1"/>
    </xf>
    <xf numFmtId="0" fontId="34" fillId="10" borderId="2" xfId="3" applyFont="1" applyFill="1" applyAlignment="1">
      <alignment vertical="center" wrapText="1"/>
    </xf>
    <xf numFmtId="0" fontId="34" fillId="10" borderId="2" xfId="3" applyFont="1" applyFill="1" applyAlignment="1">
      <alignment horizontal="center" vertical="center" wrapText="1"/>
    </xf>
    <xf numFmtId="0" fontId="34" fillId="11" borderId="2" xfId="3" applyFont="1" applyFill="1" applyAlignment="1">
      <alignment vertical="center" wrapText="1"/>
    </xf>
    <xf numFmtId="0" fontId="34" fillId="11" borderId="2" xfId="3" applyFont="1" applyFill="1" applyAlignment="1">
      <alignment horizontal="center" vertical="center" wrapText="1"/>
    </xf>
    <xf numFmtId="0" fontId="34" fillId="12" borderId="2" xfId="3" applyFont="1" applyFill="1" applyBorder="1" applyAlignment="1">
      <alignment vertical="center" wrapText="1"/>
    </xf>
    <xf numFmtId="0" fontId="34" fillId="12" borderId="2" xfId="3" applyFont="1" applyFill="1" applyBorder="1" applyAlignment="1">
      <alignment horizontal="center" vertical="center" wrapText="1"/>
    </xf>
    <xf numFmtId="0" fontId="34" fillId="12" borderId="20" xfId="3" applyFont="1" applyFill="1" applyBorder="1" applyAlignment="1">
      <alignment vertical="center" wrapText="1"/>
    </xf>
    <xf numFmtId="0" fontId="34" fillId="12" borderId="20" xfId="3" applyFont="1" applyFill="1" applyBorder="1" applyAlignment="1">
      <alignment horizontal="center" vertical="center" wrapText="1"/>
    </xf>
    <xf numFmtId="0" fontId="16" fillId="0" borderId="2" xfId="7" applyFont="1" applyFill="1" applyBorder="1" applyAlignment="1">
      <alignment horizontal="right"/>
    </xf>
    <xf numFmtId="0" fontId="51" fillId="0" borderId="2" xfId="7" applyFont="1" applyFill="1" applyBorder="1" applyAlignment="1">
      <alignment horizontal="center"/>
    </xf>
    <xf numFmtId="0" fontId="14" fillId="0" borderId="2" xfId="7" applyFont="1" applyFill="1" applyBorder="1"/>
    <xf numFmtId="0" fontId="51" fillId="0" borderId="2" xfId="7" applyFont="1" applyFill="1" applyBorder="1"/>
    <xf numFmtId="0" fontId="16" fillId="0" borderId="2" xfId="7" applyFont="1" applyFill="1" applyBorder="1"/>
    <xf numFmtId="0" fontId="14" fillId="0" borderId="2" xfId="7" applyFont="1" applyFill="1" applyBorder="1" applyAlignment="1">
      <alignment horizontal="center"/>
    </xf>
    <xf numFmtId="0" fontId="16" fillId="0" borderId="2" xfId="3" applyAlignment="1">
      <alignment wrapText="1"/>
    </xf>
    <xf numFmtId="0" fontId="52" fillId="0" borderId="2" xfId="3" applyFont="1" applyFill="1" applyBorder="1" applyAlignment="1">
      <alignment vertical="center" wrapText="1"/>
    </xf>
    <xf numFmtId="0" fontId="53" fillId="0" borderId="2" xfId="7" applyFont="1" applyFill="1" applyBorder="1" applyAlignment="1">
      <alignment horizontal="center"/>
    </xf>
    <xf numFmtId="0" fontId="53" fillId="0" borderId="2" xfId="7" applyFont="1" applyFill="1" applyBorder="1"/>
    <xf numFmtId="0" fontId="46" fillId="0" borderId="2" xfId="3" applyFont="1" applyBorder="1" applyAlignment="1">
      <alignment horizontal="right" vertical="center" wrapText="1"/>
    </xf>
    <xf numFmtId="0" fontId="30" fillId="0" borderId="2" xfId="7" applyFont="1" applyFill="1" applyBorder="1"/>
    <xf numFmtId="0" fontId="16" fillId="0" borderId="2" xfId="7" applyFont="1" applyFill="1" applyBorder="1" applyAlignment="1">
      <alignment horizontal="center"/>
    </xf>
    <xf numFmtId="169" fontId="14" fillId="0" borderId="2" xfId="7" applyNumberFormat="1" applyFont="1" applyFill="1" applyBorder="1" applyAlignment="1">
      <alignment horizontal="center"/>
    </xf>
    <xf numFmtId="0" fontId="34" fillId="0" borderId="2" xfId="3" applyFont="1" applyFill="1" applyAlignment="1">
      <alignment vertical="center" wrapText="1"/>
    </xf>
    <xf numFmtId="0" fontId="34" fillId="0" borderId="2" xfId="3" applyFont="1" applyFill="1" applyAlignment="1">
      <alignment horizontal="center" vertical="center" wrapText="1"/>
    </xf>
    <xf numFmtId="0" fontId="34" fillId="12" borderId="2" xfId="3" applyFont="1" applyFill="1" applyAlignment="1">
      <alignment vertical="center" wrapText="1"/>
    </xf>
    <xf numFmtId="0" fontId="34" fillId="12" borderId="2" xfId="3" applyFont="1" applyFill="1" applyAlignment="1">
      <alignment horizontal="center" vertical="center" wrapText="1"/>
    </xf>
    <xf numFmtId="0" fontId="32" fillId="0" borderId="7" xfId="3" applyFont="1" applyBorder="1" applyAlignment="1">
      <alignment horizontal="right" wrapText="1"/>
    </xf>
    <xf numFmtId="0" fontId="32" fillId="0" borderId="2" xfId="3" applyFont="1" applyBorder="1" applyAlignment="1">
      <alignment horizontal="right" wrapText="1"/>
    </xf>
    <xf numFmtId="0" fontId="17" fillId="9" borderId="2" xfId="7" applyFont="1" applyFill="1" applyBorder="1" applyAlignment="1"/>
    <xf numFmtId="0" fontId="17" fillId="0" borderId="2" xfId="7" applyFont="1" applyFill="1" applyBorder="1" applyAlignment="1"/>
    <xf numFmtId="0" fontId="54" fillId="0" borderId="2" xfId="7" applyFont="1" applyFill="1" applyBorder="1" applyAlignment="1"/>
    <xf numFmtId="0" fontId="55" fillId="0" borderId="2" xfId="7" applyFont="1" applyFill="1" applyBorder="1" applyAlignment="1">
      <alignment horizontal="left"/>
    </xf>
    <xf numFmtId="0" fontId="17" fillId="9" borderId="2" xfId="7" applyFont="1" applyFill="1" applyBorder="1" applyAlignment="1">
      <alignment wrapText="1"/>
    </xf>
    <xf numFmtId="0" fontId="17" fillId="0" borderId="2" xfId="7" applyFont="1" applyFill="1" applyBorder="1" applyAlignment="1">
      <alignment horizontal="right"/>
    </xf>
    <xf numFmtId="0" fontId="56" fillId="0" borderId="2" xfId="7" applyFont="1" applyFill="1" applyBorder="1" applyAlignment="1"/>
    <xf numFmtId="0" fontId="18" fillId="0" borderId="2" xfId="7" applyFont="1" applyFill="1" applyBorder="1" applyAlignment="1"/>
    <xf numFmtId="0" fontId="14" fillId="0" borderId="2" xfId="7" applyFont="1" applyFill="1" applyBorder="1" applyAlignment="1"/>
    <xf numFmtId="0" fontId="34" fillId="0" borderId="2" xfId="3" applyFont="1" applyFill="1" applyAlignment="1">
      <alignment wrapText="1"/>
    </xf>
    <xf numFmtId="0" fontId="57" fillId="0" borderId="2" xfId="3" applyFont="1" applyFill="1" applyBorder="1" applyAlignment="1">
      <alignment horizontal="center" wrapText="1"/>
    </xf>
    <xf numFmtId="0" fontId="17" fillId="9" borderId="2" xfId="7" applyFont="1" applyFill="1" applyBorder="1" applyAlignment="1">
      <alignment vertical="center"/>
    </xf>
    <xf numFmtId="0" fontId="17" fillId="9" borderId="2" xfId="7" applyFont="1" applyFill="1" applyBorder="1" applyAlignment="1">
      <alignment horizontal="right" vertical="center"/>
    </xf>
    <xf numFmtId="0" fontId="17" fillId="9" borderId="2" xfId="7" applyFont="1" applyFill="1" applyBorder="1" applyAlignment="1">
      <alignment horizontal="center" vertical="center"/>
    </xf>
    <xf numFmtId="0" fontId="14" fillId="9" borderId="2" xfId="7" applyFont="1" applyFill="1" applyBorder="1" applyAlignment="1">
      <alignment vertical="center"/>
    </xf>
    <xf numFmtId="0" fontId="57" fillId="0" borderId="2" xfId="3" applyFont="1" applyFill="1" applyBorder="1" applyAlignment="1">
      <alignment horizontal="center" vertical="center" wrapText="1"/>
    </xf>
    <xf numFmtId="0" fontId="17" fillId="9" borderId="2" xfId="7" applyFont="1" applyFill="1" applyBorder="1" applyAlignment="1">
      <alignment horizontal="right"/>
    </xf>
    <xf numFmtId="0" fontId="30" fillId="9" borderId="2" xfId="7" applyFont="1" applyFill="1" applyBorder="1" applyAlignment="1">
      <alignment vertical="center"/>
    </xf>
    <xf numFmtId="0" fontId="14" fillId="9" borderId="2" xfId="7" applyFont="1" applyFill="1" applyBorder="1"/>
    <xf numFmtId="0" fontId="57" fillId="12" borderId="2" xfId="3" applyFont="1" applyFill="1" applyBorder="1" applyAlignment="1">
      <alignment horizontal="center" vertical="center" wrapText="1"/>
    </xf>
    <xf numFmtId="0" fontId="58" fillId="9" borderId="2" xfId="7" applyFont="1" applyFill="1" applyBorder="1" applyAlignment="1">
      <alignment horizontal="right"/>
    </xf>
    <xf numFmtId="0" fontId="14" fillId="9" borderId="2" xfId="7" applyFont="1" applyFill="1" applyBorder="1" applyAlignment="1"/>
    <xf numFmtId="0" fontId="34" fillId="9" borderId="2" xfId="7" applyFont="1" applyFill="1" applyBorder="1" applyAlignment="1">
      <alignment horizontal="left"/>
    </xf>
    <xf numFmtId="0" fontId="57" fillId="12" borderId="20" xfId="3" applyFont="1" applyFill="1" applyBorder="1" applyAlignment="1">
      <alignment horizontal="center" vertical="center" wrapText="1"/>
    </xf>
    <xf numFmtId="0" fontId="46" fillId="0" borderId="7" xfId="3" applyFont="1" applyBorder="1" applyAlignment="1">
      <alignment horizontal="right" vertical="center"/>
    </xf>
    <xf numFmtId="0" fontId="16" fillId="0" borderId="7" xfId="3" applyBorder="1"/>
    <xf numFmtId="0" fontId="16" fillId="0" borderId="2" xfId="3" applyAlignment="1">
      <alignment horizontal="left" vertical="center"/>
    </xf>
    <xf numFmtId="0" fontId="59" fillId="0" borderId="2" xfId="7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20" fillId="0" borderId="2" xfId="4" applyFont="1" applyAlignment="1">
      <alignment horizontal="left"/>
    </xf>
    <xf numFmtId="0" fontId="12" fillId="0" borderId="2" xfId="4"/>
    <xf numFmtId="0" fontId="11" fillId="0" borderId="2" xfId="2"/>
    <xf numFmtId="0" fontId="47" fillId="0" borderId="2" xfId="3" applyFont="1" applyFill="1" applyBorder="1" applyAlignment="1"/>
    <xf numFmtId="0" fontId="16" fillId="0" borderId="2" xfId="3" applyBorder="1" applyAlignment="1"/>
    <xf numFmtId="0" fontId="16" fillId="0" borderId="2" xfId="3" applyAlignment="1"/>
    <xf numFmtId="0" fontId="34" fillId="0" borderId="2" xfId="3" applyFont="1" applyBorder="1" applyAlignment="1">
      <alignment vertical="top" wrapText="1"/>
    </xf>
    <xf numFmtId="49" fontId="33" fillId="0" borderId="6" xfId="3" applyNumberFormat="1" applyFont="1" applyFill="1" applyBorder="1" applyAlignment="1">
      <alignment horizontal="left"/>
    </xf>
    <xf numFmtId="49" fontId="33" fillId="0" borderId="7" xfId="3" applyNumberFormat="1" applyFont="1" applyBorder="1" applyAlignment="1">
      <alignment horizontal="left"/>
    </xf>
    <xf numFmtId="0" fontId="34" fillId="0" borderId="2" xfId="3" applyFont="1" applyFill="1" applyBorder="1" applyAlignment="1">
      <alignment vertical="top" wrapText="1"/>
    </xf>
    <xf numFmtId="0" fontId="16" fillId="0" borderId="2" xfId="3" applyAlignment="1">
      <alignment vertical="top"/>
    </xf>
    <xf numFmtId="0" fontId="34" fillId="0" borderId="2" xfId="3" applyFont="1" applyFill="1" applyBorder="1" applyAlignment="1">
      <alignment vertical="center" wrapText="1"/>
    </xf>
    <xf numFmtId="0" fontId="16" fillId="0" borderId="2" xfId="3" applyAlignment="1">
      <alignment vertical="center" wrapText="1"/>
    </xf>
    <xf numFmtId="0" fontId="59" fillId="0" borderId="2" xfId="7" applyFont="1" applyFill="1" applyBorder="1" applyAlignment="1">
      <alignment horizontal="left" vertical="center" wrapText="1"/>
    </xf>
    <xf numFmtId="0" fontId="16" fillId="0" borderId="2" xfId="3" applyAlignment="1">
      <alignment horizontal="left" vertical="center"/>
    </xf>
    <xf numFmtId="0" fontId="52" fillId="0" borderId="2" xfId="3" applyFont="1" applyBorder="1" applyAlignment="1">
      <alignment horizontal="left" vertical="center" wrapText="1"/>
    </xf>
    <xf numFmtId="0" fontId="16" fillId="0" borderId="2" xfId="3" applyAlignment="1">
      <alignment vertical="center"/>
    </xf>
    <xf numFmtId="0" fontId="16" fillId="0" borderId="7" xfId="3" applyBorder="1" applyAlignment="1">
      <alignment vertical="center"/>
    </xf>
    <xf numFmtId="0" fontId="16" fillId="0" borderId="2" xfId="3" applyBorder="1" applyAlignment="1">
      <alignment wrapText="1"/>
    </xf>
    <xf numFmtId="0" fontId="16" fillId="0" borderId="7" xfId="3" applyBorder="1" applyAlignment="1">
      <alignment wrapText="1"/>
    </xf>
    <xf numFmtId="0" fontId="52" fillId="0" borderId="2" xfId="3" applyFont="1" applyFill="1" applyBorder="1" applyAlignment="1">
      <alignment vertical="center" wrapText="1"/>
    </xf>
  </cellXfs>
  <cellStyles count="8">
    <cellStyle name="Link 2" xfId="4"/>
    <cellStyle name="Standard" xfId="0" builtinId="0"/>
    <cellStyle name="Standard 2" xfId="2"/>
    <cellStyle name="Standard 2 2 2" xfId="3"/>
    <cellStyle name="Standard 2 3" xfId="5"/>
    <cellStyle name="Standard 4 2" xfId="6"/>
    <cellStyle name="Standard 5 2" xfId="1"/>
    <cellStyle name="Standard_Kombinationskategorien_V10.01.0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142875</xdr:rowOff>
    </xdr:from>
    <xdr:to>
      <xdr:col>2</xdr:col>
      <xdr:colOff>1104900</xdr:colOff>
      <xdr:row>41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581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142875</xdr:rowOff>
    </xdr:from>
    <xdr:to>
      <xdr:col>2</xdr:col>
      <xdr:colOff>1104900</xdr:colOff>
      <xdr:row>45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8343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142875</xdr:rowOff>
    </xdr:from>
    <xdr:to>
      <xdr:col>2</xdr:col>
      <xdr:colOff>1104900</xdr:colOff>
      <xdr:row>43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9629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142875</xdr:rowOff>
    </xdr:from>
    <xdr:to>
      <xdr:col>2</xdr:col>
      <xdr:colOff>1104900</xdr:colOff>
      <xdr:row>42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790575" y="7772400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1018210</xdr:colOff>
      <xdr:row>0</xdr:row>
      <xdr:rowOff>76200</xdr:rowOff>
    </xdr:from>
    <xdr:ext cx="1801199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76110" y="76200"/>
          <a:ext cx="1801199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use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Y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51" width="10.7109375" customWidth="1"/>
  </cols>
  <sheetData>
    <row r="1" spans="1:51" ht="18" x14ac:dyDescent="0.25">
      <c r="A1" s="1" t="s">
        <v>0</v>
      </c>
      <c r="F1" s="2" t="s">
        <v>11</v>
      </c>
      <c r="M1" s="3" t="s">
        <v>17</v>
      </c>
    </row>
    <row r="2" spans="1:51" ht="18" x14ac:dyDescent="0.25">
      <c r="A2" s="1" t="s">
        <v>1</v>
      </c>
      <c r="F2" s="2" t="s">
        <v>12</v>
      </c>
      <c r="M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8" x14ac:dyDescent="0.25">
      <c r="A6" s="5" t="s">
        <v>4</v>
      </c>
      <c r="F6" s="5" t="s">
        <v>13</v>
      </c>
      <c r="O6" s="6" t="s">
        <v>19</v>
      </c>
    </row>
    <row r="7" spans="1:51" ht="18" x14ac:dyDescent="0.25">
      <c r="A7" s="5" t="s">
        <v>5</v>
      </c>
      <c r="F7" s="5" t="s">
        <v>14</v>
      </c>
      <c r="O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9</v>
      </c>
      <c r="F11" s="7" t="s">
        <v>15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1" t="s">
        <v>134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 t="s">
        <v>136</v>
      </c>
      <c r="AG14" s="251"/>
      <c r="AH14" s="251"/>
      <c r="AI14" s="251"/>
      <c r="AJ14" s="251"/>
      <c r="AK14" s="251"/>
      <c r="AL14" s="251"/>
      <c r="AM14" s="251"/>
      <c r="AN14" s="251"/>
      <c r="AO14" s="251" t="s">
        <v>138</v>
      </c>
      <c r="AP14" s="251"/>
      <c r="AQ14" s="251"/>
      <c r="AR14" s="251"/>
      <c r="AS14" s="251" t="s">
        <v>140</v>
      </c>
      <c r="AT14" s="251"/>
      <c r="AU14" s="251"/>
      <c r="AV14" s="251"/>
      <c r="AW14" s="251"/>
      <c r="AX14" s="251"/>
      <c r="AY14" s="251"/>
    </row>
    <row r="15" spans="1:51" ht="60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4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4" t="s">
        <v>112</v>
      </c>
      <c r="AP15" s="15" t="s">
        <v>114</v>
      </c>
      <c r="AQ15" s="15" t="s">
        <v>116</v>
      </c>
      <c r="AR15" s="15" t="s">
        <v>118</v>
      </c>
      <c r="AS15" s="14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</row>
    <row r="16" spans="1:51" x14ac:dyDescent="0.25">
      <c r="E16" s="10"/>
      <c r="F16" s="251" t="s">
        <v>135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 t="s">
        <v>137</v>
      </c>
      <c r="AG16" s="251"/>
      <c r="AH16" s="251"/>
      <c r="AI16" s="251"/>
      <c r="AJ16" s="251"/>
      <c r="AK16" s="251"/>
      <c r="AL16" s="251"/>
      <c r="AM16" s="251"/>
      <c r="AN16" s="251"/>
      <c r="AO16" s="251" t="s">
        <v>139</v>
      </c>
      <c r="AP16" s="251"/>
      <c r="AQ16" s="251"/>
      <c r="AR16" s="251"/>
      <c r="AS16" s="251" t="s">
        <v>141</v>
      </c>
      <c r="AT16" s="251"/>
      <c r="AU16" s="251"/>
      <c r="AV16" s="251"/>
      <c r="AW16" s="251"/>
      <c r="AX16" s="251"/>
      <c r="AY16" s="251"/>
    </row>
    <row r="17" spans="1:51" ht="84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4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4" t="s">
        <v>113</v>
      </c>
      <c r="AP17" s="15" t="s">
        <v>115</v>
      </c>
      <c r="AQ17" s="15" t="s">
        <v>117</v>
      </c>
      <c r="AR17" s="15" t="s">
        <v>119</v>
      </c>
      <c r="AS17" s="14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</row>
    <row r="18" spans="1:51" x14ac:dyDescent="0.25">
      <c r="D18" s="16" t="s">
        <v>39</v>
      </c>
      <c r="E18" s="17" t="s">
        <v>39</v>
      </c>
      <c r="F18" s="18" t="s">
        <v>41</v>
      </c>
      <c r="G18" s="19" t="s">
        <v>41</v>
      </c>
      <c r="H18" s="19" t="s">
        <v>41</v>
      </c>
      <c r="I18" s="19" t="s">
        <v>41</v>
      </c>
      <c r="J18" s="19" t="s">
        <v>41</v>
      </c>
      <c r="K18" s="19" t="s">
        <v>41</v>
      </c>
      <c r="L18" s="19" t="s">
        <v>41</v>
      </c>
      <c r="M18" s="19" t="s">
        <v>41</v>
      </c>
      <c r="N18" s="19" t="s">
        <v>41</v>
      </c>
      <c r="O18" s="19" t="s">
        <v>41</v>
      </c>
      <c r="P18" s="19" t="s">
        <v>41</v>
      </c>
      <c r="Q18" s="19" t="s">
        <v>41</v>
      </c>
      <c r="R18" s="19" t="s">
        <v>41</v>
      </c>
      <c r="S18" s="19" t="s">
        <v>41</v>
      </c>
      <c r="T18" s="19" t="s">
        <v>41</v>
      </c>
      <c r="U18" s="19" t="s">
        <v>41</v>
      </c>
      <c r="V18" s="19" t="s">
        <v>41</v>
      </c>
      <c r="W18" s="19" t="s">
        <v>41</v>
      </c>
      <c r="X18" s="19" t="s">
        <v>41</v>
      </c>
      <c r="Y18" s="19" t="s">
        <v>41</v>
      </c>
      <c r="Z18" s="19" t="s">
        <v>41</v>
      </c>
      <c r="AA18" s="19" t="s">
        <v>41</v>
      </c>
      <c r="AB18" s="19" t="s">
        <v>41</v>
      </c>
      <c r="AC18" s="19" t="s">
        <v>41</v>
      </c>
      <c r="AD18" s="19" t="s">
        <v>41</v>
      </c>
      <c r="AE18" s="19" t="s">
        <v>41</v>
      </c>
      <c r="AF18" s="18" t="s">
        <v>41</v>
      </c>
      <c r="AG18" s="19" t="s">
        <v>41</v>
      </c>
      <c r="AH18" s="19" t="s">
        <v>41</v>
      </c>
      <c r="AI18" s="19" t="s">
        <v>41</v>
      </c>
      <c r="AJ18" s="19" t="s">
        <v>41</v>
      </c>
      <c r="AK18" s="19" t="s">
        <v>41</v>
      </c>
      <c r="AL18" s="19" t="s">
        <v>41</v>
      </c>
      <c r="AM18" s="19" t="s">
        <v>41</v>
      </c>
      <c r="AN18" s="19" t="s">
        <v>41</v>
      </c>
      <c r="AO18" s="18" t="s">
        <v>41</v>
      </c>
      <c r="AP18" s="19" t="s">
        <v>41</v>
      </c>
      <c r="AQ18" s="19" t="s">
        <v>41</v>
      </c>
      <c r="AR18" s="19" t="s">
        <v>41</v>
      </c>
      <c r="AS18" s="18" t="s">
        <v>41</v>
      </c>
      <c r="AT18" s="19" t="s">
        <v>41</v>
      </c>
      <c r="AU18" s="19" t="s">
        <v>41</v>
      </c>
      <c r="AV18" s="19" t="s">
        <v>41</v>
      </c>
      <c r="AW18" s="19" t="s">
        <v>41</v>
      </c>
      <c r="AX18" s="19" t="s">
        <v>41</v>
      </c>
      <c r="AY18" s="19" t="s">
        <v>41</v>
      </c>
    </row>
    <row r="19" spans="1:51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2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2" t="s">
        <v>40</v>
      </c>
      <c r="AP19" s="23" t="s">
        <v>40</v>
      </c>
      <c r="AQ19" s="23" t="s">
        <v>40</v>
      </c>
      <c r="AR19" s="23" t="s">
        <v>40</v>
      </c>
      <c r="AS19" s="22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</row>
    <row r="20" spans="1:51" x14ac:dyDescent="0.25">
      <c r="A20" s="24">
        <v>1</v>
      </c>
      <c r="B20" s="24" t="s">
        <v>144</v>
      </c>
      <c r="C20" s="25" t="s">
        <v>145</v>
      </c>
      <c r="D20" s="26">
        <v>172895</v>
      </c>
      <c r="E20" s="10">
        <v>172893</v>
      </c>
      <c r="F20" s="27">
        <v>2123</v>
      </c>
      <c r="G20" s="28">
        <v>608</v>
      </c>
      <c r="H20" s="28">
        <v>6634</v>
      </c>
      <c r="I20" s="28">
        <v>1074</v>
      </c>
      <c r="J20" s="28">
        <v>5749</v>
      </c>
      <c r="K20" s="28">
        <v>1657</v>
      </c>
      <c r="L20" s="28">
        <v>2318</v>
      </c>
      <c r="M20" s="28">
        <v>1669</v>
      </c>
      <c r="N20" s="28">
        <v>709</v>
      </c>
      <c r="O20" s="28">
        <v>7814</v>
      </c>
      <c r="P20" s="28">
        <v>736</v>
      </c>
      <c r="Q20" s="28">
        <v>1013</v>
      </c>
      <c r="R20" s="28">
        <v>670</v>
      </c>
      <c r="S20" s="28">
        <v>126</v>
      </c>
      <c r="T20" s="28">
        <v>86</v>
      </c>
      <c r="U20" s="28">
        <v>114</v>
      </c>
      <c r="V20" s="28">
        <v>324</v>
      </c>
      <c r="W20" s="28">
        <v>262</v>
      </c>
      <c r="X20" s="28">
        <v>720</v>
      </c>
      <c r="Y20" s="28">
        <v>265</v>
      </c>
      <c r="Z20" s="28">
        <v>661</v>
      </c>
      <c r="AA20" s="28">
        <v>1181</v>
      </c>
      <c r="AB20" s="28">
        <v>410</v>
      </c>
      <c r="AC20" s="28">
        <v>30</v>
      </c>
      <c r="AD20" s="28">
        <v>555</v>
      </c>
      <c r="AE20" s="28">
        <v>288</v>
      </c>
      <c r="AF20" s="27">
        <v>2050</v>
      </c>
      <c r="AG20" s="28">
        <v>665</v>
      </c>
      <c r="AH20" s="28">
        <v>719</v>
      </c>
      <c r="AI20" s="28">
        <v>38252</v>
      </c>
      <c r="AJ20" s="28">
        <v>18738</v>
      </c>
      <c r="AK20" s="28">
        <v>12838</v>
      </c>
      <c r="AL20" s="28">
        <v>1</v>
      </c>
      <c r="AM20" s="28">
        <v>159</v>
      </c>
      <c r="AN20" s="28">
        <v>0</v>
      </c>
      <c r="AO20" s="27">
        <v>44032</v>
      </c>
      <c r="AP20" s="28">
        <v>26</v>
      </c>
      <c r="AQ20" s="28">
        <v>3173</v>
      </c>
      <c r="AR20" s="28">
        <v>3035</v>
      </c>
      <c r="AS20" s="27">
        <v>7517</v>
      </c>
      <c r="AT20" s="28">
        <v>1925</v>
      </c>
      <c r="AU20" s="28">
        <v>32</v>
      </c>
      <c r="AV20" s="28">
        <v>1876</v>
      </c>
      <c r="AW20" s="28">
        <v>0</v>
      </c>
      <c r="AX20" s="28">
        <v>0</v>
      </c>
      <c r="AY20" s="28">
        <v>59</v>
      </c>
    </row>
    <row r="21" spans="1:51" x14ac:dyDescent="0.25">
      <c r="A21" s="24">
        <v>2</v>
      </c>
      <c r="B21" s="24" t="s">
        <v>146</v>
      </c>
      <c r="C21" s="25" t="s">
        <v>147</v>
      </c>
      <c r="D21" s="26">
        <v>595959</v>
      </c>
      <c r="E21" s="10">
        <v>595956</v>
      </c>
      <c r="F21" s="27">
        <v>1960</v>
      </c>
      <c r="G21" s="28">
        <v>983</v>
      </c>
      <c r="H21" s="28">
        <v>8205</v>
      </c>
      <c r="I21" s="28">
        <v>496</v>
      </c>
      <c r="J21" s="28">
        <v>3681</v>
      </c>
      <c r="K21" s="28">
        <v>1386</v>
      </c>
      <c r="L21" s="28">
        <v>5248</v>
      </c>
      <c r="M21" s="28">
        <v>1830</v>
      </c>
      <c r="N21" s="28">
        <v>713</v>
      </c>
      <c r="O21" s="28">
        <v>10169</v>
      </c>
      <c r="P21" s="28">
        <v>740</v>
      </c>
      <c r="Q21" s="28">
        <v>1471</v>
      </c>
      <c r="R21" s="28">
        <v>176</v>
      </c>
      <c r="S21" s="28">
        <v>130</v>
      </c>
      <c r="T21" s="28">
        <v>70</v>
      </c>
      <c r="U21" s="28">
        <v>109</v>
      </c>
      <c r="V21" s="28">
        <v>289</v>
      </c>
      <c r="W21" s="28">
        <v>564</v>
      </c>
      <c r="X21" s="28">
        <v>482</v>
      </c>
      <c r="Y21" s="28">
        <v>181</v>
      </c>
      <c r="Z21" s="28">
        <v>485</v>
      </c>
      <c r="AA21" s="28">
        <v>960</v>
      </c>
      <c r="AB21" s="28">
        <v>275</v>
      </c>
      <c r="AC21" s="28">
        <v>176</v>
      </c>
      <c r="AD21" s="28">
        <v>195</v>
      </c>
      <c r="AE21" s="28">
        <v>223</v>
      </c>
      <c r="AF21" s="27">
        <v>3821</v>
      </c>
      <c r="AG21" s="28">
        <v>256</v>
      </c>
      <c r="AH21" s="28">
        <v>558</v>
      </c>
      <c r="AI21" s="28">
        <v>78876</v>
      </c>
      <c r="AJ21" s="28">
        <v>57510</v>
      </c>
      <c r="AK21" s="28">
        <v>34955</v>
      </c>
      <c r="AL21" s="28">
        <v>5353</v>
      </c>
      <c r="AM21" s="28">
        <v>80166</v>
      </c>
      <c r="AN21" s="28">
        <v>7152</v>
      </c>
      <c r="AO21" s="27">
        <v>152022</v>
      </c>
      <c r="AP21" s="28">
        <v>164</v>
      </c>
      <c r="AQ21" s="28">
        <v>3607</v>
      </c>
      <c r="AR21" s="28">
        <v>12585</v>
      </c>
      <c r="AS21" s="27">
        <v>13763</v>
      </c>
      <c r="AT21" s="28">
        <v>5679</v>
      </c>
      <c r="AU21" s="28">
        <v>188</v>
      </c>
      <c r="AV21" s="28">
        <v>97801</v>
      </c>
      <c r="AW21" s="28">
        <v>166</v>
      </c>
      <c r="AX21" s="28">
        <v>43</v>
      </c>
      <c r="AY21" s="28">
        <v>94</v>
      </c>
    </row>
    <row r="22" spans="1:51" x14ac:dyDescent="0.25">
      <c r="A22" s="24">
        <v>3</v>
      </c>
      <c r="B22" s="24" t="s">
        <v>148</v>
      </c>
      <c r="C22" s="25" t="s">
        <v>149</v>
      </c>
      <c r="D22" s="26">
        <v>149351</v>
      </c>
      <c r="E22" s="10">
        <v>149326</v>
      </c>
      <c r="F22" s="27">
        <v>1007</v>
      </c>
      <c r="G22" s="28">
        <v>328</v>
      </c>
      <c r="H22" s="28">
        <v>2236</v>
      </c>
      <c r="I22" s="28">
        <v>196</v>
      </c>
      <c r="J22" s="28">
        <v>1459</v>
      </c>
      <c r="K22" s="28">
        <v>469</v>
      </c>
      <c r="L22" s="28">
        <v>2288</v>
      </c>
      <c r="M22" s="28">
        <v>521</v>
      </c>
      <c r="N22" s="28">
        <v>263</v>
      </c>
      <c r="O22" s="28">
        <v>3286</v>
      </c>
      <c r="P22" s="28">
        <v>301</v>
      </c>
      <c r="Q22" s="28">
        <v>309</v>
      </c>
      <c r="R22" s="28">
        <v>72</v>
      </c>
      <c r="S22" s="28">
        <v>55</v>
      </c>
      <c r="T22" s="28">
        <v>16</v>
      </c>
      <c r="U22" s="28">
        <v>33</v>
      </c>
      <c r="V22" s="28">
        <v>103</v>
      </c>
      <c r="W22" s="28">
        <v>153</v>
      </c>
      <c r="X22" s="28">
        <v>341</v>
      </c>
      <c r="Y22" s="28">
        <v>111</v>
      </c>
      <c r="Z22" s="28">
        <v>166</v>
      </c>
      <c r="AA22" s="28">
        <v>369</v>
      </c>
      <c r="AB22" s="28">
        <v>160</v>
      </c>
      <c r="AC22" s="28">
        <v>29</v>
      </c>
      <c r="AD22" s="28">
        <v>64</v>
      </c>
      <c r="AE22" s="28">
        <v>49</v>
      </c>
      <c r="AF22" s="27">
        <v>2681</v>
      </c>
      <c r="AG22" s="28">
        <v>40</v>
      </c>
      <c r="AH22" s="28">
        <v>223</v>
      </c>
      <c r="AI22" s="28">
        <v>25794</v>
      </c>
      <c r="AJ22" s="28">
        <v>28443</v>
      </c>
      <c r="AK22" s="28">
        <v>16534</v>
      </c>
      <c r="AL22" s="28">
        <v>646</v>
      </c>
      <c r="AM22" s="28">
        <v>8182</v>
      </c>
      <c r="AN22" s="28">
        <v>285</v>
      </c>
      <c r="AO22" s="27">
        <v>34675</v>
      </c>
      <c r="AP22" s="28">
        <v>27</v>
      </c>
      <c r="AQ22" s="28">
        <v>1926</v>
      </c>
      <c r="AR22" s="28">
        <v>4148</v>
      </c>
      <c r="AS22" s="27">
        <v>6654</v>
      </c>
      <c r="AT22" s="28">
        <v>1535</v>
      </c>
      <c r="AU22" s="28">
        <v>35</v>
      </c>
      <c r="AV22" s="28">
        <v>3014</v>
      </c>
      <c r="AW22" s="28">
        <v>2</v>
      </c>
      <c r="AX22" s="28">
        <v>5</v>
      </c>
      <c r="AY22" s="28">
        <v>93</v>
      </c>
    </row>
    <row r="23" spans="1:51" x14ac:dyDescent="0.25">
      <c r="A23" s="24">
        <v>4</v>
      </c>
      <c r="B23" s="24" t="s">
        <v>150</v>
      </c>
      <c r="C23" s="25" t="s">
        <v>149</v>
      </c>
      <c r="D23" s="26">
        <v>107656</v>
      </c>
      <c r="E23" s="10">
        <v>107638</v>
      </c>
      <c r="F23" s="27">
        <v>123</v>
      </c>
      <c r="G23" s="28">
        <v>36</v>
      </c>
      <c r="H23" s="28">
        <v>302</v>
      </c>
      <c r="I23" s="28">
        <v>12</v>
      </c>
      <c r="J23" s="28">
        <v>125</v>
      </c>
      <c r="K23" s="28">
        <v>64</v>
      </c>
      <c r="L23" s="28">
        <v>155</v>
      </c>
      <c r="M23" s="28">
        <v>82</v>
      </c>
      <c r="N23" s="28">
        <v>118</v>
      </c>
      <c r="O23" s="28">
        <v>551</v>
      </c>
      <c r="P23" s="28">
        <v>51</v>
      </c>
      <c r="Q23" s="28">
        <v>125</v>
      </c>
      <c r="R23" s="28">
        <v>2</v>
      </c>
      <c r="S23" s="28">
        <v>21</v>
      </c>
      <c r="T23" s="28">
        <v>6</v>
      </c>
      <c r="U23" s="28">
        <v>9</v>
      </c>
      <c r="V23" s="28">
        <v>21</v>
      </c>
      <c r="W23" s="28">
        <v>30</v>
      </c>
      <c r="X23" s="28">
        <v>71</v>
      </c>
      <c r="Y23" s="28">
        <v>10</v>
      </c>
      <c r="Z23" s="28">
        <v>17</v>
      </c>
      <c r="AA23" s="28">
        <v>33</v>
      </c>
      <c r="AB23" s="28">
        <v>11</v>
      </c>
      <c r="AC23" s="28">
        <v>11</v>
      </c>
      <c r="AD23" s="28">
        <v>8</v>
      </c>
      <c r="AE23" s="28">
        <v>6</v>
      </c>
      <c r="AF23" s="27">
        <v>37</v>
      </c>
      <c r="AG23" s="28">
        <v>2</v>
      </c>
      <c r="AH23" s="28">
        <v>7</v>
      </c>
      <c r="AI23" s="28">
        <v>48</v>
      </c>
      <c r="AJ23" s="28">
        <v>4930</v>
      </c>
      <c r="AK23" s="28">
        <v>627</v>
      </c>
      <c r="AL23" s="28">
        <v>751</v>
      </c>
      <c r="AM23" s="28">
        <v>17178</v>
      </c>
      <c r="AN23" s="28">
        <v>3505</v>
      </c>
      <c r="AO23" s="27">
        <v>19423</v>
      </c>
      <c r="AP23" s="28">
        <v>17</v>
      </c>
      <c r="AQ23" s="28">
        <v>233</v>
      </c>
      <c r="AR23" s="28">
        <v>375</v>
      </c>
      <c r="AS23" s="27">
        <v>2206</v>
      </c>
      <c r="AT23" s="28">
        <v>1017</v>
      </c>
      <c r="AU23" s="28">
        <v>43</v>
      </c>
      <c r="AV23" s="28">
        <v>55035</v>
      </c>
      <c r="AW23" s="28">
        <v>182</v>
      </c>
      <c r="AX23" s="28">
        <v>11</v>
      </c>
      <c r="AY23" s="28">
        <v>11</v>
      </c>
    </row>
    <row r="24" spans="1:51" x14ac:dyDescent="0.25">
      <c r="A24" s="24">
        <v>5</v>
      </c>
      <c r="B24" s="24" t="s">
        <v>151</v>
      </c>
      <c r="C24" s="25" t="s">
        <v>152</v>
      </c>
      <c r="D24" s="26">
        <v>90789</v>
      </c>
      <c r="E24" s="10">
        <v>90800</v>
      </c>
      <c r="F24" s="27">
        <v>318</v>
      </c>
      <c r="G24" s="28">
        <v>162</v>
      </c>
      <c r="H24" s="28">
        <v>1097</v>
      </c>
      <c r="I24" s="28">
        <v>113</v>
      </c>
      <c r="J24" s="28">
        <v>475</v>
      </c>
      <c r="K24" s="28">
        <v>139</v>
      </c>
      <c r="L24" s="28">
        <v>588</v>
      </c>
      <c r="M24" s="28">
        <v>230</v>
      </c>
      <c r="N24" s="28">
        <v>194</v>
      </c>
      <c r="O24" s="28">
        <v>1187</v>
      </c>
      <c r="P24" s="28">
        <v>119</v>
      </c>
      <c r="Q24" s="28">
        <v>211</v>
      </c>
      <c r="R24" s="28">
        <v>4</v>
      </c>
      <c r="S24" s="28">
        <v>23</v>
      </c>
      <c r="T24" s="28">
        <v>8</v>
      </c>
      <c r="U24" s="28">
        <v>13</v>
      </c>
      <c r="V24" s="28">
        <v>63</v>
      </c>
      <c r="W24" s="28">
        <v>90</v>
      </c>
      <c r="X24" s="28">
        <v>82</v>
      </c>
      <c r="Y24" s="28">
        <v>29</v>
      </c>
      <c r="Z24" s="28">
        <v>64</v>
      </c>
      <c r="AA24" s="28">
        <v>112</v>
      </c>
      <c r="AB24" s="28">
        <v>120</v>
      </c>
      <c r="AC24" s="28">
        <v>28</v>
      </c>
      <c r="AD24" s="28">
        <v>12</v>
      </c>
      <c r="AE24" s="28">
        <v>18</v>
      </c>
      <c r="AF24" s="27">
        <v>578</v>
      </c>
      <c r="AG24" s="28">
        <v>41</v>
      </c>
      <c r="AH24" s="28">
        <v>46</v>
      </c>
      <c r="AI24" s="28">
        <v>848</v>
      </c>
      <c r="AJ24" s="28">
        <v>15588</v>
      </c>
      <c r="AK24" s="28">
        <v>5401</v>
      </c>
      <c r="AL24" s="28">
        <v>544</v>
      </c>
      <c r="AM24" s="28">
        <v>14961</v>
      </c>
      <c r="AN24" s="28">
        <v>1404</v>
      </c>
      <c r="AO24" s="27">
        <v>24482</v>
      </c>
      <c r="AP24" s="28">
        <v>21</v>
      </c>
      <c r="AQ24" s="28">
        <v>747</v>
      </c>
      <c r="AR24" s="28">
        <v>2001</v>
      </c>
      <c r="AS24" s="27">
        <v>6500</v>
      </c>
      <c r="AT24" s="28">
        <v>771</v>
      </c>
      <c r="AU24" s="28">
        <v>101</v>
      </c>
      <c r="AV24" s="28">
        <v>11223</v>
      </c>
      <c r="AW24" s="28">
        <v>14</v>
      </c>
      <c r="AX24" s="28">
        <v>4</v>
      </c>
      <c r="AY24" s="28">
        <v>26</v>
      </c>
    </row>
    <row r="25" spans="1:51" x14ac:dyDescent="0.25">
      <c r="A25" s="24">
        <v>6</v>
      </c>
      <c r="B25" s="24" t="s">
        <v>153</v>
      </c>
      <c r="C25" s="25" t="s">
        <v>149</v>
      </c>
      <c r="D25" s="26">
        <v>49058</v>
      </c>
      <c r="E25" s="10">
        <v>49064</v>
      </c>
      <c r="F25" s="27">
        <v>68</v>
      </c>
      <c r="G25" s="28">
        <v>40</v>
      </c>
      <c r="H25" s="28">
        <v>342</v>
      </c>
      <c r="I25" s="28">
        <v>12</v>
      </c>
      <c r="J25" s="28">
        <v>128</v>
      </c>
      <c r="K25" s="28">
        <v>63</v>
      </c>
      <c r="L25" s="28">
        <v>257</v>
      </c>
      <c r="M25" s="28">
        <v>71</v>
      </c>
      <c r="N25" s="28">
        <v>14</v>
      </c>
      <c r="O25" s="28">
        <v>512</v>
      </c>
      <c r="P25" s="28">
        <v>50</v>
      </c>
      <c r="Q25" s="28">
        <v>47</v>
      </c>
      <c r="R25" s="28">
        <v>39</v>
      </c>
      <c r="S25" s="28">
        <v>16</v>
      </c>
      <c r="T25" s="28">
        <v>2</v>
      </c>
      <c r="U25" s="28">
        <v>8</v>
      </c>
      <c r="V25" s="28">
        <v>21</v>
      </c>
      <c r="W25" s="28">
        <v>40</v>
      </c>
      <c r="X25" s="28">
        <v>37</v>
      </c>
      <c r="Y25" s="28">
        <v>6</v>
      </c>
      <c r="Z25" s="28">
        <v>22</v>
      </c>
      <c r="AA25" s="28">
        <v>32</v>
      </c>
      <c r="AB25" s="28">
        <v>31</v>
      </c>
      <c r="AC25" s="28">
        <v>17</v>
      </c>
      <c r="AD25" s="28">
        <v>1</v>
      </c>
      <c r="AE25" s="28">
        <v>3</v>
      </c>
      <c r="AF25" s="27">
        <v>167</v>
      </c>
      <c r="AG25" s="28">
        <v>1</v>
      </c>
      <c r="AH25" s="28">
        <v>4</v>
      </c>
      <c r="AI25" s="28">
        <v>117</v>
      </c>
      <c r="AJ25" s="28">
        <v>6014</v>
      </c>
      <c r="AK25" s="28">
        <v>954</v>
      </c>
      <c r="AL25" s="28">
        <v>532</v>
      </c>
      <c r="AM25" s="28">
        <v>10987</v>
      </c>
      <c r="AN25" s="28">
        <v>977</v>
      </c>
      <c r="AO25" s="27">
        <v>15798</v>
      </c>
      <c r="AP25" s="28">
        <v>15</v>
      </c>
      <c r="AQ25" s="28">
        <v>408</v>
      </c>
      <c r="AR25" s="28">
        <v>1751</v>
      </c>
      <c r="AS25" s="27">
        <v>1349</v>
      </c>
      <c r="AT25" s="28">
        <v>442</v>
      </c>
      <c r="AU25" s="28">
        <v>65</v>
      </c>
      <c r="AV25" s="28">
        <v>7551</v>
      </c>
      <c r="AW25" s="28">
        <v>24</v>
      </c>
      <c r="AX25" s="28">
        <v>15</v>
      </c>
      <c r="AY25" s="28">
        <v>14</v>
      </c>
    </row>
    <row r="26" spans="1:51" x14ac:dyDescent="0.25">
      <c r="A26" s="24">
        <v>7</v>
      </c>
      <c r="B26" s="24" t="s">
        <v>154</v>
      </c>
      <c r="C26" s="25" t="s">
        <v>152</v>
      </c>
      <c r="D26" s="26">
        <v>27584</v>
      </c>
      <c r="E26" s="10">
        <v>27593</v>
      </c>
      <c r="F26" s="27">
        <v>85</v>
      </c>
      <c r="G26" s="28">
        <v>31</v>
      </c>
      <c r="H26" s="28">
        <v>259</v>
      </c>
      <c r="I26" s="28">
        <v>20</v>
      </c>
      <c r="J26" s="28">
        <v>169</v>
      </c>
      <c r="K26" s="28">
        <v>49</v>
      </c>
      <c r="L26" s="28">
        <v>156</v>
      </c>
      <c r="M26" s="28">
        <v>81</v>
      </c>
      <c r="N26" s="28">
        <v>59</v>
      </c>
      <c r="O26" s="28">
        <v>326</v>
      </c>
      <c r="P26" s="28">
        <v>35</v>
      </c>
      <c r="Q26" s="28">
        <v>17</v>
      </c>
      <c r="R26" s="28">
        <v>36</v>
      </c>
      <c r="S26" s="28">
        <v>4</v>
      </c>
      <c r="T26" s="28">
        <v>3</v>
      </c>
      <c r="U26" s="28">
        <v>6</v>
      </c>
      <c r="V26" s="28">
        <v>14</v>
      </c>
      <c r="W26" s="28">
        <v>30</v>
      </c>
      <c r="X26" s="28">
        <v>26</v>
      </c>
      <c r="Y26" s="28">
        <v>9</v>
      </c>
      <c r="Z26" s="28">
        <v>17</v>
      </c>
      <c r="AA26" s="28">
        <v>27</v>
      </c>
      <c r="AB26" s="28">
        <v>11</v>
      </c>
      <c r="AC26" s="28">
        <v>1</v>
      </c>
      <c r="AD26" s="28">
        <v>5</v>
      </c>
      <c r="AE26" s="28">
        <v>5</v>
      </c>
      <c r="AF26" s="27">
        <v>123</v>
      </c>
      <c r="AG26" s="28">
        <v>0</v>
      </c>
      <c r="AH26" s="28">
        <v>2</v>
      </c>
      <c r="AI26" s="28">
        <v>41</v>
      </c>
      <c r="AJ26" s="28">
        <v>4329</v>
      </c>
      <c r="AK26" s="28">
        <v>1012</v>
      </c>
      <c r="AL26" s="28">
        <v>293</v>
      </c>
      <c r="AM26" s="28">
        <v>4664</v>
      </c>
      <c r="AN26" s="28">
        <v>460</v>
      </c>
      <c r="AO26" s="27">
        <v>7155</v>
      </c>
      <c r="AP26" s="28">
        <v>15</v>
      </c>
      <c r="AQ26" s="28">
        <v>219</v>
      </c>
      <c r="AR26" s="28">
        <v>951</v>
      </c>
      <c r="AS26" s="27">
        <v>3493</v>
      </c>
      <c r="AT26" s="28">
        <v>186</v>
      </c>
      <c r="AU26" s="28">
        <v>26</v>
      </c>
      <c r="AV26" s="28">
        <v>3103</v>
      </c>
      <c r="AW26" s="28">
        <v>8</v>
      </c>
      <c r="AX26" s="28">
        <v>15</v>
      </c>
      <c r="AY26" s="28">
        <v>17</v>
      </c>
    </row>
    <row r="27" spans="1:51" x14ac:dyDescent="0.25">
      <c r="A27" s="24">
        <v>8</v>
      </c>
      <c r="B27" s="24" t="s">
        <v>155</v>
      </c>
      <c r="C27" s="25" t="s">
        <v>145</v>
      </c>
      <c r="D27" s="26">
        <v>68532</v>
      </c>
      <c r="E27" s="10">
        <v>68535</v>
      </c>
      <c r="F27" s="27">
        <v>134</v>
      </c>
      <c r="G27" s="28">
        <v>74</v>
      </c>
      <c r="H27" s="28">
        <v>478</v>
      </c>
      <c r="I27" s="28">
        <v>34</v>
      </c>
      <c r="J27" s="28">
        <v>77</v>
      </c>
      <c r="K27" s="28">
        <v>67</v>
      </c>
      <c r="L27" s="28">
        <v>149</v>
      </c>
      <c r="M27" s="28">
        <v>88</v>
      </c>
      <c r="N27" s="28">
        <v>61</v>
      </c>
      <c r="O27" s="28">
        <v>482</v>
      </c>
      <c r="P27" s="28">
        <v>37</v>
      </c>
      <c r="Q27" s="28">
        <v>68</v>
      </c>
      <c r="R27" s="28">
        <v>25</v>
      </c>
      <c r="S27" s="28">
        <v>28</v>
      </c>
      <c r="T27" s="28">
        <v>3</v>
      </c>
      <c r="U27" s="28">
        <v>12</v>
      </c>
      <c r="V27" s="28">
        <v>22</v>
      </c>
      <c r="W27" s="28">
        <v>39</v>
      </c>
      <c r="X27" s="28">
        <v>15</v>
      </c>
      <c r="Y27" s="28">
        <v>19</v>
      </c>
      <c r="Z27" s="28">
        <v>17</v>
      </c>
      <c r="AA27" s="28">
        <v>39</v>
      </c>
      <c r="AB27" s="28">
        <v>1</v>
      </c>
      <c r="AC27" s="28">
        <v>8</v>
      </c>
      <c r="AD27" s="28">
        <v>12</v>
      </c>
      <c r="AE27" s="28">
        <v>6</v>
      </c>
      <c r="AF27" s="27">
        <v>37</v>
      </c>
      <c r="AG27" s="28">
        <v>1</v>
      </c>
      <c r="AH27" s="28">
        <v>10</v>
      </c>
      <c r="AI27" s="28">
        <v>228</v>
      </c>
      <c r="AJ27" s="28">
        <v>4837</v>
      </c>
      <c r="AK27" s="28">
        <v>1313</v>
      </c>
      <c r="AL27" s="28">
        <v>624</v>
      </c>
      <c r="AM27" s="28">
        <v>12411</v>
      </c>
      <c r="AN27" s="28">
        <v>2746</v>
      </c>
      <c r="AO27" s="27">
        <v>17655</v>
      </c>
      <c r="AP27" s="28">
        <v>18</v>
      </c>
      <c r="AQ27" s="28">
        <v>376</v>
      </c>
      <c r="AR27" s="28">
        <v>940</v>
      </c>
      <c r="AS27" s="27">
        <v>1074</v>
      </c>
      <c r="AT27" s="28">
        <v>657</v>
      </c>
      <c r="AU27" s="28">
        <v>94</v>
      </c>
      <c r="AV27" s="28">
        <v>23467</v>
      </c>
      <c r="AW27" s="28">
        <v>41</v>
      </c>
      <c r="AX27" s="28">
        <v>4</v>
      </c>
      <c r="AY27" s="28">
        <v>7</v>
      </c>
    </row>
    <row r="28" spans="1:51" x14ac:dyDescent="0.25">
      <c r="A28" s="24">
        <v>9</v>
      </c>
      <c r="B28" s="24" t="s">
        <v>156</v>
      </c>
      <c r="C28" s="25" t="s">
        <v>152</v>
      </c>
      <c r="D28" s="26">
        <v>23873</v>
      </c>
      <c r="E28" s="10">
        <v>23873</v>
      </c>
      <c r="F28" s="27">
        <v>228</v>
      </c>
      <c r="G28" s="28">
        <v>43</v>
      </c>
      <c r="H28" s="28">
        <v>475</v>
      </c>
      <c r="I28" s="28">
        <v>98</v>
      </c>
      <c r="J28" s="28">
        <v>467</v>
      </c>
      <c r="K28" s="28">
        <v>154</v>
      </c>
      <c r="L28" s="28">
        <v>340</v>
      </c>
      <c r="M28" s="28">
        <v>139</v>
      </c>
      <c r="N28" s="28">
        <v>106</v>
      </c>
      <c r="O28" s="28">
        <v>616</v>
      </c>
      <c r="P28" s="28">
        <v>86</v>
      </c>
      <c r="Q28" s="28">
        <v>87</v>
      </c>
      <c r="R28" s="28">
        <v>0</v>
      </c>
      <c r="S28" s="28">
        <v>13</v>
      </c>
      <c r="T28" s="28">
        <v>5</v>
      </c>
      <c r="U28" s="28">
        <v>15</v>
      </c>
      <c r="V28" s="28">
        <v>49</v>
      </c>
      <c r="W28" s="28">
        <v>68</v>
      </c>
      <c r="X28" s="28">
        <v>50</v>
      </c>
      <c r="Y28" s="28">
        <v>15</v>
      </c>
      <c r="Z28" s="28">
        <v>39</v>
      </c>
      <c r="AA28" s="28">
        <v>92</v>
      </c>
      <c r="AB28" s="28">
        <v>80</v>
      </c>
      <c r="AC28" s="28">
        <v>9</v>
      </c>
      <c r="AD28" s="28">
        <v>22</v>
      </c>
      <c r="AE28" s="28">
        <v>10</v>
      </c>
      <c r="AF28" s="27">
        <v>523</v>
      </c>
      <c r="AG28" s="28">
        <v>0</v>
      </c>
      <c r="AH28" s="28">
        <v>53</v>
      </c>
      <c r="AI28" s="28">
        <v>2819</v>
      </c>
      <c r="AJ28" s="28">
        <v>4854</v>
      </c>
      <c r="AK28" s="28">
        <v>2248</v>
      </c>
      <c r="AL28" s="28">
        <v>8</v>
      </c>
      <c r="AM28" s="28">
        <v>116</v>
      </c>
      <c r="AN28" s="28">
        <v>0</v>
      </c>
      <c r="AO28" s="27">
        <v>5600</v>
      </c>
      <c r="AP28" s="28">
        <v>5</v>
      </c>
      <c r="AQ28" s="28">
        <v>127</v>
      </c>
      <c r="AR28" s="28">
        <v>446</v>
      </c>
      <c r="AS28" s="27">
        <v>3182</v>
      </c>
      <c r="AT28" s="28">
        <v>246</v>
      </c>
      <c r="AU28" s="28">
        <v>21</v>
      </c>
      <c r="AV28" s="28">
        <v>312</v>
      </c>
      <c r="AW28" s="28">
        <v>0</v>
      </c>
      <c r="AX28" s="28">
        <v>1</v>
      </c>
      <c r="AY28" s="28">
        <v>6</v>
      </c>
    </row>
    <row r="29" spans="1:51" x14ac:dyDescent="0.25">
      <c r="A29" s="24">
        <v>10</v>
      </c>
      <c r="B29" s="24" t="s">
        <v>157</v>
      </c>
      <c r="C29" s="25" t="s">
        <v>158</v>
      </c>
      <c r="D29" s="26">
        <v>167142</v>
      </c>
      <c r="E29" s="10">
        <v>167144</v>
      </c>
      <c r="F29" s="27">
        <v>644</v>
      </c>
      <c r="G29" s="28">
        <v>261</v>
      </c>
      <c r="H29" s="28">
        <v>3542</v>
      </c>
      <c r="I29" s="28">
        <v>101</v>
      </c>
      <c r="J29" s="28">
        <v>769</v>
      </c>
      <c r="K29" s="28">
        <v>409</v>
      </c>
      <c r="L29" s="28">
        <v>1722</v>
      </c>
      <c r="M29" s="28">
        <v>465</v>
      </c>
      <c r="N29" s="28">
        <v>396</v>
      </c>
      <c r="O29" s="28">
        <v>3453</v>
      </c>
      <c r="P29" s="28">
        <v>277</v>
      </c>
      <c r="Q29" s="28">
        <v>351</v>
      </c>
      <c r="R29" s="28">
        <v>75</v>
      </c>
      <c r="S29" s="28">
        <v>55</v>
      </c>
      <c r="T29" s="28">
        <v>23</v>
      </c>
      <c r="U29" s="28">
        <v>65</v>
      </c>
      <c r="V29" s="28">
        <v>103</v>
      </c>
      <c r="W29" s="28">
        <v>212</v>
      </c>
      <c r="X29" s="28">
        <v>216</v>
      </c>
      <c r="Y29" s="28">
        <v>109</v>
      </c>
      <c r="Z29" s="28">
        <v>132</v>
      </c>
      <c r="AA29" s="28">
        <v>311</v>
      </c>
      <c r="AB29" s="28">
        <v>176</v>
      </c>
      <c r="AC29" s="28">
        <v>72</v>
      </c>
      <c r="AD29" s="28">
        <v>18</v>
      </c>
      <c r="AE29" s="28">
        <v>41</v>
      </c>
      <c r="AF29" s="27">
        <v>1024</v>
      </c>
      <c r="AG29" s="28">
        <v>119</v>
      </c>
      <c r="AH29" s="28">
        <v>205</v>
      </c>
      <c r="AI29" s="28">
        <v>40279</v>
      </c>
      <c r="AJ29" s="28">
        <v>20497</v>
      </c>
      <c r="AK29" s="28">
        <v>14835</v>
      </c>
      <c r="AL29" s="28">
        <v>315</v>
      </c>
      <c r="AM29" s="28">
        <v>19117</v>
      </c>
      <c r="AN29" s="28">
        <v>753</v>
      </c>
      <c r="AO29" s="27">
        <v>35861</v>
      </c>
      <c r="AP29" s="28">
        <v>51</v>
      </c>
      <c r="AQ29" s="28">
        <v>1082</v>
      </c>
      <c r="AR29" s="28">
        <v>3907</v>
      </c>
      <c r="AS29" s="27">
        <v>8372</v>
      </c>
      <c r="AT29" s="28">
        <v>1415</v>
      </c>
      <c r="AU29" s="28">
        <v>28</v>
      </c>
      <c r="AV29" s="28">
        <v>5246</v>
      </c>
      <c r="AW29" s="28">
        <v>11</v>
      </c>
      <c r="AX29" s="28">
        <v>10</v>
      </c>
      <c r="AY29" s="28">
        <v>19</v>
      </c>
    </row>
    <row r="30" spans="1:51" x14ac:dyDescent="0.25">
      <c r="A30" s="24">
        <v>11</v>
      </c>
      <c r="B30" s="24" t="s">
        <v>159</v>
      </c>
      <c r="C30" s="25" t="s">
        <v>160</v>
      </c>
      <c r="D30" s="26">
        <v>79045</v>
      </c>
      <c r="E30" s="10">
        <v>79038</v>
      </c>
      <c r="F30" s="27">
        <v>826</v>
      </c>
      <c r="G30" s="28">
        <v>279</v>
      </c>
      <c r="H30" s="28">
        <v>3132</v>
      </c>
      <c r="I30" s="28">
        <v>129</v>
      </c>
      <c r="J30" s="28">
        <v>796</v>
      </c>
      <c r="K30" s="28">
        <v>320</v>
      </c>
      <c r="L30" s="28">
        <v>709</v>
      </c>
      <c r="M30" s="28">
        <v>475</v>
      </c>
      <c r="N30" s="28">
        <v>214</v>
      </c>
      <c r="O30" s="28">
        <v>2307</v>
      </c>
      <c r="P30" s="28">
        <v>204</v>
      </c>
      <c r="Q30" s="28">
        <v>287</v>
      </c>
      <c r="R30" s="28">
        <v>37</v>
      </c>
      <c r="S30" s="28">
        <v>32</v>
      </c>
      <c r="T30" s="28">
        <v>26</v>
      </c>
      <c r="U30" s="28">
        <v>30</v>
      </c>
      <c r="V30" s="28">
        <v>87</v>
      </c>
      <c r="W30" s="28">
        <v>190</v>
      </c>
      <c r="X30" s="28">
        <v>129</v>
      </c>
      <c r="Y30" s="28">
        <v>96</v>
      </c>
      <c r="Z30" s="28">
        <v>101</v>
      </c>
      <c r="AA30" s="28">
        <v>312</v>
      </c>
      <c r="AB30" s="28">
        <v>132</v>
      </c>
      <c r="AC30" s="28">
        <v>3</v>
      </c>
      <c r="AD30" s="28">
        <v>42</v>
      </c>
      <c r="AE30" s="28">
        <v>57</v>
      </c>
      <c r="AF30" s="27">
        <v>1267</v>
      </c>
      <c r="AG30" s="28">
        <v>5</v>
      </c>
      <c r="AH30" s="28">
        <v>92</v>
      </c>
      <c r="AI30" s="28">
        <v>16110</v>
      </c>
      <c r="AJ30" s="28">
        <v>7634</v>
      </c>
      <c r="AK30" s="28">
        <v>5985</v>
      </c>
      <c r="AL30" s="28">
        <v>0</v>
      </c>
      <c r="AM30" s="28">
        <v>3617</v>
      </c>
      <c r="AN30" s="28">
        <v>0</v>
      </c>
      <c r="AO30" s="27">
        <v>29945</v>
      </c>
      <c r="AP30" s="28">
        <v>25</v>
      </c>
      <c r="AQ30" s="28">
        <v>1525</v>
      </c>
      <c r="AR30" s="28">
        <v>614</v>
      </c>
      <c r="AS30" s="27">
        <v>38</v>
      </c>
      <c r="AT30" s="28">
        <v>997</v>
      </c>
      <c r="AU30" s="28">
        <v>7</v>
      </c>
      <c r="AV30" s="28">
        <v>217</v>
      </c>
      <c r="AW30" s="28">
        <v>0</v>
      </c>
      <c r="AX30" s="28">
        <v>0</v>
      </c>
      <c r="AY30" s="28">
        <v>8</v>
      </c>
    </row>
    <row r="31" spans="1:51" x14ac:dyDescent="0.25">
      <c r="A31" s="24">
        <v>12</v>
      </c>
      <c r="B31" s="24" t="s">
        <v>161</v>
      </c>
      <c r="C31" s="25" t="s">
        <v>162</v>
      </c>
      <c r="D31" s="26">
        <v>3695</v>
      </c>
      <c r="E31" s="10">
        <v>3698</v>
      </c>
      <c r="F31" s="27">
        <v>226</v>
      </c>
      <c r="G31" s="28">
        <v>21</v>
      </c>
      <c r="H31" s="28">
        <v>253</v>
      </c>
      <c r="I31" s="28">
        <v>163</v>
      </c>
      <c r="J31" s="28">
        <v>523</v>
      </c>
      <c r="K31" s="28">
        <v>175</v>
      </c>
      <c r="L31" s="28">
        <v>8</v>
      </c>
      <c r="M31" s="28">
        <v>187</v>
      </c>
      <c r="N31" s="28">
        <v>23</v>
      </c>
      <c r="O31" s="28">
        <v>466</v>
      </c>
      <c r="P31" s="28">
        <v>35</v>
      </c>
      <c r="Q31" s="28">
        <v>137</v>
      </c>
      <c r="R31" s="28">
        <v>0</v>
      </c>
      <c r="S31" s="28">
        <v>2</v>
      </c>
      <c r="T31" s="28">
        <v>7</v>
      </c>
      <c r="U31" s="28">
        <v>6</v>
      </c>
      <c r="V31" s="28">
        <v>0</v>
      </c>
      <c r="W31" s="28">
        <v>0</v>
      </c>
      <c r="X31" s="28">
        <v>26</v>
      </c>
      <c r="Y31" s="28">
        <v>30</v>
      </c>
      <c r="Z31" s="28">
        <v>126</v>
      </c>
      <c r="AA31" s="28">
        <v>57</v>
      </c>
      <c r="AB31" s="28">
        <v>0</v>
      </c>
      <c r="AC31" s="28">
        <v>0</v>
      </c>
      <c r="AD31" s="28">
        <v>106</v>
      </c>
      <c r="AE31" s="28">
        <v>51</v>
      </c>
      <c r="AF31" s="27">
        <v>36</v>
      </c>
      <c r="AG31" s="28">
        <v>6</v>
      </c>
      <c r="AH31" s="28">
        <v>14</v>
      </c>
      <c r="AI31" s="28">
        <v>246</v>
      </c>
      <c r="AJ31" s="28">
        <v>100</v>
      </c>
      <c r="AK31" s="28">
        <v>58</v>
      </c>
      <c r="AL31" s="28">
        <v>0</v>
      </c>
      <c r="AM31" s="28">
        <v>0</v>
      </c>
      <c r="AN31" s="28">
        <v>0</v>
      </c>
      <c r="AO31" s="27">
        <v>428</v>
      </c>
      <c r="AP31" s="28">
        <v>0</v>
      </c>
      <c r="AQ31" s="28">
        <v>5</v>
      </c>
      <c r="AR31" s="28">
        <v>0</v>
      </c>
      <c r="AS31" s="27">
        <v>2</v>
      </c>
      <c r="AT31" s="28">
        <v>160</v>
      </c>
      <c r="AU31" s="28">
        <v>13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25">
      <c r="A32" s="24">
        <v>13</v>
      </c>
      <c r="B32" s="24" t="s">
        <v>163</v>
      </c>
      <c r="C32" s="25" t="s">
        <v>160</v>
      </c>
      <c r="D32" s="26">
        <v>51767</v>
      </c>
      <c r="E32" s="10">
        <v>51774</v>
      </c>
      <c r="F32" s="27">
        <v>822</v>
      </c>
      <c r="G32" s="28">
        <v>152</v>
      </c>
      <c r="H32" s="28">
        <v>2346</v>
      </c>
      <c r="I32" s="28">
        <v>276</v>
      </c>
      <c r="J32" s="28">
        <v>884</v>
      </c>
      <c r="K32" s="28">
        <v>279</v>
      </c>
      <c r="L32" s="28">
        <v>513</v>
      </c>
      <c r="M32" s="28">
        <v>309</v>
      </c>
      <c r="N32" s="28">
        <v>190</v>
      </c>
      <c r="O32" s="28">
        <v>1773</v>
      </c>
      <c r="P32" s="28">
        <v>160</v>
      </c>
      <c r="Q32" s="28">
        <v>281</v>
      </c>
      <c r="R32" s="28">
        <v>5</v>
      </c>
      <c r="S32" s="28">
        <v>22</v>
      </c>
      <c r="T32" s="28">
        <v>25</v>
      </c>
      <c r="U32" s="28">
        <v>28</v>
      </c>
      <c r="V32" s="28">
        <v>108</v>
      </c>
      <c r="W32" s="28">
        <v>56</v>
      </c>
      <c r="X32" s="28">
        <v>96</v>
      </c>
      <c r="Y32" s="28">
        <v>73</v>
      </c>
      <c r="Z32" s="28">
        <v>121</v>
      </c>
      <c r="AA32" s="28">
        <v>299</v>
      </c>
      <c r="AB32" s="28">
        <v>4</v>
      </c>
      <c r="AC32" s="28">
        <v>12</v>
      </c>
      <c r="AD32" s="28">
        <v>153</v>
      </c>
      <c r="AE32" s="28">
        <v>38</v>
      </c>
      <c r="AF32" s="27">
        <v>1752</v>
      </c>
      <c r="AG32" s="28">
        <v>111</v>
      </c>
      <c r="AH32" s="28">
        <v>155</v>
      </c>
      <c r="AI32" s="28">
        <v>8359</v>
      </c>
      <c r="AJ32" s="28">
        <v>6124</v>
      </c>
      <c r="AK32" s="28">
        <v>4208</v>
      </c>
      <c r="AL32" s="28">
        <v>0</v>
      </c>
      <c r="AM32" s="28">
        <v>981</v>
      </c>
      <c r="AN32" s="28">
        <v>0</v>
      </c>
      <c r="AO32" s="27">
        <v>19121</v>
      </c>
      <c r="AP32" s="28">
        <v>20</v>
      </c>
      <c r="AQ32" s="28">
        <v>905</v>
      </c>
      <c r="AR32" s="28">
        <v>344</v>
      </c>
      <c r="AS32" s="27">
        <v>21</v>
      </c>
      <c r="AT32" s="28">
        <v>529</v>
      </c>
      <c r="AU32" s="28">
        <v>6</v>
      </c>
      <c r="AV32" s="28">
        <v>108</v>
      </c>
      <c r="AW32" s="28">
        <v>0</v>
      </c>
      <c r="AX32" s="28">
        <v>0</v>
      </c>
      <c r="AY32" s="28">
        <v>5</v>
      </c>
    </row>
    <row r="33" spans="1:51" x14ac:dyDescent="0.25">
      <c r="A33" s="24">
        <v>14</v>
      </c>
      <c r="B33" s="24" t="s">
        <v>164</v>
      </c>
      <c r="C33" s="25" t="s">
        <v>145</v>
      </c>
      <c r="D33" s="26">
        <v>29843</v>
      </c>
      <c r="E33" s="10">
        <v>29846</v>
      </c>
      <c r="F33" s="27">
        <v>206</v>
      </c>
      <c r="G33" s="28">
        <v>65</v>
      </c>
      <c r="H33" s="28">
        <v>722</v>
      </c>
      <c r="I33" s="28">
        <v>79</v>
      </c>
      <c r="J33" s="28">
        <v>284</v>
      </c>
      <c r="K33" s="28">
        <v>107</v>
      </c>
      <c r="L33" s="28">
        <v>289</v>
      </c>
      <c r="M33" s="28">
        <v>141</v>
      </c>
      <c r="N33" s="28">
        <v>14</v>
      </c>
      <c r="O33" s="28">
        <v>895</v>
      </c>
      <c r="P33" s="28">
        <v>54</v>
      </c>
      <c r="Q33" s="28">
        <v>99</v>
      </c>
      <c r="R33" s="28">
        <v>4</v>
      </c>
      <c r="S33" s="28">
        <v>5</v>
      </c>
      <c r="T33" s="28">
        <v>13</v>
      </c>
      <c r="U33" s="28">
        <v>16</v>
      </c>
      <c r="V33" s="28">
        <v>66</v>
      </c>
      <c r="W33" s="28">
        <v>65</v>
      </c>
      <c r="X33" s="28">
        <v>24</v>
      </c>
      <c r="Y33" s="28">
        <v>39</v>
      </c>
      <c r="Z33" s="28">
        <v>37</v>
      </c>
      <c r="AA33" s="28">
        <v>105</v>
      </c>
      <c r="AB33" s="28">
        <v>0</v>
      </c>
      <c r="AC33" s="28">
        <v>2</v>
      </c>
      <c r="AD33" s="28">
        <v>48</v>
      </c>
      <c r="AE33" s="28">
        <v>24</v>
      </c>
      <c r="AF33" s="27">
        <v>219</v>
      </c>
      <c r="AG33" s="28">
        <v>508</v>
      </c>
      <c r="AH33" s="28">
        <v>28</v>
      </c>
      <c r="AI33" s="28">
        <v>9176</v>
      </c>
      <c r="AJ33" s="28">
        <v>2331</v>
      </c>
      <c r="AK33" s="28">
        <v>1071</v>
      </c>
      <c r="AL33" s="28">
        <v>0</v>
      </c>
      <c r="AM33" s="28">
        <v>41</v>
      </c>
      <c r="AN33" s="28">
        <v>0</v>
      </c>
      <c r="AO33" s="27">
        <v>11893</v>
      </c>
      <c r="AP33" s="28">
        <v>10</v>
      </c>
      <c r="AQ33" s="28">
        <v>364</v>
      </c>
      <c r="AR33" s="28">
        <v>311</v>
      </c>
      <c r="AS33" s="27">
        <v>64</v>
      </c>
      <c r="AT33" s="28">
        <v>329</v>
      </c>
      <c r="AU33" s="28">
        <v>1</v>
      </c>
      <c r="AV33" s="28">
        <v>96</v>
      </c>
      <c r="AW33" s="28">
        <v>0</v>
      </c>
      <c r="AX33" s="28">
        <v>0</v>
      </c>
      <c r="AY33" s="28">
        <v>1</v>
      </c>
    </row>
    <row r="34" spans="1:51" ht="24" x14ac:dyDescent="0.25">
      <c r="A34" s="24">
        <v>15</v>
      </c>
      <c r="B34" s="24" t="s">
        <v>165</v>
      </c>
      <c r="C34" s="25" t="s">
        <v>166</v>
      </c>
      <c r="D34" s="26">
        <v>24284</v>
      </c>
      <c r="E34" s="10">
        <v>24292</v>
      </c>
      <c r="F34" s="27">
        <v>47</v>
      </c>
      <c r="G34" s="28">
        <v>77</v>
      </c>
      <c r="H34" s="28">
        <v>621</v>
      </c>
      <c r="I34" s="28">
        <v>17</v>
      </c>
      <c r="J34" s="28">
        <v>167</v>
      </c>
      <c r="K34" s="28">
        <v>90</v>
      </c>
      <c r="L34" s="28">
        <v>328</v>
      </c>
      <c r="M34" s="28">
        <v>137</v>
      </c>
      <c r="N34" s="28">
        <v>0</v>
      </c>
      <c r="O34" s="28">
        <v>535</v>
      </c>
      <c r="P34" s="28">
        <v>35</v>
      </c>
      <c r="Q34" s="28">
        <v>40</v>
      </c>
      <c r="R34" s="28">
        <v>0</v>
      </c>
      <c r="S34" s="28">
        <v>6</v>
      </c>
      <c r="T34" s="28">
        <v>3</v>
      </c>
      <c r="U34" s="28">
        <v>2</v>
      </c>
      <c r="V34" s="28">
        <v>7</v>
      </c>
      <c r="W34" s="28">
        <v>14</v>
      </c>
      <c r="X34" s="28">
        <v>30</v>
      </c>
      <c r="Y34" s="28">
        <v>11</v>
      </c>
      <c r="Z34" s="28">
        <v>11</v>
      </c>
      <c r="AA34" s="28">
        <v>40</v>
      </c>
      <c r="AB34" s="28">
        <v>0</v>
      </c>
      <c r="AC34" s="28">
        <v>0</v>
      </c>
      <c r="AD34" s="28">
        <v>2</v>
      </c>
      <c r="AE34" s="28">
        <v>11</v>
      </c>
      <c r="AF34" s="27">
        <v>123</v>
      </c>
      <c r="AG34" s="28">
        <v>7</v>
      </c>
      <c r="AH34" s="28">
        <v>5</v>
      </c>
      <c r="AI34" s="28">
        <v>7</v>
      </c>
      <c r="AJ34" s="28">
        <v>7631</v>
      </c>
      <c r="AK34" s="28">
        <v>4369</v>
      </c>
      <c r="AL34" s="28">
        <v>21</v>
      </c>
      <c r="AM34" s="28">
        <v>1650</v>
      </c>
      <c r="AN34" s="28">
        <v>0</v>
      </c>
      <c r="AO34" s="27">
        <v>7326</v>
      </c>
      <c r="AP34" s="28">
        <v>4</v>
      </c>
      <c r="AQ34" s="28">
        <v>391</v>
      </c>
      <c r="AR34" s="28">
        <v>51</v>
      </c>
      <c r="AS34" s="27">
        <v>7</v>
      </c>
      <c r="AT34" s="28">
        <v>184</v>
      </c>
      <c r="AU34" s="28">
        <v>0</v>
      </c>
      <c r="AV34" s="28">
        <v>281</v>
      </c>
      <c r="AW34" s="28">
        <v>0</v>
      </c>
      <c r="AX34" s="28">
        <v>0</v>
      </c>
      <c r="AY34" s="28">
        <v>4</v>
      </c>
    </row>
    <row r="35" spans="1:51" ht="24" x14ac:dyDescent="0.25">
      <c r="A35" s="24">
        <v>16</v>
      </c>
      <c r="B35" s="24" t="s">
        <v>167</v>
      </c>
      <c r="C35" s="25" t="s">
        <v>166</v>
      </c>
      <c r="D35" s="26">
        <v>17248</v>
      </c>
      <c r="E35" s="10">
        <v>17239</v>
      </c>
      <c r="F35" s="27">
        <v>19</v>
      </c>
      <c r="G35" s="28">
        <v>24</v>
      </c>
      <c r="H35" s="28">
        <v>177</v>
      </c>
      <c r="I35" s="28">
        <v>4</v>
      </c>
      <c r="J35" s="28">
        <v>27</v>
      </c>
      <c r="K35" s="28">
        <v>17</v>
      </c>
      <c r="L35" s="28">
        <v>194</v>
      </c>
      <c r="M35" s="28">
        <v>45</v>
      </c>
      <c r="N35" s="28">
        <v>0</v>
      </c>
      <c r="O35" s="28">
        <v>207</v>
      </c>
      <c r="P35" s="28">
        <v>10</v>
      </c>
      <c r="Q35" s="28">
        <v>14</v>
      </c>
      <c r="R35" s="28">
        <v>0</v>
      </c>
      <c r="S35" s="28">
        <v>0</v>
      </c>
      <c r="T35" s="28">
        <v>1</v>
      </c>
      <c r="U35" s="28">
        <v>1</v>
      </c>
      <c r="V35" s="28">
        <v>5</v>
      </c>
      <c r="W35" s="28">
        <v>5</v>
      </c>
      <c r="X35" s="28">
        <v>8</v>
      </c>
      <c r="Y35" s="28">
        <v>2</v>
      </c>
      <c r="Z35" s="28">
        <v>1</v>
      </c>
      <c r="AA35" s="28">
        <v>8</v>
      </c>
      <c r="AB35" s="28">
        <v>36</v>
      </c>
      <c r="AC35" s="28">
        <v>5</v>
      </c>
      <c r="AD35" s="28">
        <v>0</v>
      </c>
      <c r="AE35" s="28">
        <v>3</v>
      </c>
      <c r="AF35" s="27">
        <v>20</v>
      </c>
      <c r="AG35" s="28">
        <v>0</v>
      </c>
      <c r="AH35" s="28">
        <v>1</v>
      </c>
      <c r="AI35" s="28">
        <v>0</v>
      </c>
      <c r="AJ35" s="28">
        <v>4331</v>
      </c>
      <c r="AK35" s="28">
        <v>2389</v>
      </c>
      <c r="AL35" s="28">
        <v>28</v>
      </c>
      <c r="AM35" s="28">
        <v>2624</v>
      </c>
      <c r="AN35" s="28">
        <v>292</v>
      </c>
      <c r="AO35" s="27">
        <v>4689</v>
      </c>
      <c r="AP35" s="28">
        <v>1</v>
      </c>
      <c r="AQ35" s="28">
        <v>223</v>
      </c>
      <c r="AR35" s="28">
        <v>51</v>
      </c>
      <c r="AS35" s="27">
        <v>46</v>
      </c>
      <c r="AT35" s="28">
        <v>155</v>
      </c>
      <c r="AU35" s="28">
        <v>1</v>
      </c>
      <c r="AV35" s="28">
        <v>1571</v>
      </c>
      <c r="AW35" s="28">
        <v>1</v>
      </c>
      <c r="AX35" s="28">
        <v>1</v>
      </c>
      <c r="AY35" s="28">
        <v>2</v>
      </c>
    </row>
    <row r="36" spans="1:51" x14ac:dyDescent="0.25">
      <c r="A36" s="24">
        <v>17</v>
      </c>
      <c r="B36" s="24" t="s">
        <v>168</v>
      </c>
      <c r="C36" s="25" t="s">
        <v>145</v>
      </c>
      <c r="D36" s="26">
        <v>203075</v>
      </c>
      <c r="E36" s="10">
        <v>203072</v>
      </c>
      <c r="F36" s="27">
        <v>1354</v>
      </c>
      <c r="G36" s="28">
        <v>530</v>
      </c>
      <c r="H36" s="28">
        <v>4498</v>
      </c>
      <c r="I36" s="28">
        <v>207</v>
      </c>
      <c r="J36" s="28">
        <v>1701</v>
      </c>
      <c r="K36" s="28">
        <v>674</v>
      </c>
      <c r="L36" s="28">
        <v>1945</v>
      </c>
      <c r="M36" s="28">
        <v>890</v>
      </c>
      <c r="N36" s="28">
        <v>651</v>
      </c>
      <c r="O36" s="28">
        <v>3923</v>
      </c>
      <c r="P36" s="28">
        <v>360</v>
      </c>
      <c r="Q36" s="28">
        <v>557</v>
      </c>
      <c r="R36" s="28">
        <v>54</v>
      </c>
      <c r="S36" s="28">
        <v>89</v>
      </c>
      <c r="T36" s="28">
        <v>51</v>
      </c>
      <c r="U36" s="28">
        <v>57</v>
      </c>
      <c r="V36" s="28">
        <v>125</v>
      </c>
      <c r="W36" s="28">
        <v>165</v>
      </c>
      <c r="X36" s="28">
        <v>293</v>
      </c>
      <c r="Y36" s="28">
        <v>118</v>
      </c>
      <c r="Z36" s="28">
        <v>215</v>
      </c>
      <c r="AA36" s="28">
        <v>483</v>
      </c>
      <c r="AB36" s="28">
        <v>220</v>
      </c>
      <c r="AC36" s="28">
        <v>51</v>
      </c>
      <c r="AD36" s="28">
        <v>123</v>
      </c>
      <c r="AE36" s="28">
        <v>74</v>
      </c>
      <c r="AF36" s="27">
        <v>2280</v>
      </c>
      <c r="AG36" s="28">
        <v>217</v>
      </c>
      <c r="AH36" s="28">
        <v>195</v>
      </c>
      <c r="AI36" s="28">
        <v>8842</v>
      </c>
      <c r="AJ36" s="28">
        <v>42974</v>
      </c>
      <c r="AK36" s="28">
        <v>15968</v>
      </c>
      <c r="AL36" s="28">
        <v>360</v>
      </c>
      <c r="AM36" s="28">
        <v>25625</v>
      </c>
      <c r="AN36" s="28">
        <v>2940</v>
      </c>
      <c r="AO36" s="27">
        <v>51226</v>
      </c>
      <c r="AP36" s="28">
        <v>34</v>
      </c>
      <c r="AQ36" s="28">
        <v>2540</v>
      </c>
      <c r="AR36" s="28">
        <v>1673</v>
      </c>
      <c r="AS36" s="27">
        <v>8397</v>
      </c>
      <c r="AT36" s="28">
        <v>2476</v>
      </c>
      <c r="AU36" s="28">
        <v>276</v>
      </c>
      <c r="AV36" s="28">
        <v>17567</v>
      </c>
      <c r="AW36" s="28">
        <v>17</v>
      </c>
      <c r="AX36" s="28">
        <v>7</v>
      </c>
      <c r="AY36" s="28">
        <v>50</v>
      </c>
    </row>
    <row r="37" spans="1:51" ht="24" x14ac:dyDescent="0.25">
      <c r="A37" s="24">
        <v>18</v>
      </c>
      <c r="B37" s="24" t="s">
        <v>169</v>
      </c>
      <c r="C37" s="25" t="s">
        <v>170</v>
      </c>
      <c r="D37" s="26">
        <v>710539</v>
      </c>
      <c r="E37" s="10">
        <v>710499</v>
      </c>
      <c r="F37" s="27">
        <v>442</v>
      </c>
      <c r="G37" s="28">
        <v>242</v>
      </c>
      <c r="H37" s="28">
        <v>2579</v>
      </c>
      <c r="I37" s="28">
        <v>61</v>
      </c>
      <c r="J37" s="28">
        <v>1198</v>
      </c>
      <c r="K37" s="28">
        <v>339</v>
      </c>
      <c r="L37" s="28">
        <v>1004</v>
      </c>
      <c r="M37" s="28">
        <v>673</v>
      </c>
      <c r="N37" s="28">
        <v>209</v>
      </c>
      <c r="O37" s="28">
        <v>4173</v>
      </c>
      <c r="P37" s="28">
        <v>330</v>
      </c>
      <c r="Q37" s="28">
        <v>580</v>
      </c>
      <c r="R37" s="28">
        <v>33</v>
      </c>
      <c r="S37" s="28">
        <v>157</v>
      </c>
      <c r="T37" s="28">
        <v>28</v>
      </c>
      <c r="U37" s="28">
        <v>97</v>
      </c>
      <c r="V37" s="28">
        <v>188</v>
      </c>
      <c r="W37" s="28">
        <v>319</v>
      </c>
      <c r="X37" s="28">
        <v>199</v>
      </c>
      <c r="Y37" s="28">
        <v>83</v>
      </c>
      <c r="Z37" s="28">
        <v>106</v>
      </c>
      <c r="AA37" s="28">
        <v>254</v>
      </c>
      <c r="AB37" s="28">
        <v>386</v>
      </c>
      <c r="AC37" s="28">
        <v>110</v>
      </c>
      <c r="AD37" s="28">
        <v>31</v>
      </c>
      <c r="AE37" s="28">
        <v>42</v>
      </c>
      <c r="AF37" s="27">
        <v>312</v>
      </c>
      <c r="AG37" s="28">
        <v>469</v>
      </c>
      <c r="AH37" s="28">
        <v>67</v>
      </c>
      <c r="AI37" s="28">
        <v>3737</v>
      </c>
      <c r="AJ37" s="28">
        <v>32408</v>
      </c>
      <c r="AK37" s="28">
        <v>7303</v>
      </c>
      <c r="AL37" s="28">
        <v>15169</v>
      </c>
      <c r="AM37" s="28">
        <v>140164</v>
      </c>
      <c r="AN37" s="28">
        <v>18116</v>
      </c>
      <c r="AO37" s="27">
        <v>167936</v>
      </c>
      <c r="AP37" s="28">
        <v>204</v>
      </c>
      <c r="AQ37" s="28">
        <v>6157</v>
      </c>
      <c r="AR37" s="28">
        <v>2380</v>
      </c>
      <c r="AS37" s="27">
        <v>3259</v>
      </c>
      <c r="AT37" s="28">
        <v>7676</v>
      </c>
      <c r="AU37" s="28">
        <v>274</v>
      </c>
      <c r="AV37" s="28">
        <v>289876</v>
      </c>
      <c r="AW37" s="28">
        <v>622</v>
      </c>
      <c r="AX37" s="28">
        <v>363</v>
      </c>
      <c r="AY37" s="28">
        <v>144</v>
      </c>
    </row>
    <row r="38" spans="1:51" x14ac:dyDescent="0.25">
      <c r="A38" s="24">
        <v>19</v>
      </c>
      <c r="B38" s="24" t="s">
        <v>171</v>
      </c>
      <c r="C38" s="25" t="s">
        <v>149</v>
      </c>
      <c r="D38" s="26">
        <v>140376</v>
      </c>
      <c r="E38" s="10">
        <v>140391</v>
      </c>
      <c r="F38" s="27">
        <v>1912</v>
      </c>
      <c r="G38" s="28">
        <v>513</v>
      </c>
      <c r="H38" s="28">
        <v>6273</v>
      </c>
      <c r="I38" s="28">
        <v>451</v>
      </c>
      <c r="J38" s="28">
        <v>1830</v>
      </c>
      <c r="K38" s="28">
        <v>817</v>
      </c>
      <c r="L38" s="28">
        <v>1694</v>
      </c>
      <c r="M38" s="28">
        <v>979</v>
      </c>
      <c r="N38" s="28">
        <v>473</v>
      </c>
      <c r="O38" s="28">
        <v>5096</v>
      </c>
      <c r="P38" s="28">
        <v>446</v>
      </c>
      <c r="Q38" s="28">
        <v>715</v>
      </c>
      <c r="R38" s="28">
        <v>34</v>
      </c>
      <c r="S38" s="28">
        <v>122</v>
      </c>
      <c r="T38" s="28">
        <v>60</v>
      </c>
      <c r="U38" s="28">
        <v>71</v>
      </c>
      <c r="V38" s="28">
        <v>227</v>
      </c>
      <c r="W38" s="28">
        <v>433</v>
      </c>
      <c r="X38" s="28">
        <v>352</v>
      </c>
      <c r="Y38" s="28">
        <v>209</v>
      </c>
      <c r="Z38" s="28">
        <v>194</v>
      </c>
      <c r="AA38" s="28">
        <v>647</v>
      </c>
      <c r="AB38" s="28">
        <v>55</v>
      </c>
      <c r="AC38" s="28">
        <v>20</v>
      </c>
      <c r="AD38" s="28">
        <v>121</v>
      </c>
      <c r="AE38" s="28">
        <v>110</v>
      </c>
      <c r="AF38" s="27">
        <v>2531</v>
      </c>
      <c r="AG38" s="28">
        <v>412</v>
      </c>
      <c r="AH38" s="28">
        <v>438</v>
      </c>
      <c r="AI38" s="28">
        <v>37899</v>
      </c>
      <c r="AJ38" s="28">
        <v>11745</v>
      </c>
      <c r="AK38" s="28">
        <v>10193</v>
      </c>
      <c r="AL38" s="28">
        <v>0</v>
      </c>
      <c r="AM38" s="28">
        <v>0</v>
      </c>
      <c r="AN38" s="28">
        <v>0</v>
      </c>
      <c r="AO38" s="27">
        <v>42115</v>
      </c>
      <c r="AP38" s="28">
        <v>29</v>
      </c>
      <c r="AQ38" s="28">
        <v>3509</v>
      </c>
      <c r="AR38" s="28">
        <v>3317</v>
      </c>
      <c r="AS38" s="27">
        <v>1183</v>
      </c>
      <c r="AT38" s="28">
        <v>2625</v>
      </c>
      <c r="AU38" s="28">
        <v>56</v>
      </c>
      <c r="AV38" s="28">
        <v>450</v>
      </c>
      <c r="AW38" s="28">
        <v>0</v>
      </c>
      <c r="AX38" s="28">
        <v>0</v>
      </c>
      <c r="AY38" s="28">
        <v>35</v>
      </c>
    </row>
    <row r="39" spans="1:51" x14ac:dyDescent="0.25">
      <c r="A39" s="24">
        <v>20</v>
      </c>
      <c r="B39" s="24" t="s">
        <v>172</v>
      </c>
      <c r="C39" s="25" t="s">
        <v>145</v>
      </c>
      <c r="D39" s="26">
        <v>99177</v>
      </c>
      <c r="E39" s="10">
        <v>99145</v>
      </c>
      <c r="F39" s="27">
        <v>787</v>
      </c>
      <c r="G39" s="28">
        <v>367</v>
      </c>
      <c r="H39" s="28">
        <v>2680</v>
      </c>
      <c r="I39" s="28">
        <v>132</v>
      </c>
      <c r="J39" s="28">
        <v>796</v>
      </c>
      <c r="K39" s="28">
        <v>393</v>
      </c>
      <c r="L39" s="28">
        <v>1508</v>
      </c>
      <c r="M39" s="28">
        <v>594</v>
      </c>
      <c r="N39" s="28">
        <v>203</v>
      </c>
      <c r="O39" s="28">
        <v>2858</v>
      </c>
      <c r="P39" s="28">
        <v>170</v>
      </c>
      <c r="Q39" s="28">
        <v>364</v>
      </c>
      <c r="R39" s="28">
        <v>24</v>
      </c>
      <c r="S39" s="28">
        <v>41</v>
      </c>
      <c r="T39" s="28">
        <v>28</v>
      </c>
      <c r="U39" s="28">
        <v>34</v>
      </c>
      <c r="V39" s="28">
        <v>106</v>
      </c>
      <c r="W39" s="28">
        <v>84</v>
      </c>
      <c r="X39" s="28">
        <v>148</v>
      </c>
      <c r="Y39" s="28">
        <v>121</v>
      </c>
      <c r="Z39" s="28">
        <v>137</v>
      </c>
      <c r="AA39" s="28">
        <v>330</v>
      </c>
      <c r="AB39" s="28">
        <v>110</v>
      </c>
      <c r="AC39" s="28">
        <v>57</v>
      </c>
      <c r="AD39" s="28">
        <v>62</v>
      </c>
      <c r="AE39" s="28">
        <v>36</v>
      </c>
      <c r="AF39" s="27">
        <v>4249</v>
      </c>
      <c r="AG39" s="28">
        <v>263</v>
      </c>
      <c r="AH39" s="28">
        <v>372</v>
      </c>
      <c r="AI39" s="28">
        <v>26262</v>
      </c>
      <c r="AJ39" s="28">
        <v>14287</v>
      </c>
      <c r="AK39" s="28">
        <v>6834</v>
      </c>
      <c r="AL39" s="28">
        <v>0</v>
      </c>
      <c r="AM39" s="28">
        <v>0</v>
      </c>
      <c r="AN39" s="28">
        <v>0</v>
      </c>
      <c r="AO39" s="27">
        <v>17509</v>
      </c>
      <c r="AP39" s="28">
        <v>19</v>
      </c>
      <c r="AQ39" s="28">
        <v>1865</v>
      </c>
      <c r="AR39" s="28">
        <v>551</v>
      </c>
      <c r="AS39" s="27">
        <v>13201</v>
      </c>
      <c r="AT39" s="28">
        <v>1055</v>
      </c>
      <c r="AU39" s="28">
        <v>44</v>
      </c>
      <c r="AV39" s="28">
        <v>414</v>
      </c>
      <c r="AW39" s="28">
        <v>0</v>
      </c>
      <c r="AX39" s="28">
        <v>0</v>
      </c>
      <c r="AY39" s="28">
        <v>50</v>
      </c>
    </row>
    <row r="40" spans="1:51" x14ac:dyDescent="0.25">
      <c r="A40" s="24">
        <v>21</v>
      </c>
      <c r="B40" s="24" t="s">
        <v>173</v>
      </c>
      <c r="C40" s="25" t="s">
        <v>170</v>
      </c>
      <c r="D40" s="26">
        <v>281221</v>
      </c>
      <c r="E40" s="10">
        <v>281241</v>
      </c>
      <c r="F40" s="27">
        <v>838</v>
      </c>
      <c r="G40" s="28">
        <v>324</v>
      </c>
      <c r="H40" s="28">
        <v>5078</v>
      </c>
      <c r="I40" s="28">
        <v>129</v>
      </c>
      <c r="J40" s="28">
        <v>1213</v>
      </c>
      <c r="K40" s="28">
        <v>510</v>
      </c>
      <c r="L40" s="28">
        <v>418</v>
      </c>
      <c r="M40" s="28">
        <v>776</v>
      </c>
      <c r="N40" s="28">
        <v>571</v>
      </c>
      <c r="O40" s="28">
        <v>2974</v>
      </c>
      <c r="P40" s="28">
        <v>438</v>
      </c>
      <c r="Q40" s="28">
        <v>511</v>
      </c>
      <c r="R40" s="28">
        <v>81</v>
      </c>
      <c r="S40" s="28">
        <v>107</v>
      </c>
      <c r="T40" s="28">
        <v>25</v>
      </c>
      <c r="U40" s="28">
        <v>73</v>
      </c>
      <c r="V40" s="28">
        <v>185</v>
      </c>
      <c r="W40" s="28">
        <v>210</v>
      </c>
      <c r="X40" s="28">
        <v>253</v>
      </c>
      <c r="Y40" s="28">
        <v>232</v>
      </c>
      <c r="Z40" s="28">
        <v>235</v>
      </c>
      <c r="AA40" s="28">
        <v>382</v>
      </c>
      <c r="AB40" s="28">
        <v>129</v>
      </c>
      <c r="AC40" s="28">
        <v>98</v>
      </c>
      <c r="AD40" s="28">
        <v>29</v>
      </c>
      <c r="AE40" s="28">
        <v>62</v>
      </c>
      <c r="AF40" s="27">
        <v>192</v>
      </c>
      <c r="AG40" s="28">
        <v>1464</v>
      </c>
      <c r="AH40" s="28">
        <v>213</v>
      </c>
      <c r="AI40" s="28">
        <v>2269</v>
      </c>
      <c r="AJ40" s="28">
        <v>5584</v>
      </c>
      <c r="AK40" s="28">
        <v>2887</v>
      </c>
      <c r="AL40" s="28">
        <v>2746</v>
      </c>
      <c r="AM40" s="28">
        <v>17829</v>
      </c>
      <c r="AN40" s="28">
        <v>7351</v>
      </c>
      <c r="AO40" s="27">
        <v>132194</v>
      </c>
      <c r="AP40" s="28">
        <v>48</v>
      </c>
      <c r="AQ40" s="28">
        <v>1023</v>
      </c>
      <c r="AR40" s="28">
        <v>448</v>
      </c>
      <c r="AS40" s="27">
        <v>8484</v>
      </c>
      <c r="AT40" s="28">
        <v>3624</v>
      </c>
      <c r="AU40" s="28">
        <v>104</v>
      </c>
      <c r="AV40" s="28">
        <v>78691</v>
      </c>
      <c r="AW40" s="28">
        <v>154</v>
      </c>
      <c r="AX40" s="28">
        <v>23</v>
      </c>
      <c r="AY40" s="28">
        <v>32</v>
      </c>
    </row>
    <row r="41" spans="1:51" x14ac:dyDescent="0.25">
      <c r="A41" s="24">
        <v>22</v>
      </c>
      <c r="B41" s="24" t="s">
        <v>174</v>
      </c>
      <c r="C41" s="25" t="s">
        <v>158</v>
      </c>
      <c r="D41" s="26">
        <v>321194</v>
      </c>
      <c r="E41" s="10">
        <v>321220</v>
      </c>
      <c r="F41" s="27">
        <v>1351</v>
      </c>
      <c r="G41" s="28">
        <v>496</v>
      </c>
      <c r="H41" s="28">
        <v>7550</v>
      </c>
      <c r="I41" s="28">
        <v>207</v>
      </c>
      <c r="J41" s="28">
        <v>2326</v>
      </c>
      <c r="K41" s="28">
        <v>858</v>
      </c>
      <c r="L41" s="28">
        <v>2119</v>
      </c>
      <c r="M41" s="28">
        <v>1321</v>
      </c>
      <c r="N41" s="28">
        <v>891</v>
      </c>
      <c r="O41" s="28">
        <v>7417</v>
      </c>
      <c r="P41" s="28">
        <v>690</v>
      </c>
      <c r="Q41" s="28">
        <v>970</v>
      </c>
      <c r="R41" s="28">
        <v>144</v>
      </c>
      <c r="S41" s="28">
        <v>72</v>
      </c>
      <c r="T41" s="28">
        <v>52</v>
      </c>
      <c r="U41" s="28">
        <v>133</v>
      </c>
      <c r="V41" s="28">
        <v>244</v>
      </c>
      <c r="W41" s="28">
        <v>374</v>
      </c>
      <c r="X41" s="28">
        <v>397</v>
      </c>
      <c r="Y41" s="28">
        <v>175</v>
      </c>
      <c r="Z41" s="28">
        <v>557</v>
      </c>
      <c r="AA41" s="28">
        <v>830</v>
      </c>
      <c r="AB41" s="28">
        <v>392</v>
      </c>
      <c r="AC41" s="28">
        <v>154</v>
      </c>
      <c r="AD41" s="28">
        <v>90</v>
      </c>
      <c r="AE41" s="28">
        <v>130</v>
      </c>
      <c r="AF41" s="27">
        <v>2498</v>
      </c>
      <c r="AG41" s="28">
        <v>3853</v>
      </c>
      <c r="AH41" s="28">
        <v>486</v>
      </c>
      <c r="AI41" s="28">
        <v>74155</v>
      </c>
      <c r="AJ41" s="28">
        <v>15602</v>
      </c>
      <c r="AK41" s="28">
        <v>13624</v>
      </c>
      <c r="AL41" s="28">
        <v>484</v>
      </c>
      <c r="AM41" s="28">
        <v>33281</v>
      </c>
      <c r="AN41" s="28">
        <v>1208</v>
      </c>
      <c r="AO41" s="27">
        <v>86460</v>
      </c>
      <c r="AP41" s="28">
        <v>158</v>
      </c>
      <c r="AQ41" s="28">
        <v>3428</v>
      </c>
      <c r="AR41" s="28">
        <v>2873</v>
      </c>
      <c r="AS41" s="27">
        <v>39513</v>
      </c>
      <c r="AT41" s="28">
        <v>1594</v>
      </c>
      <c r="AU41" s="28">
        <v>62</v>
      </c>
      <c r="AV41" s="28">
        <v>11831</v>
      </c>
      <c r="AW41" s="28">
        <v>85</v>
      </c>
      <c r="AX41" s="28">
        <v>41</v>
      </c>
      <c r="AY41" s="28">
        <v>44</v>
      </c>
    </row>
    <row r="42" spans="1:51" x14ac:dyDescent="0.25">
      <c r="A42" s="24">
        <v>23</v>
      </c>
      <c r="B42" s="24" t="s">
        <v>175</v>
      </c>
      <c r="C42" s="25" t="s">
        <v>147</v>
      </c>
      <c r="D42" s="26">
        <v>522449</v>
      </c>
      <c r="E42" s="10">
        <v>522457</v>
      </c>
      <c r="F42" s="27">
        <v>932</v>
      </c>
      <c r="G42" s="28">
        <v>344</v>
      </c>
      <c r="H42" s="28">
        <v>4867</v>
      </c>
      <c r="I42" s="28">
        <v>64</v>
      </c>
      <c r="J42" s="28">
        <v>1211</v>
      </c>
      <c r="K42" s="28">
        <v>369</v>
      </c>
      <c r="L42" s="28">
        <v>736</v>
      </c>
      <c r="M42" s="28">
        <v>812</v>
      </c>
      <c r="N42" s="28">
        <v>276</v>
      </c>
      <c r="O42" s="28">
        <v>5125</v>
      </c>
      <c r="P42" s="28">
        <v>484</v>
      </c>
      <c r="Q42" s="28">
        <v>532</v>
      </c>
      <c r="R42" s="28">
        <v>131</v>
      </c>
      <c r="S42" s="28">
        <v>217</v>
      </c>
      <c r="T42" s="28">
        <v>53</v>
      </c>
      <c r="U42" s="28">
        <v>108</v>
      </c>
      <c r="V42" s="28">
        <v>309</v>
      </c>
      <c r="W42" s="28">
        <v>377</v>
      </c>
      <c r="X42" s="28">
        <v>282</v>
      </c>
      <c r="Y42" s="28">
        <v>167</v>
      </c>
      <c r="Z42" s="28">
        <v>165</v>
      </c>
      <c r="AA42" s="28">
        <v>367</v>
      </c>
      <c r="AB42" s="28">
        <v>261</v>
      </c>
      <c r="AC42" s="28">
        <v>168</v>
      </c>
      <c r="AD42" s="28">
        <v>74</v>
      </c>
      <c r="AE42" s="28">
        <v>32</v>
      </c>
      <c r="AF42" s="27">
        <v>3162</v>
      </c>
      <c r="AG42" s="28">
        <v>5334</v>
      </c>
      <c r="AH42" s="28">
        <v>200</v>
      </c>
      <c r="AI42" s="28">
        <v>4477</v>
      </c>
      <c r="AJ42" s="28">
        <v>15626</v>
      </c>
      <c r="AK42" s="28">
        <v>6972</v>
      </c>
      <c r="AL42" s="28">
        <v>3391</v>
      </c>
      <c r="AM42" s="28">
        <v>57728</v>
      </c>
      <c r="AN42" s="28">
        <v>11858</v>
      </c>
      <c r="AO42" s="27">
        <v>106661</v>
      </c>
      <c r="AP42" s="28">
        <v>32</v>
      </c>
      <c r="AQ42" s="28">
        <v>914</v>
      </c>
      <c r="AR42" s="28">
        <v>1466</v>
      </c>
      <c r="AS42" s="27">
        <v>3755</v>
      </c>
      <c r="AT42" s="28">
        <v>4509</v>
      </c>
      <c r="AU42" s="28">
        <v>335</v>
      </c>
      <c r="AV42" s="28">
        <v>276025</v>
      </c>
      <c r="AW42" s="28">
        <v>627</v>
      </c>
      <c r="AX42" s="28">
        <v>829</v>
      </c>
      <c r="AY42" s="28">
        <v>93</v>
      </c>
    </row>
    <row r="43" spans="1:51" x14ac:dyDescent="0.25">
      <c r="A43" s="24">
        <v>24</v>
      </c>
      <c r="B43" s="24" t="s">
        <v>176</v>
      </c>
      <c r="C43" s="25" t="s">
        <v>158</v>
      </c>
      <c r="D43" s="26">
        <v>80224</v>
      </c>
      <c r="E43" s="10">
        <v>80217</v>
      </c>
      <c r="F43" s="27">
        <v>364</v>
      </c>
      <c r="G43" s="28">
        <v>185</v>
      </c>
      <c r="H43" s="28">
        <v>1414</v>
      </c>
      <c r="I43" s="28">
        <v>59</v>
      </c>
      <c r="J43" s="28">
        <v>684</v>
      </c>
      <c r="K43" s="28">
        <v>178</v>
      </c>
      <c r="L43" s="28">
        <v>491</v>
      </c>
      <c r="M43" s="28">
        <v>350</v>
      </c>
      <c r="N43" s="28">
        <v>104</v>
      </c>
      <c r="O43" s="28">
        <v>1502</v>
      </c>
      <c r="P43" s="28">
        <v>161</v>
      </c>
      <c r="Q43" s="28">
        <v>308</v>
      </c>
      <c r="R43" s="28">
        <v>23</v>
      </c>
      <c r="S43" s="28">
        <v>20</v>
      </c>
      <c r="T43" s="28">
        <v>18</v>
      </c>
      <c r="U43" s="28">
        <v>12</v>
      </c>
      <c r="V43" s="28">
        <v>66</v>
      </c>
      <c r="W43" s="28">
        <v>91</v>
      </c>
      <c r="X43" s="28">
        <v>111</v>
      </c>
      <c r="Y43" s="28">
        <v>63</v>
      </c>
      <c r="Z43" s="28">
        <v>146</v>
      </c>
      <c r="AA43" s="28">
        <v>197</v>
      </c>
      <c r="AB43" s="28">
        <v>40</v>
      </c>
      <c r="AC43" s="28">
        <v>35</v>
      </c>
      <c r="AD43" s="28">
        <v>42</v>
      </c>
      <c r="AE43" s="28">
        <v>37</v>
      </c>
      <c r="AF43" s="27">
        <v>188</v>
      </c>
      <c r="AG43" s="28">
        <v>629</v>
      </c>
      <c r="AH43" s="28">
        <v>47</v>
      </c>
      <c r="AI43" s="28">
        <v>6382</v>
      </c>
      <c r="AJ43" s="28">
        <v>14181</v>
      </c>
      <c r="AK43" s="28">
        <v>3758</v>
      </c>
      <c r="AL43" s="28">
        <v>0</v>
      </c>
      <c r="AM43" s="28">
        <v>11392</v>
      </c>
      <c r="AN43" s="28">
        <v>0</v>
      </c>
      <c r="AO43" s="27">
        <v>26908</v>
      </c>
      <c r="AP43" s="28">
        <v>15</v>
      </c>
      <c r="AQ43" s="28">
        <v>231</v>
      </c>
      <c r="AR43" s="28">
        <v>494</v>
      </c>
      <c r="AS43" s="27">
        <v>8666</v>
      </c>
      <c r="AT43" s="28">
        <v>228</v>
      </c>
      <c r="AU43" s="28">
        <v>2</v>
      </c>
      <c r="AV43" s="28">
        <v>388</v>
      </c>
      <c r="AW43" s="28">
        <v>0</v>
      </c>
      <c r="AX43" s="28">
        <v>1</v>
      </c>
      <c r="AY43" s="28">
        <v>6</v>
      </c>
    </row>
    <row r="44" spans="1:51" x14ac:dyDescent="0.25">
      <c r="A44" s="24">
        <v>25</v>
      </c>
      <c r="B44" s="24" t="s">
        <v>177</v>
      </c>
      <c r="C44" s="25" t="s">
        <v>178</v>
      </c>
      <c r="D44" s="26">
        <v>28249</v>
      </c>
      <c r="E44" s="10">
        <v>28231</v>
      </c>
      <c r="F44" s="27">
        <v>521</v>
      </c>
      <c r="G44" s="28">
        <v>95</v>
      </c>
      <c r="H44" s="28">
        <v>2581</v>
      </c>
      <c r="I44" s="28">
        <v>235</v>
      </c>
      <c r="J44" s="28">
        <v>1052</v>
      </c>
      <c r="K44" s="28">
        <v>502</v>
      </c>
      <c r="L44" s="28">
        <v>211</v>
      </c>
      <c r="M44" s="28">
        <v>579</v>
      </c>
      <c r="N44" s="28">
        <v>147</v>
      </c>
      <c r="O44" s="28">
        <v>1515</v>
      </c>
      <c r="P44" s="28">
        <v>340</v>
      </c>
      <c r="Q44" s="28">
        <v>168</v>
      </c>
      <c r="R44" s="28">
        <v>227</v>
      </c>
      <c r="S44" s="28">
        <v>44</v>
      </c>
      <c r="T44" s="28">
        <v>24</v>
      </c>
      <c r="U44" s="28">
        <v>24</v>
      </c>
      <c r="V44" s="28">
        <v>74</v>
      </c>
      <c r="W44" s="28">
        <v>88</v>
      </c>
      <c r="X44" s="28">
        <v>88</v>
      </c>
      <c r="Y44" s="28">
        <v>53</v>
      </c>
      <c r="Z44" s="28">
        <v>307</v>
      </c>
      <c r="AA44" s="28">
        <v>328</v>
      </c>
      <c r="AB44" s="28">
        <v>49</v>
      </c>
      <c r="AC44" s="28">
        <v>15</v>
      </c>
      <c r="AD44" s="28">
        <v>84</v>
      </c>
      <c r="AE44" s="28">
        <v>65</v>
      </c>
      <c r="AF44" s="27">
        <v>342</v>
      </c>
      <c r="AG44" s="28">
        <v>1394</v>
      </c>
      <c r="AH44" s="28">
        <v>367</v>
      </c>
      <c r="AI44" s="28">
        <v>7883</v>
      </c>
      <c r="AJ44" s="28">
        <v>593</v>
      </c>
      <c r="AK44" s="28">
        <v>979</v>
      </c>
      <c r="AL44" s="28">
        <v>0</v>
      </c>
      <c r="AM44" s="28">
        <v>0</v>
      </c>
      <c r="AN44" s="28">
        <v>0</v>
      </c>
      <c r="AO44" s="27">
        <v>2970</v>
      </c>
      <c r="AP44" s="28">
        <v>7</v>
      </c>
      <c r="AQ44" s="28">
        <v>20</v>
      </c>
      <c r="AR44" s="28">
        <v>4</v>
      </c>
      <c r="AS44" s="27">
        <v>3689</v>
      </c>
      <c r="AT44" s="28">
        <v>473</v>
      </c>
      <c r="AU44" s="28">
        <v>0</v>
      </c>
      <c r="AV44" s="28">
        <v>90</v>
      </c>
      <c r="AW44" s="28">
        <v>0</v>
      </c>
      <c r="AX44" s="28">
        <v>0</v>
      </c>
      <c r="AY44" s="28">
        <v>4</v>
      </c>
    </row>
    <row r="45" spans="1:51" x14ac:dyDescent="0.25">
      <c r="A45" s="24">
        <v>26</v>
      </c>
      <c r="B45" s="24" t="s">
        <v>179</v>
      </c>
      <c r="C45" s="25" t="s">
        <v>162</v>
      </c>
      <c r="D45" s="26">
        <v>83851</v>
      </c>
      <c r="E45" s="10">
        <v>83860</v>
      </c>
      <c r="F45" s="27">
        <v>224</v>
      </c>
      <c r="G45" s="28">
        <v>134</v>
      </c>
      <c r="H45" s="28">
        <v>1364</v>
      </c>
      <c r="I45" s="28">
        <v>19</v>
      </c>
      <c r="J45" s="28">
        <v>186</v>
      </c>
      <c r="K45" s="28">
        <v>139</v>
      </c>
      <c r="L45" s="28">
        <v>635</v>
      </c>
      <c r="M45" s="28">
        <v>251</v>
      </c>
      <c r="N45" s="28">
        <v>71</v>
      </c>
      <c r="O45" s="28">
        <v>1638</v>
      </c>
      <c r="P45" s="28">
        <v>55</v>
      </c>
      <c r="Q45" s="28">
        <v>197</v>
      </c>
      <c r="R45" s="28">
        <v>8</v>
      </c>
      <c r="S45" s="28">
        <v>21</v>
      </c>
      <c r="T45" s="28">
        <v>16</v>
      </c>
      <c r="U45" s="28">
        <v>12</v>
      </c>
      <c r="V45" s="28">
        <v>95</v>
      </c>
      <c r="W45" s="28">
        <v>85</v>
      </c>
      <c r="X45" s="28">
        <v>174</v>
      </c>
      <c r="Y45" s="28">
        <v>42</v>
      </c>
      <c r="Z45" s="28">
        <v>15</v>
      </c>
      <c r="AA45" s="28">
        <v>135</v>
      </c>
      <c r="AB45" s="28">
        <v>52</v>
      </c>
      <c r="AC45" s="28">
        <v>24</v>
      </c>
      <c r="AD45" s="28">
        <v>4</v>
      </c>
      <c r="AE45" s="28">
        <v>19</v>
      </c>
      <c r="AF45" s="27">
        <v>525</v>
      </c>
      <c r="AG45" s="28">
        <v>12</v>
      </c>
      <c r="AH45" s="28">
        <v>18</v>
      </c>
      <c r="AI45" s="28">
        <v>15174</v>
      </c>
      <c r="AJ45" s="28">
        <v>11196</v>
      </c>
      <c r="AK45" s="28">
        <v>6999</v>
      </c>
      <c r="AL45" s="28">
        <v>0</v>
      </c>
      <c r="AM45" s="28">
        <v>9734</v>
      </c>
      <c r="AN45" s="28">
        <v>0</v>
      </c>
      <c r="AO45" s="27">
        <v>31429</v>
      </c>
      <c r="AP45" s="28">
        <v>13</v>
      </c>
      <c r="AQ45" s="28">
        <v>982</v>
      </c>
      <c r="AR45" s="28">
        <v>1046</v>
      </c>
      <c r="AS45" s="27">
        <v>77</v>
      </c>
      <c r="AT45" s="28">
        <v>446</v>
      </c>
      <c r="AU45" s="28">
        <v>1</v>
      </c>
      <c r="AV45" s="28">
        <v>584</v>
      </c>
      <c r="AW45" s="28">
        <v>0</v>
      </c>
      <c r="AX45" s="28">
        <v>1</v>
      </c>
      <c r="AY45" s="28">
        <v>8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180</v>
      </c>
      <c r="D47" s="33">
        <f t="shared" ref="D47:AY47" si="0">SUM(D20:D45)</f>
        <v>4129076</v>
      </c>
      <c r="E47" s="26">
        <f t="shared" si="0"/>
        <v>4129042</v>
      </c>
      <c r="F47" s="27">
        <f t="shared" si="0"/>
        <v>17561</v>
      </c>
      <c r="G47" s="28">
        <f t="shared" si="0"/>
        <v>6414</v>
      </c>
      <c r="H47" s="28">
        <f t="shared" si="0"/>
        <v>69705</v>
      </c>
      <c r="I47" s="28">
        <f t="shared" si="0"/>
        <v>4388</v>
      </c>
      <c r="J47" s="28">
        <f t="shared" si="0"/>
        <v>27977</v>
      </c>
      <c r="K47" s="28">
        <f t="shared" si="0"/>
        <v>10224</v>
      </c>
      <c r="L47" s="28">
        <f t="shared" si="0"/>
        <v>26023</v>
      </c>
      <c r="M47" s="28">
        <f t="shared" si="0"/>
        <v>13695</v>
      </c>
      <c r="N47" s="28">
        <f t="shared" si="0"/>
        <v>6670</v>
      </c>
      <c r="O47" s="28">
        <f t="shared" si="0"/>
        <v>70800</v>
      </c>
      <c r="P47" s="28">
        <f t="shared" si="0"/>
        <v>6404</v>
      </c>
      <c r="Q47" s="28">
        <f t="shared" si="0"/>
        <v>9459</v>
      </c>
      <c r="R47" s="28">
        <f t="shared" si="0"/>
        <v>1904</v>
      </c>
      <c r="S47" s="28">
        <f t="shared" si="0"/>
        <v>1428</v>
      </c>
      <c r="T47" s="28">
        <f t="shared" si="0"/>
        <v>652</v>
      </c>
      <c r="U47" s="28">
        <f t="shared" si="0"/>
        <v>1088</v>
      </c>
      <c r="V47" s="28">
        <f t="shared" si="0"/>
        <v>2901</v>
      </c>
      <c r="W47" s="28">
        <f t="shared" si="0"/>
        <v>4044</v>
      </c>
      <c r="X47" s="28">
        <f t="shared" si="0"/>
        <v>4650</v>
      </c>
      <c r="Y47" s="28">
        <f t="shared" si="0"/>
        <v>2268</v>
      </c>
      <c r="Z47" s="28">
        <f t="shared" si="0"/>
        <v>4094</v>
      </c>
      <c r="AA47" s="28">
        <f t="shared" si="0"/>
        <v>7930</v>
      </c>
      <c r="AB47" s="28">
        <f t="shared" si="0"/>
        <v>3141</v>
      </c>
      <c r="AC47" s="28">
        <f t="shared" si="0"/>
        <v>1135</v>
      </c>
      <c r="AD47" s="28">
        <f t="shared" si="0"/>
        <v>1903</v>
      </c>
      <c r="AE47" s="28">
        <f t="shared" si="0"/>
        <v>1440</v>
      </c>
      <c r="AF47" s="27">
        <f t="shared" si="0"/>
        <v>30737</v>
      </c>
      <c r="AG47" s="28">
        <f t="shared" si="0"/>
        <v>15809</v>
      </c>
      <c r="AH47" s="28">
        <f t="shared" si="0"/>
        <v>4525</v>
      </c>
      <c r="AI47" s="28">
        <f t="shared" si="0"/>
        <v>408280</v>
      </c>
      <c r="AJ47" s="28">
        <f t="shared" si="0"/>
        <v>358087</v>
      </c>
      <c r="AK47" s="28">
        <f t="shared" si="0"/>
        <v>184314</v>
      </c>
      <c r="AL47" s="28">
        <f t="shared" si="0"/>
        <v>31266</v>
      </c>
      <c r="AM47" s="28">
        <f t="shared" si="0"/>
        <v>472607</v>
      </c>
      <c r="AN47" s="28">
        <f t="shared" si="0"/>
        <v>59047</v>
      </c>
      <c r="AO47" s="27">
        <f t="shared" si="0"/>
        <v>1095513</v>
      </c>
      <c r="AP47" s="28">
        <f t="shared" si="0"/>
        <v>978</v>
      </c>
      <c r="AQ47" s="28">
        <f t="shared" si="0"/>
        <v>35980</v>
      </c>
      <c r="AR47" s="28">
        <f t="shared" si="0"/>
        <v>45762</v>
      </c>
      <c r="AS47" s="27">
        <f t="shared" si="0"/>
        <v>144512</v>
      </c>
      <c r="AT47" s="28">
        <f t="shared" si="0"/>
        <v>40933</v>
      </c>
      <c r="AU47" s="28">
        <f t="shared" si="0"/>
        <v>1815</v>
      </c>
      <c r="AV47" s="28">
        <f t="shared" si="0"/>
        <v>886819</v>
      </c>
      <c r="AW47" s="28">
        <f t="shared" si="0"/>
        <v>1954</v>
      </c>
      <c r="AX47" s="28">
        <f t="shared" si="0"/>
        <v>1374</v>
      </c>
      <c r="AY47" s="28">
        <f t="shared" si="0"/>
        <v>832</v>
      </c>
    </row>
    <row r="51" spans="1:51" x14ac:dyDescent="0.25">
      <c r="A51" s="24">
        <v>1</v>
      </c>
      <c r="B51" s="24" t="s">
        <v>209</v>
      </c>
      <c r="C51" s="25" t="s">
        <v>147</v>
      </c>
      <c r="D51" s="26">
        <v>871892</v>
      </c>
      <c r="E51" s="10">
        <v>871908</v>
      </c>
      <c r="F51" s="27">
        <v>2804</v>
      </c>
      <c r="G51" s="28">
        <v>935</v>
      </c>
      <c r="H51" s="28">
        <v>14998</v>
      </c>
      <c r="I51" s="28">
        <v>506</v>
      </c>
      <c r="J51" s="28">
        <v>4589</v>
      </c>
      <c r="K51" s="28">
        <v>1729</v>
      </c>
      <c r="L51" s="28">
        <v>3066</v>
      </c>
      <c r="M51" s="28">
        <v>2712</v>
      </c>
      <c r="N51" s="28">
        <v>1314</v>
      </c>
      <c r="O51" s="28">
        <v>14057</v>
      </c>
      <c r="P51" s="28">
        <v>1514</v>
      </c>
      <c r="Q51" s="28">
        <v>1670</v>
      </c>
      <c r="R51" s="28">
        <v>502</v>
      </c>
      <c r="S51" s="28">
        <v>333</v>
      </c>
      <c r="T51" s="28">
        <v>129</v>
      </c>
      <c r="U51" s="28">
        <v>265</v>
      </c>
      <c r="V51" s="28">
        <v>627</v>
      </c>
      <c r="W51" s="28">
        <v>839</v>
      </c>
      <c r="X51" s="28">
        <v>767</v>
      </c>
      <c r="Y51" s="28">
        <v>395</v>
      </c>
      <c r="Z51" s="28">
        <v>1029</v>
      </c>
      <c r="AA51" s="28">
        <v>1525</v>
      </c>
      <c r="AB51" s="28">
        <v>702</v>
      </c>
      <c r="AC51" s="28">
        <v>337</v>
      </c>
      <c r="AD51" s="28">
        <v>248</v>
      </c>
      <c r="AE51" s="28">
        <v>227</v>
      </c>
      <c r="AF51" s="27">
        <v>6002</v>
      </c>
      <c r="AG51" s="28">
        <v>10581</v>
      </c>
      <c r="AH51" s="28">
        <v>1053</v>
      </c>
      <c r="AI51" s="28">
        <v>86515</v>
      </c>
      <c r="AJ51" s="28">
        <v>31821</v>
      </c>
      <c r="AK51" s="28">
        <v>21575</v>
      </c>
      <c r="AL51" s="28">
        <v>3875</v>
      </c>
      <c r="AM51" s="28">
        <v>91009</v>
      </c>
      <c r="AN51" s="28">
        <v>13066</v>
      </c>
      <c r="AO51" s="27">
        <v>196091</v>
      </c>
      <c r="AP51" s="28">
        <v>197</v>
      </c>
      <c r="AQ51" s="28">
        <v>4362</v>
      </c>
      <c r="AR51" s="28">
        <v>4343</v>
      </c>
      <c r="AS51" s="27">
        <v>46957</v>
      </c>
      <c r="AT51" s="28">
        <v>6576</v>
      </c>
      <c r="AU51" s="28">
        <v>397</v>
      </c>
      <c r="AV51" s="28">
        <v>287946</v>
      </c>
      <c r="AW51" s="28">
        <v>712</v>
      </c>
      <c r="AX51" s="28">
        <v>870</v>
      </c>
      <c r="AY51" s="28">
        <v>141</v>
      </c>
    </row>
    <row r="52" spans="1:51" x14ac:dyDescent="0.25">
      <c r="A52" s="24">
        <v>2</v>
      </c>
      <c r="B52" s="24" t="s">
        <v>210</v>
      </c>
      <c r="C52" s="25" t="s">
        <v>147</v>
      </c>
      <c r="D52" s="26">
        <v>1006221</v>
      </c>
      <c r="E52" s="10">
        <v>1006215</v>
      </c>
      <c r="F52" s="27">
        <v>4018</v>
      </c>
      <c r="G52" s="28">
        <v>1842</v>
      </c>
      <c r="H52" s="28">
        <v>17657</v>
      </c>
      <c r="I52" s="28">
        <v>804</v>
      </c>
      <c r="J52" s="28">
        <v>6116</v>
      </c>
      <c r="K52" s="28">
        <v>2432</v>
      </c>
      <c r="L52" s="28">
        <v>8805</v>
      </c>
      <c r="M52" s="28">
        <v>3371</v>
      </c>
      <c r="N52" s="28">
        <v>1498</v>
      </c>
      <c r="O52" s="28">
        <v>19069</v>
      </c>
      <c r="P52" s="28">
        <v>1437</v>
      </c>
      <c r="Q52" s="28">
        <v>2614</v>
      </c>
      <c r="R52" s="28">
        <v>319</v>
      </c>
      <c r="S52" s="28">
        <v>258</v>
      </c>
      <c r="T52" s="28">
        <v>153</v>
      </c>
      <c r="U52" s="28">
        <v>228</v>
      </c>
      <c r="V52" s="28">
        <v>640</v>
      </c>
      <c r="W52" s="28">
        <v>1142</v>
      </c>
      <c r="X52" s="28">
        <v>1112</v>
      </c>
      <c r="Y52" s="28">
        <v>491</v>
      </c>
      <c r="Z52" s="28">
        <v>879</v>
      </c>
      <c r="AA52" s="28">
        <v>1915</v>
      </c>
      <c r="AB52" s="28">
        <v>675</v>
      </c>
      <c r="AC52" s="28">
        <v>310</v>
      </c>
      <c r="AD52" s="28">
        <v>301</v>
      </c>
      <c r="AE52" s="28">
        <v>377</v>
      </c>
      <c r="AF52" s="27">
        <v>6825</v>
      </c>
      <c r="AG52" s="28">
        <v>1021</v>
      </c>
      <c r="AH52" s="28">
        <v>920</v>
      </c>
      <c r="AI52" s="28">
        <v>156821</v>
      </c>
      <c r="AJ52" s="28">
        <v>111018</v>
      </c>
      <c r="AK52" s="28">
        <v>66532</v>
      </c>
      <c r="AL52" s="28">
        <v>5668</v>
      </c>
      <c r="AM52" s="28">
        <v>124026</v>
      </c>
      <c r="AN52" s="28">
        <v>7905</v>
      </c>
      <c r="AO52" s="27">
        <v>276165</v>
      </c>
      <c r="AP52" s="28">
        <v>268</v>
      </c>
      <c r="AQ52" s="28">
        <v>7427</v>
      </c>
      <c r="AR52" s="28">
        <v>18646</v>
      </c>
      <c r="AS52" s="27">
        <v>30916</v>
      </c>
      <c r="AT52" s="28">
        <v>8765</v>
      </c>
      <c r="AU52" s="28">
        <v>226</v>
      </c>
      <c r="AV52" s="28">
        <v>104236</v>
      </c>
      <c r="AW52" s="28">
        <v>177</v>
      </c>
      <c r="AX52" s="28">
        <v>55</v>
      </c>
      <c r="AY52" s="28">
        <v>135</v>
      </c>
    </row>
    <row r="53" spans="1:51" x14ac:dyDescent="0.25">
      <c r="A53" s="24">
        <v>3</v>
      </c>
      <c r="B53" s="24" t="s">
        <v>211</v>
      </c>
      <c r="C53" s="25" t="s">
        <v>212</v>
      </c>
      <c r="D53" s="26">
        <v>195838</v>
      </c>
      <c r="E53" s="10">
        <v>195863</v>
      </c>
      <c r="F53" s="27">
        <v>2960</v>
      </c>
      <c r="G53" s="28">
        <v>686</v>
      </c>
      <c r="H53" s="28">
        <v>8872</v>
      </c>
      <c r="I53" s="28">
        <v>890</v>
      </c>
      <c r="J53" s="28">
        <v>3237</v>
      </c>
      <c r="K53" s="28">
        <v>1271</v>
      </c>
      <c r="L53" s="28">
        <v>2215</v>
      </c>
      <c r="M53" s="28">
        <v>1475</v>
      </c>
      <c r="N53" s="28">
        <v>686</v>
      </c>
      <c r="O53" s="28">
        <v>7335</v>
      </c>
      <c r="P53" s="28">
        <v>641</v>
      </c>
      <c r="Q53" s="28">
        <v>1133</v>
      </c>
      <c r="R53" s="28">
        <v>39</v>
      </c>
      <c r="S53" s="28">
        <v>146</v>
      </c>
      <c r="T53" s="28">
        <v>92</v>
      </c>
      <c r="U53" s="28">
        <v>105</v>
      </c>
      <c r="V53" s="28">
        <v>335</v>
      </c>
      <c r="W53" s="28">
        <v>489</v>
      </c>
      <c r="X53" s="28">
        <v>474</v>
      </c>
      <c r="Y53" s="28">
        <v>312</v>
      </c>
      <c r="Z53" s="28">
        <v>441</v>
      </c>
      <c r="AA53" s="28">
        <v>1003</v>
      </c>
      <c r="AB53" s="28">
        <v>59</v>
      </c>
      <c r="AC53" s="28">
        <v>32</v>
      </c>
      <c r="AD53" s="28">
        <v>380</v>
      </c>
      <c r="AE53" s="28">
        <v>199</v>
      </c>
      <c r="AF53" s="27">
        <v>4319</v>
      </c>
      <c r="AG53" s="28">
        <v>529</v>
      </c>
      <c r="AH53" s="28">
        <v>607</v>
      </c>
      <c r="AI53" s="28">
        <v>46504</v>
      </c>
      <c r="AJ53" s="28">
        <v>17969</v>
      </c>
      <c r="AK53" s="28">
        <v>14459</v>
      </c>
      <c r="AL53" s="28">
        <v>0</v>
      </c>
      <c r="AM53" s="28">
        <v>981</v>
      </c>
      <c r="AN53" s="28">
        <v>0</v>
      </c>
      <c r="AO53" s="27">
        <v>61664</v>
      </c>
      <c r="AP53" s="28">
        <v>49</v>
      </c>
      <c r="AQ53" s="28">
        <v>4419</v>
      </c>
      <c r="AR53" s="28">
        <v>3661</v>
      </c>
      <c r="AS53" s="27">
        <v>1206</v>
      </c>
      <c r="AT53" s="28">
        <v>3314</v>
      </c>
      <c r="AU53" s="28">
        <v>75</v>
      </c>
      <c r="AV53" s="28">
        <v>560</v>
      </c>
      <c r="AW53" s="28">
        <v>0</v>
      </c>
      <c r="AX53" s="28">
        <v>0</v>
      </c>
      <c r="AY53" s="28">
        <v>40</v>
      </c>
    </row>
    <row r="54" spans="1:51" x14ac:dyDescent="0.25">
      <c r="A54" s="24">
        <v>4</v>
      </c>
      <c r="B54" s="24" t="s">
        <v>144</v>
      </c>
      <c r="C54" s="25" t="s">
        <v>145</v>
      </c>
      <c r="D54" s="26">
        <v>172895</v>
      </c>
      <c r="E54" s="10">
        <v>172893</v>
      </c>
      <c r="F54" s="27">
        <v>2123</v>
      </c>
      <c r="G54" s="28">
        <v>608</v>
      </c>
      <c r="H54" s="28">
        <v>6634</v>
      </c>
      <c r="I54" s="28">
        <v>1074</v>
      </c>
      <c r="J54" s="28">
        <v>5749</v>
      </c>
      <c r="K54" s="28">
        <v>1657</v>
      </c>
      <c r="L54" s="28">
        <v>2318</v>
      </c>
      <c r="M54" s="28">
        <v>1669</v>
      </c>
      <c r="N54" s="28">
        <v>709</v>
      </c>
      <c r="O54" s="28">
        <v>7814</v>
      </c>
      <c r="P54" s="28">
        <v>736</v>
      </c>
      <c r="Q54" s="28">
        <v>1013</v>
      </c>
      <c r="R54" s="28">
        <v>670</v>
      </c>
      <c r="S54" s="28">
        <v>126</v>
      </c>
      <c r="T54" s="28">
        <v>86</v>
      </c>
      <c r="U54" s="28">
        <v>114</v>
      </c>
      <c r="V54" s="28">
        <v>324</v>
      </c>
      <c r="W54" s="28">
        <v>262</v>
      </c>
      <c r="X54" s="28">
        <v>720</v>
      </c>
      <c r="Y54" s="28">
        <v>265</v>
      </c>
      <c r="Z54" s="28">
        <v>661</v>
      </c>
      <c r="AA54" s="28">
        <v>1181</v>
      </c>
      <c r="AB54" s="28">
        <v>410</v>
      </c>
      <c r="AC54" s="28">
        <v>30</v>
      </c>
      <c r="AD54" s="28">
        <v>555</v>
      </c>
      <c r="AE54" s="28">
        <v>288</v>
      </c>
      <c r="AF54" s="27">
        <v>2050</v>
      </c>
      <c r="AG54" s="28">
        <v>665</v>
      </c>
      <c r="AH54" s="28">
        <v>719</v>
      </c>
      <c r="AI54" s="28">
        <v>38252</v>
      </c>
      <c r="AJ54" s="28">
        <v>18738</v>
      </c>
      <c r="AK54" s="28">
        <v>12838</v>
      </c>
      <c r="AL54" s="28">
        <v>1</v>
      </c>
      <c r="AM54" s="28">
        <v>159</v>
      </c>
      <c r="AN54" s="28">
        <v>0</v>
      </c>
      <c r="AO54" s="27">
        <v>44032</v>
      </c>
      <c r="AP54" s="28">
        <v>26</v>
      </c>
      <c r="AQ54" s="28">
        <v>3173</v>
      </c>
      <c r="AR54" s="28">
        <v>3035</v>
      </c>
      <c r="AS54" s="27">
        <v>7517</v>
      </c>
      <c r="AT54" s="28">
        <v>1925</v>
      </c>
      <c r="AU54" s="28">
        <v>32</v>
      </c>
      <c r="AV54" s="28">
        <v>1876</v>
      </c>
      <c r="AW54" s="28">
        <v>0</v>
      </c>
      <c r="AX54" s="28">
        <v>0</v>
      </c>
      <c r="AY54" s="28">
        <v>59</v>
      </c>
    </row>
    <row r="55" spans="1:51" x14ac:dyDescent="0.25">
      <c r="A55" s="24">
        <v>5</v>
      </c>
      <c r="B55" s="24" t="s">
        <v>213</v>
      </c>
      <c r="C55" s="25" t="s">
        <v>170</v>
      </c>
      <c r="D55" s="26">
        <v>1152698</v>
      </c>
      <c r="E55" s="10">
        <v>1152628</v>
      </c>
      <c r="F55" s="27">
        <v>2989</v>
      </c>
      <c r="G55" s="28">
        <v>1379</v>
      </c>
      <c r="H55" s="28">
        <v>11755</v>
      </c>
      <c r="I55" s="28">
        <v>534</v>
      </c>
      <c r="J55" s="28">
        <v>4250</v>
      </c>
      <c r="K55" s="28">
        <v>1687</v>
      </c>
      <c r="L55" s="28">
        <v>5417</v>
      </c>
      <c r="M55" s="28">
        <v>2568</v>
      </c>
      <c r="N55" s="28">
        <v>1138</v>
      </c>
      <c r="O55" s="28">
        <v>13073</v>
      </c>
      <c r="P55" s="28">
        <v>996</v>
      </c>
      <c r="Q55" s="28">
        <v>1722</v>
      </c>
      <c r="R55" s="28">
        <v>140</v>
      </c>
      <c r="S55" s="28">
        <v>326</v>
      </c>
      <c r="T55" s="28">
        <v>127</v>
      </c>
      <c r="U55" s="28">
        <v>219</v>
      </c>
      <c r="V55" s="28">
        <v>519</v>
      </c>
      <c r="W55" s="28">
        <v>691</v>
      </c>
      <c r="X55" s="28">
        <v>717</v>
      </c>
      <c r="Y55" s="28">
        <v>393</v>
      </c>
      <c r="Z55" s="28">
        <v>524</v>
      </c>
      <c r="AA55" s="28">
        <v>1259</v>
      </c>
      <c r="AB55" s="28">
        <v>753</v>
      </c>
      <c r="AC55" s="28">
        <v>233</v>
      </c>
      <c r="AD55" s="28">
        <v>278</v>
      </c>
      <c r="AE55" s="28">
        <v>196</v>
      </c>
      <c r="AF55" s="27">
        <v>7240</v>
      </c>
      <c r="AG55" s="28">
        <v>1465</v>
      </c>
      <c r="AH55" s="28">
        <v>678</v>
      </c>
      <c r="AI55" s="28">
        <v>48252</v>
      </c>
      <c r="AJ55" s="28">
        <v>108799</v>
      </c>
      <c r="AK55" s="28">
        <v>39247</v>
      </c>
      <c r="AL55" s="28">
        <v>16202</v>
      </c>
      <c r="AM55" s="28">
        <v>182515</v>
      </c>
      <c r="AN55" s="28">
        <v>24094</v>
      </c>
      <c r="AO55" s="27">
        <v>278234</v>
      </c>
      <c r="AP55" s="28">
        <v>290</v>
      </c>
      <c r="AQ55" s="28">
        <v>11916</v>
      </c>
      <c r="AR55" s="28">
        <v>5957</v>
      </c>
      <c r="AS55" s="27">
        <v>26048</v>
      </c>
      <c r="AT55" s="28">
        <v>12532</v>
      </c>
      <c r="AU55" s="28">
        <v>690</v>
      </c>
      <c r="AV55" s="28">
        <v>333272</v>
      </c>
      <c r="AW55" s="28">
        <v>681</v>
      </c>
      <c r="AX55" s="28">
        <v>375</v>
      </c>
      <c r="AY55" s="28">
        <v>258</v>
      </c>
    </row>
    <row r="56" spans="1:51" x14ac:dyDescent="0.25">
      <c r="A56" s="24">
        <v>6</v>
      </c>
      <c r="B56" s="24" t="s">
        <v>214</v>
      </c>
      <c r="C56" s="25" t="s">
        <v>149</v>
      </c>
      <c r="D56" s="26">
        <v>448311</v>
      </c>
      <c r="E56" s="10">
        <v>448294</v>
      </c>
      <c r="F56" s="27">
        <v>1829</v>
      </c>
      <c r="G56" s="28">
        <v>640</v>
      </c>
      <c r="H56" s="28">
        <v>4711</v>
      </c>
      <c r="I56" s="28">
        <v>451</v>
      </c>
      <c r="J56" s="28">
        <v>2823</v>
      </c>
      <c r="K56" s="28">
        <v>938</v>
      </c>
      <c r="L56" s="28">
        <v>3784</v>
      </c>
      <c r="M56" s="28">
        <v>1124</v>
      </c>
      <c r="N56" s="28">
        <v>754</v>
      </c>
      <c r="O56" s="28">
        <v>6478</v>
      </c>
      <c r="P56" s="28">
        <v>642</v>
      </c>
      <c r="Q56" s="28">
        <v>796</v>
      </c>
      <c r="R56" s="28">
        <v>153</v>
      </c>
      <c r="S56" s="28">
        <v>132</v>
      </c>
      <c r="T56" s="28">
        <v>40</v>
      </c>
      <c r="U56" s="28">
        <v>84</v>
      </c>
      <c r="V56" s="28">
        <v>271</v>
      </c>
      <c r="W56" s="28">
        <v>411</v>
      </c>
      <c r="X56" s="28">
        <v>607</v>
      </c>
      <c r="Y56" s="28">
        <v>180</v>
      </c>
      <c r="Z56" s="28">
        <v>325</v>
      </c>
      <c r="AA56" s="28">
        <v>665</v>
      </c>
      <c r="AB56" s="28">
        <v>413</v>
      </c>
      <c r="AC56" s="28">
        <v>95</v>
      </c>
      <c r="AD56" s="28">
        <v>112</v>
      </c>
      <c r="AE56" s="28">
        <v>91</v>
      </c>
      <c r="AF56" s="27">
        <v>4109</v>
      </c>
      <c r="AG56" s="28">
        <v>84</v>
      </c>
      <c r="AH56" s="28">
        <v>335</v>
      </c>
      <c r="AI56" s="28">
        <v>29667</v>
      </c>
      <c r="AJ56" s="28">
        <v>64158</v>
      </c>
      <c r="AK56" s="28">
        <v>26776</v>
      </c>
      <c r="AL56" s="28">
        <v>2774</v>
      </c>
      <c r="AM56" s="28">
        <v>56088</v>
      </c>
      <c r="AN56" s="28">
        <v>6631</v>
      </c>
      <c r="AO56" s="27">
        <v>107133</v>
      </c>
      <c r="AP56" s="28">
        <v>100</v>
      </c>
      <c r="AQ56" s="28">
        <v>3660</v>
      </c>
      <c r="AR56" s="28">
        <v>9672</v>
      </c>
      <c r="AS56" s="27">
        <v>23384</v>
      </c>
      <c r="AT56" s="28">
        <v>4197</v>
      </c>
      <c r="AU56" s="28">
        <v>291</v>
      </c>
      <c r="AV56" s="28">
        <v>80238</v>
      </c>
      <c r="AW56" s="28">
        <v>230</v>
      </c>
      <c r="AX56" s="28">
        <v>51</v>
      </c>
      <c r="AY56" s="28">
        <v>167</v>
      </c>
    </row>
    <row r="57" spans="1:51" x14ac:dyDescent="0.25">
      <c r="A57" s="24">
        <v>7</v>
      </c>
      <c r="B57" s="24" t="s">
        <v>173</v>
      </c>
      <c r="C57" s="25" t="s">
        <v>170</v>
      </c>
      <c r="D57" s="26">
        <v>281221</v>
      </c>
      <c r="E57" s="10">
        <v>281241</v>
      </c>
      <c r="F57" s="27">
        <v>838</v>
      </c>
      <c r="G57" s="28">
        <v>324</v>
      </c>
      <c r="H57" s="28">
        <v>5078</v>
      </c>
      <c r="I57" s="28">
        <v>129</v>
      </c>
      <c r="J57" s="28">
        <v>1213</v>
      </c>
      <c r="K57" s="28">
        <v>510</v>
      </c>
      <c r="L57" s="28">
        <v>418</v>
      </c>
      <c r="M57" s="28">
        <v>776</v>
      </c>
      <c r="N57" s="28">
        <v>571</v>
      </c>
      <c r="O57" s="28">
        <v>2974</v>
      </c>
      <c r="P57" s="28">
        <v>438</v>
      </c>
      <c r="Q57" s="28">
        <v>511</v>
      </c>
      <c r="R57" s="28">
        <v>81</v>
      </c>
      <c r="S57" s="28">
        <v>107</v>
      </c>
      <c r="T57" s="28">
        <v>25</v>
      </c>
      <c r="U57" s="28">
        <v>73</v>
      </c>
      <c r="V57" s="28">
        <v>185</v>
      </c>
      <c r="W57" s="28">
        <v>210</v>
      </c>
      <c r="X57" s="28">
        <v>253</v>
      </c>
      <c r="Y57" s="28">
        <v>232</v>
      </c>
      <c r="Z57" s="28">
        <v>235</v>
      </c>
      <c r="AA57" s="28">
        <v>382</v>
      </c>
      <c r="AB57" s="28">
        <v>129</v>
      </c>
      <c r="AC57" s="28">
        <v>98</v>
      </c>
      <c r="AD57" s="28">
        <v>29</v>
      </c>
      <c r="AE57" s="28">
        <v>62</v>
      </c>
      <c r="AF57" s="27">
        <v>192</v>
      </c>
      <c r="AG57" s="28">
        <v>1464</v>
      </c>
      <c r="AH57" s="28">
        <v>213</v>
      </c>
      <c r="AI57" s="28">
        <v>2269</v>
      </c>
      <c r="AJ57" s="28">
        <v>5584</v>
      </c>
      <c r="AK57" s="28">
        <v>2887</v>
      </c>
      <c r="AL57" s="28">
        <v>2746</v>
      </c>
      <c r="AM57" s="28">
        <v>17829</v>
      </c>
      <c r="AN57" s="28">
        <v>7351</v>
      </c>
      <c r="AO57" s="27">
        <v>132194</v>
      </c>
      <c r="AP57" s="28">
        <v>48</v>
      </c>
      <c r="AQ57" s="28">
        <v>1023</v>
      </c>
      <c r="AR57" s="28">
        <v>448</v>
      </c>
      <c r="AS57" s="27">
        <v>8484</v>
      </c>
      <c r="AT57" s="28">
        <v>3624</v>
      </c>
      <c r="AU57" s="28">
        <v>104</v>
      </c>
      <c r="AV57" s="28">
        <v>78691</v>
      </c>
      <c r="AW57" s="28">
        <v>154</v>
      </c>
      <c r="AX57" s="28">
        <v>23</v>
      </c>
      <c r="AY57" s="28">
        <v>32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180</v>
      </c>
      <c r="D59" s="33">
        <f t="shared" ref="D59:AY59" si="1">SUM(D51:D57)</f>
        <v>4129076</v>
      </c>
      <c r="E59" s="26">
        <f t="shared" si="1"/>
        <v>4129042</v>
      </c>
      <c r="F59" s="27">
        <f t="shared" si="1"/>
        <v>17561</v>
      </c>
      <c r="G59" s="28">
        <f t="shared" si="1"/>
        <v>6414</v>
      </c>
      <c r="H59" s="28">
        <f t="shared" si="1"/>
        <v>69705</v>
      </c>
      <c r="I59" s="28">
        <f t="shared" si="1"/>
        <v>4388</v>
      </c>
      <c r="J59" s="28">
        <f t="shared" si="1"/>
        <v>27977</v>
      </c>
      <c r="K59" s="28">
        <f t="shared" si="1"/>
        <v>10224</v>
      </c>
      <c r="L59" s="28">
        <f t="shared" si="1"/>
        <v>26023</v>
      </c>
      <c r="M59" s="28">
        <f t="shared" si="1"/>
        <v>13695</v>
      </c>
      <c r="N59" s="28">
        <f t="shared" si="1"/>
        <v>6670</v>
      </c>
      <c r="O59" s="28">
        <f t="shared" si="1"/>
        <v>70800</v>
      </c>
      <c r="P59" s="28">
        <f t="shared" si="1"/>
        <v>6404</v>
      </c>
      <c r="Q59" s="28">
        <f t="shared" si="1"/>
        <v>9459</v>
      </c>
      <c r="R59" s="28">
        <f t="shared" si="1"/>
        <v>1904</v>
      </c>
      <c r="S59" s="28">
        <f t="shared" si="1"/>
        <v>1428</v>
      </c>
      <c r="T59" s="28">
        <f t="shared" si="1"/>
        <v>652</v>
      </c>
      <c r="U59" s="28">
        <f t="shared" si="1"/>
        <v>1088</v>
      </c>
      <c r="V59" s="28">
        <f t="shared" si="1"/>
        <v>2901</v>
      </c>
      <c r="W59" s="28">
        <f t="shared" si="1"/>
        <v>4044</v>
      </c>
      <c r="X59" s="28">
        <f t="shared" si="1"/>
        <v>4650</v>
      </c>
      <c r="Y59" s="28">
        <f t="shared" si="1"/>
        <v>2268</v>
      </c>
      <c r="Z59" s="28">
        <f t="shared" si="1"/>
        <v>4094</v>
      </c>
      <c r="AA59" s="28">
        <f t="shared" si="1"/>
        <v>7930</v>
      </c>
      <c r="AB59" s="28">
        <f t="shared" si="1"/>
        <v>3141</v>
      </c>
      <c r="AC59" s="28">
        <f t="shared" si="1"/>
        <v>1135</v>
      </c>
      <c r="AD59" s="28">
        <f t="shared" si="1"/>
        <v>1903</v>
      </c>
      <c r="AE59" s="28">
        <f t="shared" si="1"/>
        <v>1440</v>
      </c>
      <c r="AF59" s="27">
        <f t="shared" si="1"/>
        <v>30737</v>
      </c>
      <c r="AG59" s="28">
        <f t="shared" si="1"/>
        <v>15809</v>
      </c>
      <c r="AH59" s="28">
        <f t="shared" si="1"/>
        <v>4525</v>
      </c>
      <c r="AI59" s="28">
        <f t="shared" si="1"/>
        <v>408280</v>
      </c>
      <c r="AJ59" s="28">
        <f t="shared" si="1"/>
        <v>358087</v>
      </c>
      <c r="AK59" s="28">
        <f t="shared" si="1"/>
        <v>184314</v>
      </c>
      <c r="AL59" s="28">
        <f t="shared" si="1"/>
        <v>31266</v>
      </c>
      <c r="AM59" s="28">
        <f t="shared" si="1"/>
        <v>472607</v>
      </c>
      <c r="AN59" s="28">
        <f t="shared" si="1"/>
        <v>59047</v>
      </c>
      <c r="AO59" s="27">
        <f t="shared" si="1"/>
        <v>1095513</v>
      </c>
      <c r="AP59" s="28">
        <f t="shared" si="1"/>
        <v>978</v>
      </c>
      <c r="AQ59" s="28">
        <f t="shared" si="1"/>
        <v>35980</v>
      </c>
      <c r="AR59" s="28">
        <f t="shared" si="1"/>
        <v>45762</v>
      </c>
      <c r="AS59" s="27">
        <f t="shared" si="1"/>
        <v>144512</v>
      </c>
      <c r="AT59" s="28">
        <f t="shared" si="1"/>
        <v>40933</v>
      </c>
      <c r="AU59" s="28">
        <f t="shared" si="1"/>
        <v>1815</v>
      </c>
      <c r="AV59" s="28">
        <f t="shared" si="1"/>
        <v>886819</v>
      </c>
      <c r="AW59" s="28">
        <f t="shared" si="1"/>
        <v>1954</v>
      </c>
      <c r="AX59" s="28">
        <f t="shared" si="1"/>
        <v>1374</v>
      </c>
      <c r="AY59" s="28">
        <f t="shared" si="1"/>
        <v>832</v>
      </c>
    </row>
    <row r="63" spans="1:51" x14ac:dyDescent="0.25">
      <c r="A63" s="4" t="s">
        <v>215</v>
      </c>
      <c r="D63" s="2" t="s">
        <v>217</v>
      </c>
    </row>
    <row r="64" spans="1:51" x14ac:dyDescent="0.25">
      <c r="A64" s="4" t="s">
        <v>216</v>
      </c>
      <c r="D64" s="2" t="s">
        <v>218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E3045"/>
  <sheetViews>
    <sheetView showGridLines="0" zoomScale="75" zoomScaleNormal="100" workbookViewId="0">
      <selection sqref="A1:N1"/>
    </sheetView>
  </sheetViews>
  <sheetFormatPr baseColWidth="10" defaultColWidth="22.7109375" defaultRowHeight="15" x14ac:dyDescent="0.2"/>
  <cols>
    <col min="1" max="1" width="8" style="188" customWidth="1"/>
    <col min="2" max="2" width="38.7109375" style="192" customWidth="1"/>
    <col min="3" max="3" width="50" style="192" customWidth="1"/>
    <col min="4" max="5" width="45.85546875" style="191" customWidth="1"/>
    <col min="6" max="6" width="0.5703125" style="191" customWidth="1"/>
    <col min="7" max="7" width="8.5703125" style="191" customWidth="1"/>
    <col min="8" max="8" width="8.5703125" style="190" customWidth="1"/>
    <col min="9" max="12" width="8.5703125" style="188" customWidth="1"/>
    <col min="13" max="13" width="8.5703125" style="189" customWidth="1"/>
    <col min="14" max="21" width="8.5703125" style="188" customWidth="1"/>
    <col min="22" max="22" width="8.5703125" style="189" customWidth="1"/>
    <col min="23" max="30" width="8.5703125" style="188" customWidth="1"/>
    <col min="31" max="31" width="8.5703125" style="189" customWidth="1"/>
    <col min="32" max="35" width="8.5703125" style="188" customWidth="1"/>
    <col min="36" max="16384" width="22.7109375" style="188"/>
  </cols>
  <sheetData>
    <row r="1" spans="1:31" ht="183" customHeight="1" x14ac:dyDescent="0.2">
      <c r="A1" s="266" t="s">
        <v>446</v>
      </c>
      <c r="B1" s="267"/>
      <c r="C1" s="267"/>
      <c r="D1" s="267"/>
      <c r="E1" s="267"/>
      <c r="F1" s="267"/>
      <c r="G1" s="188"/>
      <c r="H1" s="188"/>
      <c r="M1" s="188"/>
      <c r="N1" s="189"/>
      <c r="V1" s="188"/>
      <c r="W1" s="189"/>
      <c r="AE1" s="188"/>
    </row>
    <row r="2" spans="1:31" ht="31.5" customHeight="1" x14ac:dyDescent="0.2">
      <c r="A2" s="250"/>
      <c r="B2" s="249"/>
      <c r="C2" s="249"/>
      <c r="D2" s="249"/>
      <c r="E2" s="249"/>
      <c r="F2" s="249"/>
      <c r="G2" s="188"/>
      <c r="H2" s="188"/>
      <c r="M2" s="188"/>
      <c r="N2" s="189"/>
      <c r="V2" s="188"/>
      <c r="W2" s="189"/>
      <c r="AE2" s="188"/>
    </row>
    <row r="3" spans="1:31" ht="16.5" customHeight="1" x14ac:dyDescent="0.2">
      <c r="A3" s="268" t="s">
        <v>445</v>
      </c>
      <c r="B3" s="269"/>
      <c r="C3" s="269"/>
      <c r="D3" s="249"/>
      <c r="E3" s="249"/>
      <c r="F3" s="249"/>
      <c r="G3" s="188"/>
      <c r="H3" s="188"/>
      <c r="M3" s="188"/>
      <c r="N3" s="189"/>
      <c r="V3" s="188"/>
      <c r="W3" s="189"/>
      <c r="AE3" s="188"/>
    </row>
    <row r="4" spans="1:31" ht="16.5" customHeight="1" x14ac:dyDescent="0.2">
      <c r="A4" s="269"/>
      <c r="B4" s="269"/>
      <c r="C4" s="269"/>
      <c r="D4" s="249"/>
      <c r="E4" s="213"/>
      <c r="G4" s="188"/>
      <c r="H4" s="188"/>
      <c r="M4" s="188"/>
      <c r="N4" s="189"/>
      <c r="V4" s="188"/>
      <c r="W4" s="189"/>
      <c r="AE4" s="188"/>
    </row>
    <row r="5" spans="1:31" s="104" customFormat="1" ht="16.5" customHeight="1" x14ac:dyDescent="0.2">
      <c r="A5" s="270"/>
      <c r="B5" s="270"/>
      <c r="C5" s="270"/>
      <c r="D5" s="248"/>
      <c r="E5" s="247"/>
      <c r="F5" s="191"/>
    </row>
    <row r="6" spans="1:31" s="245" customFormat="1" ht="16.5" customHeight="1" x14ac:dyDescent="0.2">
      <c r="A6" s="246">
        <v>1</v>
      </c>
      <c r="B6" s="219" t="s">
        <v>134</v>
      </c>
      <c r="C6" s="219" t="s">
        <v>135</v>
      </c>
      <c r="D6" s="219" t="s">
        <v>373</v>
      </c>
      <c r="E6" s="219" t="s">
        <v>438</v>
      </c>
    </row>
    <row r="7" spans="1:31" ht="16.5" customHeight="1" x14ac:dyDescent="0.25">
      <c r="A7" s="238">
        <v>2</v>
      </c>
      <c r="B7" s="217" t="s">
        <v>136</v>
      </c>
      <c r="C7" s="217" t="s">
        <v>137</v>
      </c>
      <c r="D7" s="217" t="s">
        <v>372</v>
      </c>
      <c r="E7" s="217" t="s">
        <v>437</v>
      </c>
      <c r="F7" s="241"/>
      <c r="G7" s="241"/>
      <c r="H7" s="241"/>
      <c r="O7" s="223"/>
      <c r="P7" s="244"/>
      <c r="Q7" s="244"/>
      <c r="R7" s="244"/>
      <c r="S7" s="223"/>
      <c r="T7" s="223"/>
      <c r="U7" s="223"/>
      <c r="V7" s="243"/>
      <c r="W7" s="239"/>
      <c r="X7" s="223"/>
      <c r="AE7" s="188"/>
    </row>
    <row r="8" spans="1:31" ht="16.5" customHeight="1" x14ac:dyDescent="0.2">
      <c r="A8" s="242">
        <v>3</v>
      </c>
      <c r="B8" s="219" t="s">
        <v>138</v>
      </c>
      <c r="C8" s="219" t="s">
        <v>139</v>
      </c>
      <c r="D8" s="219" t="s">
        <v>340</v>
      </c>
      <c r="E8" s="219" t="s">
        <v>407</v>
      </c>
      <c r="F8" s="241"/>
      <c r="G8" s="241"/>
      <c r="H8" s="241"/>
      <c r="O8" s="223"/>
      <c r="P8" s="240"/>
      <c r="Q8" s="223"/>
      <c r="R8" s="223"/>
      <c r="S8" s="223"/>
      <c r="T8" s="223"/>
      <c r="U8" s="223"/>
      <c r="V8" s="223"/>
      <c r="W8" s="239"/>
      <c r="X8" s="223"/>
      <c r="AE8" s="188"/>
    </row>
    <row r="9" spans="1:31" s="234" customFormat="1" ht="16.5" customHeight="1" x14ac:dyDescent="0.2">
      <c r="A9" s="238">
        <v>4</v>
      </c>
      <c r="B9" s="217" t="s">
        <v>140</v>
      </c>
      <c r="C9" s="217" t="s">
        <v>141</v>
      </c>
      <c r="D9" s="217" t="s">
        <v>327</v>
      </c>
      <c r="E9" s="217" t="s">
        <v>393</v>
      </c>
      <c r="F9" s="237"/>
      <c r="G9" s="237"/>
      <c r="H9" s="237"/>
      <c r="M9" s="236"/>
      <c r="P9" s="223"/>
      <c r="Q9" s="223"/>
      <c r="R9" s="223"/>
      <c r="S9" s="223"/>
      <c r="T9" s="223"/>
      <c r="U9" s="223"/>
      <c r="V9" s="223"/>
      <c r="W9" s="235"/>
    </row>
    <row r="10" spans="1:31" ht="18.75" customHeight="1" x14ac:dyDescent="0.2">
      <c r="A10" s="233"/>
      <c r="B10" s="232"/>
      <c r="C10" s="232"/>
      <c r="D10" s="232"/>
      <c r="E10" s="227"/>
      <c r="F10" s="193"/>
      <c r="G10" s="205"/>
      <c r="H10" s="205"/>
      <c r="I10" s="191"/>
      <c r="J10" s="191"/>
      <c r="K10" s="191"/>
      <c r="L10" s="191"/>
      <c r="M10" s="192"/>
      <c r="N10" s="191"/>
      <c r="O10" s="224"/>
      <c r="P10" s="231"/>
      <c r="Q10" s="231"/>
      <c r="R10" s="231"/>
      <c r="S10" s="224"/>
      <c r="T10" s="224"/>
      <c r="U10" s="224"/>
      <c r="V10" s="192"/>
      <c r="W10" s="228"/>
      <c r="X10" s="223"/>
      <c r="AE10" s="188"/>
    </row>
    <row r="11" spans="1:31" ht="18.75" customHeight="1" x14ac:dyDescent="0.2">
      <c r="A11" s="209"/>
      <c r="B11" s="209"/>
      <c r="C11" s="209"/>
      <c r="D11" s="209"/>
      <c r="E11" s="209"/>
      <c r="F11" s="104"/>
      <c r="G11" s="205"/>
      <c r="H11" s="205"/>
      <c r="I11" s="205"/>
      <c r="J11" s="191"/>
      <c r="K11" s="191"/>
      <c r="L11" s="191"/>
      <c r="M11" s="191"/>
      <c r="N11" s="192"/>
      <c r="O11" s="191"/>
      <c r="P11" s="224"/>
      <c r="Q11" s="230"/>
      <c r="R11" s="224"/>
      <c r="S11" s="224"/>
      <c r="T11" s="224"/>
      <c r="U11" s="224"/>
      <c r="V11" s="229"/>
      <c r="W11" s="192"/>
      <c r="X11" s="228"/>
      <c r="Y11" s="223"/>
      <c r="AE11" s="188"/>
    </row>
    <row r="12" spans="1:31" ht="18.75" customHeight="1" x14ac:dyDescent="0.2">
      <c r="A12" s="209"/>
      <c r="B12" s="209"/>
      <c r="C12" s="209"/>
      <c r="D12" s="209"/>
      <c r="E12" s="209"/>
      <c r="F12" s="104"/>
      <c r="H12" s="191"/>
      <c r="I12" s="205"/>
      <c r="J12" s="191"/>
      <c r="K12" s="191"/>
      <c r="L12" s="191"/>
      <c r="M12" s="191"/>
      <c r="N12" s="192"/>
      <c r="O12" s="191"/>
      <c r="P12" s="224"/>
      <c r="Q12" s="224"/>
      <c r="R12" s="224"/>
      <c r="S12" s="224"/>
      <c r="T12" s="224"/>
      <c r="U12" s="224"/>
      <c r="V12" s="224"/>
      <c r="W12" s="192"/>
      <c r="X12" s="228"/>
      <c r="Y12" s="223"/>
      <c r="AE12" s="188"/>
    </row>
    <row r="13" spans="1:31" ht="18.75" customHeight="1" x14ac:dyDescent="0.25">
      <c r="A13" s="268" t="s">
        <v>444</v>
      </c>
      <c r="B13" s="271"/>
      <c r="C13" s="271"/>
      <c r="D13" s="227"/>
      <c r="E13" s="222"/>
      <c r="F13" s="101"/>
      <c r="H13" s="226"/>
      <c r="I13" s="205"/>
      <c r="J13" s="191"/>
      <c r="K13" s="191"/>
      <c r="L13" s="191"/>
      <c r="M13" s="191"/>
      <c r="N13" s="192"/>
      <c r="O13" s="191"/>
      <c r="P13" s="224"/>
      <c r="Q13" s="225"/>
      <c r="R13" s="224"/>
      <c r="S13" s="224"/>
      <c r="T13" s="224"/>
      <c r="U13" s="224"/>
      <c r="V13" s="224"/>
      <c r="W13" s="192"/>
      <c r="X13" s="224"/>
      <c r="Y13" s="223"/>
      <c r="AE13" s="188"/>
    </row>
    <row r="14" spans="1:31" ht="16.5" customHeight="1" x14ac:dyDescent="0.2">
      <c r="A14" s="271"/>
      <c r="B14" s="271"/>
      <c r="C14" s="271"/>
      <c r="D14" s="222"/>
      <c r="E14" s="213"/>
      <c r="H14" s="191"/>
      <c r="I14" s="191"/>
      <c r="J14" s="191"/>
      <c r="K14" s="191"/>
      <c r="L14" s="191"/>
      <c r="M14" s="191"/>
      <c r="N14" s="192"/>
      <c r="O14" s="191"/>
      <c r="P14" s="191"/>
      <c r="Q14" s="191"/>
      <c r="R14" s="191"/>
      <c r="S14" s="191"/>
      <c r="T14" s="191"/>
      <c r="U14" s="191"/>
      <c r="V14" s="191"/>
      <c r="W14" s="192"/>
      <c r="X14" s="191"/>
      <c r="AE14" s="188"/>
    </row>
    <row r="15" spans="1:31" ht="16.5" customHeight="1" x14ac:dyDescent="0.25">
      <c r="A15" s="272"/>
      <c r="B15" s="272"/>
      <c r="C15" s="272"/>
      <c r="D15" s="221"/>
      <c r="E15" s="221"/>
      <c r="G15" s="207"/>
      <c r="H15" s="214"/>
      <c r="I15" s="207"/>
      <c r="J15" s="207"/>
      <c r="K15" s="207"/>
      <c r="L15" s="207"/>
      <c r="M15" s="207"/>
      <c r="N15" s="215"/>
      <c r="O15" s="207"/>
      <c r="P15" s="207"/>
      <c r="Q15" s="214"/>
      <c r="R15" s="207"/>
      <c r="S15" s="207"/>
      <c r="T15" s="207"/>
      <c r="U15" s="207"/>
      <c r="V15" s="207"/>
      <c r="W15" s="215"/>
      <c r="X15" s="207"/>
      <c r="AE15" s="188"/>
    </row>
    <row r="16" spans="1:31" ht="16.5" customHeight="1" x14ac:dyDescent="0.2">
      <c r="A16" s="220">
        <v>100</v>
      </c>
      <c r="B16" s="219" t="s">
        <v>290</v>
      </c>
      <c r="C16" s="219" t="s">
        <v>306</v>
      </c>
      <c r="D16" s="219" t="s">
        <v>371</v>
      </c>
      <c r="E16" s="219" t="s">
        <v>436</v>
      </c>
      <c r="F16" s="207"/>
      <c r="G16" s="207"/>
      <c r="H16" s="207"/>
      <c r="I16" s="207"/>
      <c r="J16" s="207"/>
      <c r="K16" s="207"/>
      <c r="L16" s="207"/>
      <c r="M16" s="215"/>
      <c r="N16" s="207"/>
      <c r="O16" s="207"/>
      <c r="P16" s="207"/>
      <c r="Q16" s="207"/>
      <c r="R16" s="207"/>
      <c r="S16" s="207"/>
      <c r="T16" s="207"/>
      <c r="U16" s="207"/>
      <c r="V16" s="215"/>
      <c r="W16" s="207"/>
      <c r="AE16" s="188"/>
    </row>
    <row r="17" spans="1:31" ht="16.5" customHeight="1" x14ac:dyDescent="0.25">
      <c r="A17" s="198">
        <v>120</v>
      </c>
      <c r="B17" s="197" t="s">
        <v>286</v>
      </c>
      <c r="C17" s="197" t="s">
        <v>302</v>
      </c>
      <c r="D17" s="197" t="s">
        <v>354</v>
      </c>
      <c r="E17" s="197" t="s">
        <v>418</v>
      </c>
      <c r="F17" s="205"/>
      <c r="G17" s="214"/>
      <c r="H17" s="207"/>
      <c r="I17" s="207"/>
      <c r="J17" s="207"/>
      <c r="K17" s="207"/>
      <c r="L17" s="207"/>
      <c r="M17" s="215"/>
      <c r="N17" s="207"/>
      <c r="O17" s="207"/>
      <c r="P17" s="214"/>
      <c r="Q17" s="205"/>
      <c r="R17" s="205"/>
      <c r="S17" s="205"/>
      <c r="T17" s="205"/>
      <c r="U17" s="205"/>
      <c r="V17" s="208"/>
      <c r="W17" s="203"/>
      <c r="AE17" s="188"/>
    </row>
    <row r="18" spans="1:31" ht="16.5" customHeight="1" x14ac:dyDescent="0.2">
      <c r="A18" s="220">
        <v>140</v>
      </c>
      <c r="B18" s="219" t="s">
        <v>283</v>
      </c>
      <c r="C18" s="219" t="s">
        <v>300</v>
      </c>
      <c r="D18" s="219" t="s">
        <v>343</v>
      </c>
      <c r="E18" s="219" t="s">
        <v>409</v>
      </c>
      <c r="F18" s="205"/>
      <c r="G18" s="207"/>
      <c r="H18" s="207"/>
      <c r="I18" s="207"/>
      <c r="J18" s="207"/>
      <c r="K18" s="207"/>
      <c r="L18" s="207"/>
      <c r="M18" s="215"/>
      <c r="N18" s="207"/>
      <c r="O18" s="207"/>
      <c r="P18" s="205"/>
      <c r="Q18" s="205"/>
      <c r="R18" s="205"/>
      <c r="S18" s="205"/>
      <c r="T18" s="205"/>
      <c r="U18" s="205"/>
      <c r="V18" s="208"/>
      <c r="W18" s="203"/>
      <c r="AE18" s="188"/>
    </row>
    <row r="19" spans="1:31" ht="16.5" customHeight="1" x14ac:dyDescent="0.2">
      <c r="A19" s="198">
        <v>160</v>
      </c>
      <c r="B19" s="197" t="s">
        <v>281</v>
      </c>
      <c r="C19" s="197" t="s">
        <v>298</v>
      </c>
      <c r="D19" s="197" t="s">
        <v>329</v>
      </c>
      <c r="E19" s="197" t="s">
        <v>395</v>
      </c>
      <c r="F19" s="205"/>
      <c r="G19" s="205"/>
      <c r="H19" s="205"/>
      <c r="I19" s="205"/>
      <c r="J19" s="205"/>
      <c r="K19" s="205"/>
      <c r="L19" s="205"/>
      <c r="M19" s="208"/>
      <c r="N19" s="207"/>
      <c r="O19" s="207"/>
      <c r="P19" s="206"/>
      <c r="Q19" s="206"/>
      <c r="R19" s="206"/>
      <c r="S19" s="206"/>
      <c r="T19" s="205"/>
      <c r="U19" s="205"/>
      <c r="V19" s="204"/>
      <c r="W19" s="203"/>
      <c r="AE19" s="188"/>
    </row>
    <row r="20" spans="1:31" ht="16.5" customHeight="1" x14ac:dyDescent="0.2">
      <c r="A20" s="218">
        <v>200</v>
      </c>
      <c r="B20" s="217" t="s">
        <v>289</v>
      </c>
      <c r="C20" s="217" t="s">
        <v>305</v>
      </c>
      <c r="D20" s="217" t="s">
        <v>369</v>
      </c>
      <c r="E20" s="217" t="s">
        <v>434</v>
      </c>
      <c r="F20" s="205"/>
      <c r="G20" s="205"/>
      <c r="H20" s="205"/>
      <c r="I20" s="205"/>
      <c r="J20" s="205"/>
      <c r="K20" s="205"/>
      <c r="L20" s="205"/>
      <c r="M20" s="208"/>
      <c r="N20" s="207"/>
      <c r="O20" s="207"/>
      <c r="P20" s="205"/>
      <c r="Q20" s="205"/>
      <c r="R20" s="205"/>
      <c r="S20" s="205"/>
      <c r="T20" s="205"/>
      <c r="U20" s="205"/>
      <c r="V20" s="208"/>
      <c r="W20" s="203"/>
      <c r="AE20" s="188"/>
    </row>
    <row r="21" spans="1:31" ht="16.5" customHeight="1" x14ac:dyDescent="0.2">
      <c r="A21" s="196">
        <v>220</v>
      </c>
      <c r="B21" s="195" t="s">
        <v>288</v>
      </c>
      <c r="C21" s="195" t="s">
        <v>443</v>
      </c>
      <c r="D21" s="195" t="s">
        <v>360</v>
      </c>
      <c r="E21" s="195" t="s">
        <v>427</v>
      </c>
      <c r="F21" s="205"/>
      <c r="G21" s="205"/>
      <c r="H21" s="207"/>
      <c r="I21" s="207"/>
      <c r="J21" s="207"/>
      <c r="K21" s="207"/>
      <c r="L21" s="207"/>
      <c r="M21" s="208"/>
      <c r="N21" s="207"/>
      <c r="O21" s="207"/>
      <c r="P21" s="205"/>
      <c r="Q21" s="206"/>
      <c r="R21" s="206"/>
      <c r="S21" s="206"/>
      <c r="T21" s="205"/>
      <c r="U21" s="205"/>
      <c r="V21" s="204"/>
      <c r="W21" s="203"/>
      <c r="AE21" s="188"/>
    </row>
    <row r="22" spans="1:31" ht="16.5" customHeight="1" x14ac:dyDescent="0.2">
      <c r="A22" s="218">
        <v>240</v>
      </c>
      <c r="B22" s="217" t="s">
        <v>285</v>
      </c>
      <c r="C22" s="217" t="s">
        <v>303</v>
      </c>
      <c r="D22" s="217" t="s">
        <v>352</v>
      </c>
      <c r="E22" s="217" t="s">
        <v>420</v>
      </c>
      <c r="F22" s="205"/>
      <c r="G22" s="207"/>
      <c r="H22" s="207"/>
      <c r="I22" s="207"/>
      <c r="J22" s="207"/>
      <c r="K22" s="207"/>
      <c r="L22" s="207"/>
      <c r="M22" s="215"/>
      <c r="N22" s="207"/>
      <c r="O22" s="207"/>
      <c r="P22" s="205"/>
      <c r="Q22" s="205"/>
      <c r="R22" s="205"/>
      <c r="S22" s="205"/>
      <c r="T22" s="205"/>
      <c r="U22" s="205"/>
      <c r="V22" s="208"/>
      <c r="W22" s="203"/>
      <c r="AE22" s="188"/>
    </row>
    <row r="23" spans="1:31" ht="29.25" customHeight="1" x14ac:dyDescent="0.25">
      <c r="A23" s="220">
        <v>300</v>
      </c>
      <c r="B23" s="219" t="s">
        <v>282</v>
      </c>
      <c r="C23" s="219" t="s">
        <v>299</v>
      </c>
      <c r="D23" s="219" t="s">
        <v>337</v>
      </c>
      <c r="E23" s="219" t="s">
        <v>403</v>
      </c>
      <c r="F23" s="205"/>
      <c r="G23" s="214"/>
      <c r="H23" s="207"/>
      <c r="I23" s="207"/>
      <c r="J23" s="207"/>
      <c r="K23" s="207"/>
      <c r="L23" s="207"/>
      <c r="M23" s="208"/>
      <c r="N23" s="207"/>
      <c r="O23" s="207"/>
      <c r="P23" s="205"/>
      <c r="Q23" s="205"/>
      <c r="R23" s="205"/>
      <c r="S23" s="205"/>
      <c r="T23" s="205"/>
      <c r="U23" s="205"/>
      <c r="V23" s="216"/>
      <c r="W23" s="203"/>
      <c r="AE23" s="188"/>
    </row>
    <row r="24" spans="1:31" ht="16.5" customHeight="1" x14ac:dyDescent="0.2">
      <c r="A24" s="218">
        <v>400</v>
      </c>
      <c r="B24" s="217" t="s">
        <v>280</v>
      </c>
      <c r="C24" s="217" t="s">
        <v>297</v>
      </c>
      <c r="D24" s="217" t="s">
        <v>323</v>
      </c>
      <c r="E24" s="217" t="s">
        <v>389</v>
      </c>
      <c r="F24" s="205"/>
      <c r="G24" s="207"/>
      <c r="H24" s="207"/>
      <c r="I24" s="207"/>
      <c r="J24" s="207"/>
      <c r="K24" s="207"/>
      <c r="L24" s="207"/>
      <c r="M24" s="215"/>
      <c r="N24" s="207"/>
      <c r="O24" s="207"/>
      <c r="P24" s="205"/>
      <c r="Q24" s="205"/>
      <c r="R24" s="205"/>
      <c r="S24" s="205"/>
      <c r="T24" s="205"/>
      <c r="U24" s="205"/>
      <c r="V24" s="208"/>
      <c r="W24" s="203"/>
      <c r="AE24" s="188"/>
    </row>
    <row r="25" spans="1:31" ht="16.5" customHeight="1" x14ac:dyDescent="0.25">
      <c r="A25" s="196">
        <v>420</v>
      </c>
      <c r="B25" s="195" t="s">
        <v>279</v>
      </c>
      <c r="C25" s="195" t="s">
        <v>296</v>
      </c>
      <c r="D25" s="195" t="s">
        <v>317</v>
      </c>
      <c r="E25" s="195" t="s">
        <v>383</v>
      </c>
      <c r="F25" s="205"/>
      <c r="G25" s="214"/>
      <c r="H25" s="205"/>
      <c r="I25" s="205"/>
      <c r="J25" s="205"/>
      <c r="K25" s="205"/>
      <c r="L25" s="205"/>
      <c r="M25" s="208"/>
      <c r="N25" s="207"/>
      <c r="O25" s="207"/>
      <c r="P25" s="205"/>
      <c r="Q25" s="205"/>
      <c r="R25" s="205"/>
      <c r="S25" s="205"/>
      <c r="T25" s="205"/>
      <c r="U25" s="205"/>
      <c r="V25" s="216"/>
      <c r="W25" s="203"/>
      <c r="AE25" s="188"/>
    </row>
    <row r="26" spans="1:31" ht="18.75" customHeight="1" x14ac:dyDescent="0.2">
      <c r="A26" s="209"/>
      <c r="B26" s="209"/>
      <c r="C26" s="209"/>
      <c r="D26" s="209"/>
      <c r="E26" s="209"/>
      <c r="F26" s="193"/>
      <c r="G26" s="205"/>
      <c r="H26" s="207"/>
      <c r="I26" s="207"/>
      <c r="J26" s="207"/>
      <c r="K26" s="207"/>
      <c r="L26" s="207"/>
      <c r="M26" s="207"/>
      <c r="N26" s="215"/>
      <c r="O26" s="207"/>
      <c r="P26" s="207"/>
      <c r="Q26" s="205"/>
      <c r="R26" s="205"/>
      <c r="S26" s="205"/>
      <c r="T26" s="205"/>
      <c r="U26" s="205"/>
      <c r="V26" s="205"/>
      <c r="W26" s="208"/>
      <c r="X26" s="203"/>
      <c r="AE26" s="188"/>
    </row>
    <row r="27" spans="1:31" ht="18.75" customHeight="1" x14ac:dyDescent="0.2">
      <c r="A27" s="209"/>
      <c r="B27" s="209"/>
      <c r="C27" s="209"/>
      <c r="D27" s="209"/>
      <c r="E27" s="209"/>
      <c r="F27" s="205"/>
      <c r="G27" s="205"/>
      <c r="H27" s="191"/>
      <c r="I27" s="191"/>
      <c r="J27" s="191"/>
      <c r="K27" s="191"/>
      <c r="L27" s="191"/>
      <c r="M27" s="191"/>
      <c r="N27" s="192"/>
      <c r="O27" s="207"/>
      <c r="P27" s="207"/>
      <c r="Q27" s="206"/>
      <c r="R27" s="206"/>
      <c r="S27" s="206"/>
      <c r="T27" s="206"/>
      <c r="U27" s="205"/>
      <c r="V27" s="205"/>
      <c r="W27" s="204"/>
      <c r="X27" s="203"/>
      <c r="AE27" s="188"/>
    </row>
    <row r="28" spans="1:31" ht="18.75" customHeight="1" x14ac:dyDescent="0.2">
      <c r="A28" s="209"/>
      <c r="B28" s="209"/>
      <c r="C28" s="209"/>
      <c r="D28" s="209"/>
      <c r="E28" s="209"/>
      <c r="F28" s="205"/>
      <c r="G28" s="205"/>
      <c r="H28" s="191"/>
      <c r="I28" s="191"/>
      <c r="J28" s="191"/>
      <c r="K28" s="191"/>
      <c r="L28" s="191"/>
      <c r="M28" s="191"/>
      <c r="N28" s="192"/>
      <c r="O28" s="207"/>
      <c r="P28" s="207"/>
      <c r="Q28" s="205"/>
      <c r="R28" s="205"/>
      <c r="S28" s="205"/>
      <c r="T28" s="205"/>
      <c r="U28" s="205"/>
      <c r="V28" s="205"/>
      <c r="W28" s="208"/>
      <c r="X28" s="203"/>
      <c r="AE28" s="188"/>
    </row>
    <row r="29" spans="1:31" ht="18.75" customHeight="1" x14ac:dyDescent="0.25">
      <c r="A29" s="273" t="s">
        <v>442</v>
      </c>
      <c r="B29" s="273"/>
      <c r="C29" s="273"/>
      <c r="D29" s="210"/>
      <c r="E29" s="209"/>
      <c r="F29" s="104"/>
      <c r="G29" s="104"/>
      <c r="H29" s="104"/>
      <c r="I29" s="212"/>
      <c r="J29" s="212"/>
      <c r="K29" s="212"/>
      <c r="L29" s="212"/>
      <c r="M29" s="211"/>
      <c r="N29" s="207"/>
      <c r="O29" s="207"/>
      <c r="P29" s="214"/>
      <c r="Q29" s="205"/>
      <c r="R29" s="205"/>
      <c r="S29" s="205"/>
      <c r="T29" s="205"/>
      <c r="U29" s="205"/>
      <c r="V29" s="208"/>
      <c r="W29" s="203"/>
      <c r="X29" s="191"/>
      <c r="AE29" s="188"/>
    </row>
    <row r="30" spans="1:31" ht="16.5" customHeight="1" x14ac:dyDescent="0.2">
      <c r="A30" s="273"/>
      <c r="B30" s="273"/>
      <c r="C30" s="273"/>
      <c r="D30" s="210"/>
      <c r="E30" s="213"/>
      <c r="G30" s="104"/>
      <c r="H30" s="104"/>
      <c r="I30" s="212"/>
      <c r="J30" s="212"/>
      <c r="K30" s="212"/>
      <c r="L30" s="212"/>
      <c r="M30" s="211"/>
      <c r="N30" s="207"/>
      <c r="O30" s="207"/>
      <c r="P30" s="205"/>
      <c r="Q30" s="205"/>
      <c r="R30" s="205"/>
      <c r="S30" s="205"/>
      <c r="T30" s="205"/>
      <c r="U30" s="205"/>
      <c r="V30" s="208"/>
      <c r="W30" s="203"/>
      <c r="X30" s="191"/>
      <c r="AE30" s="188"/>
    </row>
    <row r="31" spans="1:31" ht="16.5" customHeight="1" x14ac:dyDescent="0.2">
      <c r="A31" s="273"/>
      <c r="B31" s="273"/>
      <c r="C31" s="273"/>
      <c r="D31" s="210"/>
      <c r="E31" s="209"/>
      <c r="F31" s="104"/>
      <c r="G31" s="104"/>
      <c r="H31" s="104"/>
      <c r="I31" s="207"/>
      <c r="J31" s="207"/>
      <c r="K31" s="207"/>
      <c r="L31" s="207"/>
      <c r="M31" s="207"/>
      <c r="N31" s="208"/>
      <c r="O31" s="207"/>
      <c r="P31" s="207"/>
      <c r="Q31" s="206"/>
      <c r="R31" s="206"/>
      <c r="S31" s="206"/>
      <c r="T31" s="206"/>
      <c r="U31" s="205"/>
      <c r="V31" s="205"/>
      <c r="W31" s="204"/>
      <c r="X31" s="203"/>
      <c r="AE31" s="188"/>
    </row>
    <row r="32" spans="1:31" ht="16.5" customHeight="1" x14ac:dyDescent="0.2">
      <c r="A32" s="202">
        <v>101</v>
      </c>
      <c r="B32" s="201" t="s">
        <v>42</v>
      </c>
      <c r="C32" s="201" t="s">
        <v>43</v>
      </c>
      <c r="D32" s="201" t="s">
        <v>370</v>
      </c>
      <c r="E32" s="201" t="s">
        <v>435</v>
      </c>
      <c r="F32" s="188"/>
      <c r="G32" s="188"/>
      <c r="H32" s="188"/>
      <c r="AE32" s="188"/>
    </row>
    <row r="33" spans="1:31" ht="16.5" customHeight="1" x14ac:dyDescent="0.2">
      <c r="A33" s="198">
        <v>102</v>
      </c>
      <c r="B33" s="197" t="s">
        <v>44</v>
      </c>
      <c r="C33" s="197" t="s">
        <v>45</v>
      </c>
      <c r="D33" s="197" t="s">
        <v>367</v>
      </c>
      <c r="E33" s="197" t="s">
        <v>432</v>
      </c>
      <c r="F33" s="188"/>
      <c r="G33" s="188"/>
      <c r="H33" s="188"/>
      <c r="AE33" s="188"/>
    </row>
    <row r="34" spans="1:31" ht="30" x14ac:dyDescent="0.2">
      <c r="A34" s="200">
        <v>103</v>
      </c>
      <c r="B34" s="199" t="s">
        <v>46</v>
      </c>
      <c r="C34" s="199" t="s">
        <v>47</v>
      </c>
      <c r="D34" s="199" t="s">
        <v>365</v>
      </c>
      <c r="E34" s="199" t="s">
        <v>430</v>
      </c>
      <c r="F34" s="188"/>
      <c r="G34" s="188"/>
      <c r="H34" s="188"/>
      <c r="AE34" s="188"/>
    </row>
    <row r="35" spans="1:31" ht="16.5" customHeight="1" x14ac:dyDescent="0.2">
      <c r="A35" s="198">
        <v>104</v>
      </c>
      <c r="B35" s="197" t="s">
        <v>48</v>
      </c>
      <c r="C35" s="197" t="s">
        <v>49</v>
      </c>
      <c r="D35" s="197" t="s">
        <v>363</v>
      </c>
      <c r="E35" s="197" t="s">
        <v>429</v>
      </c>
      <c r="F35" s="188"/>
      <c r="G35" s="188"/>
      <c r="H35" s="188"/>
      <c r="AE35" s="188"/>
    </row>
    <row r="36" spans="1:31" ht="16.5" customHeight="1" x14ac:dyDescent="0.2">
      <c r="A36" s="200">
        <v>105</v>
      </c>
      <c r="B36" s="199" t="s">
        <v>50</v>
      </c>
      <c r="C36" s="199" t="s">
        <v>51</v>
      </c>
      <c r="D36" s="199" t="s">
        <v>362</v>
      </c>
      <c r="E36" s="199" t="s">
        <v>428</v>
      </c>
      <c r="F36" s="188"/>
      <c r="G36" s="188"/>
      <c r="H36" s="188"/>
      <c r="AE36" s="188"/>
    </row>
    <row r="37" spans="1:31" ht="16.5" customHeight="1" x14ac:dyDescent="0.2">
      <c r="A37" s="198">
        <v>106</v>
      </c>
      <c r="B37" s="197" t="s">
        <v>52</v>
      </c>
      <c r="C37" s="197" t="s">
        <v>53</v>
      </c>
      <c r="D37" s="197" t="s">
        <v>361</v>
      </c>
      <c r="E37" s="197" t="s">
        <v>425</v>
      </c>
      <c r="F37" s="188"/>
      <c r="G37" s="188"/>
      <c r="H37" s="188"/>
      <c r="AE37" s="188"/>
    </row>
    <row r="38" spans="1:31" ht="16.5" customHeight="1" x14ac:dyDescent="0.2">
      <c r="A38" s="200">
        <v>107</v>
      </c>
      <c r="B38" s="199" t="s">
        <v>54</v>
      </c>
      <c r="C38" s="199" t="s">
        <v>55</v>
      </c>
      <c r="D38" s="199" t="s">
        <v>358</v>
      </c>
      <c r="E38" s="199" t="s">
        <v>423</v>
      </c>
      <c r="F38" s="188"/>
      <c r="G38" s="188"/>
      <c r="H38" s="188"/>
      <c r="AE38" s="188"/>
    </row>
    <row r="39" spans="1:31" ht="16.5" customHeight="1" x14ac:dyDescent="0.2">
      <c r="A39" s="198">
        <v>108</v>
      </c>
      <c r="B39" s="197" t="s">
        <v>56</v>
      </c>
      <c r="C39" s="197" t="s">
        <v>57</v>
      </c>
      <c r="D39" s="197" t="s">
        <v>356</v>
      </c>
      <c r="E39" s="197" t="s">
        <v>421</v>
      </c>
      <c r="F39" s="188"/>
      <c r="G39" s="188"/>
      <c r="H39" s="188"/>
      <c r="AE39" s="188"/>
    </row>
    <row r="40" spans="1:31" ht="16.5" customHeight="1" x14ac:dyDescent="0.2">
      <c r="A40" s="200">
        <v>121</v>
      </c>
      <c r="B40" s="199" t="s">
        <v>58</v>
      </c>
      <c r="C40" s="199" t="s">
        <v>59</v>
      </c>
      <c r="D40" s="199" t="s">
        <v>353</v>
      </c>
      <c r="E40" s="199" t="s">
        <v>417</v>
      </c>
      <c r="F40" s="188"/>
      <c r="G40" s="188"/>
      <c r="H40" s="188"/>
      <c r="AE40" s="188"/>
    </row>
    <row r="41" spans="1:31" ht="16.5" customHeight="1" x14ac:dyDescent="0.2">
      <c r="A41" s="198">
        <v>122</v>
      </c>
      <c r="B41" s="197" t="s">
        <v>60</v>
      </c>
      <c r="C41" s="197" t="s">
        <v>61</v>
      </c>
      <c r="D41" s="197" t="s">
        <v>350</v>
      </c>
      <c r="E41" s="197" t="s">
        <v>415</v>
      </c>
      <c r="F41" s="188"/>
      <c r="G41" s="188"/>
      <c r="H41" s="188"/>
      <c r="AE41" s="188"/>
    </row>
    <row r="42" spans="1:31" ht="16.5" customHeight="1" x14ac:dyDescent="0.2">
      <c r="A42" s="200">
        <v>123</v>
      </c>
      <c r="B42" s="199" t="s">
        <v>62</v>
      </c>
      <c r="C42" s="199" t="s">
        <v>63</v>
      </c>
      <c r="D42" s="199" t="s">
        <v>348</v>
      </c>
      <c r="E42" s="199" t="s">
        <v>413</v>
      </c>
      <c r="F42" s="188"/>
      <c r="G42" s="188"/>
      <c r="H42" s="188"/>
      <c r="AE42" s="188"/>
    </row>
    <row r="43" spans="1:31" ht="16.5" customHeight="1" x14ac:dyDescent="0.2">
      <c r="A43" s="198">
        <v>124</v>
      </c>
      <c r="B43" s="197" t="s">
        <v>64</v>
      </c>
      <c r="C43" s="197" t="s">
        <v>65</v>
      </c>
      <c r="D43" s="197" t="s">
        <v>346</v>
      </c>
      <c r="E43" s="197" t="s">
        <v>412</v>
      </c>
      <c r="F43" s="188"/>
      <c r="G43" s="188"/>
      <c r="H43" s="188"/>
      <c r="AE43" s="188"/>
    </row>
    <row r="44" spans="1:31" ht="16.5" customHeight="1" x14ac:dyDescent="0.2">
      <c r="A44" s="200">
        <v>125</v>
      </c>
      <c r="B44" s="199" t="s">
        <v>66</v>
      </c>
      <c r="C44" s="199" t="s">
        <v>67</v>
      </c>
      <c r="D44" s="199" t="s">
        <v>345</v>
      </c>
      <c r="E44" s="199" t="s">
        <v>411</v>
      </c>
      <c r="F44" s="188"/>
      <c r="G44" s="188"/>
      <c r="H44" s="188"/>
      <c r="AE44" s="188"/>
    </row>
    <row r="45" spans="1:31" ht="16.5" customHeight="1" x14ac:dyDescent="0.2">
      <c r="A45" s="198">
        <v>141</v>
      </c>
      <c r="B45" s="197" t="s">
        <v>68</v>
      </c>
      <c r="C45" s="197" t="s">
        <v>69</v>
      </c>
      <c r="D45" s="197" t="s">
        <v>342</v>
      </c>
      <c r="E45" s="197" t="s">
        <v>408</v>
      </c>
      <c r="F45" s="188"/>
      <c r="G45" s="188"/>
      <c r="H45" s="188"/>
      <c r="AE45" s="188"/>
    </row>
    <row r="46" spans="1:31" ht="16.5" customHeight="1" x14ac:dyDescent="0.2">
      <c r="A46" s="200">
        <v>142</v>
      </c>
      <c r="B46" s="199" t="s">
        <v>70</v>
      </c>
      <c r="C46" s="199" t="s">
        <v>71</v>
      </c>
      <c r="D46" s="199" t="s">
        <v>341</v>
      </c>
      <c r="E46" s="199" t="s">
        <v>406</v>
      </c>
      <c r="F46" s="188"/>
      <c r="G46" s="188"/>
      <c r="H46" s="188"/>
      <c r="AE46" s="188"/>
    </row>
    <row r="47" spans="1:31" ht="30" x14ac:dyDescent="0.2">
      <c r="A47" s="198">
        <v>143</v>
      </c>
      <c r="B47" s="197" t="s">
        <v>72</v>
      </c>
      <c r="C47" s="197" t="s">
        <v>73</v>
      </c>
      <c r="D47" s="197" t="s">
        <v>441</v>
      </c>
      <c r="E47" s="197" t="s">
        <v>405</v>
      </c>
      <c r="F47" s="188"/>
      <c r="G47" s="188"/>
      <c r="H47" s="188"/>
      <c r="AE47" s="188"/>
    </row>
    <row r="48" spans="1:31" ht="16.5" customHeight="1" x14ac:dyDescent="0.2">
      <c r="A48" s="200">
        <v>144</v>
      </c>
      <c r="B48" s="199" t="s">
        <v>74</v>
      </c>
      <c r="C48" s="199" t="s">
        <v>75</v>
      </c>
      <c r="D48" s="199" t="s">
        <v>338</v>
      </c>
      <c r="E48" s="199" t="s">
        <v>404</v>
      </c>
      <c r="F48" s="188"/>
      <c r="G48" s="188"/>
      <c r="H48" s="188"/>
      <c r="AE48" s="188"/>
    </row>
    <row r="49" spans="1:31" ht="16.5" customHeight="1" x14ac:dyDescent="0.2">
      <c r="A49" s="198">
        <v>145</v>
      </c>
      <c r="B49" s="197" t="s">
        <v>76</v>
      </c>
      <c r="C49" s="197" t="s">
        <v>77</v>
      </c>
      <c r="D49" s="197" t="s">
        <v>335</v>
      </c>
      <c r="E49" s="197" t="s">
        <v>401</v>
      </c>
      <c r="F49" s="188"/>
      <c r="G49" s="188"/>
      <c r="H49" s="188"/>
      <c r="AE49" s="188"/>
    </row>
    <row r="50" spans="1:31" ht="16.5" customHeight="1" x14ac:dyDescent="0.2">
      <c r="A50" s="200">
        <v>146</v>
      </c>
      <c r="B50" s="199" t="s">
        <v>78</v>
      </c>
      <c r="C50" s="199" t="s">
        <v>79</v>
      </c>
      <c r="D50" s="199" t="s">
        <v>333</v>
      </c>
      <c r="E50" s="199" t="s">
        <v>399</v>
      </c>
      <c r="F50" s="188"/>
      <c r="G50" s="188"/>
      <c r="H50" s="188"/>
      <c r="AE50" s="188"/>
    </row>
    <row r="51" spans="1:31" ht="16.5" customHeight="1" x14ac:dyDescent="0.2">
      <c r="A51" s="198">
        <v>147</v>
      </c>
      <c r="B51" s="197" t="s">
        <v>80</v>
      </c>
      <c r="C51" s="197" t="s">
        <v>81</v>
      </c>
      <c r="D51" s="197" t="s">
        <v>331</v>
      </c>
      <c r="E51" s="197" t="s">
        <v>397</v>
      </c>
      <c r="F51" s="188"/>
      <c r="G51" s="188"/>
      <c r="H51" s="188"/>
      <c r="AE51" s="188"/>
    </row>
    <row r="52" spans="1:31" ht="16.5" customHeight="1" x14ac:dyDescent="0.2">
      <c r="A52" s="200">
        <v>161</v>
      </c>
      <c r="B52" s="199" t="s">
        <v>82</v>
      </c>
      <c r="C52" s="199" t="s">
        <v>83</v>
      </c>
      <c r="D52" s="199" t="s">
        <v>328</v>
      </c>
      <c r="E52" s="199" t="s">
        <v>394</v>
      </c>
      <c r="F52" s="188"/>
      <c r="G52" s="188"/>
      <c r="H52" s="188"/>
      <c r="AE52" s="188"/>
    </row>
    <row r="53" spans="1:31" ht="16.5" customHeight="1" x14ac:dyDescent="0.2">
      <c r="A53" s="198">
        <v>162</v>
      </c>
      <c r="B53" s="197" t="s">
        <v>84</v>
      </c>
      <c r="C53" s="197" t="s">
        <v>85</v>
      </c>
      <c r="D53" s="197" t="s">
        <v>326</v>
      </c>
      <c r="E53" s="197" t="s">
        <v>392</v>
      </c>
      <c r="F53" s="188"/>
      <c r="G53" s="188"/>
      <c r="H53" s="188"/>
      <c r="AE53" s="188"/>
    </row>
    <row r="54" spans="1:31" ht="16.5" customHeight="1" x14ac:dyDescent="0.2">
      <c r="A54" s="200">
        <v>163</v>
      </c>
      <c r="B54" s="199" t="s">
        <v>86</v>
      </c>
      <c r="C54" s="199" t="s">
        <v>87</v>
      </c>
      <c r="D54" s="199" t="s">
        <v>325</v>
      </c>
      <c r="E54" s="199" t="s">
        <v>391</v>
      </c>
      <c r="F54" s="188"/>
      <c r="G54" s="188"/>
      <c r="H54" s="188"/>
      <c r="AE54" s="188"/>
    </row>
    <row r="55" spans="1:31" ht="16.5" customHeight="1" x14ac:dyDescent="0.2">
      <c r="A55" s="198">
        <v>164</v>
      </c>
      <c r="B55" s="197" t="s">
        <v>88</v>
      </c>
      <c r="C55" s="197" t="s">
        <v>89</v>
      </c>
      <c r="D55" s="197" t="s">
        <v>324</v>
      </c>
      <c r="E55" s="197" t="s">
        <v>390</v>
      </c>
      <c r="F55" s="188"/>
      <c r="G55" s="188"/>
      <c r="H55" s="188"/>
      <c r="AE55" s="188"/>
    </row>
    <row r="56" spans="1:31" ht="16.5" customHeight="1" x14ac:dyDescent="0.2">
      <c r="A56" s="200">
        <v>165</v>
      </c>
      <c r="B56" s="199" t="s">
        <v>90</v>
      </c>
      <c r="C56" s="199" t="s">
        <v>91</v>
      </c>
      <c r="D56" s="199" t="s">
        <v>321</v>
      </c>
      <c r="E56" s="199" t="s">
        <v>387</v>
      </c>
      <c r="F56" s="188"/>
      <c r="G56" s="188"/>
      <c r="H56" s="188"/>
      <c r="AE56" s="188"/>
    </row>
    <row r="57" spans="1:31" ht="16.5" customHeight="1" x14ac:dyDescent="0.2">
      <c r="A57" s="198">
        <v>166</v>
      </c>
      <c r="B57" s="197" t="s">
        <v>92</v>
      </c>
      <c r="C57" s="197" t="s">
        <v>93</v>
      </c>
      <c r="D57" s="197" t="s">
        <v>319</v>
      </c>
      <c r="E57" s="197" t="s">
        <v>385</v>
      </c>
      <c r="F57" s="188"/>
      <c r="G57" s="188"/>
      <c r="H57" s="188"/>
      <c r="AE57" s="188"/>
    </row>
    <row r="58" spans="1:31" ht="16.5" customHeight="1" x14ac:dyDescent="0.2">
      <c r="A58" s="194">
        <v>201</v>
      </c>
      <c r="B58" s="185" t="s">
        <v>94</v>
      </c>
      <c r="C58" s="185" t="s">
        <v>95</v>
      </c>
      <c r="D58" s="185" t="s">
        <v>368</v>
      </c>
      <c r="E58" s="185" t="s">
        <v>433</v>
      </c>
      <c r="F58" s="188"/>
      <c r="G58" s="188"/>
      <c r="H58" s="188"/>
      <c r="AE58" s="188"/>
    </row>
    <row r="59" spans="1:31" ht="16.5" customHeight="1" x14ac:dyDescent="0.2">
      <c r="A59" s="196">
        <v>202</v>
      </c>
      <c r="B59" s="195" t="s">
        <v>96</v>
      </c>
      <c r="C59" s="195" t="s">
        <v>97</v>
      </c>
      <c r="D59" s="195" t="s">
        <v>366</v>
      </c>
      <c r="E59" s="195" t="s">
        <v>431</v>
      </c>
      <c r="F59" s="188"/>
      <c r="G59" s="188"/>
      <c r="H59" s="188"/>
      <c r="AE59" s="188"/>
    </row>
    <row r="60" spans="1:31" ht="16.5" customHeight="1" x14ac:dyDescent="0.2">
      <c r="A60" s="194">
        <v>203</v>
      </c>
      <c r="B60" s="185" t="s">
        <v>98</v>
      </c>
      <c r="C60" s="185" t="s">
        <v>99</v>
      </c>
      <c r="D60" s="185" t="s">
        <v>364</v>
      </c>
      <c r="E60" s="185" t="s">
        <v>99</v>
      </c>
      <c r="F60" s="188"/>
      <c r="G60" s="188"/>
      <c r="H60" s="188"/>
      <c r="AE60" s="188"/>
    </row>
    <row r="61" spans="1:31" ht="16.5" customHeight="1" x14ac:dyDescent="0.2">
      <c r="A61" s="196">
        <v>221</v>
      </c>
      <c r="B61" s="195" t="s">
        <v>100</v>
      </c>
      <c r="C61" s="195" t="s">
        <v>101</v>
      </c>
      <c r="D61" s="195" t="s">
        <v>359</v>
      </c>
      <c r="E61" s="195" t="s">
        <v>426</v>
      </c>
      <c r="F61" s="188"/>
      <c r="G61" s="188"/>
      <c r="H61" s="188"/>
      <c r="AE61" s="188"/>
    </row>
    <row r="62" spans="1:31" ht="16.5" customHeight="1" x14ac:dyDescent="0.2">
      <c r="A62" s="194">
        <v>222</v>
      </c>
      <c r="B62" s="185" t="s">
        <v>102</v>
      </c>
      <c r="C62" s="185" t="s">
        <v>103</v>
      </c>
      <c r="D62" s="185" t="s">
        <v>357</v>
      </c>
      <c r="E62" s="185" t="s">
        <v>424</v>
      </c>
      <c r="F62" s="188"/>
      <c r="G62" s="188"/>
      <c r="H62" s="188"/>
      <c r="AE62" s="188"/>
    </row>
    <row r="63" spans="1:31" ht="16.5" customHeight="1" x14ac:dyDescent="0.2">
      <c r="A63" s="196">
        <v>223</v>
      </c>
      <c r="B63" s="195" t="s">
        <v>104</v>
      </c>
      <c r="C63" s="195" t="s">
        <v>105</v>
      </c>
      <c r="D63" s="195" t="s">
        <v>355</v>
      </c>
      <c r="E63" s="195" t="s">
        <v>422</v>
      </c>
      <c r="F63" s="188"/>
      <c r="G63" s="188"/>
      <c r="H63" s="188"/>
      <c r="AE63" s="188"/>
    </row>
    <row r="64" spans="1:31" ht="16.5" customHeight="1" x14ac:dyDescent="0.2">
      <c r="A64" s="194">
        <v>241</v>
      </c>
      <c r="B64" s="185" t="s">
        <v>106</v>
      </c>
      <c r="C64" s="185" t="s">
        <v>107</v>
      </c>
      <c r="D64" s="185" t="s">
        <v>351</v>
      </c>
      <c r="E64" s="185" t="s">
        <v>419</v>
      </c>
      <c r="F64" s="188"/>
      <c r="G64" s="188"/>
      <c r="H64" s="188"/>
      <c r="AE64" s="188"/>
    </row>
    <row r="65" spans="1:31" ht="16.5" customHeight="1" x14ac:dyDescent="0.2">
      <c r="A65" s="196">
        <v>242</v>
      </c>
      <c r="B65" s="195" t="s">
        <v>108</v>
      </c>
      <c r="C65" s="195" t="s">
        <v>109</v>
      </c>
      <c r="D65" s="195" t="s">
        <v>349</v>
      </c>
      <c r="E65" s="195" t="s">
        <v>416</v>
      </c>
      <c r="F65" s="188"/>
      <c r="G65" s="188"/>
      <c r="H65" s="188"/>
      <c r="AE65" s="188"/>
    </row>
    <row r="66" spans="1:31" ht="16.5" customHeight="1" x14ac:dyDescent="0.2">
      <c r="A66" s="194">
        <v>243</v>
      </c>
      <c r="B66" s="185" t="s">
        <v>110</v>
      </c>
      <c r="C66" s="185" t="s">
        <v>111</v>
      </c>
      <c r="D66" s="185" t="s">
        <v>347</v>
      </c>
      <c r="E66" s="185" t="s">
        <v>414</v>
      </c>
      <c r="F66" s="188"/>
      <c r="G66" s="188"/>
      <c r="H66" s="188"/>
      <c r="AE66" s="188"/>
    </row>
    <row r="67" spans="1:31" ht="16.5" customHeight="1" x14ac:dyDescent="0.2">
      <c r="A67" s="200">
        <v>301</v>
      </c>
      <c r="B67" s="199" t="s">
        <v>112</v>
      </c>
      <c r="C67" s="199" t="s">
        <v>113</v>
      </c>
      <c r="D67" s="199" t="s">
        <v>336</v>
      </c>
      <c r="E67" s="199" t="s">
        <v>402</v>
      </c>
      <c r="F67" s="188"/>
      <c r="G67" s="188"/>
      <c r="H67" s="188"/>
      <c r="AE67" s="188"/>
    </row>
    <row r="68" spans="1:31" ht="16.5" customHeight="1" x14ac:dyDescent="0.2">
      <c r="A68" s="198">
        <v>302</v>
      </c>
      <c r="B68" s="197" t="s">
        <v>114</v>
      </c>
      <c r="C68" s="197" t="s">
        <v>115</v>
      </c>
      <c r="D68" s="197" t="s">
        <v>334</v>
      </c>
      <c r="E68" s="197" t="s">
        <v>400</v>
      </c>
      <c r="F68" s="188"/>
      <c r="G68" s="188"/>
      <c r="H68" s="188"/>
      <c r="AE68" s="188"/>
    </row>
    <row r="69" spans="1:31" ht="16.5" customHeight="1" x14ac:dyDescent="0.2">
      <c r="A69" s="200">
        <v>303</v>
      </c>
      <c r="B69" s="199" t="s">
        <v>116</v>
      </c>
      <c r="C69" s="199" t="s">
        <v>117</v>
      </c>
      <c r="D69" s="199" t="s">
        <v>332</v>
      </c>
      <c r="E69" s="199" t="s">
        <v>398</v>
      </c>
      <c r="F69" s="188"/>
      <c r="G69" s="188"/>
      <c r="H69" s="188"/>
      <c r="AE69" s="188"/>
    </row>
    <row r="70" spans="1:31" ht="16.5" customHeight="1" x14ac:dyDescent="0.2">
      <c r="A70" s="198">
        <v>304</v>
      </c>
      <c r="B70" s="197" t="s">
        <v>118</v>
      </c>
      <c r="C70" s="197" t="s">
        <v>119</v>
      </c>
      <c r="D70" s="197" t="s">
        <v>330</v>
      </c>
      <c r="E70" s="197" t="s">
        <v>396</v>
      </c>
      <c r="F70" s="188"/>
      <c r="G70" s="188"/>
      <c r="H70" s="188"/>
      <c r="AE70" s="188"/>
    </row>
    <row r="71" spans="1:31" ht="16.5" customHeight="1" x14ac:dyDescent="0.2">
      <c r="A71" s="194">
        <v>401</v>
      </c>
      <c r="B71" s="185" t="s">
        <v>120</v>
      </c>
      <c r="C71" s="185" t="s">
        <v>121</v>
      </c>
      <c r="D71" s="185" t="s">
        <v>322</v>
      </c>
      <c r="E71" s="185" t="s">
        <v>388</v>
      </c>
      <c r="F71" s="188"/>
      <c r="G71" s="188"/>
      <c r="H71" s="188"/>
      <c r="AE71" s="188"/>
    </row>
    <row r="72" spans="1:31" ht="16.5" customHeight="1" x14ac:dyDescent="0.2">
      <c r="A72" s="196">
        <v>402</v>
      </c>
      <c r="B72" s="195" t="s">
        <v>122</v>
      </c>
      <c r="C72" s="195" t="s">
        <v>123</v>
      </c>
      <c r="D72" s="195" t="s">
        <v>320</v>
      </c>
      <c r="E72" s="195" t="s">
        <v>386</v>
      </c>
      <c r="F72" s="188"/>
      <c r="G72" s="188"/>
      <c r="H72" s="188"/>
      <c r="AE72" s="188"/>
    </row>
    <row r="73" spans="1:31" ht="16.5" customHeight="1" x14ac:dyDescent="0.2">
      <c r="A73" s="194">
        <v>403</v>
      </c>
      <c r="B73" s="185" t="s">
        <v>124</v>
      </c>
      <c r="C73" s="185" t="s">
        <v>125</v>
      </c>
      <c r="D73" s="185" t="s">
        <v>318</v>
      </c>
      <c r="E73" s="185" t="s">
        <v>384</v>
      </c>
      <c r="F73" s="188"/>
      <c r="G73" s="188"/>
      <c r="H73" s="188"/>
      <c r="AE73" s="188"/>
    </row>
    <row r="74" spans="1:31" ht="16.5" customHeight="1" x14ac:dyDescent="0.2">
      <c r="A74" s="196">
        <v>421</v>
      </c>
      <c r="B74" s="195" t="s">
        <v>126</v>
      </c>
      <c r="C74" s="195" t="s">
        <v>127</v>
      </c>
      <c r="D74" s="195" t="s">
        <v>316</v>
      </c>
      <c r="E74" s="195" t="s">
        <v>382</v>
      </c>
      <c r="F74" s="188"/>
      <c r="G74" s="188"/>
      <c r="H74" s="188"/>
      <c r="AE74" s="188"/>
    </row>
    <row r="75" spans="1:31" ht="30" customHeight="1" x14ac:dyDescent="0.2">
      <c r="A75" s="194">
        <v>422</v>
      </c>
      <c r="B75" s="185" t="s">
        <v>128</v>
      </c>
      <c r="C75" s="185" t="s">
        <v>129</v>
      </c>
      <c r="D75" s="185" t="s">
        <v>315</v>
      </c>
      <c r="E75" s="185" t="s">
        <v>381</v>
      </c>
      <c r="F75" s="188"/>
      <c r="G75" s="188"/>
      <c r="H75" s="188"/>
      <c r="AE75" s="188"/>
    </row>
    <row r="76" spans="1:31" ht="16.5" customHeight="1" x14ac:dyDescent="0.2">
      <c r="A76" s="196">
        <v>423</v>
      </c>
      <c r="B76" s="195" t="s">
        <v>130</v>
      </c>
      <c r="C76" s="195" t="s">
        <v>131</v>
      </c>
      <c r="D76" s="195" t="s">
        <v>312</v>
      </c>
      <c r="E76" s="195" t="s">
        <v>379</v>
      </c>
      <c r="F76" s="188"/>
      <c r="G76" s="188"/>
      <c r="H76" s="188"/>
      <c r="AE76" s="188"/>
    </row>
    <row r="77" spans="1:31" ht="16.5" customHeight="1" x14ac:dyDescent="0.2">
      <c r="A77" s="194">
        <v>424</v>
      </c>
      <c r="B77" s="185" t="s">
        <v>132</v>
      </c>
      <c r="C77" s="185" t="s">
        <v>133</v>
      </c>
      <c r="D77" s="185" t="s">
        <v>311</v>
      </c>
      <c r="E77" s="185" t="s">
        <v>378</v>
      </c>
      <c r="F77" s="188"/>
      <c r="G77" s="188"/>
      <c r="H77" s="188"/>
      <c r="AE77" s="188"/>
    </row>
    <row r="78" spans="1:31" ht="31.5" customHeight="1" x14ac:dyDescent="0.2">
      <c r="A78" s="105" t="s">
        <v>377</v>
      </c>
      <c r="B78" s="103"/>
      <c r="C78" s="102"/>
      <c r="D78" s="103"/>
      <c r="E78" s="101" t="s">
        <v>376</v>
      </c>
      <c r="F78" s="193"/>
      <c r="G78" s="188"/>
      <c r="H78" s="188"/>
      <c r="M78" s="188"/>
      <c r="N78" s="189"/>
      <c r="V78" s="188"/>
      <c r="W78" s="189"/>
      <c r="AE78" s="188"/>
    </row>
    <row r="79" spans="1:31" ht="16.5" customHeight="1" x14ac:dyDescent="0.2">
      <c r="A79" s="104"/>
      <c r="B79" s="104"/>
      <c r="C79" s="104"/>
      <c r="D79" s="104"/>
      <c r="E79" s="104"/>
      <c r="F79" s="104"/>
      <c r="G79" s="188"/>
      <c r="H79" s="188"/>
      <c r="M79" s="188"/>
      <c r="N79" s="189"/>
      <c r="V79" s="188"/>
      <c r="W79" s="189"/>
      <c r="AE79" s="188"/>
    </row>
    <row r="80" spans="1:31" ht="16.5" customHeight="1" x14ac:dyDescent="0.2">
      <c r="I80" s="104"/>
      <c r="J80" s="104"/>
      <c r="K80" s="104"/>
      <c r="L80" s="104"/>
      <c r="M80" s="104"/>
      <c r="N80" s="104"/>
    </row>
    <row r="81" spans="9:14" ht="16.5" customHeight="1" x14ac:dyDescent="0.2">
      <c r="I81" s="104"/>
      <c r="J81" s="104"/>
      <c r="K81" s="104"/>
      <c r="L81" s="104"/>
      <c r="M81" s="104"/>
      <c r="N81" s="104"/>
    </row>
    <row r="82" spans="9:14" ht="16.5" customHeight="1" x14ac:dyDescent="0.2"/>
    <row r="83" spans="9:14" ht="16.5" customHeight="1" x14ac:dyDescent="0.2"/>
    <row r="84" spans="9:14" ht="16.5" customHeight="1" x14ac:dyDescent="0.2"/>
    <row r="85" spans="9:14" ht="16.5" customHeight="1" x14ac:dyDescent="0.2"/>
    <row r="86" spans="9:14" ht="16.5" customHeight="1" x14ac:dyDescent="0.2"/>
    <row r="87" spans="9:14" ht="16.5" customHeight="1" x14ac:dyDescent="0.2"/>
    <row r="88" spans="9:14" ht="16.5" customHeight="1" x14ac:dyDescent="0.2"/>
    <row r="89" spans="9:14" ht="16.5" customHeight="1" x14ac:dyDescent="0.2"/>
    <row r="90" spans="9:14" ht="16.5" customHeight="1" x14ac:dyDescent="0.2"/>
    <row r="91" spans="9:14" ht="16.5" customHeight="1" x14ac:dyDescent="0.2"/>
    <row r="92" spans="9:14" ht="16.5" customHeight="1" x14ac:dyDescent="0.2"/>
    <row r="93" spans="9:14" ht="16.5" customHeight="1" x14ac:dyDescent="0.2"/>
    <row r="94" spans="9:14" ht="16.5" customHeight="1" x14ac:dyDescent="0.2"/>
    <row r="95" spans="9:14" ht="16.5" customHeight="1" x14ac:dyDescent="0.2"/>
    <row r="96" spans="9:14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  <row r="1002" ht="16.5" customHeight="1" x14ac:dyDescent="0.2"/>
    <row r="1003" ht="16.5" customHeight="1" x14ac:dyDescent="0.2"/>
    <row r="1004" ht="16.5" customHeight="1" x14ac:dyDescent="0.2"/>
    <row r="1005" ht="16.5" customHeight="1" x14ac:dyDescent="0.2"/>
    <row r="1006" ht="16.5" customHeight="1" x14ac:dyDescent="0.2"/>
    <row r="1007" ht="16.5" customHeight="1" x14ac:dyDescent="0.2"/>
    <row r="1008" ht="16.5" customHeight="1" x14ac:dyDescent="0.2"/>
    <row r="1009" ht="16.5" customHeight="1" x14ac:dyDescent="0.2"/>
    <row r="1010" ht="16.5" customHeight="1" x14ac:dyDescent="0.2"/>
    <row r="1011" ht="16.5" customHeight="1" x14ac:dyDescent="0.2"/>
    <row r="1012" ht="16.5" customHeight="1" x14ac:dyDescent="0.2"/>
    <row r="1013" ht="16.5" customHeight="1" x14ac:dyDescent="0.2"/>
    <row r="1014" ht="16.5" customHeight="1" x14ac:dyDescent="0.2"/>
    <row r="1015" ht="16.5" customHeight="1" x14ac:dyDescent="0.2"/>
    <row r="1016" ht="16.5" customHeight="1" x14ac:dyDescent="0.2"/>
    <row r="1017" ht="16.5" customHeight="1" x14ac:dyDescent="0.2"/>
    <row r="1018" ht="16.5" customHeight="1" x14ac:dyDescent="0.2"/>
    <row r="1019" ht="16.5" customHeight="1" x14ac:dyDescent="0.2"/>
    <row r="1020" ht="16.5" customHeight="1" x14ac:dyDescent="0.2"/>
    <row r="1021" ht="16.5" customHeight="1" x14ac:dyDescent="0.2"/>
    <row r="1022" ht="16.5" customHeight="1" x14ac:dyDescent="0.2"/>
    <row r="1023" ht="16.5" customHeight="1" x14ac:dyDescent="0.2"/>
    <row r="1024" ht="16.5" customHeight="1" x14ac:dyDescent="0.2"/>
    <row r="1025" ht="16.5" customHeight="1" x14ac:dyDescent="0.2"/>
    <row r="1026" ht="16.5" customHeight="1" x14ac:dyDescent="0.2"/>
    <row r="1027" ht="16.5" customHeight="1" x14ac:dyDescent="0.2"/>
    <row r="1028" ht="16.5" customHeight="1" x14ac:dyDescent="0.2"/>
    <row r="1029" ht="16.5" customHeight="1" x14ac:dyDescent="0.2"/>
    <row r="1030" ht="16.5" customHeight="1" x14ac:dyDescent="0.2"/>
    <row r="1031" ht="16.5" customHeight="1" x14ac:dyDescent="0.2"/>
    <row r="1032" ht="16.5" customHeight="1" x14ac:dyDescent="0.2"/>
    <row r="1033" ht="16.5" customHeight="1" x14ac:dyDescent="0.2"/>
    <row r="1034" ht="16.5" customHeight="1" x14ac:dyDescent="0.2"/>
    <row r="1035" ht="16.5" customHeight="1" x14ac:dyDescent="0.2"/>
    <row r="1036" ht="16.5" customHeight="1" x14ac:dyDescent="0.2"/>
    <row r="1037" ht="16.5" customHeight="1" x14ac:dyDescent="0.2"/>
    <row r="1038" ht="16.5" customHeight="1" x14ac:dyDescent="0.2"/>
    <row r="1039" ht="16.5" customHeight="1" x14ac:dyDescent="0.2"/>
    <row r="1040" ht="16.5" customHeight="1" x14ac:dyDescent="0.2"/>
    <row r="1041" ht="16.5" customHeight="1" x14ac:dyDescent="0.2"/>
    <row r="1042" ht="16.5" customHeight="1" x14ac:dyDescent="0.2"/>
    <row r="1043" ht="16.5" customHeight="1" x14ac:dyDescent="0.2"/>
    <row r="1044" ht="16.5" customHeight="1" x14ac:dyDescent="0.2"/>
    <row r="1045" ht="16.5" customHeight="1" x14ac:dyDescent="0.2"/>
    <row r="1046" ht="16.5" customHeight="1" x14ac:dyDescent="0.2"/>
    <row r="1047" ht="16.5" customHeight="1" x14ac:dyDescent="0.2"/>
    <row r="1048" ht="16.5" customHeight="1" x14ac:dyDescent="0.2"/>
    <row r="1049" ht="16.5" customHeight="1" x14ac:dyDescent="0.2"/>
    <row r="1050" ht="16.5" customHeight="1" x14ac:dyDescent="0.2"/>
    <row r="1051" ht="16.5" customHeight="1" x14ac:dyDescent="0.2"/>
    <row r="1052" ht="16.5" customHeight="1" x14ac:dyDescent="0.2"/>
    <row r="1053" ht="16.5" customHeight="1" x14ac:dyDescent="0.2"/>
    <row r="1054" ht="16.5" customHeight="1" x14ac:dyDescent="0.2"/>
    <row r="1055" ht="16.5" customHeight="1" x14ac:dyDescent="0.2"/>
    <row r="1056" ht="16.5" customHeight="1" x14ac:dyDescent="0.2"/>
    <row r="1057" ht="16.5" customHeight="1" x14ac:dyDescent="0.2"/>
    <row r="1058" ht="16.5" customHeight="1" x14ac:dyDescent="0.2"/>
    <row r="1059" ht="16.5" customHeight="1" x14ac:dyDescent="0.2"/>
    <row r="1060" ht="16.5" customHeight="1" x14ac:dyDescent="0.2"/>
    <row r="1061" ht="16.5" customHeight="1" x14ac:dyDescent="0.2"/>
    <row r="1062" ht="16.5" customHeight="1" x14ac:dyDescent="0.2"/>
    <row r="1063" ht="16.5" customHeight="1" x14ac:dyDescent="0.2"/>
    <row r="1064" ht="16.5" customHeight="1" x14ac:dyDescent="0.2"/>
    <row r="1065" ht="16.5" customHeight="1" x14ac:dyDescent="0.2"/>
    <row r="1066" ht="16.5" customHeight="1" x14ac:dyDescent="0.2"/>
    <row r="1067" ht="16.5" customHeight="1" x14ac:dyDescent="0.2"/>
    <row r="1068" ht="16.5" customHeight="1" x14ac:dyDescent="0.2"/>
    <row r="1069" ht="16.5" customHeight="1" x14ac:dyDescent="0.2"/>
    <row r="1070" ht="16.5" customHeight="1" x14ac:dyDescent="0.2"/>
    <row r="1071" ht="16.5" customHeight="1" x14ac:dyDescent="0.2"/>
    <row r="1072" ht="16.5" customHeight="1" x14ac:dyDescent="0.2"/>
    <row r="1073" ht="16.5" customHeight="1" x14ac:dyDescent="0.2"/>
    <row r="1074" ht="16.5" customHeight="1" x14ac:dyDescent="0.2"/>
    <row r="1075" ht="16.5" customHeight="1" x14ac:dyDescent="0.2"/>
    <row r="1076" ht="16.5" customHeight="1" x14ac:dyDescent="0.2"/>
    <row r="1077" ht="16.5" customHeight="1" x14ac:dyDescent="0.2"/>
    <row r="1078" ht="16.5" customHeight="1" x14ac:dyDescent="0.2"/>
    <row r="1079" ht="16.5" customHeight="1" x14ac:dyDescent="0.2"/>
    <row r="1080" ht="16.5" customHeight="1" x14ac:dyDescent="0.2"/>
    <row r="1081" ht="16.5" customHeight="1" x14ac:dyDescent="0.2"/>
    <row r="1082" ht="16.5" customHeight="1" x14ac:dyDescent="0.2"/>
    <row r="1083" ht="16.5" customHeight="1" x14ac:dyDescent="0.2"/>
    <row r="1084" ht="16.5" customHeight="1" x14ac:dyDescent="0.2"/>
    <row r="1085" ht="16.5" customHeight="1" x14ac:dyDescent="0.2"/>
    <row r="1086" ht="16.5" customHeight="1" x14ac:dyDescent="0.2"/>
    <row r="1087" ht="16.5" customHeight="1" x14ac:dyDescent="0.2"/>
    <row r="1088" ht="16.5" customHeight="1" x14ac:dyDescent="0.2"/>
    <row r="1089" ht="16.5" customHeight="1" x14ac:dyDescent="0.2"/>
    <row r="1090" ht="16.5" customHeight="1" x14ac:dyDescent="0.2"/>
    <row r="1091" ht="16.5" customHeight="1" x14ac:dyDescent="0.2"/>
    <row r="1092" ht="16.5" customHeight="1" x14ac:dyDescent="0.2"/>
    <row r="1093" ht="16.5" customHeight="1" x14ac:dyDescent="0.2"/>
    <row r="1094" ht="16.5" customHeight="1" x14ac:dyDescent="0.2"/>
    <row r="1095" ht="16.5" customHeight="1" x14ac:dyDescent="0.2"/>
    <row r="1096" ht="16.5" customHeight="1" x14ac:dyDescent="0.2"/>
    <row r="1097" ht="16.5" customHeight="1" x14ac:dyDescent="0.2"/>
    <row r="1098" ht="16.5" customHeight="1" x14ac:dyDescent="0.2"/>
    <row r="1099" ht="16.5" customHeight="1" x14ac:dyDescent="0.2"/>
    <row r="1100" ht="16.5" customHeight="1" x14ac:dyDescent="0.2"/>
    <row r="1101" ht="16.5" customHeight="1" x14ac:dyDescent="0.2"/>
    <row r="1102" ht="16.5" customHeight="1" x14ac:dyDescent="0.2"/>
    <row r="1103" ht="16.5" customHeight="1" x14ac:dyDescent="0.2"/>
    <row r="1104" ht="16.5" customHeight="1" x14ac:dyDescent="0.2"/>
    <row r="1105" ht="16.5" customHeight="1" x14ac:dyDescent="0.2"/>
    <row r="1106" ht="16.5" customHeight="1" x14ac:dyDescent="0.2"/>
    <row r="1107" ht="16.5" customHeight="1" x14ac:dyDescent="0.2"/>
    <row r="1108" ht="16.5" customHeight="1" x14ac:dyDescent="0.2"/>
    <row r="1109" ht="16.5" customHeight="1" x14ac:dyDescent="0.2"/>
    <row r="1110" ht="16.5" customHeight="1" x14ac:dyDescent="0.2"/>
    <row r="1111" ht="16.5" customHeight="1" x14ac:dyDescent="0.2"/>
    <row r="1112" ht="16.5" customHeight="1" x14ac:dyDescent="0.2"/>
    <row r="1113" ht="16.5" customHeight="1" x14ac:dyDescent="0.2"/>
    <row r="1114" ht="16.5" customHeight="1" x14ac:dyDescent="0.2"/>
    <row r="1115" ht="16.5" customHeight="1" x14ac:dyDescent="0.2"/>
    <row r="1116" ht="16.5" customHeight="1" x14ac:dyDescent="0.2"/>
    <row r="1117" ht="16.5" customHeight="1" x14ac:dyDescent="0.2"/>
    <row r="1118" ht="16.5" customHeight="1" x14ac:dyDescent="0.2"/>
    <row r="1119" ht="16.5" customHeight="1" x14ac:dyDescent="0.2"/>
    <row r="1120" ht="16.5" customHeight="1" x14ac:dyDescent="0.2"/>
    <row r="1121" ht="16.5" customHeight="1" x14ac:dyDescent="0.2"/>
    <row r="1122" ht="16.5" customHeight="1" x14ac:dyDescent="0.2"/>
    <row r="1123" ht="16.5" customHeight="1" x14ac:dyDescent="0.2"/>
    <row r="1124" ht="16.5" customHeight="1" x14ac:dyDescent="0.2"/>
    <row r="1125" ht="16.5" customHeight="1" x14ac:dyDescent="0.2"/>
    <row r="1126" ht="16.5" customHeight="1" x14ac:dyDescent="0.2"/>
    <row r="1127" ht="16.5" customHeight="1" x14ac:dyDescent="0.2"/>
    <row r="1128" ht="16.5" customHeight="1" x14ac:dyDescent="0.2"/>
    <row r="1129" ht="16.5" customHeight="1" x14ac:dyDescent="0.2"/>
    <row r="1130" ht="16.5" customHeight="1" x14ac:dyDescent="0.2"/>
    <row r="1131" ht="16.5" customHeight="1" x14ac:dyDescent="0.2"/>
    <row r="1132" ht="16.5" customHeight="1" x14ac:dyDescent="0.2"/>
    <row r="1133" ht="16.5" customHeight="1" x14ac:dyDescent="0.2"/>
    <row r="1134" ht="16.5" customHeight="1" x14ac:dyDescent="0.2"/>
    <row r="1135" ht="16.5" customHeight="1" x14ac:dyDescent="0.2"/>
    <row r="1136" ht="16.5" customHeight="1" x14ac:dyDescent="0.2"/>
    <row r="1137" ht="16.5" customHeight="1" x14ac:dyDescent="0.2"/>
    <row r="1138" ht="16.5" customHeight="1" x14ac:dyDescent="0.2"/>
    <row r="1139" ht="16.5" customHeight="1" x14ac:dyDescent="0.2"/>
    <row r="1140" ht="16.5" customHeight="1" x14ac:dyDescent="0.2"/>
    <row r="1141" ht="16.5" customHeight="1" x14ac:dyDescent="0.2"/>
    <row r="1142" ht="16.5" customHeight="1" x14ac:dyDescent="0.2"/>
    <row r="1143" ht="16.5" customHeight="1" x14ac:dyDescent="0.2"/>
    <row r="1144" ht="16.5" customHeight="1" x14ac:dyDescent="0.2"/>
    <row r="1145" ht="16.5" customHeight="1" x14ac:dyDescent="0.2"/>
    <row r="1146" ht="16.5" customHeight="1" x14ac:dyDescent="0.2"/>
    <row r="1147" ht="16.5" customHeight="1" x14ac:dyDescent="0.2"/>
    <row r="1148" ht="16.5" customHeight="1" x14ac:dyDescent="0.2"/>
    <row r="1149" ht="16.5" customHeight="1" x14ac:dyDescent="0.2"/>
    <row r="1150" ht="16.5" customHeight="1" x14ac:dyDescent="0.2"/>
    <row r="1151" ht="16.5" customHeight="1" x14ac:dyDescent="0.2"/>
    <row r="1152" ht="16.5" customHeight="1" x14ac:dyDescent="0.2"/>
    <row r="1153" ht="16.5" customHeight="1" x14ac:dyDescent="0.2"/>
    <row r="1154" ht="16.5" customHeight="1" x14ac:dyDescent="0.2"/>
    <row r="1155" ht="16.5" customHeight="1" x14ac:dyDescent="0.2"/>
    <row r="1156" ht="16.5" customHeight="1" x14ac:dyDescent="0.2"/>
    <row r="1157" ht="16.5" customHeight="1" x14ac:dyDescent="0.2"/>
    <row r="1158" ht="16.5" customHeight="1" x14ac:dyDescent="0.2"/>
    <row r="1159" ht="16.5" customHeight="1" x14ac:dyDescent="0.2"/>
    <row r="1160" ht="16.5" customHeight="1" x14ac:dyDescent="0.2"/>
    <row r="1161" ht="16.5" customHeight="1" x14ac:dyDescent="0.2"/>
    <row r="1162" ht="16.5" customHeight="1" x14ac:dyDescent="0.2"/>
    <row r="1163" ht="16.5" customHeight="1" x14ac:dyDescent="0.2"/>
    <row r="1164" ht="16.5" customHeight="1" x14ac:dyDescent="0.2"/>
    <row r="1165" ht="16.5" customHeight="1" x14ac:dyDescent="0.2"/>
    <row r="1166" ht="16.5" customHeight="1" x14ac:dyDescent="0.2"/>
    <row r="1167" ht="16.5" customHeight="1" x14ac:dyDescent="0.2"/>
    <row r="1168" ht="16.5" customHeight="1" x14ac:dyDescent="0.2"/>
    <row r="1169" ht="16.5" customHeight="1" x14ac:dyDescent="0.2"/>
    <row r="1170" ht="16.5" customHeight="1" x14ac:dyDescent="0.2"/>
    <row r="1171" ht="16.5" customHeight="1" x14ac:dyDescent="0.2"/>
    <row r="1172" ht="16.5" customHeight="1" x14ac:dyDescent="0.2"/>
    <row r="1173" ht="16.5" customHeight="1" x14ac:dyDescent="0.2"/>
    <row r="1174" ht="16.5" customHeight="1" x14ac:dyDescent="0.2"/>
    <row r="1175" ht="16.5" customHeight="1" x14ac:dyDescent="0.2"/>
    <row r="1176" ht="16.5" customHeight="1" x14ac:dyDescent="0.2"/>
    <row r="1177" ht="16.5" customHeight="1" x14ac:dyDescent="0.2"/>
    <row r="1178" ht="16.5" customHeight="1" x14ac:dyDescent="0.2"/>
    <row r="1179" ht="16.5" customHeight="1" x14ac:dyDescent="0.2"/>
    <row r="1180" ht="16.5" customHeight="1" x14ac:dyDescent="0.2"/>
    <row r="1181" ht="16.5" customHeight="1" x14ac:dyDescent="0.2"/>
    <row r="1182" ht="16.5" customHeight="1" x14ac:dyDescent="0.2"/>
    <row r="1183" ht="16.5" customHeight="1" x14ac:dyDescent="0.2"/>
    <row r="1184" ht="16.5" customHeight="1" x14ac:dyDescent="0.2"/>
    <row r="1185" ht="16.5" customHeight="1" x14ac:dyDescent="0.2"/>
    <row r="1186" ht="16.5" customHeight="1" x14ac:dyDescent="0.2"/>
    <row r="1187" ht="16.5" customHeight="1" x14ac:dyDescent="0.2"/>
    <row r="1188" ht="16.5" customHeight="1" x14ac:dyDescent="0.2"/>
    <row r="1189" ht="16.5" customHeight="1" x14ac:dyDescent="0.2"/>
    <row r="1190" ht="16.5" customHeight="1" x14ac:dyDescent="0.2"/>
    <row r="1191" ht="16.5" customHeight="1" x14ac:dyDescent="0.2"/>
    <row r="1192" ht="16.5" customHeight="1" x14ac:dyDescent="0.2"/>
    <row r="1193" ht="16.5" customHeight="1" x14ac:dyDescent="0.2"/>
    <row r="1194" ht="16.5" customHeight="1" x14ac:dyDescent="0.2"/>
    <row r="1195" ht="16.5" customHeight="1" x14ac:dyDescent="0.2"/>
    <row r="1196" ht="16.5" customHeight="1" x14ac:dyDescent="0.2"/>
    <row r="1197" ht="16.5" customHeight="1" x14ac:dyDescent="0.2"/>
    <row r="1198" ht="16.5" customHeight="1" x14ac:dyDescent="0.2"/>
    <row r="1199" ht="16.5" customHeight="1" x14ac:dyDescent="0.2"/>
    <row r="1200" ht="16.5" customHeight="1" x14ac:dyDescent="0.2"/>
    <row r="1201" ht="16.5" customHeight="1" x14ac:dyDescent="0.2"/>
    <row r="1202" ht="16.5" customHeight="1" x14ac:dyDescent="0.2"/>
    <row r="1203" ht="16.5" customHeight="1" x14ac:dyDescent="0.2"/>
    <row r="1204" ht="16.5" customHeight="1" x14ac:dyDescent="0.2"/>
    <row r="1205" ht="16.5" customHeight="1" x14ac:dyDescent="0.2"/>
    <row r="1206" ht="16.5" customHeight="1" x14ac:dyDescent="0.2"/>
    <row r="1207" ht="16.5" customHeight="1" x14ac:dyDescent="0.2"/>
    <row r="1208" ht="16.5" customHeight="1" x14ac:dyDescent="0.2"/>
    <row r="1209" ht="16.5" customHeight="1" x14ac:dyDescent="0.2"/>
    <row r="1210" ht="16.5" customHeight="1" x14ac:dyDescent="0.2"/>
    <row r="1211" ht="16.5" customHeight="1" x14ac:dyDescent="0.2"/>
    <row r="1212" ht="16.5" customHeight="1" x14ac:dyDescent="0.2"/>
    <row r="1213" ht="16.5" customHeight="1" x14ac:dyDescent="0.2"/>
    <row r="1214" ht="16.5" customHeight="1" x14ac:dyDescent="0.2"/>
    <row r="1215" ht="16.5" customHeight="1" x14ac:dyDescent="0.2"/>
    <row r="1216" ht="16.5" customHeight="1" x14ac:dyDescent="0.2"/>
    <row r="1217" ht="16.5" customHeight="1" x14ac:dyDescent="0.2"/>
    <row r="1218" ht="16.5" customHeight="1" x14ac:dyDescent="0.2"/>
    <row r="1219" ht="16.5" customHeight="1" x14ac:dyDescent="0.2"/>
    <row r="1220" ht="16.5" customHeight="1" x14ac:dyDescent="0.2"/>
    <row r="1221" ht="16.5" customHeight="1" x14ac:dyDescent="0.2"/>
    <row r="1222" ht="16.5" customHeight="1" x14ac:dyDescent="0.2"/>
    <row r="1223" ht="16.5" customHeight="1" x14ac:dyDescent="0.2"/>
    <row r="1224" ht="16.5" customHeight="1" x14ac:dyDescent="0.2"/>
    <row r="1225" ht="16.5" customHeight="1" x14ac:dyDescent="0.2"/>
    <row r="1226" ht="16.5" customHeight="1" x14ac:dyDescent="0.2"/>
    <row r="1227" ht="16.5" customHeight="1" x14ac:dyDescent="0.2"/>
    <row r="1228" ht="16.5" customHeight="1" x14ac:dyDescent="0.2"/>
    <row r="1229" ht="16.5" customHeight="1" x14ac:dyDescent="0.2"/>
    <row r="1230" ht="16.5" customHeight="1" x14ac:dyDescent="0.2"/>
    <row r="1231" ht="16.5" customHeight="1" x14ac:dyDescent="0.2"/>
    <row r="1232" ht="16.5" customHeight="1" x14ac:dyDescent="0.2"/>
    <row r="1233" ht="16.5" customHeight="1" x14ac:dyDescent="0.2"/>
    <row r="1234" ht="16.5" customHeight="1" x14ac:dyDescent="0.2"/>
    <row r="1235" ht="16.5" customHeight="1" x14ac:dyDescent="0.2"/>
    <row r="1236" ht="16.5" customHeight="1" x14ac:dyDescent="0.2"/>
    <row r="1237" ht="16.5" customHeight="1" x14ac:dyDescent="0.2"/>
    <row r="1238" ht="16.5" customHeight="1" x14ac:dyDescent="0.2"/>
    <row r="1239" ht="16.5" customHeight="1" x14ac:dyDescent="0.2"/>
    <row r="1240" ht="16.5" customHeight="1" x14ac:dyDescent="0.2"/>
    <row r="1241" ht="16.5" customHeight="1" x14ac:dyDescent="0.2"/>
    <row r="1242" ht="16.5" customHeight="1" x14ac:dyDescent="0.2"/>
    <row r="1243" ht="16.5" customHeight="1" x14ac:dyDescent="0.2"/>
    <row r="1244" ht="16.5" customHeight="1" x14ac:dyDescent="0.2"/>
    <row r="1245" ht="16.5" customHeight="1" x14ac:dyDescent="0.2"/>
    <row r="1246" ht="16.5" customHeight="1" x14ac:dyDescent="0.2"/>
    <row r="1247" ht="16.5" customHeight="1" x14ac:dyDescent="0.2"/>
    <row r="1248" ht="16.5" customHeight="1" x14ac:dyDescent="0.2"/>
    <row r="1249" ht="16.5" customHeight="1" x14ac:dyDescent="0.2"/>
    <row r="1250" ht="16.5" customHeight="1" x14ac:dyDescent="0.2"/>
    <row r="1251" ht="16.5" customHeight="1" x14ac:dyDescent="0.2"/>
    <row r="1252" ht="16.5" customHeight="1" x14ac:dyDescent="0.2"/>
    <row r="1253" ht="16.5" customHeight="1" x14ac:dyDescent="0.2"/>
    <row r="1254" ht="16.5" customHeight="1" x14ac:dyDescent="0.2"/>
    <row r="1255" ht="16.5" customHeight="1" x14ac:dyDescent="0.2"/>
    <row r="1256" ht="16.5" customHeight="1" x14ac:dyDescent="0.2"/>
    <row r="1257" ht="16.5" customHeight="1" x14ac:dyDescent="0.2"/>
    <row r="1258" ht="16.5" customHeight="1" x14ac:dyDescent="0.2"/>
    <row r="1259" ht="16.5" customHeight="1" x14ac:dyDescent="0.2"/>
    <row r="1260" ht="16.5" customHeight="1" x14ac:dyDescent="0.2"/>
    <row r="1261" ht="16.5" customHeight="1" x14ac:dyDescent="0.2"/>
    <row r="1262" ht="16.5" customHeight="1" x14ac:dyDescent="0.2"/>
    <row r="1263" ht="16.5" customHeight="1" x14ac:dyDescent="0.2"/>
    <row r="1264" ht="16.5" customHeight="1" x14ac:dyDescent="0.2"/>
    <row r="1265" ht="16.5" customHeight="1" x14ac:dyDescent="0.2"/>
    <row r="1266" ht="16.5" customHeight="1" x14ac:dyDescent="0.2"/>
    <row r="1267" ht="16.5" customHeight="1" x14ac:dyDescent="0.2"/>
    <row r="1268" ht="16.5" customHeight="1" x14ac:dyDescent="0.2"/>
    <row r="1269" ht="16.5" customHeight="1" x14ac:dyDescent="0.2"/>
    <row r="1270" ht="16.5" customHeight="1" x14ac:dyDescent="0.2"/>
    <row r="1271" ht="16.5" customHeight="1" x14ac:dyDescent="0.2"/>
    <row r="1272" ht="16.5" customHeight="1" x14ac:dyDescent="0.2"/>
    <row r="1273" ht="16.5" customHeight="1" x14ac:dyDescent="0.2"/>
    <row r="1274" ht="16.5" customHeight="1" x14ac:dyDescent="0.2"/>
    <row r="1275" ht="16.5" customHeight="1" x14ac:dyDescent="0.2"/>
    <row r="1276" ht="16.5" customHeight="1" x14ac:dyDescent="0.2"/>
    <row r="1277" ht="16.5" customHeight="1" x14ac:dyDescent="0.2"/>
    <row r="1278" ht="16.5" customHeight="1" x14ac:dyDescent="0.2"/>
    <row r="1279" ht="16.5" customHeight="1" x14ac:dyDescent="0.2"/>
    <row r="1280" ht="16.5" customHeight="1" x14ac:dyDescent="0.2"/>
    <row r="1281" ht="16.5" customHeight="1" x14ac:dyDescent="0.2"/>
    <row r="1282" ht="16.5" customHeight="1" x14ac:dyDescent="0.2"/>
    <row r="1283" ht="16.5" customHeight="1" x14ac:dyDescent="0.2"/>
    <row r="1284" ht="16.5" customHeight="1" x14ac:dyDescent="0.2"/>
    <row r="1285" ht="16.5" customHeight="1" x14ac:dyDescent="0.2"/>
    <row r="1286" ht="16.5" customHeight="1" x14ac:dyDescent="0.2"/>
    <row r="1287" ht="16.5" customHeight="1" x14ac:dyDescent="0.2"/>
    <row r="1288" ht="16.5" customHeight="1" x14ac:dyDescent="0.2"/>
    <row r="1289" ht="16.5" customHeight="1" x14ac:dyDescent="0.2"/>
    <row r="1290" ht="16.5" customHeight="1" x14ac:dyDescent="0.2"/>
    <row r="1291" ht="16.5" customHeight="1" x14ac:dyDescent="0.2"/>
    <row r="1292" ht="16.5" customHeight="1" x14ac:dyDescent="0.2"/>
    <row r="1293" ht="16.5" customHeight="1" x14ac:dyDescent="0.2"/>
    <row r="1294" ht="16.5" customHeight="1" x14ac:dyDescent="0.2"/>
    <row r="1295" ht="16.5" customHeight="1" x14ac:dyDescent="0.2"/>
    <row r="1296" ht="16.5" customHeight="1" x14ac:dyDescent="0.2"/>
    <row r="1297" ht="16.5" customHeight="1" x14ac:dyDescent="0.2"/>
    <row r="1298" ht="16.5" customHeight="1" x14ac:dyDescent="0.2"/>
    <row r="1299" ht="16.5" customHeight="1" x14ac:dyDescent="0.2"/>
    <row r="1300" ht="16.5" customHeight="1" x14ac:dyDescent="0.2"/>
    <row r="1301" ht="16.5" customHeight="1" x14ac:dyDescent="0.2"/>
    <row r="1302" ht="16.5" customHeight="1" x14ac:dyDescent="0.2"/>
    <row r="1303" ht="16.5" customHeight="1" x14ac:dyDescent="0.2"/>
    <row r="1304" ht="16.5" customHeight="1" x14ac:dyDescent="0.2"/>
    <row r="1305" ht="16.5" customHeight="1" x14ac:dyDescent="0.2"/>
    <row r="1306" ht="16.5" customHeight="1" x14ac:dyDescent="0.2"/>
    <row r="1307" ht="16.5" customHeight="1" x14ac:dyDescent="0.2"/>
    <row r="1308" ht="16.5" customHeight="1" x14ac:dyDescent="0.2"/>
    <row r="1309" ht="16.5" customHeight="1" x14ac:dyDescent="0.2"/>
    <row r="1310" ht="16.5" customHeight="1" x14ac:dyDescent="0.2"/>
    <row r="1311" ht="16.5" customHeight="1" x14ac:dyDescent="0.2"/>
    <row r="1312" ht="16.5" customHeight="1" x14ac:dyDescent="0.2"/>
    <row r="1313" ht="16.5" customHeight="1" x14ac:dyDescent="0.2"/>
    <row r="1314" ht="16.5" customHeight="1" x14ac:dyDescent="0.2"/>
    <row r="1315" ht="16.5" customHeight="1" x14ac:dyDescent="0.2"/>
    <row r="1316" ht="16.5" customHeight="1" x14ac:dyDescent="0.2"/>
    <row r="1317" ht="16.5" customHeight="1" x14ac:dyDescent="0.2"/>
    <row r="1318" ht="16.5" customHeight="1" x14ac:dyDescent="0.2"/>
    <row r="1319" ht="16.5" customHeight="1" x14ac:dyDescent="0.2"/>
    <row r="1320" ht="16.5" customHeight="1" x14ac:dyDescent="0.2"/>
    <row r="1321" ht="16.5" customHeight="1" x14ac:dyDescent="0.2"/>
    <row r="1322" ht="16.5" customHeight="1" x14ac:dyDescent="0.2"/>
    <row r="1323" ht="16.5" customHeight="1" x14ac:dyDescent="0.2"/>
    <row r="1324" ht="16.5" customHeight="1" x14ac:dyDescent="0.2"/>
    <row r="1325" ht="16.5" customHeight="1" x14ac:dyDescent="0.2"/>
    <row r="1326" ht="16.5" customHeight="1" x14ac:dyDescent="0.2"/>
    <row r="1327" ht="16.5" customHeight="1" x14ac:dyDescent="0.2"/>
    <row r="1328" ht="16.5" customHeight="1" x14ac:dyDescent="0.2"/>
    <row r="1329" ht="16.5" customHeight="1" x14ac:dyDescent="0.2"/>
    <row r="1330" ht="16.5" customHeight="1" x14ac:dyDescent="0.2"/>
    <row r="1331" ht="16.5" customHeight="1" x14ac:dyDescent="0.2"/>
    <row r="1332" ht="16.5" customHeight="1" x14ac:dyDescent="0.2"/>
    <row r="1333" ht="16.5" customHeight="1" x14ac:dyDescent="0.2"/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8" ht="16.5" customHeight="1" x14ac:dyDescent="0.2"/>
    <row r="1339" ht="16.5" customHeight="1" x14ac:dyDescent="0.2"/>
    <row r="1340" ht="16.5" customHeight="1" x14ac:dyDescent="0.2"/>
    <row r="1341" ht="16.5" customHeight="1" x14ac:dyDescent="0.2"/>
    <row r="1342" ht="16.5" customHeight="1" x14ac:dyDescent="0.2"/>
    <row r="1343" ht="16.5" customHeight="1" x14ac:dyDescent="0.2"/>
    <row r="1344" ht="16.5" customHeight="1" x14ac:dyDescent="0.2"/>
    <row r="1345" ht="16.5" customHeight="1" x14ac:dyDescent="0.2"/>
    <row r="1346" ht="16.5" customHeight="1" x14ac:dyDescent="0.2"/>
    <row r="1347" ht="16.5" customHeight="1" x14ac:dyDescent="0.2"/>
    <row r="1348" ht="16.5" customHeight="1" x14ac:dyDescent="0.2"/>
    <row r="1349" ht="16.5" customHeight="1" x14ac:dyDescent="0.2"/>
    <row r="1350" ht="16.5" customHeight="1" x14ac:dyDescent="0.2"/>
    <row r="1351" ht="16.5" customHeight="1" x14ac:dyDescent="0.2"/>
    <row r="1352" ht="16.5" customHeight="1" x14ac:dyDescent="0.2"/>
    <row r="1353" ht="16.5" customHeight="1" x14ac:dyDescent="0.2"/>
    <row r="1354" ht="16.5" customHeight="1" x14ac:dyDescent="0.2"/>
    <row r="1355" ht="16.5" customHeight="1" x14ac:dyDescent="0.2"/>
    <row r="1356" ht="16.5" customHeight="1" x14ac:dyDescent="0.2"/>
    <row r="1357" ht="16.5" customHeight="1" x14ac:dyDescent="0.2"/>
    <row r="1358" ht="16.5" customHeight="1" x14ac:dyDescent="0.2"/>
    <row r="1359" ht="16.5" customHeight="1" x14ac:dyDescent="0.2"/>
    <row r="1360" ht="16.5" customHeight="1" x14ac:dyDescent="0.2"/>
    <row r="1361" ht="16.5" customHeight="1" x14ac:dyDescent="0.2"/>
    <row r="1362" ht="16.5" customHeight="1" x14ac:dyDescent="0.2"/>
    <row r="1363" ht="16.5" customHeight="1" x14ac:dyDescent="0.2"/>
    <row r="1364" ht="16.5" customHeight="1" x14ac:dyDescent="0.2"/>
    <row r="1365" ht="16.5" customHeight="1" x14ac:dyDescent="0.2"/>
    <row r="1366" ht="16.5" customHeight="1" x14ac:dyDescent="0.2"/>
    <row r="1367" ht="16.5" customHeight="1" x14ac:dyDescent="0.2"/>
    <row r="1368" ht="16.5" customHeight="1" x14ac:dyDescent="0.2"/>
    <row r="1369" ht="16.5" customHeight="1" x14ac:dyDescent="0.2"/>
    <row r="1370" ht="16.5" customHeight="1" x14ac:dyDescent="0.2"/>
    <row r="1371" ht="16.5" customHeight="1" x14ac:dyDescent="0.2"/>
    <row r="1372" ht="16.5" customHeight="1" x14ac:dyDescent="0.2"/>
    <row r="1373" ht="16.5" customHeight="1" x14ac:dyDescent="0.2"/>
    <row r="1374" ht="16.5" customHeight="1" x14ac:dyDescent="0.2"/>
    <row r="1375" ht="16.5" customHeight="1" x14ac:dyDescent="0.2"/>
    <row r="1376" ht="16.5" customHeight="1" x14ac:dyDescent="0.2"/>
    <row r="1377" ht="16.5" customHeight="1" x14ac:dyDescent="0.2"/>
    <row r="1378" ht="16.5" customHeight="1" x14ac:dyDescent="0.2"/>
    <row r="1379" ht="16.5" customHeight="1" x14ac:dyDescent="0.2"/>
    <row r="1380" ht="16.5" customHeight="1" x14ac:dyDescent="0.2"/>
    <row r="1381" ht="16.5" customHeight="1" x14ac:dyDescent="0.2"/>
    <row r="1382" ht="16.5" customHeight="1" x14ac:dyDescent="0.2"/>
    <row r="1383" ht="16.5" customHeight="1" x14ac:dyDescent="0.2"/>
    <row r="1384" ht="16.5" customHeight="1" x14ac:dyDescent="0.2"/>
    <row r="1385" ht="16.5" customHeight="1" x14ac:dyDescent="0.2"/>
    <row r="1386" ht="16.5" customHeight="1" x14ac:dyDescent="0.2"/>
    <row r="1387" ht="16.5" customHeight="1" x14ac:dyDescent="0.2"/>
    <row r="1388" ht="16.5" customHeight="1" x14ac:dyDescent="0.2"/>
    <row r="1389" ht="16.5" customHeight="1" x14ac:dyDescent="0.2"/>
    <row r="1390" ht="16.5" customHeight="1" x14ac:dyDescent="0.2"/>
    <row r="1391" ht="16.5" customHeight="1" x14ac:dyDescent="0.2"/>
    <row r="1392" ht="16.5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398" ht="16.5" customHeight="1" x14ac:dyDescent="0.2"/>
    <row r="1399" ht="16.5" customHeight="1" x14ac:dyDescent="0.2"/>
    <row r="1400" ht="16.5" customHeight="1" x14ac:dyDescent="0.2"/>
    <row r="1401" ht="16.5" customHeight="1" x14ac:dyDescent="0.2"/>
    <row r="1402" ht="1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7" ht="16.5" customHeight="1" x14ac:dyDescent="0.2"/>
    <row r="1408" ht="16.5" customHeight="1" x14ac:dyDescent="0.2"/>
    <row r="1409" ht="16.5" customHeight="1" x14ac:dyDescent="0.2"/>
    <row r="1410" ht="16.5" customHeight="1" x14ac:dyDescent="0.2"/>
    <row r="1411" ht="16.5" customHeight="1" x14ac:dyDescent="0.2"/>
    <row r="1412" ht="16.5" customHeight="1" x14ac:dyDescent="0.2"/>
    <row r="1413" ht="16.5" customHeight="1" x14ac:dyDescent="0.2"/>
    <row r="1414" ht="16.5" customHeight="1" x14ac:dyDescent="0.2"/>
    <row r="1415" ht="16.5" customHeight="1" x14ac:dyDescent="0.2"/>
    <row r="1416" ht="16.5" customHeight="1" x14ac:dyDescent="0.2"/>
    <row r="1417" ht="16.5" customHeight="1" x14ac:dyDescent="0.2"/>
    <row r="1418" ht="16.5" customHeight="1" x14ac:dyDescent="0.2"/>
    <row r="1419" ht="16.5" customHeight="1" x14ac:dyDescent="0.2"/>
    <row r="1420" ht="16.5" customHeight="1" x14ac:dyDescent="0.2"/>
    <row r="1421" ht="16.5" customHeight="1" x14ac:dyDescent="0.2"/>
    <row r="1422" ht="16.5" customHeight="1" x14ac:dyDescent="0.2"/>
    <row r="1423" ht="16.5" customHeight="1" x14ac:dyDescent="0.2"/>
    <row r="1424" ht="16.5" customHeight="1" x14ac:dyDescent="0.2"/>
    <row r="1425" ht="16.5" customHeight="1" x14ac:dyDescent="0.2"/>
    <row r="1426" ht="16.5" customHeight="1" x14ac:dyDescent="0.2"/>
    <row r="1427" ht="16.5" customHeight="1" x14ac:dyDescent="0.2"/>
    <row r="1428" ht="16.5" customHeight="1" x14ac:dyDescent="0.2"/>
    <row r="1429" ht="16.5" customHeight="1" x14ac:dyDescent="0.2"/>
    <row r="1430" ht="16.5" customHeight="1" x14ac:dyDescent="0.2"/>
    <row r="1431" ht="16.5" customHeight="1" x14ac:dyDescent="0.2"/>
    <row r="1432" ht="16.5" customHeight="1" x14ac:dyDescent="0.2"/>
    <row r="1433" ht="16.5" customHeight="1" x14ac:dyDescent="0.2"/>
    <row r="1434" ht="16.5" customHeight="1" x14ac:dyDescent="0.2"/>
    <row r="1435" ht="16.5" customHeight="1" x14ac:dyDescent="0.2"/>
    <row r="1436" ht="16.5" customHeight="1" x14ac:dyDescent="0.2"/>
    <row r="1437" ht="16.5" customHeight="1" x14ac:dyDescent="0.2"/>
    <row r="1438" ht="16.5" customHeight="1" x14ac:dyDescent="0.2"/>
    <row r="1439" ht="16.5" customHeight="1" x14ac:dyDescent="0.2"/>
    <row r="1440" ht="16.5" customHeight="1" x14ac:dyDescent="0.2"/>
    <row r="1441" ht="16.5" customHeight="1" x14ac:dyDescent="0.2"/>
    <row r="1442" ht="16.5" customHeight="1" x14ac:dyDescent="0.2"/>
    <row r="1443" ht="16.5" customHeight="1" x14ac:dyDescent="0.2"/>
    <row r="1444" ht="16.5" customHeight="1" x14ac:dyDescent="0.2"/>
    <row r="1445" ht="16.5" customHeight="1" x14ac:dyDescent="0.2"/>
    <row r="1446" ht="16.5" customHeight="1" x14ac:dyDescent="0.2"/>
    <row r="1447" ht="16.5" customHeight="1" x14ac:dyDescent="0.2"/>
    <row r="1448" ht="16.5" customHeight="1" x14ac:dyDescent="0.2"/>
    <row r="1449" ht="16.5" customHeight="1" x14ac:dyDescent="0.2"/>
    <row r="1450" ht="16.5" customHeight="1" x14ac:dyDescent="0.2"/>
    <row r="1451" ht="16.5" customHeight="1" x14ac:dyDescent="0.2"/>
    <row r="1452" ht="16.5" customHeight="1" x14ac:dyDescent="0.2"/>
    <row r="1453" ht="16.5" customHeight="1" x14ac:dyDescent="0.2"/>
    <row r="1454" ht="16.5" customHeight="1" x14ac:dyDescent="0.2"/>
    <row r="1455" ht="16.5" customHeight="1" x14ac:dyDescent="0.2"/>
    <row r="1456" ht="16.5" customHeight="1" x14ac:dyDescent="0.2"/>
    <row r="1457" ht="16.5" customHeight="1" x14ac:dyDescent="0.2"/>
    <row r="1458" ht="16.5" customHeight="1" x14ac:dyDescent="0.2"/>
    <row r="1459" ht="16.5" customHeight="1" x14ac:dyDescent="0.2"/>
    <row r="1460" ht="16.5" customHeight="1" x14ac:dyDescent="0.2"/>
    <row r="1461" ht="16.5" customHeight="1" x14ac:dyDescent="0.2"/>
    <row r="1462" ht="16.5" customHeight="1" x14ac:dyDescent="0.2"/>
    <row r="1463" ht="16.5" customHeight="1" x14ac:dyDescent="0.2"/>
    <row r="1464" ht="16.5" customHeight="1" x14ac:dyDescent="0.2"/>
    <row r="1465" ht="16.5" customHeight="1" x14ac:dyDescent="0.2"/>
    <row r="1466" ht="16.5" customHeight="1" x14ac:dyDescent="0.2"/>
    <row r="1467" ht="16.5" customHeight="1" x14ac:dyDescent="0.2"/>
    <row r="1468" ht="16.5" customHeight="1" x14ac:dyDescent="0.2"/>
    <row r="1469" ht="16.5" customHeight="1" x14ac:dyDescent="0.2"/>
    <row r="1470" ht="16.5" customHeight="1" x14ac:dyDescent="0.2"/>
    <row r="1471" ht="16.5" customHeight="1" x14ac:dyDescent="0.2"/>
    <row r="1472" ht="16.5" customHeight="1" x14ac:dyDescent="0.2"/>
    <row r="1473" ht="16.5" customHeight="1" x14ac:dyDescent="0.2"/>
    <row r="1474" ht="16.5" customHeight="1" x14ac:dyDescent="0.2"/>
    <row r="1475" ht="16.5" customHeight="1" x14ac:dyDescent="0.2"/>
    <row r="1476" ht="16.5" customHeight="1" x14ac:dyDescent="0.2"/>
    <row r="1477" ht="16.5" customHeight="1" x14ac:dyDescent="0.2"/>
    <row r="1478" ht="16.5" customHeight="1" x14ac:dyDescent="0.2"/>
    <row r="1479" ht="16.5" customHeight="1" x14ac:dyDescent="0.2"/>
    <row r="1480" ht="16.5" customHeight="1" x14ac:dyDescent="0.2"/>
    <row r="1481" ht="16.5" customHeight="1" x14ac:dyDescent="0.2"/>
    <row r="1482" ht="16.5" customHeight="1" x14ac:dyDescent="0.2"/>
    <row r="1483" ht="16.5" customHeight="1" x14ac:dyDescent="0.2"/>
    <row r="1484" ht="16.5" customHeight="1" x14ac:dyDescent="0.2"/>
    <row r="1485" ht="16.5" customHeight="1" x14ac:dyDescent="0.2"/>
    <row r="1486" ht="16.5" customHeight="1" x14ac:dyDescent="0.2"/>
    <row r="1487" ht="16.5" customHeight="1" x14ac:dyDescent="0.2"/>
    <row r="1488" ht="16.5" customHeight="1" x14ac:dyDescent="0.2"/>
    <row r="1489" ht="16.5" customHeight="1" x14ac:dyDescent="0.2"/>
    <row r="1490" ht="16.5" customHeight="1" x14ac:dyDescent="0.2"/>
    <row r="1491" ht="16.5" customHeight="1" x14ac:dyDescent="0.2"/>
    <row r="1492" ht="16.5" customHeight="1" x14ac:dyDescent="0.2"/>
    <row r="1493" ht="16.5" customHeight="1" x14ac:dyDescent="0.2"/>
    <row r="1494" ht="16.5" customHeight="1" x14ac:dyDescent="0.2"/>
    <row r="1495" ht="16.5" customHeight="1" x14ac:dyDescent="0.2"/>
    <row r="1496" ht="16.5" customHeight="1" x14ac:dyDescent="0.2"/>
    <row r="1497" ht="16.5" customHeight="1" x14ac:dyDescent="0.2"/>
    <row r="1498" ht="16.5" customHeight="1" x14ac:dyDescent="0.2"/>
    <row r="1499" ht="16.5" customHeight="1" x14ac:dyDescent="0.2"/>
    <row r="1500" ht="16.5" customHeight="1" x14ac:dyDescent="0.2"/>
    <row r="1501" ht="16.5" customHeight="1" x14ac:dyDescent="0.2"/>
    <row r="1502" ht="16.5" customHeight="1" x14ac:dyDescent="0.2"/>
    <row r="1503" ht="16.5" customHeight="1" x14ac:dyDescent="0.2"/>
    <row r="1504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  <row r="3042" ht="16.5" customHeight="1" x14ac:dyDescent="0.2"/>
    <row r="3043" ht="16.5" customHeight="1" x14ac:dyDescent="0.2"/>
    <row r="3044" ht="16.5" customHeight="1" x14ac:dyDescent="0.2"/>
    <row r="3045" ht="16.5" customHeight="1" x14ac:dyDescent="0.2"/>
  </sheetData>
  <mergeCells count="4">
    <mergeCell ref="A1:F1"/>
    <mergeCell ref="A3:C5"/>
    <mergeCell ref="A13:C15"/>
    <mergeCell ref="A29:C31"/>
  </mergeCells>
  <printOptions horizontalCentered="1"/>
  <pageMargins left="0.78740157480314965" right="0.78740157480314965" top="0.78740157480314965" bottom="0.78740157480314965" header="0.51181102362204722" footer="0.47244094488188981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A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51" width="10.7109375" customWidth="1"/>
  </cols>
  <sheetData>
    <row r="1" spans="1:51" ht="18" x14ac:dyDescent="0.25">
      <c r="A1" s="1" t="s">
        <v>0</v>
      </c>
      <c r="F1" s="2" t="s">
        <v>11</v>
      </c>
      <c r="M1" s="3" t="s">
        <v>17</v>
      </c>
    </row>
    <row r="2" spans="1:51" ht="18" x14ac:dyDescent="0.25">
      <c r="A2" s="1" t="s">
        <v>1</v>
      </c>
      <c r="F2" s="2" t="s">
        <v>12</v>
      </c>
      <c r="M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8" x14ac:dyDescent="0.25">
      <c r="A6" s="5" t="s">
        <v>21</v>
      </c>
      <c r="F6" s="5" t="s">
        <v>13</v>
      </c>
      <c r="O6" s="6" t="s">
        <v>19</v>
      </c>
    </row>
    <row r="7" spans="1:51" ht="18" x14ac:dyDescent="0.25">
      <c r="A7" s="5" t="s">
        <v>22</v>
      </c>
      <c r="F7" s="5" t="s">
        <v>14</v>
      </c>
      <c r="O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23</v>
      </c>
      <c r="F11" s="7" t="s">
        <v>24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1" t="s">
        <v>134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 t="s">
        <v>136</v>
      </c>
      <c r="AG14" s="251"/>
      <c r="AH14" s="251"/>
      <c r="AI14" s="251"/>
      <c r="AJ14" s="251"/>
      <c r="AK14" s="251"/>
      <c r="AL14" s="251"/>
      <c r="AM14" s="251"/>
      <c r="AN14" s="251"/>
      <c r="AO14" s="251" t="s">
        <v>138</v>
      </c>
      <c r="AP14" s="251"/>
      <c r="AQ14" s="251"/>
      <c r="AR14" s="251"/>
      <c r="AS14" s="251" t="s">
        <v>140</v>
      </c>
      <c r="AT14" s="251"/>
      <c r="AU14" s="251"/>
      <c r="AV14" s="251"/>
      <c r="AW14" s="251"/>
      <c r="AX14" s="251"/>
      <c r="AY14" s="251"/>
    </row>
    <row r="15" spans="1:51" ht="60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4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4" t="s">
        <v>112</v>
      </c>
      <c r="AP15" s="15" t="s">
        <v>114</v>
      </c>
      <c r="AQ15" s="15" t="s">
        <v>116</v>
      </c>
      <c r="AR15" s="15" t="s">
        <v>118</v>
      </c>
      <c r="AS15" s="14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</row>
    <row r="16" spans="1:51" x14ac:dyDescent="0.25">
      <c r="E16" s="10"/>
      <c r="F16" s="251" t="s">
        <v>135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 t="s">
        <v>137</v>
      </c>
      <c r="AG16" s="251"/>
      <c r="AH16" s="251"/>
      <c r="AI16" s="251"/>
      <c r="AJ16" s="251"/>
      <c r="AK16" s="251"/>
      <c r="AL16" s="251"/>
      <c r="AM16" s="251"/>
      <c r="AN16" s="251"/>
      <c r="AO16" s="251" t="s">
        <v>139</v>
      </c>
      <c r="AP16" s="251"/>
      <c r="AQ16" s="251"/>
      <c r="AR16" s="251"/>
      <c r="AS16" s="251" t="s">
        <v>141</v>
      </c>
      <c r="AT16" s="251"/>
      <c r="AU16" s="251"/>
      <c r="AV16" s="251"/>
      <c r="AW16" s="251"/>
      <c r="AX16" s="251"/>
      <c r="AY16" s="251"/>
    </row>
    <row r="17" spans="1:51" ht="84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4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4" t="s">
        <v>113</v>
      </c>
      <c r="AP17" s="15" t="s">
        <v>115</v>
      </c>
      <c r="AQ17" s="15" t="s">
        <v>117</v>
      </c>
      <c r="AR17" s="15" t="s">
        <v>119</v>
      </c>
      <c r="AS17" s="14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</row>
    <row r="18" spans="1:51" x14ac:dyDescent="0.25">
      <c r="D18" s="16" t="s">
        <v>39</v>
      </c>
      <c r="E18" s="17" t="s">
        <v>39</v>
      </c>
      <c r="F18" s="34" t="s">
        <v>142</v>
      </c>
      <c r="G18" s="35" t="s">
        <v>142</v>
      </c>
      <c r="H18" s="35" t="s">
        <v>142</v>
      </c>
      <c r="I18" s="35" t="s">
        <v>142</v>
      </c>
      <c r="J18" s="35" t="s">
        <v>142</v>
      </c>
      <c r="K18" s="35" t="s">
        <v>142</v>
      </c>
      <c r="L18" s="35" t="s">
        <v>142</v>
      </c>
      <c r="M18" s="35" t="s">
        <v>142</v>
      </c>
      <c r="N18" s="35" t="s">
        <v>142</v>
      </c>
      <c r="O18" s="35" t="s">
        <v>142</v>
      </c>
      <c r="P18" s="35" t="s">
        <v>142</v>
      </c>
      <c r="Q18" s="35" t="s">
        <v>142</v>
      </c>
      <c r="R18" s="35" t="s">
        <v>142</v>
      </c>
      <c r="S18" s="35" t="s">
        <v>142</v>
      </c>
      <c r="T18" s="35" t="s">
        <v>142</v>
      </c>
      <c r="U18" s="35" t="s">
        <v>142</v>
      </c>
      <c r="V18" s="35" t="s">
        <v>142</v>
      </c>
      <c r="W18" s="35" t="s">
        <v>142</v>
      </c>
      <c r="X18" s="35" t="s">
        <v>142</v>
      </c>
      <c r="Y18" s="35" t="s">
        <v>142</v>
      </c>
      <c r="Z18" s="35" t="s">
        <v>142</v>
      </c>
      <c r="AA18" s="35" t="s">
        <v>142</v>
      </c>
      <c r="AB18" s="35" t="s">
        <v>142</v>
      </c>
      <c r="AC18" s="35" t="s">
        <v>142</v>
      </c>
      <c r="AD18" s="35" t="s">
        <v>142</v>
      </c>
      <c r="AE18" s="35" t="s">
        <v>142</v>
      </c>
      <c r="AF18" s="34" t="s">
        <v>142</v>
      </c>
      <c r="AG18" s="35" t="s">
        <v>142</v>
      </c>
      <c r="AH18" s="35" t="s">
        <v>142</v>
      </c>
      <c r="AI18" s="35" t="s">
        <v>142</v>
      </c>
      <c r="AJ18" s="35" t="s">
        <v>142</v>
      </c>
      <c r="AK18" s="35" t="s">
        <v>142</v>
      </c>
      <c r="AL18" s="35" t="s">
        <v>142</v>
      </c>
      <c r="AM18" s="35" t="s">
        <v>142</v>
      </c>
      <c r="AN18" s="35" t="s">
        <v>142</v>
      </c>
      <c r="AO18" s="34" t="s">
        <v>142</v>
      </c>
      <c r="AP18" s="35" t="s">
        <v>142</v>
      </c>
      <c r="AQ18" s="35" t="s">
        <v>142</v>
      </c>
      <c r="AR18" s="35" t="s">
        <v>142</v>
      </c>
      <c r="AS18" s="34" t="s">
        <v>142</v>
      </c>
      <c r="AT18" s="35" t="s">
        <v>142</v>
      </c>
      <c r="AU18" s="35" t="s">
        <v>142</v>
      </c>
      <c r="AV18" s="35" t="s">
        <v>142</v>
      </c>
      <c r="AW18" s="35" t="s">
        <v>142</v>
      </c>
      <c r="AX18" s="35" t="s">
        <v>142</v>
      </c>
      <c r="AY18" s="35" t="s">
        <v>142</v>
      </c>
    </row>
    <row r="19" spans="1:51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2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2" t="s">
        <v>40</v>
      </c>
      <c r="AP19" s="23" t="s">
        <v>40</v>
      </c>
      <c r="AQ19" s="23" t="s">
        <v>40</v>
      </c>
      <c r="AR19" s="23" t="s">
        <v>40</v>
      </c>
      <c r="AS19" s="22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</row>
    <row r="20" spans="1:51" x14ac:dyDescent="0.25">
      <c r="A20" s="24">
        <v>1</v>
      </c>
      <c r="B20" s="24" t="s">
        <v>144</v>
      </c>
      <c r="C20" s="25" t="s">
        <v>181</v>
      </c>
      <c r="D20" s="26">
        <v>172895</v>
      </c>
      <c r="E20" s="10">
        <v>172893</v>
      </c>
      <c r="F20" s="27">
        <v>2055</v>
      </c>
      <c r="G20" s="28">
        <v>672</v>
      </c>
      <c r="H20" s="28">
        <v>5917</v>
      </c>
      <c r="I20" s="28">
        <v>827</v>
      </c>
      <c r="J20" s="28">
        <v>4846</v>
      </c>
      <c r="K20" s="28">
        <v>1560</v>
      </c>
      <c r="L20" s="28">
        <v>2279</v>
      </c>
      <c r="M20" s="28">
        <v>1588</v>
      </c>
      <c r="N20" s="28">
        <v>691</v>
      </c>
      <c r="O20" s="28">
        <v>7571</v>
      </c>
      <c r="P20" s="28">
        <v>673</v>
      </c>
      <c r="Q20" s="28">
        <v>994</v>
      </c>
      <c r="R20" s="28">
        <v>584</v>
      </c>
      <c r="S20" s="28">
        <v>141</v>
      </c>
      <c r="T20" s="28">
        <v>81</v>
      </c>
      <c r="U20" s="28">
        <v>99</v>
      </c>
      <c r="V20" s="28">
        <v>300</v>
      </c>
      <c r="W20" s="28">
        <v>346</v>
      </c>
      <c r="X20" s="28">
        <v>515</v>
      </c>
      <c r="Y20" s="28">
        <v>246</v>
      </c>
      <c r="Z20" s="28">
        <v>605</v>
      </c>
      <c r="AA20" s="28">
        <v>1101</v>
      </c>
      <c r="AB20" s="28">
        <v>188</v>
      </c>
      <c r="AC20" s="28">
        <v>28</v>
      </c>
      <c r="AD20" s="28">
        <v>614</v>
      </c>
      <c r="AE20" s="28">
        <v>284</v>
      </c>
      <c r="AF20" s="27">
        <v>2882</v>
      </c>
      <c r="AG20" s="28">
        <v>683</v>
      </c>
      <c r="AH20" s="28">
        <v>757</v>
      </c>
      <c r="AI20" s="28">
        <v>40801</v>
      </c>
      <c r="AJ20" s="28">
        <v>19977</v>
      </c>
      <c r="AK20" s="28">
        <v>11235</v>
      </c>
      <c r="AL20" s="28">
        <v>1</v>
      </c>
      <c r="AM20" s="28">
        <v>159</v>
      </c>
      <c r="AN20" s="28">
        <v>0</v>
      </c>
      <c r="AO20" s="27">
        <v>48243</v>
      </c>
      <c r="AP20" s="28">
        <v>112</v>
      </c>
      <c r="AQ20" s="28">
        <v>1997</v>
      </c>
      <c r="AR20" s="28">
        <v>46</v>
      </c>
      <c r="AS20" s="27">
        <v>7514</v>
      </c>
      <c r="AT20" s="28">
        <v>1901</v>
      </c>
      <c r="AU20" s="28">
        <v>29</v>
      </c>
      <c r="AV20" s="28">
        <v>1699</v>
      </c>
      <c r="AW20" s="28">
        <v>0</v>
      </c>
      <c r="AX20" s="28">
        <v>0</v>
      </c>
      <c r="AY20" s="28">
        <v>52</v>
      </c>
    </row>
    <row r="21" spans="1:51" x14ac:dyDescent="0.25">
      <c r="A21" s="24">
        <v>2</v>
      </c>
      <c r="B21" s="24" t="s">
        <v>146</v>
      </c>
      <c r="C21" s="25" t="s">
        <v>182</v>
      </c>
      <c r="D21" s="26">
        <v>595959</v>
      </c>
      <c r="E21" s="10">
        <v>595956</v>
      </c>
      <c r="F21" s="27">
        <v>1739</v>
      </c>
      <c r="G21" s="28">
        <v>972</v>
      </c>
      <c r="H21" s="28">
        <v>7308</v>
      </c>
      <c r="I21" s="28">
        <v>367</v>
      </c>
      <c r="J21" s="28">
        <v>3229</v>
      </c>
      <c r="K21" s="28">
        <v>1326</v>
      </c>
      <c r="L21" s="28">
        <v>5060</v>
      </c>
      <c r="M21" s="28">
        <v>1757</v>
      </c>
      <c r="N21" s="28">
        <v>637</v>
      </c>
      <c r="O21" s="28">
        <v>9730</v>
      </c>
      <c r="P21" s="28">
        <v>655</v>
      </c>
      <c r="Q21" s="28">
        <v>1381</v>
      </c>
      <c r="R21" s="28">
        <v>193</v>
      </c>
      <c r="S21" s="28">
        <v>133</v>
      </c>
      <c r="T21" s="28">
        <v>67</v>
      </c>
      <c r="U21" s="28">
        <v>81</v>
      </c>
      <c r="V21" s="28">
        <v>328</v>
      </c>
      <c r="W21" s="28">
        <v>573</v>
      </c>
      <c r="X21" s="28">
        <v>514</v>
      </c>
      <c r="Y21" s="28">
        <v>144</v>
      </c>
      <c r="Z21" s="28">
        <v>433</v>
      </c>
      <c r="AA21" s="28">
        <v>886</v>
      </c>
      <c r="AB21" s="28">
        <v>66</v>
      </c>
      <c r="AC21" s="28">
        <v>162</v>
      </c>
      <c r="AD21" s="28">
        <v>208</v>
      </c>
      <c r="AE21" s="28">
        <v>215</v>
      </c>
      <c r="AF21" s="27">
        <v>4895</v>
      </c>
      <c r="AG21" s="28">
        <v>253</v>
      </c>
      <c r="AH21" s="28">
        <v>533</v>
      </c>
      <c r="AI21" s="28">
        <v>83521</v>
      </c>
      <c r="AJ21" s="28">
        <v>60095</v>
      </c>
      <c r="AK21" s="28">
        <v>29540</v>
      </c>
      <c r="AL21" s="28">
        <v>5478</v>
      </c>
      <c r="AM21" s="28">
        <v>81006</v>
      </c>
      <c r="AN21" s="28">
        <v>7299</v>
      </c>
      <c r="AO21" s="27">
        <v>162194</v>
      </c>
      <c r="AP21" s="28">
        <v>537</v>
      </c>
      <c r="AQ21" s="28">
        <v>2048</v>
      </c>
      <c r="AR21" s="28">
        <v>2615</v>
      </c>
      <c r="AS21" s="27">
        <v>13689</v>
      </c>
      <c r="AT21" s="28">
        <v>5548</v>
      </c>
      <c r="AU21" s="28">
        <v>160</v>
      </c>
      <c r="AV21" s="28">
        <v>98047</v>
      </c>
      <c r="AW21" s="28">
        <v>130</v>
      </c>
      <c r="AX21" s="28">
        <v>29</v>
      </c>
      <c r="AY21" s="28">
        <v>175</v>
      </c>
    </row>
    <row r="22" spans="1:51" x14ac:dyDescent="0.25">
      <c r="A22" s="24">
        <v>3</v>
      </c>
      <c r="B22" s="24" t="s">
        <v>148</v>
      </c>
      <c r="C22" s="25" t="s">
        <v>183</v>
      </c>
      <c r="D22" s="26">
        <v>149351</v>
      </c>
      <c r="E22" s="10">
        <v>149326</v>
      </c>
      <c r="F22" s="27">
        <v>804</v>
      </c>
      <c r="G22" s="28">
        <v>330</v>
      </c>
      <c r="H22" s="28">
        <v>1832</v>
      </c>
      <c r="I22" s="28">
        <v>141</v>
      </c>
      <c r="J22" s="28">
        <v>1207</v>
      </c>
      <c r="K22" s="28">
        <v>440</v>
      </c>
      <c r="L22" s="28">
        <v>2095</v>
      </c>
      <c r="M22" s="28">
        <v>486</v>
      </c>
      <c r="N22" s="28">
        <v>265</v>
      </c>
      <c r="O22" s="28">
        <v>3116</v>
      </c>
      <c r="P22" s="28">
        <v>244</v>
      </c>
      <c r="Q22" s="28">
        <v>301</v>
      </c>
      <c r="R22" s="28">
        <v>66</v>
      </c>
      <c r="S22" s="28">
        <v>56</v>
      </c>
      <c r="T22" s="28">
        <v>13</v>
      </c>
      <c r="U22" s="28">
        <v>27</v>
      </c>
      <c r="V22" s="28">
        <v>116</v>
      </c>
      <c r="W22" s="28">
        <v>157</v>
      </c>
      <c r="X22" s="28">
        <v>273</v>
      </c>
      <c r="Y22" s="28">
        <v>85</v>
      </c>
      <c r="Z22" s="28">
        <v>146</v>
      </c>
      <c r="AA22" s="28">
        <v>331</v>
      </c>
      <c r="AB22" s="28">
        <v>33</v>
      </c>
      <c r="AC22" s="28">
        <v>30</v>
      </c>
      <c r="AD22" s="28">
        <v>66</v>
      </c>
      <c r="AE22" s="28">
        <v>49</v>
      </c>
      <c r="AF22" s="27">
        <v>3837</v>
      </c>
      <c r="AG22" s="28">
        <v>23</v>
      </c>
      <c r="AH22" s="28">
        <v>191</v>
      </c>
      <c r="AI22" s="28">
        <v>26798</v>
      </c>
      <c r="AJ22" s="28">
        <v>29609</v>
      </c>
      <c r="AK22" s="28">
        <v>14979</v>
      </c>
      <c r="AL22" s="28">
        <v>647</v>
      </c>
      <c r="AM22" s="28">
        <v>8250</v>
      </c>
      <c r="AN22" s="28">
        <v>287</v>
      </c>
      <c r="AO22" s="27">
        <v>39466</v>
      </c>
      <c r="AP22" s="28">
        <v>161</v>
      </c>
      <c r="AQ22" s="28">
        <v>880</v>
      </c>
      <c r="AR22" s="28">
        <v>376</v>
      </c>
      <c r="AS22" s="27">
        <v>6647</v>
      </c>
      <c r="AT22" s="28">
        <v>1465</v>
      </c>
      <c r="AU22" s="28">
        <v>23</v>
      </c>
      <c r="AV22" s="28">
        <v>2902</v>
      </c>
      <c r="AW22" s="28">
        <v>2</v>
      </c>
      <c r="AX22" s="28">
        <v>1</v>
      </c>
      <c r="AY22" s="28">
        <v>73</v>
      </c>
    </row>
    <row r="23" spans="1:51" x14ac:dyDescent="0.25">
      <c r="A23" s="24">
        <v>4</v>
      </c>
      <c r="B23" s="24" t="s">
        <v>150</v>
      </c>
      <c r="C23" s="25" t="s">
        <v>184</v>
      </c>
      <c r="D23" s="26">
        <v>107656</v>
      </c>
      <c r="E23" s="10">
        <v>107638</v>
      </c>
      <c r="F23" s="27">
        <v>112</v>
      </c>
      <c r="G23" s="28">
        <v>36</v>
      </c>
      <c r="H23" s="28">
        <v>267</v>
      </c>
      <c r="I23" s="28">
        <v>10</v>
      </c>
      <c r="J23" s="28">
        <v>120</v>
      </c>
      <c r="K23" s="28">
        <v>65</v>
      </c>
      <c r="L23" s="28">
        <v>142</v>
      </c>
      <c r="M23" s="28">
        <v>77</v>
      </c>
      <c r="N23" s="28">
        <v>116</v>
      </c>
      <c r="O23" s="28">
        <v>496</v>
      </c>
      <c r="P23" s="28">
        <v>43</v>
      </c>
      <c r="Q23" s="28">
        <v>121</v>
      </c>
      <c r="R23" s="28">
        <v>1</v>
      </c>
      <c r="S23" s="28">
        <v>21</v>
      </c>
      <c r="T23" s="28">
        <v>5</v>
      </c>
      <c r="U23" s="28">
        <v>9</v>
      </c>
      <c r="V23" s="28">
        <v>14</v>
      </c>
      <c r="W23" s="28">
        <v>51</v>
      </c>
      <c r="X23" s="28">
        <v>21</v>
      </c>
      <c r="Y23" s="28">
        <v>5</v>
      </c>
      <c r="Z23" s="28">
        <v>14</v>
      </c>
      <c r="AA23" s="28">
        <v>30</v>
      </c>
      <c r="AB23" s="28">
        <v>0</v>
      </c>
      <c r="AC23" s="28">
        <v>9</v>
      </c>
      <c r="AD23" s="28">
        <v>11</v>
      </c>
      <c r="AE23" s="28">
        <v>6</v>
      </c>
      <c r="AF23" s="27">
        <v>65</v>
      </c>
      <c r="AG23" s="28">
        <v>1</v>
      </c>
      <c r="AH23" s="28">
        <v>8</v>
      </c>
      <c r="AI23" s="28">
        <v>61</v>
      </c>
      <c r="AJ23" s="28">
        <v>5087</v>
      </c>
      <c r="AK23" s="28">
        <v>610</v>
      </c>
      <c r="AL23" s="28">
        <v>785</v>
      </c>
      <c r="AM23" s="28">
        <v>17477</v>
      </c>
      <c r="AN23" s="28">
        <v>3587</v>
      </c>
      <c r="AO23" s="27">
        <v>18869</v>
      </c>
      <c r="AP23" s="28">
        <v>59</v>
      </c>
      <c r="AQ23" s="28">
        <v>82</v>
      </c>
      <c r="AR23" s="28">
        <v>578</v>
      </c>
      <c r="AS23" s="27">
        <v>2199</v>
      </c>
      <c r="AT23" s="28">
        <v>961</v>
      </c>
      <c r="AU23" s="28">
        <v>38</v>
      </c>
      <c r="AV23" s="28">
        <v>55215</v>
      </c>
      <c r="AW23" s="28">
        <v>143</v>
      </c>
      <c r="AX23" s="28">
        <v>8</v>
      </c>
      <c r="AY23" s="28">
        <v>3</v>
      </c>
    </row>
    <row r="24" spans="1:51" x14ac:dyDescent="0.25">
      <c r="A24" s="24">
        <v>5</v>
      </c>
      <c r="B24" s="24" t="s">
        <v>151</v>
      </c>
      <c r="C24" s="25" t="s">
        <v>184</v>
      </c>
      <c r="D24" s="26">
        <v>90789</v>
      </c>
      <c r="E24" s="10">
        <v>90800</v>
      </c>
      <c r="F24" s="27">
        <v>260</v>
      </c>
      <c r="G24" s="28">
        <v>167</v>
      </c>
      <c r="H24" s="28">
        <v>923</v>
      </c>
      <c r="I24" s="28">
        <v>80</v>
      </c>
      <c r="J24" s="28">
        <v>371</v>
      </c>
      <c r="K24" s="28">
        <v>118</v>
      </c>
      <c r="L24" s="28">
        <v>563</v>
      </c>
      <c r="M24" s="28">
        <v>212</v>
      </c>
      <c r="N24" s="28">
        <v>195</v>
      </c>
      <c r="O24" s="28">
        <v>1126</v>
      </c>
      <c r="P24" s="28">
        <v>112</v>
      </c>
      <c r="Q24" s="28">
        <v>208</v>
      </c>
      <c r="R24" s="28">
        <v>4</v>
      </c>
      <c r="S24" s="28">
        <v>23</v>
      </c>
      <c r="T24" s="28">
        <v>8</v>
      </c>
      <c r="U24" s="28">
        <v>10</v>
      </c>
      <c r="V24" s="28">
        <v>59</v>
      </c>
      <c r="W24" s="28">
        <v>116</v>
      </c>
      <c r="X24" s="28">
        <v>112</v>
      </c>
      <c r="Y24" s="28">
        <v>19</v>
      </c>
      <c r="Z24" s="28">
        <v>57</v>
      </c>
      <c r="AA24" s="28">
        <v>91</v>
      </c>
      <c r="AB24" s="28">
        <v>1</v>
      </c>
      <c r="AC24" s="28">
        <v>28</v>
      </c>
      <c r="AD24" s="28">
        <v>8</v>
      </c>
      <c r="AE24" s="28">
        <v>18</v>
      </c>
      <c r="AF24" s="27">
        <v>895</v>
      </c>
      <c r="AG24" s="28">
        <v>29</v>
      </c>
      <c r="AH24" s="28">
        <v>52</v>
      </c>
      <c r="AI24" s="28">
        <v>872</v>
      </c>
      <c r="AJ24" s="28">
        <v>15865</v>
      </c>
      <c r="AK24" s="28">
        <v>5389</v>
      </c>
      <c r="AL24" s="28">
        <v>566</v>
      </c>
      <c r="AM24" s="28">
        <v>15068</v>
      </c>
      <c r="AN24" s="28">
        <v>1418</v>
      </c>
      <c r="AO24" s="27">
        <v>24628</v>
      </c>
      <c r="AP24" s="28">
        <v>183</v>
      </c>
      <c r="AQ24" s="28">
        <v>417</v>
      </c>
      <c r="AR24" s="28">
        <v>1866</v>
      </c>
      <c r="AS24" s="27">
        <v>6496</v>
      </c>
      <c r="AT24" s="28">
        <v>756</v>
      </c>
      <c r="AU24" s="28">
        <v>94</v>
      </c>
      <c r="AV24" s="28">
        <v>11266</v>
      </c>
      <c r="AW24" s="28">
        <v>12</v>
      </c>
      <c r="AX24" s="28">
        <v>2</v>
      </c>
      <c r="AY24" s="28">
        <v>37</v>
      </c>
    </row>
    <row r="25" spans="1:51" x14ac:dyDescent="0.25">
      <c r="A25" s="24">
        <v>6</v>
      </c>
      <c r="B25" s="24" t="s">
        <v>153</v>
      </c>
      <c r="C25" s="25" t="s">
        <v>185</v>
      </c>
      <c r="D25" s="26">
        <v>49058</v>
      </c>
      <c r="E25" s="10">
        <v>49064</v>
      </c>
      <c r="F25" s="27">
        <v>55</v>
      </c>
      <c r="G25" s="28">
        <v>42</v>
      </c>
      <c r="H25" s="28">
        <v>285</v>
      </c>
      <c r="I25" s="28">
        <v>9</v>
      </c>
      <c r="J25" s="28">
        <v>101</v>
      </c>
      <c r="K25" s="28">
        <v>60</v>
      </c>
      <c r="L25" s="28">
        <v>221</v>
      </c>
      <c r="M25" s="28">
        <v>65</v>
      </c>
      <c r="N25" s="28">
        <v>11</v>
      </c>
      <c r="O25" s="28">
        <v>466</v>
      </c>
      <c r="P25" s="28">
        <v>42</v>
      </c>
      <c r="Q25" s="28">
        <v>48</v>
      </c>
      <c r="R25" s="28">
        <v>39</v>
      </c>
      <c r="S25" s="28">
        <v>15</v>
      </c>
      <c r="T25" s="28">
        <v>2</v>
      </c>
      <c r="U25" s="28">
        <v>5</v>
      </c>
      <c r="V25" s="28">
        <v>13</v>
      </c>
      <c r="W25" s="28">
        <v>38</v>
      </c>
      <c r="X25" s="28">
        <v>34</v>
      </c>
      <c r="Y25" s="28">
        <v>8</v>
      </c>
      <c r="Z25" s="28">
        <v>22</v>
      </c>
      <c r="AA25" s="28">
        <v>28</v>
      </c>
      <c r="AB25" s="28">
        <v>0</v>
      </c>
      <c r="AC25" s="28">
        <v>19</v>
      </c>
      <c r="AD25" s="28">
        <v>1</v>
      </c>
      <c r="AE25" s="28">
        <v>3</v>
      </c>
      <c r="AF25" s="27">
        <v>258</v>
      </c>
      <c r="AG25" s="28">
        <v>0</v>
      </c>
      <c r="AH25" s="28">
        <v>5</v>
      </c>
      <c r="AI25" s="28">
        <v>130</v>
      </c>
      <c r="AJ25" s="28">
        <v>6196</v>
      </c>
      <c r="AK25" s="28">
        <v>913</v>
      </c>
      <c r="AL25" s="28">
        <v>558</v>
      </c>
      <c r="AM25" s="28">
        <v>11123</v>
      </c>
      <c r="AN25" s="28">
        <v>996</v>
      </c>
      <c r="AO25" s="27">
        <v>16843</v>
      </c>
      <c r="AP25" s="28">
        <v>51</v>
      </c>
      <c r="AQ25" s="28">
        <v>171</v>
      </c>
      <c r="AR25" s="28">
        <v>884</v>
      </c>
      <c r="AS25" s="27">
        <v>1350</v>
      </c>
      <c r="AT25" s="28">
        <v>365</v>
      </c>
      <c r="AU25" s="28">
        <v>53</v>
      </c>
      <c r="AV25" s="28">
        <v>7506</v>
      </c>
      <c r="AW25" s="28">
        <v>14</v>
      </c>
      <c r="AX25" s="28">
        <v>1</v>
      </c>
      <c r="AY25" s="28">
        <v>15</v>
      </c>
    </row>
    <row r="26" spans="1:51" x14ac:dyDescent="0.25">
      <c r="A26" s="24">
        <v>7</v>
      </c>
      <c r="B26" s="24" t="s">
        <v>154</v>
      </c>
      <c r="C26" s="25" t="s">
        <v>183</v>
      </c>
      <c r="D26" s="26">
        <v>27584</v>
      </c>
      <c r="E26" s="10">
        <v>27593</v>
      </c>
      <c r="F26" s="27">
        <v>67</v>
      </c>
      <c r="G26" s="28">
        <v>37</v>
      </c>
      <c r="H26" s="28">
        <v>233</v>
      </c>
      <c r="I26" s="28">
        <v>11</v>
      </c>
      <c r="J26" s="28">
        <v>132</v>
      </c>
      <c r="K26" s="28">
        <v>45</v>
      </c>
      <c r="L26" s="28">
        <v>143</v>
      </c>
      <c r="M26" s="28">
        <v>76</v>
      </c>
      <c r="N26" s="28">
        <v>58</v>
      </c>
      <c r="O26" s="28">
        <v>308</v>
      </c>
      <c r="P26" s="28">
        <v>22</v>
      </c>
      <c r="Q26" s="28">
        <v>18</v>
      </c>
      <c r="R26" s="28">
        <v>34</v>
      </c>
      <c r="S26" s="28">
        <v>4</v>
      </c>
      <c r="T26" s="28">
        <v>2</v>
      </c>
      <c r="U26" s="28">
        <v>5</v>
      </c>
      <c r="V26" s="28">
        <v>7</v>
      </c>
      <c r="W26" s="28">
        <v>40</v>
      </c>
      <c r="X26" s="28">
        <v>11</v>
      </c>
      <c r="Y26" s="28">
        <v>8</v>
      </c>
      <c r="Z26" s="28">
        <v>17</v>
      </c>
      <c r="AA26" s="28">
        <v>23</v>
      </c>
      <c r="AB26" s="28">
        <v>11</v>
      </c>
      <c r="AC26" s="28">
        <v>1</v>
      </c>
      <c r="AD26" s="28">
        <v>2</v>
      </c>
      <c r="AE26" s="28">
        <v>5</v>
      </c>
      <c r="AF26" s="27">
        <v>187</v>
      </c>
      <c r="AG26" s="28">
        <v>0</v>
      </c>
      <c r="AH26" s="28">
        <v>2</v>
      </c>
      <c r="AI26" s="28">
        <v>48</v>
      </c>
      <c r="AJ26" s="28">
        <v>4534</v>
      </c>
      <c r="AK26" s="28">
        <v>911</v>
      </c>
      <c r="AL26" s="28">
        <v>303</v>
      </c>
      <c r="AM26" s="28">
        <v>4719</v>
      </c>
      <c r="AN26" s="28">
        <v>466</v>
      </c>
      <c r="AO26" s="27">
        <v>7808</v>
      </c>
      <c r="AP26" s="28">
        <v>27</v>
      </c>
      <c r="AQ26" s="28">
        <v>176</v>
      </c>
      <c r="AR26" s="28">
        <v>333</v>
      </c>
      <c r="AS26" s="27">
        <v>3493</v>
      </c>
      <c r="AT26" s="28">
        <v>172</v>
      </c>
      <c r="AU26" s="28">
        <v>17</v>
      </c>
      <c r="AV26" s="28">
        <v>3052</v>
      </c>
      <c r="AW26" s="28">
        <v>8</v>
      </c>
      <c r="AX26" s="28">
        <v>10</v>
      </c>
      <c r="AY26" s="28">
        <v>7</v>
      </c>
    </row>
    <row r="27" spans="1:51" x14ac:dyDescent="0.25">
      <c r="A27" s="24">
        <v>8</v>
      </c>
      <c r="B27" s="24" t="s">
        <v>155</v>
      </c>
      <c r="C27" s="25" t="s">
        <v>186</v>
      </c>
      <c r="D27" s="26">
        <v>68532</v>
      </c>
      <c r="E27" s="10">
        <v>68535</v>
      </c>
      <c r="F27" s="27">
        <v>125</v>
      </c>
      <c r="G27" s="28">
        <v>82</v>
      </c>
      <c r="H27" s="28">
        <v>436</v>
      </c>
      <c r="I27" s="28">
        <v>26</v>
      </c>
      <c r="J27" s="28">
        <v>75</v>
      </c>
      <c r="K27" s="28">
        <v>61</v>
      </c>
      <c r="L27" s="28">
        <v>141</v>
      </c>
      <c r="M27" s="28">
        <v>85</v>
      </c>
      <c r="N27" s="28">
        <v>61</v>
      </c>
      <c r="O27" s="28">
        <v>459</v>
      </c>
      <c r="P27" s="28">
        <v>32</v>
      </c>
      <c r="Q27" s="28">
        <v>67</v>
      </c>
      <c r="R27" s="28">
        <v>26</v>
      </c>
      <c r="S27" s="28">
        <v>28</v>
      </c>
      <c r="T27" s="28">
        <v>2</v>
      </c>
      <c r="U27" s="28">
        <v>10</v>
      </c>
      <c r="V27" s="28">
        <v>35</v>
      </c>
      <c r="W27" s="28">
        <v>39</v>
      </c>
      <c r="X27" s="28">
        <v>15</v>
      </c>
      <c r="Y27" s="28">
        <v>6</v>
      </c>
      <c r="Z27" s="28">
        <v>16</v>
      </c>
      <c r="AA27" s="28">
        <v>37</v>
      </c>
      <c r="AB27" s="28">
        <v>0</v>
      </c>
      <c r="AC27" s="28">
        <v>8</v>
      </c>
      <c r="AD27" s="28">
        <v>15</v>
      </c>
      <c r="AE27" s="28">
        <v>6</v>
      </c>
      <c r="AF27" s="27">
        <v>55</v>
      </c>
      <c r="AG27" s="28">
        <v>1</v>
      </c>
      <c r="AH27" s="28">
        <v>10</v>
      </c>
      <c r="AI27" s="28">
        <v>236</v>
      </c>
      <c r="AJ27" s="28">
        <v>4912</v>
      </c>
      <c r="AK27" s="28">
        <v>1325</v>
      </c>
      <c r="AL27" s="28">
        <v>644</v>
      </c>
      <c r="AM27" s="28">
        <v>12694</v>
      </c>
      <c r="AN27" s="28">
        <v>2800</v>
      </c>
      <c r="AO27" s="27">
        <v>16865</v>
      </c>
      <c r="AP27" s="28">
        <v>40</v>
      </c>
      <c r="AQ27" s="28">
        <v>222</v>
      </c>
      <c r="AR27" s="28">
        <v>1529</v>
      </c>
      <c r="AS27" s="27">
        <v>1076</v>
      </c>
      <c r="AT27" s="28">
        <v>636</v>
      </c>
      <c r="AU27" s="28">
        <v>83</v>
      </c>
      <c r="AV27" s="28">
        <v>23471</v>
      </c>
      <c r="AW27" s="28">
        <v>31</v>
      </c>
      <c r="AX27" s="28">
        <v>2</v>
      </c>
      <c r="AY27" s="28">
        <v>10</v>
      </c>
    </row>
    <row r="28" spans="1:51" x14ac:dyDescent="0.25">
      <c r="A28" s="24">
        <v>9</v>
      </c>
      <c r="B28" s="24" t="s">
        <v>156</v>
      </c>
      <c r="C28" s="25" t="s">
        <v>181</v>
      </c>
      <c r="D28" s="26">
        <v>23873</v>
      </c>
      <c r="E28" s="10">
        <v>23873</v>
      </c>
      <c r="F28" s="27">
        <v>195</v>
      </c>
      <c r="G28" s="28">
        <v>45</v>
      </c>
      <c r="H28" s="28">
        <v>463</v>
      </c>
      <c r="I28" s="28">
        <v>69</v>
      </c>
      <c r="J28" s="28">
        <v>347</v>
      </c>
      <c r="K28" s="28">
        <v>146</v>
      </c>
      <c r="L28" s="28">
        <v>304</v>
      </c>
      <c r="M28" s="28">
        <v>105</v>
      </c>
      <c r="N28" s="28">
        <v>106</v>
      </c>
      <c r="O28" s="28">
        <v>582</v>
      </c>
      <c r="P28" s="28">
        <v>66</v>
      </c>
      <c r="Q28" s="28">
        <v>86</v>
      </c>
      <c r="R28" s="28">
        <v>0</v>
      </c>
      <c r="S28" s="28">
        <v>14</v>
      </c>
      <c r="T28" s="28">
        <v>5</v>
      </c>
      <c r="U28" s="28">
        <v>14</v>
      </c>
      <c r="V28" s="28">
        <v>57</v>
      </c>
      <c r="W28" s="28">
        <v>69</v>
      </c>
      <c r="X28" s="28">
        <v>91</v>
      </c>
      <c r="Y28" s="28">
        <v>33</v>
      </c>
      <c r="Z28" s="28">
        <v>40</v>
      </c>
      <c r="AA28" s="28">
        <v>82</v>
      </c>
      <c r="AB28" s="28">
        <v>0</v>
      </c>
      <c r="AC28" s="28">
        <v>9</v>
      </c>
      <c r="AD28" s="28">
        <v>24</v>
      </c>
      <c r="AE28" s="28">
        <v>10</v>
      </c>
      <c r="AF28" s="27">
        <v>743</v>
      </c>
      <c r="AG28" s="28">
        <v>0</v>
      </c>
      <c r="AH28" s="28">
        <v>48</v>
      </c>
      <c r="AI28" s="28">
        <v>2965</v>
      </c>
      <c r="AJ28" s="28">
        <v>4994</v>
      </c>
      <c r="AK28" s="28">
        <v>2100</v>
      </c>
      <c r="AL28" s="28">
        <v>8</v>
      </c>
      <c r="AM28" s="28">
        <v>118</v>
      </c>
      <c r="AN28" s="28">
        <v>0</v>
      </c>
      <c r="AO28" s="27">
        <v>5872</v>
      </c>
      <c r="AP28" s="28">
        <v>15</v>
      </c>
      <c r="AQ28" s="28">
        <v>176</v>
      </c>
      <c r="AR28" s="28">
        <v>122</v>
      </c>
      <c r="AS28" s="27">
        <v>3183</v>
      </c>
      <c r="AT28" s="28">
        <v>236</v>
      </c>
      <c r="AU28" s="28">
        <v>19</v>
      </c>
      <c r="AV28" s="28">
        <v>306</v>
      </c>
      <c r="AW28" s="28">
        <v>0</v>
      </c>
      <c r="AX28" s="28">
        <v>1</v>
      </c>
      <c r="AY28" s="28">
        <v>5</v>
      </c>
    </row>
    <row r="29" spans="1:51" x14ac:dyDescent="0.25">
      <c r="A29" s="24">
        <v>10</v>
      </c>
      <c r="B29" s="24" t="s">
        <v>157</v>
      </c>
      <c r="C29" s="25" t="s">
        <v>187</v>
      </c>
      <c r="D29" s="26">
        <v>167142</v>
      </c>
      <c r="E29" s="10">
        <v>167144</v>
      </c>
      <c r="F29" s="27">
        <v>516</v>
      </c>
      <c r="G29" s="28">
        <v>258</v>
      </c>
      <c r="H29" s="28">
        <v>2836</v>
      </c>
      <c r="I29" s="28">
        <v>62</v>
      </c>
      <c r="J29" s="28">
        <v>635</v>
      </c>
      <c r="K29" s="28">
        <v>353</v>
      </c>
      <c r="L29" s="28">
        <v>1610</v>
      </c>
      <c r="M29" s="28">
        <v>429</v>
      </c>
      <c r="N29" s="28">
        <v>320</v>
      </c>
      <c r="O29" s="28">
        <v>3225</v>
      </c>
      <c r="P29" s="28">
        <v>223</v>
      </c>
      <c r="Q29" s="28">
        <v>349</v>
      </c>
      <c r="R29" s="28">
        <v>74</v>
      </c>
      <c r="S29" s="28">
        <v>59</v>
      </c>
      <c r="T29" s="28">
        <v>17</v>
      </c>
      <c r="U29" s="28">
        <v>39</v>
      </c>
      <c r="V29" s="28">
        <v>130</v>
      </c>
      <c r="W29" s="28">
        <v>242</v>
      </c>
      <c r="X29" s="28">
        <v>334</v>
      </c>
      <c r="Y29" s="28">
        <v>70</v>
      </c>
      <c r="Z29" s="28">
        <v>106</v>
      </c>
      <c r="AA29" s="28">
        <v>283</v>
      </c>
      <c r="AB29" s="28">
        <v>57</v>
      </c>
      <c r="AC29" s="28">
        <v>70</v>
      </c>
      <c r="AD29" s="28">
        <v>24</v>
      </c>
      <c r="AE29" s="28">
        <v>42</v>
      </c>
      <c r="AF29" s="27">
        <v>1427</v>
      </c>
      <c r="AG29" s="28">
        <v>118</v>
      </c>
      <c r="AH29" s="28">
        <v>178</v>
      </c>
      <c r="AI29" s="28">
        <v>43236</v>
      </c>
      <c r="AJ29" s="28">
        <v>22937</v>
      </c>
      <c r="AK29" s="28">
        <v>10701</v>
      </c>
      <c r="AL29" s="28">
        <v>337</v>
      </c>
      <c r="AM29" s="28">
        <v>19314</v>
      </c>
      <c r="AN29" s="28">
        <v>757</v>
      </c>
      <c r="AO29" s="27">
        <v>39546</v>
      </c>
      <c r="AP29" s="28">
        <v>345</v>
      </c>
      <c r="AQ29" s="28">
        <v>550</v>
      </c>
      <c r="AR29" s="28">
        <v>112</v>
      </c>
      <c r="AS29" s="27">
        <v>8373</v>
      </c>
      <c r="AT29" s="28">
        <v>1433</v>
      </c>
      <c r="AU29" s="28">
        <v>27</v>
      </c>
      <c r="AV29" s="28">
        <v>5315</v>
      </c>
      <c r="AW29" s="28">
        <v>11</v>
      </c>
      <c r="AX29" s="28">
        <v>8</v>
      </c>
      <c r="AY29" s="28">
        <v>56</v>
      </c>
    </row>
    <row r="30" spans="1:51" x14ac:dyDescent="0.25">
      <c r="A30" s="24">
        <v>11</v>
      </c>
      <c r="B30" s="24" t="s">
        <v>159</v>
      </c>
      <c r="C30" s="25" t="s">
        <v>188</v>
      </c>
      <c r="D30" s="26">
        <v>79045</v>
      </c>
      <c r="E30" s="10">
        <v>79038</v>
      </c>
      <c r="F30" s="27">
        <v>719</v>
      </c>
      <c r="G30" s="28">
        <v>281</v>
      </c>
      <c r="H30" s="28">
        <v>2725</v>
      </c>
      <c r="I30" s="28">
        <v>105</v>
      </c>
      <c r="J30" s="28">
        <v>705</v>
      </c>
      <c r="K30" s="28">
        <v>304</v>
      </c>
      <c r="L30" s="28">
        <v>705</v>
      </c>
      <c r="M30" s="28">
        <v>440</v>
      </c>
      <c r="N30" s="28">
        <v>169</v>
      </c>
      <c r="O30" s="28">
        <v>2228</v>
      </c>
      <c r="P30" s="28">
        <v>175</v>
      </c>
      <c r="Q30" s="28">
        <v>265</v>
      </c>
      <c r="R30" s="28">
        <v>33</v>
      </c>
      <c r="S30" s="28">
        <v>31</v>
      </c>
      <c r="T30" s="28">
        <v>25</v>
      </c>
      <c r="U30" s="28">
        <v>25</v>
      </c>
      <c r="V30" s="28">
        <v>86</v>
      </c>
      <c r="W30" s="28">
        <v>171</v>
      </c>
      <c r="X30" s="28">
        <v>228</v>
      </c>
      <c r="Y30" s="28">
        <v>56</v>
      </c>
      <c r="Z30" s="28">
        <v>95</v>
      </c>
      <c r="AA30" s="28">
        <v>292</v>
      </c>
      <c r="AB30" s="28">
        <v>2</v>
      </c>
      <c r="AC30" s="28">
        <v>3</v>
      </c>
      <c r="AD30" s="28">
        <v>44</v>
      </c>
      <c r="AE30" s="28">
        <v>58</v>
      </c>
      <c r="AF30" s="27">
        <v>1631</v>
      </c>
      <c r="AG30" s="28">
        <v>4</v>
      </c>
      <c r="AH30" s="28">
        <v>106</v>
      </c>
      <c r="AI30" s="28">
        <v>17218</v>
      </c>
      <c r="AJ30" s="28">
        <v>7913</v>
      </c>
      <c r="AK30" s="28">
        <v>5163</v>
      </c>
      <c r="AL30" s="28">
        <v>0</v>
      </c>
      <c r="AM30" s="28">
        <v>3598</v>
      </c>
      <c r="AN30" s="28">
        <v>0</v>
      </c>
      <c r="AO30" s="27">
        <v>30827</v>
      </c>
      <c r="AP30" s="28">
        <v>83</v>
      </c>
      <c r="AQ30" s="28">
        <v>1045</v>
      </c>
      <c r="AR30" s="28">
        <v>231</v>
      </c>
      <c r="AS30" s="27">
        <v>38</v>
      </c>
      <c r="AT30" s="28">
        <v>973</v>
      </c>
      <c r="AU30" s="28">
        <v>7</v>
      </c>
      <c r="AV30" s="28">
        <v>208</v>
      </c>
      <c r="AW30" s="28">
        <v>0</v>
      </c>
      <c r="AX30" s="28">
        <v>0</v>
      </c>
      <c r="AY30" s="28">
        <v>23</v>
      </c>
    </row>
    <row r="31" spans="1:51" x14ac:dyDescent="0.25">
      <c r="A31" s="24">
        <v>12</v>
      </c>
      <c r="B31" s="24" t="s">
        <v>161</v>
      </c>
      <c r="C31" s="25" t="s">
        <v>188</v>
      </c>
      <c r="D31" s="26">
        <v>3695</v>
      </c>
      <c r="E31" s="10">
        <v>3698</v>
      </c>
      <c r="F31" s="27">
        <v>240</v>
      </c>
      <c r="G31" s="28">
        <v>29</v>
      </c>
      <c r="H31" s="28">
        <v>249</v>
      </c>
      <c r="I31" s="28">
        <v>154</v>
      </c>
      <c r="J31" s="28">
        <v>505</v>
      </c>
      <c r="K31" s="28">
        <v>163</v>
      </c>
      <c r="L31" s="28">
        <v>10</v>
      </c>
      <c r="M31" s="28">
        <v>190</v>
      </c>
      <c r="N31" s="28">
        <v>20</v>
      </c>
      <c r="O31" s="28">
        <v>467</v>
      </c>
      <c r="P31" s="28">
        <v>35</v>
      </c>
      <c r="Q31" s="28">
        <v>151</v>
      </c>
      <c r="R31" s="28">
        <v>0</v>
      </c>
      <c r="S31" s="28">
        <v>3</v>
      </c>
      <c r="T31" s="28">
        <v>7</v>
      </c>
      <c r="U31" s="28">
        <v>5</v>
      </c>
      <c r="V31" s="28">
        <v>2</v>
      </c>
      <c r="W31" s="28">
        <v>0</v>
      </c>
      <c r="X31" s="28">
        <v>28</v>
      </c>
      <c r="Y31" s="28">
        <v>22</v>
      </c>
      <c r="Z31" s="28">
        <v>125</v>
      </c>
      <c r="AA31" s="28">
        <v>54</v>
      </c>
      <c r="AB31" s="28">
        <v>0</v>
      </c>
      <c r="AC31" s="28">
        <v>0</v>
      </c>
      <c r="AD31" s="28">
        <v>104</v>
      </c>
      <c r="AE31" s="28">
        <v>51</v>
      </c>
      <c r="AF31" s="27">
        <v>39</v>
      </c>
      <c r="AG31" s="28">
        <v>3</v>
      </c>
      <c r="AH31" s="28">
        <v>19</v>
      </c>
      <c r="AI31" s="28">
        <v>258</v>
      </c>
      <c r="AJ31" s="28">
        <v>109</v>
      </c>
      <c r="AK31" s="28">
        <v>49</v>
      </c>
      <c r="AL31" s="28">
        <v>0</v>
      </c>
      <c r="AM31" s="28">
        <v>0</v>
      </c>
      <c r="AN31" s="28">
        <v>0</v>
      </c>
      <c r="AO31" s="27">
        <v>413</v>
      </c>
      <c r="AP31" s="28">
        <v>3</v>
      </c>
      <c r="AQ31" s="28">
        <v>10</v>
      </c>
      <c r="AR31" s="28">
        <v>5</v>
      </c>
      <c r="AS31" s="27">
        <v>2</v>
      </c>
      <c r="AT31" s="28">
        <v>158</v>
      </c>
      <c r="AU31" s="28">
        <v>14</v>
      </c>
      <c r="AV31" s="28">
        <v>2</v>
      </c>
      <c r="AW31" s="28">
        <v>0</v>
      </c>
      <c r="AX31" s="28">
        <v>0</v>
      </c>
      <c r="AY31" s="28">
        <v>0</v>
      </c>
    </row>
    <row r="32" spans="1:51" x14ac:dyDescent="0.25">
      <c r="A32" s="24">
        <v>13</v>
      </c>
      <c r="B32" s="24" t="s">
        <v>163</v>
      </c>
      <c r="C32" s="25" t="s">
        <v>188</v>
      </c>
      <c r="D32" s="26">
        <v>51767</v>
      </c>
      <c r="E32" s="10">
        <v>51774</v>
      </c>
      <c r="F32" s="27">
        <v>808</v>
      </c>
      <c r="G32" s="28">
        <v>142</v>
      </c>
      <c r="H32" s="28">
        <v>2099</v>
      </c>
      <c r="I32" s="28">
        <v>219</v>
      </c>
      <c r="J32" s="28">
        <v>774</v>
      </c>
      <c r="K32" s="28">
        <v>261</v>
      </c>
      <c r="L32" s="28">
        <v>457</v>
      </c>
      <c r="M32" s="28">
        <v>307</v>
      </c>
      <c r="N32" s="28">
        <v>189</v>
      </c>
      <c r="O32" s="28">
        <v>1728</v>
      </c>
      <c r="P32" s="28">
        <v>149</v>
      </c>
      <c r="Q32" s="28">
        <v>279</v>
      </c>
      <c r="R32" s="28">
        <v>5</v>
      </c>
      <c r="S32" s="28">
        <v>21</v>
      </c>
      <c r="T32" s="28">
        <v>24</v>
      </c>
      <c r="U32" s="28">
        <v>20</v>
      </c>
      <c r="V32" s="28">
        <v>109</v>
      </c>
      <c r="W32" s="28">
        <v>81</v>
      </c>
      <c r="X32" s="28">
        <v>136</v>
      </c>
      <c r="Y32" s="28">
        <v>29</v>
      </c>
      <c r="Z32" s="28">
        <v>115</v>
      </c>
      <c r="AA32" s="28">
        <v>291</v>
      </c>
      <c r="AB32" s="28">
        <v>0</v>
      </c>
      <c r="AC32" s="28">
        <v>9</v>
      </c>
      <c r="AD32" s="28">
        <v>158</v>
      </c>
      <c r="AE32" s="28">
        <v>34</v>
      </c>
      <c r="AF32" s="27">
        <v>2186</v>
      </c>
      <c r="AG32" s="28">
        <v>97</v>
      </c>
      <c r="AH32" s="28">
        <v>138</v>
      </c>
      <c r="AI32" s="28">
        <v>8685</v>
      </c>
      <c r="AJ32" s="28">
        <v>6482</v>
      </c>
      <c r="AK32" s="28">
        <v>3665</v>
      </c>
      <c r="AL32" s="28">
        <v>0</v>
      </c>
      <c r="AM32" s="28">
        <v>976</v>
      </c>
      <c r="AN32" s="28">
        <v>0</v>
      </c>
      <c r="AO32" s="27">
        <v>19822</v>
      </c>
      <c r="AP32" s="28">
        <v>66</v>
      </c>
      <c r="AQ32" s="28">
        <v>484</v>
      </c>
      <c r="AR32" s="28">
        <v>42</v>
      </c>
      <c r="AS32" s="27">
        <v>20</v>
      </c>
      <c r="AT32" s="28">
        <v>525</v>
      </c>
      <c r="AU32" s="28">
        <v>8</v>
      </c>
      <c r="AV32" s="28">
        <v>90</v>
      </c>
      <c r="AW32" s="28">
        <v>0</v>
      </c>
      <c r="AX32" s="28">
        <v>0</v>
      </c>
      <c r="AY32" s="28">
        <v>44</v>
      </c>
    </row>
    <row r="33" spans="1:51" x14ac:dyDescent="0.25">
      <c r="A33" s="24">
        <v>14</v>
      </c>
      <c r="B33" s="24" t="s">
        <v>164</v>
      </c>
      <c r="C33" s="25" t="s">
        <v>181</v>
      </c>
      <c r="D33" s="26">
        <v>29843</v>
      </c>
      <c r="E33" s="10">
        <v>29846</v>
      </c>
      <c r="F33" s="27">
        <v>188</v>
      </c>
      <c r="G33" s="28">
        <v>67</v>
      </c>
      <c r="H33" s="28">
        <v>625</v>
      </c>
      <c r="I33" s="28">
        <v>68</v>
      </c>
      <c r="J33" s="28">
        <v>259</v>
      </c>
      <c r="K33" s="28">
        <v>107</v>
      </c>
      <c r="L33" s="28">
        <v>273</v>
      </c>
      <c r="M33" s="28">
        <v>132</v>
      </c>
      <c r="N33" s="28">
        <v>14</v>
      </c>
      <c r="O33" s="28">
        <v>881</v>
      </c>
      <c r="P33" s="28">
        <v>53</v>
      </c>
      <c r="Q33" s="28">
        <v>101</v>
      </c>
      <c r="R33" s="28">
        <v>4</v>
      </c>
      <c r="S33" s="28">
        <v>6</v>
      </c>
      <c r="T33" s="28">
        <v>11</v>
      </c>
      <c r="U33" s="28">
        <v>11</v>
      </c>
      <c r="V33" s="28">
        <v>57</v>
      </c>
      <c r="W33" s="28">
        <v>81</v>
      </c>
      <c r="X33" s="28">
        <v>23</v>
      </c>
      <c r="Y33" s="28">
        <v>25</v>
      </c>
      <c r="Z33" s="28">
        <v>31</v>
      </c>
      <c r="AA33" s="28">
        <v>101</v>
      </c>
      <c r="AB33" s="28">
        <v>0</v>
      </c>
      <c r="AC33" s="28">
        <v>2</v>
      </c>
      <c r="AD33" s="28">
        <v>54</v>
      </c>
      <c r="AE33" s="28">
        <v>24</v>
      </c>
      <c r="AF33" s="27">
        <v>295</v>
      </c>
      <c r="AG33" s="28">
        <v>516</v>
      </c>
      <c r="AH33" s="28">
        <v>32</v>
      </c>
      <c r="AI33" s="28">
        <v>9430</v>
      </c>
      <c r="AJ33" s="28">
        <v>2374</v>
      </c>
      <c r="AK33" s="28">
        <v>905</v>
      </c>
      <c r="AL33" s="28">
        <v>0</v>
      </c>
      <c r="AM33" s="28">
        <v>41</v>
      </c>
      <c r="AN33" s="28">
        <v>0</v>
      </c>
      <c r="AO33" s="27">
        <v>12016</v>
      </c>
      <c r="AP33" s="28">
        <v>36</v>
      </c>
      <c r="AQ33" s="28">
        <v>485</v>
      </c>
      <c r="AR33" s="28">
        <v>39</v>
      </c>
      <c r="AS33" s="27">
        <v>61</v>
      </c>
      <c r="AT33" s="28">
        <v>327</v>
      </c>
      <c r="AU33" s="28">
        <v>1</v>
      </c>
      <c r="AV33" s="28">
        <v>88</v>
      </c>
      <c r="AW33" s="28">
        <v>0</v>
      </c>
      <c r="AX33" s="28">
        <v>0</v>
      </c>
      <c r="AY33" s="28">
        <v>2</v>
      </c>
    </row>
    <row r="34" spans="1:51" ht="24" x14ac:dyDescent="0.25">
      <c r="A34" s="24">
        <v>15</v>
      </c>
      <c r="B34" s="24" t="s">
        <v>165</v>
      </c>
      <c r="C34" s="25" t="s">
        <v>189</v>
      </c>
      <c r="D34" s="26">
        <v>24284</v>
      </c>
      <c r="E34" s="10">
        <v>24292</v>
      </c>
      <c r="F34" s="27">
        <v>48</v>
      </c>
      <c r="G34" s="28">
        <v>68</v>
      </c>
      <c r="H34" s="28">
        <v>534</v>
      </c>
      <c r="I34" s="28">
        <v>11</v>
      </c>
      <c r="J34" s="28">
        <v>145</v>
      </c>
      <c r="K34" s="28">
        <v>86</v>
      </c>
      <c r="L34" s="28">
        <v>316</v>
      </c>
      <c r="M34" s="28">
        <v>137</v>
      </c>
      <c r="N34" s="28">
        <v>0</v>
      </c>
      <c r="O34" s="28">
        <v>508</v>
      </c>
      <c r="P34" s="28">
        <v>25</v>
      </c>
      <c r="Q34" s="28">
        <v>41</v>
      </c>
      <c r="R34" s="28">
        <v>0</v>
      </c>
      <c r="S34" s="28">
        <v>5</v>
      </c>
      <c r="T34" s="28">
        <v>3</v>
      </c>
      <c r="U34" s="28">
        <v>2</v>
      </c>
      <c r="V34" s="28">
        <v>9</v>
      </c>
      <c r="W34" s="28">
        <v>15</v>
      </c>
      <c r="X34" s="28">
        <v>38</v>
      </c>
      <c r="Y34" s="28">
        <v>2</v>
      </c>
      <c r="Z34" s="28">
        <v>10</v>
      </c>
      <c r="AA34" s="28">
        <v>36</v>
      </c>
      <c r="AB34" s="28">
        <v>0</v>
      </c>
      <c r="AC34" s="28">
        <v>0</v>
      </c>
      <c r="AD34" s="28">
        <v>3</v>
      </c>
      <c r="AE34" s="28">
        <v>11</v>
      </c>
      <c r="AF34" s="27">
        <v>201</v>
      </c>
      <c r="AG34" s="28">
        <v>3</v>
      </c>
      <c r="AH34" s="28">
        <v>8</v>
      </c>
      <c r="AI34" s="28">
        <v>7</v>
      </c>
      <c r="AJ34" s="28">
        <v>7819</v>
      </c>
      <c r="AK34" s="28">
        <v>4307</v>
      </c>
      <c r="AL34" s="28">
        <v>20</v>
      </c>
      <c r="AM34" s="28">
        <v>1663</v>
      </c>
      <c r="AN34" s="28">
        <v>0</v>
      </c>
      <c r="AO34" s="27">
        <v>7332</v>
      </c>
      <c r="AP34" s="28">
        <v>17</v>
      </c>
      <c r="AQ34" s="28">
        <v>225</v>
      </c>
      <c r="AR34" s="28">
        <v>150</v>
      </c>
      <c r="AS34" s="27">
        <v>7</v>
      </c>
      <c r="AT34" s="28">
        <v>183</v>
      </c>
      <c r="AU34" s="28">
        <v>0</v>
      </c>
      <c r="AV34" s="28">
        <v>281</v>
      </c>
      <c r="AW34" s="28">
        <v>0</v>
      </c>
      <c r="AX34" s="28">
        <v>0</v>
      </c>
      <c r="AY34" s="28">
        <v>16</v>
      </c>
    </row>
    <row r="35" spans="1:51" ht="24" x14ac:dyDescent="0.25">
      <c r="A35" s="24">
        <v>16</v>
      </c>
      <c r="B35" s="24" t="s">
        <v>167</v>
      </c>
      <c r="C35" s="25" t="s">
        <v>189</v>
      </c>
      <c r="D35" s="26">
        <v>17248</v>
      </c>
      <c r="E35" s="10">
        <v>17239</v>
      </c>
      <c r="F35" s="27">
        <v>12</v>
      </c>
      <c r="G35" s="28">
        <v>27</v>
      </c>
      <c r="H35" s="28">
        <v>145</v>
      </c>
      <c r="I35" s="28">
        <v>4</v>
      </c>
      <c r="J35" s="28">
        <v>19</v>
      </c>
      <c r="K35" s="28">
        <v>17</v>
      </c>
      <c r="L35" s="28">
        <v>174</v>
      </c>
      <c r="M35" s="28">
        <v>42</v>
      </c>
      <c r="N35" s="28">
        <v>0</v>
      </c>
      <c r="O35" s="28">
        <v>197</v>
      </c>
      <c r="P35" s="28">
        <v>7</v>
      </c>
      <c r="Q35" s="28">
        <v>14</v>
      </c>
      <c r="R35" s="28">
        <v>0</v>
      </c>
      <c r="S35" s="28">
        <v>0</v>
      </c>
      <c r="T35" s="28">
        <v>1</v>
      </c>
      <c r="U35" s="28">
        <v>1</v>
      </c>
      <c r="V35" s="28">
        <v>5</v>
      </c>
      <c r="W35" s="28">
        <v>9</v>
      </c>
      <c r="X35" s="28">
        <v>26</v>
      </c>
      <c r="Y35" s="28">
        <v>1</v>
      </c>
      <c r="Z35" s="28">
        <v>1</v>
      </c>
      <c r="AA35" s="28">
        <v>6</v>
      </c>
      <c r="AB35" s="28">
        <v>0</v>
      </c>
      <c r="AC35" s="28">
        <v>4</v>
      </c>
      <c r="AD35" s="28">
        <v>0</v>
      </c>
      <c r="AE35" s="28">
        <v>3</v>
      </c>
      <c r="AF35" s="27">
        <v>34</v>
      </c>
      <c r="AG35" s="28">
        <v>0</v>
      </c>
      <c r="AH35" s="28">
        <v>1</v>
      </c>
      <c r="AI35" s="28">
        <v>2</v>
      </c>
      <c r="AJ35" s="28">
        <v>4384</v>
      </c>
      <c r="AK35" s="28">
        <v>2434</v>
      </c>
      <c r="AL35" s="28">
        <v>29</v>
      </c>
      <c r="AM35" s="28">
        <v>2652</v>
      </c>
      <c r="AN35" s="28">
        <v>295</v>
      </c>
      <c r="AO35" s="27">
        <v>4551</v>
      </c>
      <c r="AP35" s="28">
        <v>12</v>
      </c>
      <c r="AQ35" s="28">
        <v>166</v>
      </c>
      <c r="AR35" s="28">
        <v>177</v>
      </c>
      <c r="AS35" s="27">
        <v>46</v>
      </c>
      <c r="AT35" s="28">
        <v>158</v>
      </c>
      <c r="AU35" s="28">
        <v>1</v>
      </c>
      <c r="AV35" s="28">
        <v>1570</v>
      </c>
      <c r="AW35" s="28">
        <v>0</v>
      </c>
      <c r="AX35" s="28">
        <v>1</v>
      </c>
      <c r="AY35" s="28">
        <v>11</v>
      </c>
    </row>
    <row r="36" spans="1:51" x14ac:dyDescent="0.25">
      <c r="A36" s="24">
        <v>17</v>
      </c>
      <c r="B36" s="24" t="s">
        <v>168</v>
      </c>
      <c r="C36" s="25" t="s">
        <v>186</v>
      </c>
      <c r="D36" s="26">
        <v>203075</v>
      </c>
      <c r="E36" s="10">
        <v>203072</v>
      </c>
      <c r="F36" s="27">
        <v>1146</v>
      </c>
      <c r="G36" s="28">
        <v>537</v>
      </c>
      <c r="H36" s="28">
        <v>3843</v>
      </c>
      <c r="I36" s="28">
        <v>165</v>
      </c>
      <c r="J36" s="28">
        <v>1482</v>
      </c>
      <c r="K36" s="28">
        <v>623</v>
      </c>
      <c r="L36" s="28">
        <v>1830</v>
      </c>
      <c r="M36" s="28">
        <v>881</v>
      </c>
      <c r="N36" s="28">
        <v>616</v>
      </c>
      <c r="O36" s="28">
        <v>3785</v>
      </c>
      <c r="P36" s="28">
        <v>296</v>
      </c>
      <c r="Q36" s="28">
        <v>560</v>
      </c>
      <c r="R36" s="28">
        <v>51</v>
      </c>
      <c r="S36" s="28">
        <v>88</v>
      </c>
      <c r="T36" s="28">
        <v>44</v>
      </c>
      <c r="U36" s="28">
        <v>37</v>
      </c>
      <c r="V36" s="28">
        <v>146</v>
      </c>
      <c r="W36" s="28">
        <v>224</v>
      </c>
      <c r="X36" s="28">
        <v>305</v>
      </c>
      <c r="Y36" s="28">
        <v>88</v>
      </c>
      <c r="Z36" s="28">
        <v>178</v>
      </c>
      <c r="AA36" s="28">
        <v>440</v>
      </c>
      <c r="AB36" s="28">
        <v>73</v>
      </c>
      <c r="AC36" s="28">
        <v>50</v>
      </c>
      <c r="AD36" s="28">
        <v>133</v>
      </c>
      <c r="AE36" s="28">
        <v>74</v>
      </c>
      <c r="AF36" s="27">
        <v>3301</v>
      </c>
      <c r="AG36" s="28">
        <v>211</v>
      </c>
      <c r="AH36" s="28">
        <v>201</v>
      </c>
      <c r="AI36" s="28">
        <v>9328</v>
      </c>
      <c r="AJ36" s="28">
        <v>44244</v>
      </c>
      <c r="AK36" s="28">
        <v>15055</v>
      </c>
      <c r="AL36" s="28">
        <v>367</v>
      </c>
      <c r="AM36" s="28">
        <v>26005</v>
      </c>
      <c r="AN36" s="28">
        <v>3017</v>
      </c>
      <c r="AO36" s="27">
        <v>51544</v>
      </c>
      <c r="AP36" s="28">
        <v>180</v>
      </c>
      <c r="AQ36" s="28">
        <v>1160</v>
      </c>
      <c r="AR36" s="28">
        <v>2128</v>
      </c>
      <c r="AS36" s="27">
        <v>8395</v>
      </c>
      <c r="AT36" s="28">
        <v>2448</v>
      </c>
      <c r="AU36" s="28">
        <v>274</v>
      </c>
      <c r="AV36" s="28">
        <v>17446</v>
      </c>
      <c r="AW36" s="28">
        <v>12</v>
      </c>
      <c r="AX36" s="28">
        <v>3</v>
      </c>
      <c r="AY36" s="28">
        <v>58</v>
      </c>
    </row>
    <row r="37" spans="1:51" ht="24" x14ac:dyDescent="0.25">
      <c r="A37" s="24">
        <v>18</v>
      </c>
      <c r="B37" s="24" t="s">
        <v>169</v>
      </c>
      <c r="C37" s="25" t="s">
        <v>190</v>
      </c>
      <c r="D37" s="26">
        <v>710539</v>
      </c>
      <c r="E37" s="10">
        <v>710499</v>
      </c>
      <c r="F37" s="27">
        <v>390</v>
      </c>
      <c r="G37" s="28">
        <v>241</v>
      </c>
      <c r="H37" s="28">
        <v>2275</v>
      </c>
      <c r="I37" s="28">
        <v>53</v>
      </c>
      <c r="J37" s="28">
        <v>1048</v>
      </c>
      <c r="K37" s="28">
        <v>318</v>
      </c>
      <c r="L37" s="28">
        <v>935</v>
      </c>
      <c r="M37" s="28">
        <v>664</v>
      </c>
      <c r="N37" s="28">
        <v>206</v>
      </c>
      <c r="O37" s="28">
        <v>3927</v>
      </c>
      <c r="P37" s="28">
        <v>301</v>
      </c>
      <c r="Q37" s="28">
        <v>568</v>
      </c>
      <c r="R37" s="28">
        <v>33</v>
      </c>
      <c r="S37" s="28">
        <v>154</v>
      </c>
      <c r="T37" s="28">
        <v>25</v>
      </c>
      <c r="U37" s="28">
        <v>78</v>
      </c>
      <c r="V37" s="28">
        <v>208</v>
      </c>
      <c r="W37" s="28">
        <v>342</v>
      </c>
      <c r="X37" s="28">
        <v>184</v>
      </c>
      <c r="Y37" s="28">
        <v>49</v>
      </c>
      <c r="Z37" s="28">
        <v>87</v>
      </c>
      <c r="AA37" s="28">
        <v>249</v>
      </c>
      <c r="AB37" s="28">
        <v>219</v>
      </c>
      <c r="AC37" s="28">
        <v>99</v>
      </c>
      <c r="AD37" s="28">
        <v>33</v>
      </c>
      <c r="AE37" s="28">
        <v>41</v>
      </c>
      <c r="AF37" s="27">
        <v>401</v>
      </c>
      <c r="AG37" s="28">
        <v>427</v>
      </c>
      <c r="AH37" s="28">
        <v>70</v>
      </c>
      <c r="AI37" s="28">
        <v>3969</v>
      </c>
      <c r="AJ37" s="28">
        <v>33654</v>
      </c>
      <c r="AK37" s="28">
        <v>7159</v>
      </c>
      <c r="AL37" s="28">
        <v>15830</v>
      </c>
      <c r="AM37" s="28">
        <v>144282</v>
      </c>
      <c r="AN37" s="28">
        <v>18598</v>
      </c>
      <c r="AO37" s="27">
        <v>163098</v>
      </c>
      <c r="AP37" s="28">
        <v>550</v>
      </c>
      <c r="AQ37" s="28">
        <v>3146</v>
      </c>
      <c r="AR37" s="28">
        <v>3525</v>
      </c>
      <c r="AS37" s="27">
        <v>3189</v>
      </c>
      <c r="AT37" s="28">
        <v>7543</v>
      </c>
      <c r="AU37" s="28">
        <v>242</v>
      </c>
      <c r="AV37" s="28">
        <v>291104</v>
      </c>
      <c r="AW37" s="28">
        <v>562</v>
      </c>
      <c r="AX37" s="28">
        <v>327</v>
      </c>
      <c r="AY37" s="28">
        <v>96</v>
      </c>
    </row>
    <row r="38" spans="1:51" x14ac:dyDescent="0.25">
      <c r="A38" s="24">
        <v>19</v>
      </c>
      <c r="B38" s="24" t="s">
        <v>171</v>
      </c>
      <c r="C38" s="25" t="s">
        <v>188</v>
      </c>
      <c r="D38" s="26">
        <v>140376</v>
      </c>
      <c r="E38" s="10">
        <v>140391</v>
      </c>
      <c r="F38" s="27">
        <v>1687</v>
      </c>
      <c r="G38" s="28">
        <v>511</v>
      </c>
      <c r="H38" s="28">
        <v>5412</v>
      </c>
      <c r="I38" s="28">
        <v>307</v>
      </c>
      <c r="J38" s="28">
        <v>1459</v>
      </c>
      <c r="K38" s="28">
        <v>740</v>
      </c>
      <c r="L38" s="28">
        <v>1643</v>
      </c>
      <c r="M38" s="28">
        <v>955</v>
      </c>
      <c r="N38" s="28">
        <v>391</v>
      </c>
      <c r="O38" s="28">
        <v>4932</v>
      </c>
      <c r="P38" s="28">
        <v>374</v>
      </c>
      <c r="Q38" s="28">
        <v>716</v>
      </c>
      <c r="R38" s="28">
        <v>32</v>
      </c>
      <c r="S38" s="28">
        <v>118</v>
      </c>
      <c r="T38" s="28">
        <v>56</v>
      </c>
      <c r="U38" s="28">
        <v>53</v>
      </c>
      <c r="V38" s="28">
        <v>220</v>
      </c>
      <c r="W38" s="28">
        <v>479</v>
      </c>
      <c r="X38" s="28">
        <v>470</v>
      </c>
      <c r="Y38" s="28">
        <v>147</v>
      </c>
      <c r="Z38" s="28">
        <v>186</v>
      </c>
      <c r="AA38" s="28">
        <v>605</v>
      </c>
      <c r="AB38" s="28">
        <v>25</v>
      </c>
      <c r="AC38" s="28">
        <v>17</v>
      </c>
      <c r="AD38" s="28">
        <v>140</v>
      </c>
      <c r="AE38" s="28">
        <v>110</v>
      </c>
      <c r="AF38" s="27">
        <v>3618</v>
      </c>
      <c r="AG38" s="28">
        <v>394</v>
      </c>
      <c r="AH38" s="28">
        <v>437</v>
      </c>
      <c r="AI38" s="28">
        <v>39706</v>
      </c>
      <c r="AJ38" s="28">
        <v>12808</v>
      </c>
      <c r="AK38" s="28">
        <v>8343</v>
      </c>
      <c r="AL38" s="28">
        <v>0</v>
      </c>
      <c r="AM38" s="28">
        <v>0</v>
      </c>
      <c r="AN38" s="28">
        <v>0</v>
      </c>
      <c r="AO38" s="27">
        <v>46405</v>
      </c>
      <c r="AP38" s="28">
        <v>177</v>
      </c>
      <c r="AQ38" s="28">
        <v>2386</v>
      </c>
      <c r="AR38" s="28">
        <v>97</v>
      </c>
      <c r="AS38" s="27">
        <v>1174</v>
      </c>
      <c r="AT38" s="28">
        <v>2592</v>
      </c>
      <c r="AU38" s="28">
        <v>53</v>
      </c>
      <c r="AV38" s="28">
        <v>376</v>
      </c>
      <c r="AW38" s="28">
        <v>0</v>
      </c>
      <c r="AX38" s="28">
        <v>0</v>
      </c>
      <c r="AY38" s="28">
        <v>40</v>
      </c>
    </row>
    <row r="39" spans="1:51" x14ac:dyDescent="0.25">
      <c r="A39" s="24">
        <v>20</v>
      </c>
      <c r="B39" s="24" t="s">
        <v>172</v>
      </c>
      <c r="C39" s="25" t="s">
        <v>189</v>
      </c>
      <c r="D39" s="26">
        <v>99177</v>
      </c>
      <c r="E39" s="10">
        <v>99145</v>
      </c>
      <c r="F39" s="27">
        <v>665</v>
      </c>
      <c r="G39" s="28">
        <v>370</v>
      </c>
      <c r="H39" s="28">
        <v>2169</v>
      </c>
      <c r="I39" s="28">
        <v>93</v>
      </c>
      <c r="J39" s="28">
        <v>688</v>
      </c>
      <c r="K39" s="28">
        <v>357</v>
      </c>
      <c r="L39" s="28">
        <v>1384</v>
      </c>
      <c r="M39" s="28">
        <v>574</v>
      </c>
      <c r="N39" s="28">
        <v>193</v>
      </c>
      <c r="O39" s="28">
        <v>2764</v>
      </c>
      <c r="P39" s="28">
        <v>134</v>
      </c>
      <c r="Q39" s="28">
        <v>368</v>
      </c>
      <c r="R39" s="28">
        <v>23</v>
      </c>
      <c r="S39" s="28">
        <v>48</v>
      </c>
      <c r="T39" s="28">
        <v>26</v>
      </c>
      <c r="U39" s="28">
        <v>22</v>
      </c>
      <c r="V39" s="28">
        <v>104</v>
      </c>
      <c r="W39" s="28">
        <v>139</v>
      </c>
      <c r="X39" s="28">
        <v>158</v>
      </c>
      <c r="Y39" s="28">
        <v>35</v>
      </c>
      <c r="Z39" s="28">
        <v>128</v>
      </c>
      <c r="AA39" s="28">
        <v>299</v>
      </c>
      <c r="AB39" s="28">
        <v>38</v>
      </c>
      <c r="AC39" s="28">
        <v>57</v>
      </c>
      <c r="AD39" s="28">
        <v>82</v>
      </c>
      <c r="AE39" s="28">
        <v>36</v>
      </c>
      <c r="AF39" s="27">
        <v>5572</v>
      </c>
      <c r="AG39" s="28">
        <v>270</v>
      </c>
      <c r="AH39" s="28">
        <v>327</v>
      </c>
      <c r="AI39" s="28">
        <v>27038</v>
      </c>
      <c r="AJ39" s="28">
        <v>15047</v>
      </c>
      <c r="AK39" s="28">
        <v>5318</v>
      </c>
      <c r="AL39" s="28">
        <v>0</v>
      </c>
      <c r="AM39" s="28">
        <v>0</v>
      </c>
      <c r="AN39" s="28">
        <v>0</v>
      </c>
      <c r="AO39" s="27">
        <v>18674</v>
      </c>
      <c r="AP39" s="28">
        <v>64</v>
      </c>
      <c r="AQ39" s="28">
        <v>1154</v>
      </c>
      <c r="AR39" s="28">
        <v>49</v>
      </c>
      <c r="AS39" s="27">
        <v>13192</v>
      </c>
      <c r="AT39" s="28">
        <v>1046</v>
      </c>
      <c r="AU39" s="28">
        <v>43</v>
      </c>
      <c r="AV39" s="28">
        <v>357</v>
      </c>
      <c r="AW39" s="28">
        <v>0</v>
      </c>
      <c r="AX39" s="28">
        <v>0</v>
      </c>
      <c r="AY39" s="28">
        <v>40</v>
      </c>
    </row>
    <row r="40" spans="1:51" x14ac:dyDescent="0.25">
      <c r="A40" s="24">
        <v>21</v>
      </c>
      <c r="B40" s="24" t="s">
        <v>173</v>
      </c>
      <c r="C40" s="25" t="s">
        <v>184</v>
      </c>
      <c r="D40" s="26">
        <v>281221</v>
      </c>
      <c r="E40" s="10">
        <v>281241</v>
      </c>
      <c r="F40" s="27">
        <v>728</v>
      </c>
      <c r="G40" s="28">
        <v>338</v>
      </c>
      <c r="H40" s="28">
        <v>4554</v>
      </c>
      <c r="I40" s="28">
        <v>102</v>
      </c>
      <c r="J40" s="28">
        <v>1072</v>
      </c>
      <c r="K40" s="28">
        <v>474</v>
      </c>
      <c r="L40" s="28">
        <v>405</v>
      </c>
      <c r="M40" s="28">
        <v>767</v>
      </c>
      <c r="N40" s="28">
        <v>552</v>
      </c>
      <c r="O40" s="28">
        <v>2879</v>
      </c>
      <c r="P40" s="28">
        <v>369</v>
      </c>
      <c r="Q40" s="28">
        <v>516</v>
      </c>
      <c r="R40" s="28">
        <v>86</v>
      </c>
      <c r="S40" s="28">
        <v>120</v>
      </c>
      <c r="T40" s="28">
        <v>22</v>
      </c>
      <c r="U40" s="28">
        <v>52</v>
      </c>
      <c r="V40" s="28">
        <v>235</v>
      </c>
      <c r="W40" s="28">
        <v>247</v>
      </c>
      <c r="X40" s="28">
        <v>215</v>
      </c>
      <c r="Y40" s="28">
        <v>314</v>
      </c>
      <c r="Z40" s="28">
        <v>207</v>
      </c>
      <c r="AA40" s="28">
        <v>359</v>
      </c>
      <c r="AB40" s="28">
        <v>88</v>
      </c>
      <c r="AC40" s="28">
        <v>98</v>
      </c>
      <c r="AD40" s="28">
        <v>32</v>
      </c>
      <c r="AE40" s="28">
        <v>59</v>
      </c>
      <c r="AF40" s="27">
        <v>268</v>
      </c>
      <c r="AG40" s="28">
        <v>1525</v>
      </c>
      <c r="AH40" s="28">
        <v>244</v>
      </c>
      <c r="AI40" s="28">
        <v>2592</v>
      </c>
      <c r="AJ40" s="28">
        <v>6023</v>
      </c>
      <c r="AK40" s="28">
        <v>2777</v>
      </c>
      <c r="AL40" s="28">
        <v>2977</v>
      </c>
      <c r="AM40" s="28">
        <v>18894</v>
      </c>
      <c r="AN40" s="28">
        <v>7509</v>
      </c>
      <c r="AO40" s="27">
        <v>128071</v>
      </c>
      <c r="AP40" s="28">
        <v>152</v>
      </c>
      <c r="AQ40" s="28">
        <v>431</v>
      </c>
      <c r="AR40" s="28">
        <v>383</v>
      </c>
      <c r="AS40" s="27">
        <v>8462</v>
      </c>
      <c r="AT40" s="28">
        <v>3745</v>
      </c>
      <c r="AU40" s="28">
        <v>92</v>
      </c>
      <c r="AV40" s="28">
        <v>82026</v>
      </c>
      <c r="AW40" s="28">
        <v>117</v>
      </c>
      <c r="AX40" s="28">
        <v>16</v>
      </c>
      <c r="AY40" s="28">
        <v>47</v>
      </c>
    </row>
    <row r="41" spans="1:51" x14ac:dyDescent="0.25">
      <c r="A41" s="24">
        <v>22</v>
      </c>
      <c r="B41" s="24" t="s">
        <v>174</v>
      </c>
      <c r="C41" s="25" t="s">
        <v>191</v>
      </c>
      <c r="D41" s="26">
        <v>321194</v>
      </c>
      <c r="E41" s="10">
        <v>321220</v>
      </c>
      <c r="F41" s="27">
        <v>1222</v>
      </c>
      <c r="G41" s="28">
        <v>474</v>
      </c>
      <c r="H41" s="28">
        <v>6746</v>
      </c>
      <c r="I41" s="28">
        <v>138</v>
      </c>
      <c r="J41" s="28">
        <v>2047</v>
      </c>
      <c r="K41" s="28">
        <v>774</v>
      </c>
      <c r="L41" s="28">
        <v>2037</v>
      </c>
      <c r="M41" s="28">
        <v>1249</v>
      </c>
      <c r="N41" s="28">
        <v>750</v>
      </c>
      <c r="O41" s="28">
        <v>7089</v>
      </c>
      <c r="P41" s="28">
        <v>569</v>
      </c>
      <c r="Q41" s="28">
        <v>965</v>
      </c>
      <c r="R41" s="28">
        <v>135</v>
      </c>
      <c r="S41" s="28">
        <v>82</v>
      </c>
      <c r="T41" s="28">
        <v>46</v>
      </c>
      <c r="U41" s="28">
        <v>82</v>
      </c>
      <c r="V41" s="28">
        <v>300</v>
      </c>
      <c r="W41" s="28">
        <v>414</v>
      </c>
      <c r="X41" s="28">
        <v>432</v>
      </c>
      <c r="Y41" s="28">
        <v>133</v>
      </c>
      <c r="Z41" s="28">
        <v>484</v>
      </c>
      <c r="AA41" s="28">
        <v>704</v>
      </c>
      <c r="AB41" s="28">
        <v>208</v>
      </c>
      <c r="AC41" s="28">
        <v>153</v>
      </c>
      <c r="AD41" s="28">
        <v>99</v>
      </c>
      <c r="AE41" s="28">
        <v>125</v>
      </c>
      <c r="AF41" s="27">
        <v>3298</v>
      </c>
      <c r="AG41" s="28">
        <v>3856</v>
      </c>
      <c r="AH41" s="28">
        <v>544</v>
      </c>
      <c r="AI41" s="28">
        <v>76228</v>
      </c>
      <c r="AJ41" s="28">
        <v>16791</v>
      </c>
      <c r="AK41" s="28">
        <v>12060</v>
      </c>
      <c r="AL41" s="28">
        <v>510</v>
      </c>
      <c r="AM41" s="28">
        <v>33853</v>
      </c>
      <c r="AN41" s="28">
        <v>1215</v>
      </c>
      <c r="AO41" s="27">
        <v>88619</v>
      </c>
      <c r="AP41" s="28">
        <v>459</v>
      </c>
      <c r="AQ41" s="28">
        <v>2083</v>
      </c>
      <c r="AR41" s="28">
        <v>832</v>
      </c>
      <c r="AS41" s="27">
        <v>39491</v>
      </c>
      <c r="AT41" s="28">
        <v>1586</v>
      </c>
      <c r="AU41" s="28">
        <v>55</v>
      </c>
      <c r="AV41" s="28">
        <v>12083</v>
      </c>
      <c r="AW41" s="28">
        <v>71</v>
      </c>
      <c r="AX41" s="28">
        <v>39</v>
      </c>
      <c r="AY41" s="28">
        <v>90</v>
      </c>
    </row>
    <row r="42" spans="1:51" x14ac:dyDescent="0.25">
      <c r="A42" s="24">
        <v>23</v>
      </c>
      <c r="B42" s="24" t="s">
        <v>175</v>
      </c>
      <c r="C42" s="25" t="s">
        <v>192</v>
      </c>
      <c r="D42" s="26">
        <v>522449</v>
      </c>
      <c r="E42" s="10">
        <v>522457</v>
      </c>
      <c r="F42" s="27">
        <v>814</v>
      </c>
      <c r="G42" s="28">
        <v>343</v>
      </c>
      <c r="H42" s="28">
        <v>4014</v>
      </c>
      <c r="I42" s="28">
        <v>51</v>
      </c>
      <c r="J42" s="28">
        <v>1047</v>
      </c>
      <c r="K42" s="28">
        <v>331</v>
      </c>
      <c r="L42" s="28">
        <v>711</v>
      </c>
      <c r="M42" s="28">
        <v>752</v>
      </c>
      <c r="N42" s="28">
        <v>212</v>
      </c>
      <c r="O42" s="28">
        <v>4880</v>
      </c>
      <c r="P42" s="28">
        <v>404</v>
      </c>
      <c r="Q42" s="28">
        <v>519</v>
      </c>
      <c r="R42" s="28">
        <v>142</v>
      </c>
      <c r="S42" s="28">
        <v>216</v>
      </c>
      <c r="T42" s="28">
        <v>44</v>
      </c>
      <c r="U42" s="28">
        <v>78</v>
      </c>
      <c r="V42" s="28">
        <v>311</v>
      </c>
      <c r="W42" s="28">
        <v>434</v>
      </c>
      <c r="X42" s="28">
        <v>366</v>
      </c>
      <c r="Y42" s="28">
        <v>153</v>
      </c>
      <c r="Z42" s="28">
        <v>121</v>
      </c>
      <c r="AA42" s="28">
        <v>337</v>
      </c>
      <c r="AB42" s="28">
        <v>107</v>
      </c>
      <c r="AC42" s="28">
        <v>161</v>
      </c>
      <c r="AD42" s="28">
        <v>80</v>
      </c>
      <c r="AE42" s="28">
        <v>31</v>
      </c>
      <c r="AF42" s="27">
        <v>3684</v>
      </c>
      <c r="AG42" s="28">
        <v>5434</v>
      </c>
      <c r="AH42" s="28">
        <v>207</v>
      </c>
      <c r="AI42" s="28">
        <v>4862</v>
      </c>
      <c r="AJ42" s="28">
        <v>16877</v>
      </c>
      <c r="AK42" s="28">
        <v>6861</v>
      </c>
      <c r="AL42" s="28">
        <v>3644</v>
      </c>
      <c r="AM42" s="28">
        <v>59937</v>
      </c>
      <c r="AN42" s="28">
        <v>12082</v>
      </c>
      <c r="AO42" s="27">
        <v>102054</v>
      </c>
      <c r="AP42" s="28">
        <v>189</v>
      </c>
      <c r="AQ42" s="28">
        <v>645</v>
      </c>
      <c r="AR42" s="28">
        <v>1967</v>
      </c>
      <c r="AS42" s="27">
        <v>3663</v>
      </c>
      <c r="AT42" s="28">
        <v>4339</v>
      </c>
      <c r="AU42" s="28">
        <v>300</v>
      </c>
      <c r="AV42" s="28">
        <v>277741</v>
      </c>
      <c r="AW42" s="28">
        <v>487</v>
      </c>
      <c r="AX42" s="28">
        <v>694</v>
      </c>
      <c r="AY42" s="28">
        <v>131</v>
      </c>
    </row>
    <row r="43" spans="1:51" x14ac:dyDescent="0.25">
      <c r="A43" s="24">
        <v>24</v>
      </c>
      <c r="B43" s="24" t="s">
        <v>176</v>
      </c>
      <c r="C43" s="25" t="s">
        <v>187</v>
      </c>
      <c r="D43" s="26">
        <v>80224</v>
      </c>
      <c r="E43" s="10">
        <v>80217</v>
      </c>
      <c r="F43" s="27">
        <v>311</v>
      </c>
      <c r="G43" s="28">
        <v>183</v>
      </c>
      <c r="H43" s="28">
        <v>1304</v>
      </c>
      <c r="I43" s="28">
        <v>45</v>
      </c>
      <c r="J43" s="28">
        <v>649</v>
      </c>
      <c r="K43" s="28">
        <v>161</v>
      </c>
      <c r="L43" s="28">
        <v>445</v>
      </c>
      <c r="M43" s="28">
        <v>349</v>
      </c>
      <c r="N43" s="28">
        <v>83</v>
      </c>
      <c r="O43" s="28">
        <v>1433</v>
      </c>
      <c r="P43" s="28">
        <v>144</v>
      </c>
      <c r="Q43" s="28">
        <v>309</v>
      </c>
      <c r="R43" s="28">
        <v>21</v>
      </c>
      <c r="S43" s="28">
        <v>25</v>
      </c>
      <c r="T43" s="28">
        <v>17</v>
      </c>
      <c r="U43" s="28">
        <v>6</v>
      </c>
      <c r="V43" s="28">
        <v>79</v>
      </c>
      <c r="W43" s="28">
        <v>151</v>
      </c>
      <c r="X43" s="28">
        <v>119</v>
      </c>
      <c r="Y43" s="28">
        <v>38</v>
      </c>
      <c r="Z43" s="28">
        <v>111</v>
      </c>
      <c r="AA43" s="28">
        <v>192</v>
      </c>
      <c r="AB43" s="28">
        <v>39</v>
      </c>
      <c r="AC43" s="28">
        <v>33</v>
      </c>
      <c r="AD43" s="28">
        <v>49</v>
      </c>
      <c r="AE43" s="28">
        <v>37</v>
      </c>
      <c r="AF43" s="27">
        <v>241</v>
      </c>
      <c r="AG43" s="28">
        <v>632</v>
      </c>
      <c r="AH43" s="28">
        <v>54</v>
      </c>
      <c r="AI43" s="28">
        <v>6472</v>
      </c>
      <c r="AJ43" s="28">
        <v>14388</v>
      </c>
      <c r="AK43" s="28">
        <v>3714</v>
      </c>
      <c r="AL43" s="28">
        <v>0</v>
      </c>
      <c r="AM43" s="28">
        <v>11364</v>
      </c>
      <c r="AN43" s="28">
        <v>0</v>
      </c>
      <c r="AO43" s="27">
        <v>27512</v>
      </c>
      <c r="AP43" s="28">
        <v>77</v>
      </c>
      <c r="AQ43" s="28">
        <v>74</v>
      </c>
      <c r="AR43" s="28">
        <v>75</v>
      </c>
      <c r="AS43" s="27">
        <v>8664</v>
      </c>
      <c r="AT43" s="28">
        <v>228</v>
      </c>
      <c r="AU43" s="28">
        <v>2</v>
      </c>
      <c r="AV43" s="28">
        <v>357</v>
      </c>
      <c r="AW43" s="28">
        <v>0</v>
      </c>
      <c r="AX43" s="28">
        <v>0</v>
      </c>
      <c r="AY43" s="28">
        <v>30</v>
      </c>
    </row>
    <row r="44" spans="1:51" x14ac:dyDescent="0.25">
      <c r="A44" s="24">
        <v>25</v>
      </c>
      <c r="B44" s="24" t="s">
        <v>177</v>
      </c>
      <c r="C44" s="25" t="s">
        <v>193</v>
      </c>
      <c r="D44" s="26">
        <v>28249</v>
      </c>
      <c r="E44" s="10">
        <v>28231</v>
      </c>
      <c r="F44" s="27">
        <v>479</v>
      </c>
      <c r="G44" s="28">
        <v>93</v>
      </c>
      <c r="H44" s="28">
        <v>2531</v>
      </c>
      <c r="I44" s="28">
        <v>170</v>
      </c>
      <c r="J44" s="28">
        <v>906</v>
      </c>
      <c r="K44" s="28">
        <v>464</v>
      </c>
      <c r="L44" s="28">
        <v>214</v>
      </c>
      <c r="M44" s="28">
        <v>551</v>
      </c>
      <c r="N44" s="28">
        <v>92</v>
      </c>
      <c r="O44" s="28">
        <v>1471</v>
      </c>
      <c r="P44" s="28">
        <v>306</v>
      </c>
      <c r="Q44" s="28">
        <v>155</v>
      </c>
      <c r="R44" s="28">
        <v>224</v>
      </c>
      <c r="S44" s="28">
        <v>41</v>
      </c>
      <c r="T44" s="28">
        <v>22</v>
      </c>
      <c r="U44" s="28">
        <v>16</v>
      </c>
      <c r="V44" s="28">
        <v>114</v>
      </c>
      <c r="W44" s="28">
        <v>83</v>
      </c>
      <c r="X44" s="28">
        <v>160</v>
      </c>
      <c r="Y44" s="28">
        <v>50</v>
      </c>
      <c r="Z44" s="28">
        <v>312</v>
      </c>
      <c r="AA44" s="28">
        <v>309</v>
      </c>
      <c r="AB44" s="28">
        <v>44</v>
      </c>
      <c r="AC44" s="28">
        <v>12</v>
      </c>
      <c r="AD44" s="28">
        <v>85</v>
      </c>
      <c r="AE44" s="28">
        <v>63</v>
      </c>
      <c r="AF44" s="27">
        <v>467</v>
      </c>
      <c r="AG44" s="28">
        <v>1408</v>
      </c>
      <c r="AH44" s="28">
        <v>372</v>
      </c>
      <c r="AI44" s="28">
        <v>8450</v>
      </c>
      <c r="AJ44" s="28">
        <v>734</v>
      </c>
      <c r="AK44" s="28">
        <v>600</v>
      </c>
      <c r="AL44" s="28">
        <v>0</v>
      </c>
      <c r="AM44" s="28">
        <v>0</v>
      </c>
      <c r="AN44" s="28">
        <v>0</v>
      </c>
      <c r="AO44" s="27">
        <v>2967</v>
      </c>
      <c r="AP44" s="28">
        <v>15</v>
      </c>
      <c r="AQ44" s="28">
        <v>9</v>
      </c>
      <c r="AR44" s="28">
        <v>0</v>
      </c>
      <c r="AS44" s="27">
        <v>3677</v>
      </c>
      <c r="AT44" s="28">
        <v>462</v>
      </c>
      <c r="AU44" s="28">
        <v>0</v>
      </c>
      <c r="AV44" s="28">
        <v>84</v>
      </c>
      <c r="AW44" s="28">
        <v>0</v>
      </c>
      <c r="AX44" s="28">
        <v>0</v>
      </c>
      <c r="AY44" s="28">
        <v>19</v>
      </c>
    </row>
    <row r="45" spans="1:51" x14ac:dyDescent="0.25">
      <c r="A45" s="24">
        <v>26</v>
      </c>
      <c r="B45" s="24" t="s">
        <v>179</v>
      </c>
      <c r="C45" s="25" t="s">
        <v>188</v>
      </c>
      <c r="D45" s="26">
        <v>83851</v>
      </c>
      <c r="E45" s="10">
        <v>83860</v>
      </c>
      <c r="F45" s="27">
        <v>186</v>
      </c>
      <c r="G45" s="28">
        <v>133</v>
      </c>
      <c r="H45" s="28">
        <v>1180</v>
      </c>
      <c r="I45" s="28">
        <v>15</v>
      </c>
      <c r="J45" s="28">
        <v>172</v>
      </c>
      <c r="K45" s="28">
        <v>119</v>
      </c>
      <c r="L45" s="28">
        <v>572</v>
      </c>
      <c r="M45" s="28">
        <v>219</v>
      </c>
      <c r="N45" s="28">
        <v>0</v>
      </c>
      <c r="O45" s="28">
        <v>1495</v>
      </c>
      <c r="P45" s="28">
        <v>39</v>
      </c>
      <c r="Q45" s="28">
        <v>195</v>
      </c>
      <c r="R45" s="28">
        <v>8</v>
      </c>
      <c r="S45" s="28">
        <v>22</v>
      </c>
      <c r="T45" s="28">
        <v>15</v>
      </c>
      <c r="U45" s="28">
        <v>6</v>
      </c>
      <c r="V45" s="28">
        <v>90</v>
      </c>
      <c r="W45" s="28">
        <v>82</v>
      </c>
      <c r="X45" s="28">
        <v>191</v>
      </c>
      <c r="Y45" s="28">
        <v>23</v>
      </c>
      <c r="Z45" s="28">
        <v>9</v>
      </c>
      <c r="AA45" s="28">
        <v>122</v>
      </c>
      <c r="AB45" s="28">
        <v>6</v>
      </c>
      <c r="AC45" s="28">
        <v>23</v>
      </c>
      <c r="AD45" s="28">
        <v>5</v>
      </c>
      <c r="AE45" s="28">
        <v>19</v>
      </c>
      <c r="AF45" s="27">
        <v>626</v>
      </c>
      <c r="AG45" s="28">
        <v>6</v>
      </c>
      <c r="AH45" s="28">
        <v>18</v>
      </c>
      <c r="AI45" s="28">
        <v>15521</v>
      </c>
      <c r="AJ45" s="28">
        <v>11456</v>
      </c>
      <c r="AK45" s="28">
        <v>6783</v>
      </c>
      <c r="AL45" s="28">
        <v>0</v>
      </c>
      <c r="AM45" s="28">
        <v>9686</v>
      </c>
      <c r="AN45" s="28">
        <v>0</v>
      </c>
      <c r="AO45" s="27">
        <v>33155</v>
      </c>
      <c r="AP45" s="28">
        <v>105</v>
      </c>
      <c r="AQ45" s="28">
        <v>338</v>
      </c>
      <c r="AR45" s="28">
        <v>62</v>
      </c>
      <c r="AS45" s="27">
        <v>73</v>
      </c>
      <c r="AT45" s="28">
        <v>440</v>
      </c>
      <c r="AU45" s="28">
        <v>1</v>
      </c>
      <c r="AV45" s="28">
        <v>596</v>
      </c>
      <c r="AW45" s="28">
        <v>0</v>
      </c>
      <c r="AX45" s="28">
        <v>1</v>
      </c>
      <c r="AY45" s="28">
        <v>47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180</v>
      </c>
      <c r="D47" s="33">
        <f t="shared" ref="D47:AY47" si="0">SUM(D20:D45)</f>
        <v>4129076</v>
      </c>
      <c r="E47" s="26">
        <f t="shared" si="0"/>
        <v>4129042</v>
      </c>
      <c r="F47" s="27">
        <f t="shared" si="0"/>
        <v>15571</v>
      </c>
      <c r="G47" s="28">
        <f t="shared" si="0"/>
        <v>6478</v>
      </c>
      <c r="H47" s="28">
        <f t="shared" si="0"/>
        <v>60905</v>
      </c>
      <c r="I47" s="28">
        <f t="shared" si="0"/>
        <v>3302</v>
      </c>
      <c r="J47" s="28">
        <f t="shared" si="0"/>
        <v>24040</v>
      </c>
      <c r="K47" s="28">
        <f t="shared" si="0"/>
        <v>9473</v>
      </c>
      <c r="L47" s="28">
        <f t="shared" si="0"/>
        <v>24669</v>
      </c>
      <c r="M47" s="28">
        <f t="shared" si="0"/>
        <v>13089</v>
      </c>
      <c r="N47" s="28">
        <f t="shared" si="0"/>
        <v>5947</v>
      </c>
      <c r="O47" s="28">
        <f t="shared" si="0"/>
        <v>67743</v>
      </c>
      <c r="P47" s="28">
        <f t="shared" si="0"/>
        <v>5492</v>
      </c>
      <c r="Q47" s="28">
        <f t="shared" si="0"/>
        <v>9295</v>
      </c>
      <c r="R47" s="28">
        <f t="shared" si="0"/>
        <v>1818</v>
      </c>
      <c r="S47" s="28">
        <f t="shared" si="0"/>
        <v>1474</v>
      </c>
      <c r="T47" s="28">
        <f t="shared" si="0"/>
        <v>590</v>
      </c>
      <c r="U47" s="28">
        <f t="shared" si="0"/>
        <v>793</v>
      </c>
      <c r="V47" s="28">
        <f t="shared" si="0"/>
        <v>3134</v>
      </c>
      <c r="W47" s="28">
        <f t="shared" si="0"/>
        <v>4623</v>
      </c>
      <c r="X47" s="28">
        <f t="shared" si="0"/>
        <v>4999</v>
      </c>
      <c r="Y47" s="28">
        <f t="shared" si="0"/>
        <v>1789</v>
      </c>
      <c r="Z47" s="28">
        <f t="shared" si="0"/>
        <v>3656</v>
      </c>
      <c r="AA47" s="28">
        <f t="shared" si="0"/>
        <v>7288</v>
      </c>
      <c r="AB47" s="28">
        <f t="shared" si="0"/>
        <v>1205</v>
      </c>
      <c r="AC47" s="28">
        <f t="shared" si="0"/>
        <v>1085</v>
      </c>
      <c r="AD47" s="28">
        <f t="shared" si="0"/>
        <v>2074</v>
      </c>
      <c r="AE47" s="28">
        <f t="shared" si="0"/>
        <v>1414</v>
      </c>
      <c r="AF47" s="27">
        <f t="shared" si="0"/>
        <v>41106</v>
      </c>
      <c r="AG47" s="28">
        <f t="shared" si="0"/>
        <v>15894</v>
      </c>
      <c r="AH47" s="28">
        <f t="shared" si="0"/>
        <v>4562</v>
      </c>
      <c r="AI47" s="28">
        <f t="shared" si="0"/>
        <v>428434</v>
      </c>
      <c r="AJ47" s="28">
        <f t="shared" si="0"/>
        <v>375309</v>
      </c>
      <c r="AK47" s="28">
        <f t="shared" si="0"/>
        <v>162896</v>
      </c>
      <c r="AL47" s="28">
        <f t="shared" si="0"/>
        <v>32704</v>
      </c>
      <c r="AM47" s="28">
        <f t="shared" si="0"/>
        <v>482879</v>
      </c>
      <c r="AN47" s="28">
        <f t="shared" si="0"/>
        <v>60326</v>
      </c>
      <c r="AO47" s="27">
        <f t="shared" si="0"/>
        <v>1117394</v>
      </c>
      <c r="AP47" s="28">
        <f t="shared" si="0"/>
        <v>3715</v>
      </c>
      <c r="AQ47" s="28">
        <f t="shared" si="0"/>
        <v>20560</v>
      </c>
      <c r="AR47" s="28">
        <f t="shared" si="0"/>
        <v>18223</v>
      </c>
      <c r="AS47" s="27">
        <f t="shared" si="0"/>
        <v>144174</v>
      </c>
      <c r="AT47" s="28">
        <f t="shared" si="0"/>
        <v>40226</v>
      </c>
      <c r="AU47" s="28">
        <f t="shared" si="0"/>
        <v>1636</v>
      </c>
      <c r="AV47" s="28">
        <f t="shared" si="0"/>
        <v>893188</v>
      </c>
      <c r="AW47" s="28">
        <f t="shared" si="0"/>
        <v>1600</v>
      </c>
      <c r="AX47" s="28">
        <f t="shared" si="0"/>
        <v>1143</v>
      </c>
      <c r="AY47" s="28">
        <f t="shared" si="0"/>
        <v>1127</v>
      </c>
    </row>
    <row r="51" spans="1:51" x14ac:dyDescent="0.25">
      <c r="A51" s="24">
        <v>1</v>
      </c>
      <c r="B51" s="24" t="s">
        <v>209</v>
      </c>
      <c r="C51" s="25" t="s">
        <v>219</v>
      </c>
      <c r="D51" s="26">
        <v>871892</v>
      </c>
      <c r="E51" s="10">
        <v>871908</v>
      </c>
      <c r="F51" s="27">
        <v>2515</v>
      </c>
      <c r="G51" s="28">
        <v>910</v>
      </c>
      <c r="H51" s="28">
        <v>13291</v>
      </c>
      <c r="I51" s="28">
        <v>359</v>
      </c>
      <c r="J51" s="28">
        <v>4000</v>
      </c>
      <c r="K51" s="28">
        <v>1569</v>
      </c>
      <c r="L51" s="28">
        <v>2962</v>
      </c>
      <c r="M51" s="28">
        <v>2552</v>
      </c>
      <c r="N51" s="28">
        <v>1054</v>
      </c>
      <c r="O51" s="28">
        <v>13440</v>
      </c>
      <c r="P51" s="28">
        <v>1279</v>
      </c>
      <c r="Q51" s="28">
        <v>1639</v>
      </c>
      <c r="R51" s="28">
        <v>501</v>
      </c>
      <c r="S51" s="28">
        <v>339</v>
      </c>
      <c r="T51" s="28">
        <v>112</v>
      </c>
      <c r="U51" s="28">
        <v>176</v>
      </c>
      <c r="V51" s="28">
        <v>725</v>
      </c>
      <c r="W51" s="28">
        <v>931</v>
      </c>
      <c r="X51" s="28">
        <v>958</v>
      </c>
      <c r="Y51" s="28">
        <v>336</v>
      </c>
      <c r="Z51" s="28">
        <v>917</v>
      </c>
      <c r="AA51" s="28">
        <v>1350</v>
      </c>
      <c r="AB51" s="28">
        <v>359</v>
      </c>
      <c r="AC51" s="28">
        <v>326</v>
      </c>
      <c r="AD51" s="28">
        <v>264</v>
      </c>
      <c r="AE51" s="28">
        <v>219</v>
      </c>
      <c r="AF51" s="27">
        <v>7449</v>
      </c>
      <c r="AG51" s="28">
        <v>10698</v>
      </c>
      <c r="AH51" s="28">
        <v>1123</v>
      </c>
      <c r="AI51" s="28">
        <v>89540</v>
      </c>
      <c r="AJ51" s="28">
        <v>34402</v>
      </c>
      <c r="AK51" s="28">
        <v>19521</v>
      </c>
      <c r="AL51" s="28">
        <v>4154</v>
      </c>
      <c r="AM51" s="28">
        <v>93790</v>
      </c>
      <c r="AN51" s="28">
        <v>13297</v>
      </c>
      <c r="AO51" s="27">
        <v>193640</v>
      </c>
      <c r="AP51" s="28">
        <v>663</v>
      </c>
      <c r="AQ51" s="28">
        <v>2737</v>
      </c>
      <c r="AR51" s="28">
        <v>2799</v>
      </c>
      <c r="AS51" s="27">
        <v>46831</v>
      </c>
      <c r="AT51" s="28">
        <v>6387</v>
      </c>
      <c r="AU51" s="28">
        <v>355</v>
      </c>
      <c r="AV51" s="28">
        <v>289908</v>
      </c>
      <c r="AW51" s="28">
        <v>558</v>
      </c>
      <c r="AX51" s="28">
        <v>733</v>
      </c>
      <c r="AY51" s="28">
        <v>240</v>
      </c>
    </row>
    <row r="52" spans="1:51" x14ac:dyDescent="0.25">
      <c r="A52" s="24">
        <v>2</v>
      </c>
      <c r="B52" s="24" t="s">
        <v>210</v>
      </c>
      <c r="C52" s="25" t="s">
        <v>187</v>
      </c>
      <c r="D52" s="26">
        <v>1006221</v>
      </c>
      <c r="E52" s="10">
        <v>1006215</v>
      </c>
      <c r="F52" s="27">
        <v>3471</v>
      </c>
      <c r="G52" s="28">
        <v>1827</v>
      </c>
      <c r="H52" s="28">
        <v>15353</v>
      </c>
      <c r="I52" s="28">
        <v>594</v>
      </c>
      <c r="J52" s="28">
        <v>5390</v>
      </c>
      <c r="K52" s="28">
        <v>2263</v>
      </c>
      <c r="L52" s="28">
        <v>8392</v>
      </c>
      <c r="M52" s="28">
        <v>3194</v>
      </c>
      <c r="N52" s="28">
        <v>1209</v>
      </c>
      <c r="O52" s="28">
        <v>18111</v>
      </c>
      <c r="P52" s="28">
        <v>1236</v>
      </c>
      <c r="Q52" s="28">
        <v>2499</v>
      </c>
      <c r="R52" s="28">
        <v>329</v>
      </c>
      <c r="S52" s="28">
        <v>270</v>
      </c>
      <c r="T52" s="28">
        <v>141</v>
      </c>
      <c r="U52" s="28">
        <v>157</v>
      </c>
      <c r="V52" s="28">
        <v>713</v>
      </c>
      <c r="W52" s="28">
        <v>1219</v>
      </c>
      <c r="X52" s="28">
        <v>1386</v>
      </c>
      <c r="Y52" s="28">
        <v>331</v>
      </c>
      <c r="Z52" s="28">
        <v>754</v>
      </c>
      <c r="AA52" s="28">
        <v>1775</v>
      </c>
      <c r="AB52" s="28">
        <v>170</v>
      </c>
      <c r="AC52" s="28">
        <v>291</v>
      </c>
      <c r="AD52" s="28">
        <v>330</v>
      </c>
      <c r="AE52" s="28">
        <v>371</v>
      </c>
      <c r="AF52" s="27">
        <v>8820</v>
      </c>
      <c r="AG52" s="28">
        <v>1013</v>
      </c>
      <c r="AH52" s="28">
        <v>889</v>
      </c>
      <c r="AI52" s="28">
        <v>165968</v>
      </c>
      <c r="AJ52" s="28">
        <v>116789</v>
      </c>
      <c r="AK52" s="28">
        <v>55901</v>
      </c>
      <c r="AL52" s="28">
        <v>5815</v>
      </c>
      <c r="AM52" s="28">
        <v>124968</v>
      </c>
      <c r="AN52" s="28">
        <v>8056</v>
      </c>
      <c r="AO52" s="27">
        <v>293234</v>
      </c>
      <c r="AP52" s="28">
        <v>1147</v>
      </c>
      <c r="AQ52" s="28">
        <v>4055</v>
      </c>
      <c r="AR52" s="28">
        <v>3095</v>
      </c>
      <c r="AS52" s="27">
        <v>30837</v>
      </c>
      <c r="AT52" s="28">
        <v>8622</v>
      </c>
      <c r="AU52" s="28">
        <v>197</v>
      </c>
      <c r="AV52" s="28">
        <v>104523</v>
      </c>
      <c r="AW52" s="28">
        <v>141</v>
      </c>
      <c r="AX52" s="28">
        <v>38</v>
      </c>
      <c r="AY52" s="28">
        <v>331</v>
      </c>
    </row>
    <row r="53" spans="1:51" x14ac:dyDescent="0.25">
      <c r="A53" s="24">
        <v>3</v>
      </c>
      <c r="B53" s="24" t="s">
        <v>211</v>
      </c>
      <c r="C53" s="25" t="s">
        <v>188</v>
      </c>
      <c r="D53" s="26">
        <v>195838</v>
      </c>
      <c r="E53" s="10">
        <v>195863</v>
      </c>
      <c r="F53" s="27">
        <v>2735</v>
      </c>
      <c r="G53" s="28">
        <v>682</v>
      </c>
      <c r="H53" s="28">
        <v>7760</v>
      </c>
      <c r="I53" s="28">
        <v>680</v>
      </c>
      <c r="J53" s="28">
        <v>2738</v>
      </c>
      <c r="K53" s="28">
        <v>1164</v>
      </c>
      <c r="L53" s="28">
        <v>2110</v>
      </c>
      <c r="M53" s="28">
        <v>1452</v>
      </c>
      <c r="N53" s="28">
        <v>600</v>
      </c>
      <c r="O53" s="28">
        <v>7127</v>
      </c>
      <c r="P53" s="28">
        <v>558</v>
      </c>
      <c r="Q53" s="28">
        <v>1146</v>
      </c>
      <c r="R53" s="28">
        <v>37</v>
      </c>
      <c r="S53" s="28">
        <v>142</v>
      </c>
      <c r="T53" s="28">
        <v>87</v>
      </c>
      <c r="U53" s="28">
        <v>78</v>
      </c>
      <c r="V53" s="28">
        <v>331</v>
      </c>
      <c r="W53" s="28">
        <v>560</v>
      </c>
      <c r="X53" s="28">
        <v>634</v>
      </c>
      <c r="Y53" s="28">
        <v>198</v>
      </c>
      <c r="Z53" s="28">
        <v>426</v>
      </c>
      <c r="AA53" s="28">
        <v>950</v>
      </c>
      <c r="AB53" s="28">
        <v>25</v>
      </c>
      <c r="AC53" s="28">
        <v>26</v>
      </c>
      <c r="AD53" s="28">
        <v>402</v>
      </c>
      <c r="AE53" s="28">
        <v>195</v>
      </c>
      <c r="AF53" s="27">
        <v>5843</v>
      </c>
      <c r="AG53" s="28">
        <v>494</v>
      </c>
      <c r="AH53" s="28">
        <v>594</v>
      </c>
      <c r="AI53" s="28">
        <v>48649</v>
      </c>
      <c r="AJ53" s="28">
        <v>19399</v>
      </c>
      <c r="AK53" s="28">
        <v>12057</v>
      </c>
      <c r="AL53" s="28">
        <v>0</v>
      </c>
      <c r="AM53" s="28">
        <v>976</v>
      </c>
      <c r="AN53" s="28">
        <v>0</v>
      </c>
      <c r="AO53" s="27">
        <v>66640</v>
      </c>
      <c r="AP53" s="28">
        <v>246</v>
      </c>
      <c r="AQ53" s="28">
        <v>2880</v>
      </c>
      <c r="AR53" s="28">
        <v>144</v>
      </c>
      <c r="AS53" s="27">
        <v>1196</v>
      </c>
      <c r="AT53" s="28">
        <v>3275</v>
      </c>
      <c r="AU53" s="28">
        <v>75</v>
      </c>
      <c r="AV53" s="28">
        <v>468</v>
      </c>
      <c r="AW53" s="28">
        <v>0</v>
      </c>
      <c r="AX53" s="28">
        <v>0</v>
      </c>
      <c r="AY53" s="28">
        <v>84</v>
      </c>
    </row>
    <row r="54" spans="1:51" x14ac:dyDescent="0.25">
      <c r="A54" s="24">
        <v>4</v>
      </c>
      <c r="B54" s="24" t="s">
        <v>144</v>
      </c>
      <c r="C54" s="25" t="s">
        <v>181</v>
      </c>
      <c r="D54" s="26">
        <v>172895</v>
      </c>
      <c r="E54" s="10">
        <v>172893</v>
      </c>
      <c r="F54" s="27">
        <v>2055</v>
      </c>
      <c r="G54" s="28">
        <v>672</v>
      </c>
      <c r="H54" s="28">
        <v>5917</v>
      </c>
      <c r="I54" s="28">
        <v>827</v>
      </c>
      <c r="J54" s="28">
        <v>4846</v>
      </c>
      <c r="K54" s="28">
        <v>1560</v>
      </c>
      <c r="L54" s="28">
        <v>2279</v>
      </c>
      <c r="M54" s="28">
        <v>1588</v>
      </c>
      <c r="N54" s="28">
        <v>691</v>
      </c>
      <c r="O54" s="28">
        <v>7571</v>
      </c>
      <c r="P54" s="28">
        <v>673</v>
      </c>
      <c r="Q54" s="28">
        <v>994</v>
      </c>
      <c r="R54" s="28">
        <v>584</v>
      </c>
      <c r="S54" s="28">
        <v>141</v>
      </c>
      <c r="T54" s="28">
        <v>81</v>
      </c>
      <c r="U54" s="28">
        <v>99</v>
      </c>
      <c r="V54" s="28">
        <v>300</v>
      </c>
      <c r="W54" s="28">
        <v>346</v>
      </c>
      <c r="X54" s="28">
        <v>515</v>
      </c>
      <c r="Y54" s="28">
        <v>246</v>
      </c>
      <c r="Z54" s="28">
        <v>605</v>
      </c>
      <c r="AA54" s="28">
        <v>1101</v>
      </c>
      <c r="AB54" s="28">
        <v>188</v>
      </c>
      <c r="AC54" s="28">
        <v>28</v>
      </c>
      <c r="AD54" s="28">
        <v>614</v>
      </c>
      <c r="AE54" s="28">
        <v>284</v>
      </c>
      <c r="AF54" s="27">
        <v>2882</v>
      </c>
      <c r="AG54" s="28">
        <v>683</v>
      </c>
      <c r="AH54" s="28">
        <v>757</v>
      </c>
      <c r="AI54" s="28">
        <v>40801</v>
      </c>
      <c r="AJ54" s="28">
        <v>19977</v>
      </c>
      <c r="AK54" s="28">
        <v>11235</v>
      </c>
      <c r="AL54" s="28">
        <v>1</v>
      </c>
      <c r="AM54" s="28">
        <v>159</v>
      </c>
      <c r="AN54" s="28">
        <v>0</v>
      </c>
      <c r="AO54" s="27">
        <v>48243</v>
      </c>
      <c r="AP54" s="28">
        <v>112</v>
      </c>
      <c r="AQ54" s="28">
        <v>1997</v>
      </c>
      <c r="AR54" s="28">
        <v>46</v>
      </c>
      <c r="AS54" s="27">
        <v>7514</v>
      </c>
      <c r="AT54" s="28">
        <v>1901</v>
      </c>
      <c r="AU54" s="28">
        <v>29</v>
      </c>
      <c r="AV54" s="28">
        <v>1699</v>
      </c>
      <c r="AW54" s="28">
        <v>0</v>
      </c>
      <c r="AX54" s="28">
        <v>0</v>
      </c>
      <c r="AY54" s="28">
        <v>52</v>
      </c>
    </row>
    <row r="55" spans="1:51" x14ac:dyDescent="0.25">
      <c r="A55" s="24">
        <v>5</v>
      </c>
      <c r="B55" s="24" t="s">
        <v>213</v>
      </c>
      <c r="C55" s="25" t="s">
        <v>220</v>
      </c>
      <c r="D55" s="26">
        <v>1152698</v>
      </c>
      <c r="E55" s="10">
        <v>1152628</v>
      </c>
      <c r="F55" s="27">
        <v>2574</v>
      </c>
      <c r="G55" s="28">
        <v>1392</v>
      </c>
      <c r="H55" s="28">
        <v>10027</v>
      </c>
      <c r="I55" s="28">
        <v>420</v>
      </c>
      <c r="J55" s="28">
        <v>3716</v>
      </c>
      <c r="K55" s="28">
        <v>1569</v>
      </c>
      <c r="L55" s="28">
        <v>5053</v>
      </c>
      <c r="M55" s="28">
        <v>2515</v>
      </c>
      <c r="N55" s="28">
        <v>1090</v>
      </c>
      <c r="O55" s="28">
        <v>12521</v>
      </c>
      <c r="P55" s="28">
        <v>848</v>
      </c>
      <c r="Q55" s="28">
        <v>1719</v>
      </c>
      <c r="R55" s="28">
        <v>137</v>
      </c>
      <c r="S55" s="28">
        <v>329</v>
      </c>
      <c r="T55" s="28">
        <v>112</v>
      </c>
      <c r="U55" s="28">
        <v>161</v>
      </c>
      <c r="V55" s="28">
        <v>564</v>
      </c>
      <c r="W55" s="28">
        <v>849</v>
      </c>
      <c r="X55" s="28">
        <v>749</v>
      </c>
      <c r="Y55" s="28">
        <v>206</v>
      </c>
      <c r="Z55" s="28">
        <v>451</v>
      </c>
      <c r="AA55" s="28">
        <v>1168</v>
      </c>
      <c r="AB55" s="28">
        <v>330</v>
      </c>
      <c r="AC55" s="28">
        <v>220</v>
      </c>
      <c r="AD55" s="28">
        <v>320</v>
      </c>
      <c r="AE55" s="28">
        <v>195</v>
      </c>
      <c r="AF55" s="27">
        <v>9859</v>
      </c>
      <c r="AG55" s="28">
        <v>1428</v>
      </c>
      <c r="AH55" s="28">
        <v>649</v>
      </c>
      <c r="AI55" s="28">
        <v>50010</v>
      </c>
      <c r="AJ55" s="28">
        <v>112434</v>
      </c>
      <c r="AK55" s="28">
        <v>36503</v>
      </c>
      <c r="AL55" s="28">
        <v>16890</v>
      </c>
      <c r="AM55" s="28">
        <v>187337</v>
      </c>
      <c r="AN55" s="28">
        <v>24710</v>
      </c>
      <c r="AO55" s="27">
        <v>274080</v>
      </c>
      <c r="AP55" s="28">
        <v>899</v>
      </c>
      <c r="AQ55" s="28">
        <v>6558</v>
      </c>
      <c r="AR55" s="28">
        <v>7597</v>
      </c>
      <c r="AS55" s="27">
        <v>25966</v>
      </c>
      <c r="AT55" s="28">
        <v>12341</v>
      </c>
      <c r="AU55" s="28">
        <v>644</v>
      </c>
      <c r="AV55" s="28">
        <v>334317</v>
      </c>
      <c r="AW55" s="28">
        <v>605</v>
      </c>
      <c r="AX55" s="28">
        <v>333</v>
      </c>
      <c r="AY55" s="28">
        <v>233</v>
      </c>
    </row>
    <row r="56" spans="1:51" x14ac:dyDescent="0.25">
      <c r="A56" s="24">
        <v>6</v>
      </c>
      <c r="B56" s="24" t="s">
        <v>214</v>
      </c>
      <c r="C56" s="25" t="s">
        <v>184</v>
      </c>
      <c r="D56" s="26">
        <v>448311</v>
      </c>
      <c r="E56" s="10">
        <v>448294</v>
      </c>
      <c r="F56" s="27">
        <v>1493</v>
      </c>
      <c r="G56" s="28">
        <v>657</v>
      </c>
      <c r="H56" s="28">
        <v>4003</v>
      </c>
      <c r="I56" s="28">
        <v>320</v>
      </c>
      <c r="J56" s="28">
        <v>2278</v>
      </c>
      <c r="K56" s="28">
        <v>874</v>
      </c>
      <c r="L56" s="28">
        <v>3468</v>
      </c>
      <c r="M56" s="28">
        <v>1021</v>
      </c>
      <c r="N56" s="28">
        <v>751</v>
      </c>
      <c r="O56" s="28">
        <v>6094</v>
      </c>
      <c r="P56" s="28">
        <v>529</v>
      </c>
      <c r="Q56" s="28">
        <v>782</v>
      </c>
      <c r="R56" s="28">
        <v>144</v>
      </c>
      <c r="S56" s="28">
        <v>133</v>
      </c>
      <c r="T56" s="28">
        <v>35</v>
      </c>
      <c r="U56" s="28">
        <v>70</v>
      </c>
      <c r="V56" s="28">
        <v>266</v>
      </c>
      <c r="W56" s="28">
        <v>471</v>
      </c>
      <c r="X56" s="28">
        <v>542</v>
      </c>
      <c r="Y56" s="28">
        <v>158</v>
      </c>
      <c r="Z56" s="28">
        <v>296</v>
      </c>
      <c r="AA56" s="28">
        <v>585</v>
      </c>
      <c r="AB56" s="28">
        <v>45</v>
      </c>
      <c r="AC56" s="28">
        <v>96</v>
      </c>
      <c r="AD56" s="28">
        <v>112</v>
      </c>
      <c r="AE56" s="28">
        <v>91</v>
      </c>
      <c r="AF56" s="27">
        <v>5985</v>
      </c>
      <c r="AG56" s="28">
        <v>53</v>
      </c>
      <c r="AH56" s="28">
        <v>306</v>
      </c>
      <c r="AI56" s="28">
        <v>30874</v>
      </c>
      <c r="AJ56" s="28">
        <v>66285</v>
      </c>
      <c r="AK56" s="28">
        <v>24902</v>
      </c>
      <c r="AL56" s="28">
        <v>2867</v>
      </c>
      <c r="AM56" s="28">
        <v>56755</v>
      </c>
      <c r="AN56" s="28">
        <v>6754</v>
      </c>
      <c r="AO56" s="27">
        <v>113486</v>
      </c>
      <c r="AP56" s="28">
        <v>496</v>
      </c>
      <c r="AQ56" s="28">
        <v>1902</v>
      </c>
      <c r="AR56" s="28">
        <v>4159</v>
      </c>
      <c r="AS56" s="27">
        <v>23368</v>
      </c>
      <c r="AT56" s="28">
        <v>3955</v>
      </c>
      <c r="AU56" s="28">
        <v>244</v>
      </c>
      <c r="AV56" s="28">
        <v>80247</v>
      </c>
      <c r="AW56" s="28">
        <v>179</v>
      </c>
      <c r="AX56" s="28">
        <v>23</v>
      </c>
      <c r="AY56" s="28">
        <v>140</v>
      </c>
    </row>
    <row r="57" spans="1:51" x14ac:dyDescent="0.25">
      <c r="A57" s="24">
        <v>7</v>
      </c>
      <c r="B57" s="24" t="s">
        <v>173</v>
      </c>
      <c r="C57" s="25" t="s">
        <v>184</v>
      </c>
      <c r="D57" s="26">
        <v>281221</v>
      </c>
      <c r="E57" s="10">
        <v>281241</v>
      </c>
      <c r="F57" s="27">
        <v>728</v>
      </c>
      <c r="G57" s="28">
        <v>338</v>
      </c>
      <c r="H57" s="28">
        <v>4554</v>
      </c>
      <c r="I57" s="28">
        <v>102</v>
      </c>
      <c r="J57" s="28">
        <v>1072</v>
      </c>
      <c r="K57" s="28">
        <v>474</v>
      </c>
      <c r="L57" s="28">
        <v>405</v>
      </c>
      <c r="M57" s="28">
        <v>767</v>
      </c>
      <c r="N57" s="28">
        <v>552</v>
      </c>
      <c r="O57" s="28">
        <v>2879</v>
      </c>
      <c r="P57" s="28">
        <v>369</v>
      </c>
      <c r="Q57" s="28">
        <v>516</v>
      </c>
      <c r="R57" s="28">
        <v>86</v>
      </c>
      <c r="S57" s="28">
        <v>120</v>
      </c>
      <c r="T57" s="28">
        <v>22</v>
      </c>
      <c r="U57" s="28">
        <v>52</v>
      </c>
      <c r="V57" s="28">
        <v>235</v>
      </c>
      <c r="W57" s="28">
        <v>247</v>
      </c>
      <c r="X57" s="28">
        <v>215</v>
      </c>
      <c r="Y57" s="28">
        <v>314</v>
      </c>
      <c r="Z57" s="28">
        <v>207</v>
      </c>
      <c r="AA57" s="28">
        <v>359</v>
      </c>
      <c r="AB57" s="28">
        <v>88</v>
      </c>
      <c r="AC57" s="28">
        <v>98</v>
      </c>
      <c r="AD57" s="28">
        <v>32</v>
      </c>
      <c r="AE57" s="28">
        <v>59</v>
      </c>
      <c r="AF57" s="27">
        <v>268</v>
      </c>
      <c r="AG57" s="28">
        <v>1525</v>
      </c>
      <c r="AH57" s="28">
        <v>244</v>
      </c>
      <c r="AI57" s="28">
        <v>2592</v>
      </c>
      <c r="AJ57" s="28">
        <v>6023</v>
      </c>
      <c r="AK57" s="28">
        <v>2777</v>
      </c>
      <c r="AL57" s="28">
        <v>2977</v>
      </c>
      <c r="AM57" s="28">
        <v>18894</v>
      </c>
      <c r="AN57" s="28">
        <v>7509</v>
      </c>
      <c r="AO57" s="27">
        <v>128071</v>
      </c>
      <c r="AP57" s="28">
        <v>152</v>
      </c>
      <c r="AQ57" s="28">
        <v>431</v>
      </c>
      <c r="AR57" s="28">
        <v>383</v>
      </c>
      <c r="AS57" s="27">
        <v>8462</v>
      </c>
      <c r="AT57" s="28">
        <v>3745</v>
      </c>
      <c r="AU57" s="28">
        <v>92</v>
      </c>
      <c r="AV57" s="28">
        <v>82026</v>
      </c>
      <c r="AW57" s="28">
        <v>117</v>
      </c>
      <c r="AX57" s="28">
        <v>16</v>
      </c>
      <c r="AY57" s="28">
        <v>47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180</v>
      </c>
      <c r="D59" s="33">
        <f t="shared" ref="D59:AY59" si="1">SUM(D51:D57)</f>
        <v>4129076</v>
      </c>
      <c r="E59" s="26">
        <f t="shared" si="1"/>
        <v>4129042</v>
      </c>
      <c r="F59" s="27">
        <f t="shared" si="1"/>
        <v>15571</v>
      </c>
      <c r="G59" s="28">
        <f t="shared" si="1"/>
        <v>6478</v>
      </c>
      <c r="H59" s="28">
        <f t="shared" si="1"/>
        <v>60905</v>
      </c>
      <c r="I59" s="28">
        <f t="shared" si="1"/>
        <v>3302</v>
      </c>
      <c r="J59" s="28">
        <f t="shared" si="1"/>
        <v>24040</v>
      </c>
      <c r="K59" s="28">
        <f t="shared" si="1"/>
        <v>9473</v>
      </c>
      <c r="L59" s="28">
        <f t="shared" si="1"/>
        <v>24669</v>
      </c>
      <c r="M59" s="28">
        <f t="shared" si="1"/>
        <v>13089</v>
      </c>
      <c r="N59" s="28">
        <f t="shared" si="1"/>
        <v>5947</v>
      </c>
      <c r="O59" s="28">
        <f t="shared" si="1"/>
        <v>67743</v>
      </c>
      <c r="P59" s="28">
        <f t="shared" si="1"/>
        <v>5492</v>
      </c>
      <c r="Q59" s="28">
        <f t="shared" si="1"/>
        <v>9295</v>
      </c>
      <c r="R59" s="28">
        <f t="shared" si="1"/>
        <v>1818</v>
      </c>
      <c r="S59" s="28">
        <f t="shared" si="1"/>
        <v>1474</v>
      </c>
      <c r="T59" s="28">
        <f t="shared" si="1"/>
        <v>590</v>
      </c>
      <c r="U59" s="28">
        <f t="shared" si="1"/>
        <v>793</v>
      </c>
      <c r="V59" s="28">
        <f t="shared" si="1"/>
        <v>3134</v>
      </c>
      <c r="W59" s="28">
        <f t="shared" si="1"/>
        <v>4623</v>
      </c>
      <c r="X59" s="28">
        <f t="shared" si="1"/>
        <v>4999</v>
      </c>
      <c r="Y59" s="28">
        <f t="shared" si="1"/>
        <v>1789</v>
      </c>
      <c r="Z59" s="28">
        <f t="shared" si="1"/>
        <v>3656</v>
      </c>
      <c r="AA59" s="28">
        <f t="shared" si="1"/>
        <v>7288</v>
      </c>
      <c r="AB59" s="28">
        <f t="shared" si="1"/>
        <v>1205</v>
      </c>
      <c r="AC59" s="28">
        <f t="shared" si="1"/>
        <v>1085</v>
      </c>
      <c r="AD59" s="28">
        <f t="shared" si="1"/>
        <v>2074</v>
      </c>
      <c r="AE59" s="28">
        <f t="shared" si="1"/>
        <v>1414</v>
      </c>
      <c r="AF59" s="27">
        <f t="shared" si="1"/>
        <v>41106</v>
      </c>
      <c r="AG59" s="28">
        <f t="shared" si="1"/>
        <v>15894</v>
      </c>
      <c r="AH59" s="28">
        <f t="shared" si="1"/>
        <v>4562</v>
      </c>
      <c r="AI59" s="28">
        <f t="shared" si="1"/>
        <v>428434</v>
      </c>
      <c r="AJ59" s="28">
        <f t="shared" si="1"/>
        <v>375309</v>
      </c>
      <c r="AK59" s="28">
        <f t="shared" si="1"/>
        <v>162896</v>
      </c>
      <c r="AL59" s="28">
        <f t="shared" si="1"/>
        <v>32704</v>
      </c>
      <c r="AM59" s="28">
        <f t="shared" si="1"/>
        <v>482879</v>
      </c>
      <c r="AN59" s="28">
        <f t="shared" si="1"/>
        <v>60326</v>
      </c>
      <c r="AO59" s="27">
        <f t="shared" si="1"/>
        <v>1117394</v>
      </c>
      <c r="AP59" s="28">
        <f t="shared" si="1"/>
        <v>3715</v>
      </c>
      <c r="AQ59" s="28">
        <f t="shared" si="1"/>
        <v>20560</v>
      </c>
      <c r="AR59" s="28">
        <f t="shared" si="1"/>
        <v>18223</v>
      </c>
      <c r="AS59" s="27">
        <f t="shared" si="1"/>
        <v>144174</v>
      </c>
      <c r="AT59" s="28">
        <f t="shared" si="1"/>
        <v>40226</v>
      </c>
      <c r="AU59" s="28">
        <f t="shared" si="1"/>
        <v>1636</v>
      </c>
      <c r="AV59" s="28">
        <f t="shared" si="1"/>
        <v>893188</v>
      </c>
      <c r="AW59" s="28">
        <f t="shared" si="1"/>
        <v>1600</v>
      </c>
      <c r="AX59" s="28">
        <f t="shared" si="1"/>
        <v>1143</v>
      </c>
      <c r="AY59" s="28">
        <f t="shared" si="1"/>
        <v>1127</v>
      </c>
    </row>
    <row r="63" spans="1:51" x14ac:dyDescent="0.25">
      <c r="A63" s="4" t="s">
        <v>215</v>
      </c>
      <c r="D63" s="2" t="s">
        <v>217</v>
      </c>
    </row>
    <row r="64" spans="1:51" x14ac:dyDescent="0.25">
      <c r="A64" s="4" t="s">
        <v>216</v>
      </c>
      <c r="D64" s="2" t="s">
        <v>218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51" width="10.7109375" customWidth="1"/>
  </cols>
  <sheetData>
    <row r="1" spans="1:51" ht="18" x14ac:dyDescent="0.25">
      <c r="A1" s="1" t="s">
        <v>0</v>
      </c>
      <c r="F1" s="2" t="s">
        <v>11</v>
      </c>
      <c r="M1" s="3" t="s">
        <v>17</v>
      </c>
    </row>
    <row r="2" spans="1:51" ht="18" x14ac:dyDescent="0.25">
      <c r="A2" s="1" t="s">
        <v>1</v>
      </c>
      <c r="F2" s="2" t="s">
        <v>12</v>
      </c>
      <c r="M2" s="3" t="s">
        <v>18</v>
      </c>
    </row>
    <row r="3" spans="1:51" x14ac:dyDescent="0.25">
      <c r="A3" s="4" t="s">
        <v>2</v>
      </c>
    </row>
    <row r="4" spans="1:51" x14ac:dyDescent="0.25">
      <c r="A4" s="4" t="s">
        <v>3</v>
      </c>
    </row>
    <row r="6" spans="1:51" ht="18" x14ac:dyDescent="0.25">
      <c r="A6" s="5" t="s">
        <v>25</v>
      </c>
      <c r="F6" s="5" t="s">
        <v>13</v>
      </c>
      <c r="O6" s="6" t="s">
        <v>19</v>
      </c>
    </row>
    <row r="7" spans="1:51" ht="18" x14ac:dyDescent="0.25">
      <c r="A7" s="5" t="s">
        <v>26</v>
      </c>
      <c r="F7" s="5" t="s">
        <v>14</v>
      </c>
      <c r="O7" s="6" t="s">
        <v>20</v>
      </c>
    </row>
    <row r="9" spans="1:51" x14ac:dyDescent="0.25">
      <c r="A9" s="1" t="s">
        <v>6</v>
      </c>
      <c r="F9" t="s">
        <v>7</v>
      </c>
    </row>
    <row r="10" spans="1:51" x14ac:dyDescent="0.25">
      <c r="A10" s="1" t="s">
        <v>8</v>
      </c>
    </row>
    <row r="11" spans="1:51" x14ac:dyDescent="0.25">
      <c r="A11" s="7" t="s">
        <v>27</v>
      </c>
      <c r="F11" s="7" t="s">
        <v>28</v>
      </c>
    </row>
    <row r="12" spans="1:51" x14ac:dyDescent="0.25">
      <c r="A12" s="7" t="s">
        <v>10</v>
      </c>
      <c r="F12" s="7" t="s">
        <v>16</v>
      </c>
    </row>
    <row r="13" spans="1:51" x14ac:dyDescent="0.25">
      <c r="F13" s="8">
        <v>101</v>
      </c>
      <c r="G13" s="9">
        <v>102</v>
      </c>
      <c r="H13" s="9">
        <v>103</v>
      </c>
      <c r="I13" s="9">
        <v>104</v>
      </c>
      <c r="J13" s="9">
        <v>105</v>
      </c>
      <c r="K13" s="9">
        <v>106</v>
      </c>
      <c r="L13" s="9">
        <v>107</v>
      </c>
      <c r="M13" s="9">
        <v>108</v>
      </c>
      <c r="N13" s="9">
        <v>121</v>
      </c>
      <c r="O13" s="9">
        <v>122</v>
      </c>
      <c r="P13" s="9">
        <v>123</v>
      </c>
      <c r="Q13" s="9">
        <v>124</v>
      </c>
      <c r="R13" s="9">
        <v>125</v>
      </c>
      <c r="S13" s="9">
        <v>141</v>
      </c>
      <c r="T13" s="9">
        <v>142</v>
      </c>
      <c r="U13" s="9">
        <v>143</v>
      </c>
      <c r="V13" s="9">
        <v>144</v>
      </c>
      <c r="W13" s="9">
        <v>145</v>
      </c>
      <c r="X13" s="9">
        <v>146</v>
      </c>
      <c r="Y13" s="9">
        <v>147</v>
      </c>
      <c r="Z13" s="9">
        <v>161</v>
      </c>
      <c r="AA13" s="9">
        <v>162</v>
      </c>
      <c r="AB13" s="9">
        <v>163</v>
      </c>
      <c r="AC13" s="9">
        <v>164</v>
      </c>
      <c r="AD13" s="9">
        <v>165</v>
      </c>
      <c r="AE13" s="9">
        <v>166</v>
      </c>
      <c r="AF13" s="8">
        <v>201</v>
      </c>
      <c r="AG13" s="9">
        <v>202</v>
      </c>
      <c r="AH13" s="9">
        <v>203</v>
      </c>
      <c r="AI13" s="9">
        <v>221</v>
      </c>
      <c r="AJ13" s="9">
        <v>222</v>
      </c>
      <c r="AK13" s="9">
        <v>223</v>
      </c>
      <c r="AL13" s="9">
        <v>241</v>
      </c>
      <c r="AM13" s="9">
        <v>242</v>
      </c>
      <c r="AN13" s="9">
        <v>243</v>
      </c>
      <c r="AO13" s="8">
        <v>301</v>
      </c>
      <c r="AP13" s="9">
        <v>302</v>
      </c>
      <c r="AQ13" s="9">
        <v>303</v>
      </c>
      <c r="AR13" s="9">
        <v>304</v>
      </c>
      <c r="AS13" s="8">
        <v>401</v>
      </c>
      <c r="AT13" s="9">
        <v>402</v>
      </c>
      <c r="AU13" s="9">
        <v>403</v>
      </c>
      <c r="AV13" s="9">
        <v>421</v>
      </c>
      <c r="AW13" s="9">
        <v>422</v>
      </c>
      <c r="AX13" s="9">
        <v>423</v>
      </c>
      <c r="AY13" s="9">
        <v>424</v>
      </c>
    </row>
    <row r="14" spans="1:51" x14ac:dyDescent="0.25">
      <c r="E14" s="10"/>
      <c r="F14" s="251" t="s">
        <v>134</v>
      </c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 t="s">
        <v>136</v>
      </c>
      <c r="AG14" s="251"/>
      <c r="AH14" s="251"/>
      <c r="AI14" s="251"/>
      <c r="AJ14" s="251"/>
      <c r="AK14" s="251"/>
      <c r="AL14" s="251"/>
      <c r="AM14" s="251"/>
      <c r="AN14" s="251"/>
      <c r="AO14" s="251" t="s">
        <v>138</v>
      </c>
      <c r="AP14" s="251"/>
      <c r="AQ14" s="251"/>
      <c r="AR14" s="251"/>
      <c r="AS14" s="251" t="s">
        <v>140</v>
      </c>
      <c r="AT14" s="251"/>
      <c r="AU14" s="251"/>
      <c r="AV14" s="251"/>
      <c r="AW14" s="251"/>
      <c r="AX14" s="251"/>
      <c r="AY14" s="251"/>
    </row>
    <row r="15" spans="1:51" ht="60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4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4" t="s">
        <v>112</v>
      </c>
      <c r="AP15" s="15" t="s">
        <v>114</v>
      </c>
      <c r="AQ15" s="15" t="s">
        <v>116</v>
      </c>
      <c r="AR15" s="15" t="s">
        <v>118</v>
      </c>
      <c r="AS15" s="14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</row>
    <row r="16" spans="1:51" x14ac:dyDescent="0.25">
      <c r="E16" s="10"/>
      <c r="F16" s="251" t="s">
        <v>135</v>
      </c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 t="s">
        <v>137</v>
      </c>
      <c r="AG16" s="251"/>
      <c r="AH16" s="251"/>
      <c r="AI16" s="251"/>
      <c r="AJ16" s="251"/>
      <c r="AK16" s="251"/>
      <c r="AL16" s="251"/>
      <c r="AM16" s="251"/>
      <c r="AN16" s="251"/>
      <c r="AO16" s="251" t="s">
        <v>139</v>
      </c>
      <c r="AP16" s="251"/>
      <c r="AQ16" s="251"/>
      <c r="AR16" s="251"/>
      <c r="AS16" s="251" t="s">
        <v>141</v>
      </c>
      <c r="AT16" s="251"/>
      <c r="AU16" s="251"/>
      <c r="AV16" s="251"/>
      <c r="AW16" s="251"/>
      <c r="AX16" s="251"/>
      <c r="AY16" s="251"/>
    </row>
    <row r="17" spans="1:51" ht="84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4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4" t="s">
        <v>113</v>
      </c>
      <c r="AP17" s="15" t="s">
        <v>115</v>
      </c>
      <c r="AQ17" s="15" t="s">
        <v>117</v>
      </c>
      <c r="AR17" s="15" t="s">
        <v>119</v>
      </c>
      <c r="AS17" s="14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</row>
    <row r="18" spans="1:51" x14ac:dyDescent="0.25">
      <c r="D18" s="16" t="s">
        <v>39</v>
      </c>
      <c r="E18" s="17" t="s">
        <v>39</v>
      </c>
      <c r="F18" s="36" t="s">
        <v>143</v>
      </c>
      <c r="G18" s="37" t="s">
        <v>143</v>
      </c>
      <c r="H18" s="37" t="s">
        <v>143</v>
      </c>
      <c r="I18" s="37" t="s">
        <v>143</v>
      </c>
      <c r="J18" s="37" t="s">
        <v>143</v>
      </c>
      <c r="K18" s="37" t="s">
        <v>143</v>
      </c>
      <c r="L18" s="37" t="s">
        <v>143</v>
      </c>
      <c r="M18" s="37" t="s">
        <v>143</v>
      </c>
      <c r="N18" s="37" t="s">
        <v>143</v>
      </c>
      <c r="O18" s="37" t="s">
        <v>143</v>
      </c>
      <c r="P18" s="37" t="s">
        <v>143</v>
      </c>
      <c r="Q18" s="37" t="s">
        <v>143</v>
      </c>
      <c r="R18" s="37" t="s">
        <v>143</v>
      </c>
      <c r="S18" s="37" t="s">
        <v>143</v>
      </c>
      <c r="T18" s="37" t="s">
        <v>143</v>
      </c>
      <c r="U18" s="37" t="s">
        <v>143</v>
      </c>
      <c r="V18" s="37" t="s">
        <v>143</v>
      </c>
      <c r="W18" s="37" t="s">
        <v>143</v>
      </c>
      <c r="X18" s="37" t="s">
        <v>143</v>
      </c>
      <c r="Y18" s="37" t="s">
        <v>143</v>
      </c>
      <c r="Z18" s="37" t="s">
        <v>143</v>
      </c>
      <c r="AA18" s="37" t="s">
        <v>143</v>
      </c>
      <c r="AB18" s="37" t="s">
        <v>143</v>
      </c>
      <c r="AC18" s="37" t="s">
        <v>143</v>
      </c>
      <c r="AD18" s="37" t="s">
        <v>143</v>
      </c>
      <c r="AE18" s="37" t="s">
        <v>143</v>
      </c>
      <c r="AF18" s="36" t="s">
        <v>143</v>
      </c>
      <c r="AG18" s="37" t="s">
        <v>143</v>
      </c>
      <c r="AH18" s="37" t="s">
        <v>143</v>
      </c>
      <c r="AI18" s="37" t="s">
        <v>143</v>
      </c>
      <c r="AJ18" s="37" t="s">
        <v>143</v>
      </c>
      <c r="AK18" s="37" t="s">
        <v>143</v>
      </c>
      <c r="AL18" s="37" t="s">
        <v>143</v>
      </c>
      <c r="AM18" s="37" t="s">
        <v>143</v>
      </c>
      <c r="AN18" s="37" t="s">
        <v>143</v>
      </c>
      <c r="AO18" s="36" t="s">
        <v>143</v>
      </c>
      <c r="AP18" s="37" t="s">
        <v>143</v>
      </c>
      <c r="AQ18" s="37" t="s">
        <v>143</v>
      </c>
      <c r="AR18" s="37" t="s">
        <v>143</v>
      </c>
      <c r="AS18" s="36" t="s">
        <v>143</v>
      </c>
      <c r="AT18" s="37" t="s">
        <v>143</v>
      </c>
      <c r="AU18" s="37" t="s">
        <v>143</v>
      </c>
      <c r="AV18" s="37" t="s">
        <v>143</v>
      </c>
      <c r="AW18" s="37" t="s">
        <v>143</v>
      </c>
      <c r="AX18" s="37" t="s">
        <v>143</v>
      </c>
      <c r="AY18" s="37" t="s">
        <v>143</v>
      </c>
    </row>
    <row r="19" spans="1:51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2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2" t="s">
        <v>40</v>
      </c>
      <c r="AP19" s="23" t="s">
        <v>40</v>
      </c>
      <c r="AQ19" s="23" t="s">
        <v>40</v>
      </c>
      <c r="AR19" s="23" t="s">
        <v>40</v>
      </c>
      <c r="AS19" s="22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</row>
    <row r="20" spans="1:51" x14ac:dyDescent="0.25">
      <c r="A20" s="24">
        <v>1</v>
      </c>
      <c r="B20" s="24" t="s">
        <v>144</v>
      </c>
      <c r="C20" s="25" t="s">
        <v>194</v>
      </c>
      <c r="D20" s="26">
        <v>172895</v>
      </c>
      <c r="E20" s="10">
        <v>172893</v>
      </c>
      <c r="F20" s="27">
        <v>1763</v>
      </c>
      <c r="G20" s="28">
        <v>685</v>
      </c>
      <c r="H20" s="28">
        <v>5233</v>
      </c>
      <c r="I20" s="28">
        <v>588</v>
      </c>
      <c r="J20" s="28">
        <v>4028</v>
      </c>
      <c r="K20" s="28">
        <v>1398</v>
      </c>
      <c r="L20" s="28">
        <v>2224</v>
      </c>
      <c r="M20" s="28">
        <v>1473</v>
      </c>
      <c r="N20" s="28">
        <v>558</v>
      </c>
      <c r="O20" s="28">
        <v>7256</v>
      </c>
      <c r="P20" s="28">
        <v>571</v>
      </c>
      <c r="Q20" s="28">
        <v>965</v>
      </c>
      <c r="R20" s="28">
        <v>554</v>
      </c>
      <c r="S20" s="28">
        <v>143</v>
      </c>
      <c r="T20" s="28">
        <v>59</v>
      </c>
      <c r="U20" s="28">
        <v>79</v>
      </c>
      <c r="V20" s="28">
        <v>363</v>
      </c>
      <c r="W20" s="28">
        <v>535</v>
      </c>
      <c r="X20" s="28">
        <v>742</v>
      </c>
      <c r="Y20" s="28">
        <v>199</v>
      </c>
      <c r="Z20" s="28">
        <v>483</v>
      </c>
      <c r="AA20" s="28">
        <v>989</v>
      </c>
      <c r="AB20" s="28">
        <v>161</v>
      </c>
      <c r="AC20" s="28">
        <v>28</v>
      </c>
      <c r="AD20" s="28">
        <v>601</v>
      </c>
      <c r="AE20" s="28">
        <v>269</v>
      </c>
      <c r="AF20" s="27">
        <v>4229</v>
      </c>
      <c r="AG20" s="28">
        <v>586</v>
      </c>
      <c r="AH20" s="28">
        <v>776</v>
      </c>
      <c r="AI20" s="28">
        <v>42533</v>
      </c>
      <c r="AJ20" s="28">
        <v>22380</v>
      </c>
      <c r="AK20" s="28">
        <v>8961</v>
      </c>
      <c r="AL20" s="28">
        <v>2</v>
      </c>
      <c r="AM20" s="28">
        <v>153</v>
      </c>
      <c r="AN20" s="28">
        <v>0</v>
      </c>
      <c r="AO20" s="27">
        <v>47757</v>
      </c>
      <c r="AP20" s="28">
        <v>148</v>
      </c>
      <c r="AQ20" s="28">
        <v>2308</v>
      </c>
      <c r="AR20" s="28">
        <v>95</v>
      </c>
      <c r="AS20" s="27">
        <v>7494</v>
      </c>
      <c r="AT20" s="28">
        <v>1884</v>
      </c>
      <c r="AU20" s="28">
        <v>25</v>
      </c>
      <c r="AV20" s="28">
        <v>1552</v>
      </c>
      <c r="AW20" s="28">
        <v>0</v>
      </c>
      <c r="AX20" s="28">
        <v>0</v>
      </c>
      <c r="AY20" s="28">
        <v>63</v>
      </c>
    </row>
    <row r="21" spans="1:51" x14ac:dyDescent="0.25">
      <c r="A21" s="24">
        <v>2</v>
      </c>
      <c r="B21" s="24" t="s">
        <v>146</v>
      </c>
      <c r="C21" s="25" t="s">
        <v>195</v>
      </c>
      <c r="D21" s="26">
        <v>595959</v>
      </c>
      <c r="E21" s="10">
        <v>595956</v>
      </c>
      <c r="F21" s="27">
        <v>1368</v>
      </c>
      <c r="G21" s="28">
        <v>895</v>
      </c>
      <c r="H21" s="28">
        <v>6213</v>
      </c>
      <c r="I21" s="28">
        <v>231</v>
      </c>
      <c r="J21" s="28">
        <v>2599</v>
      </c>
      <c r="K21" s="28">
        <v>1138</v>
      </c>
      <c r="L21" s="28">
        <v>4843</v>
      </c>
      <c r="M21" s="28">
        <v>1613</v>
      </c>
      <c r="N21" s="28">
        <v>492</v>
      </c>
      <c r="O21" s="28">
        <v>9004</v>
      </c>
      <c r="P21" s="28">
        <v>495</v>
      </c>
      <c r="Q21" s="28">
        <v>1361</v>
      </c>
      <c r="R21" s="28">
        <v>180</v>
      </c>
      <c r="S21" s="28">
        <v>122</v>
      </c>
      <c r="T21" s="28">
        <v>58</v>
      </c>
      <c r="U21" s="28">
        <v>55</v>
      </c>
      <c r="V21" s="28">
        <v>340</v>
      </c>
      <c r="W21" s="28">
        <v>720</v>
      </c>
      <c r="X21" s="28">
        <v>954</v>
      </c>
      <c r="Y21" s="28">
        <v>109</v>
      </c>
      <c r="Z21" s="28">
        <v>374</v>
      </c>
      <c r="AA21" s="28">
        <v>744</v>
      </c>
      <c r="AB21" s="28">
        <v>59</v>
      </c>
      <c r="AC21" s="28">
        <v>153</v>
      </c>
      <c r="AD21" s="28">
        <v>205</v>
      </c>
      <c r="AE21" s="28">
        <v>203</v>
      </c>
      <c r="AF21" s="27">
        <v>6377</v>
      </c>
      <c r="AG21" s="28">
        <v>244</v>
      </c>
      <c r="AH21" s="28">
        <v>439</v>
      </c>
      <c r="AI21" s="28">
        <v>85344</v>
      </c>
      <c r="AJ21" s="28">
        <v>63577</v>
      </c>
      <c r="AK21" s="28">
        <v>26566</v>
      </c>
      <c r="AL21" s="28">
        <v>5670</v>
      </c>
      <c r="AM21" s="28">
        <v>82951</v>
      </c>
      <c r="AN21" s="28">
        <v>7494</v>
      </c>
      <c r="AO21" s="27">
        <v>161333</v>
      </c>
      <c r="AP21" s="28">
        <v>461</v>
      </c>
      <c r="AQ21" s="28">
        <v>2145</v>
      </c>
      <c r="AR21" s="28">
        <v>334</v>
      </c>
      <c r="AS21" s="27">
        <v>13678</v>
      </c>
      <c r="AT21" s="28">
        <v>5507</v>
      </c>
      <c r="AU21" s="28">
        <v>143</v>
      </c>
      <c r="AV21" s="28">
        <v>98878</v>
      </c>
      <c r="AW21" s="28">
        <v>96</v>
      </c>
      <c r="AX21" s="28">
        <v>23</v>
      </c>
      <c r="AY21" s="28">
        <v>168</v>
      </c>
    </row>
    <row r="22" spans="1:51" x14ac:dyDescent="0.25">
      <c r="A22" s="24">
        <v>3</v>
      </c>
      <c r="B22" s="24" t="s">
        <v>148</v>
      </c>
      <c r="C22" s="25" t="s">
        <v>196</v>
      </c>
      <c r="D22" s="26">
        <v>149351</v>
      </c>
      <c r="E22" s="10">
        <v>149326</v>
      </c>
      <c r="F22" s="27">
        <v>544</v>
      </c>
      <c r="G22" s="28">
        <v>317</v>
      </c>
      <c r="H22" s="28">
        <v>1435</v>
      </c>
      <c r="I22" s="28">
        <v>75</v>
      </c>
      <c r="J22" s="28">
        <v>885</v>
      </c>
      <c r="K22" s="28">
        <v>390</v>
      </c>
      <c r="L22" s="28">
        <v>1898</v>
      </c>
      <c r="M22" s="28">
        <v>444</v>
      </c>
      <c r="N22" s="28">
        <v>204</v>
      </c>
      <c r="O22" s="28">
        <v>2849</v>
      </c>
      <c r="P22" s="28">
        <v>181</v>
      </c>
      <c r="Q22" s="28">
        <v>300</v>
      </c>
      <c r="R22" s="28">
        <v>62</v>
      </c>
      <c r="S22" s="28">
        <v>47</v>
      </c>
      <c r="T22" s="28">
        <v>12</v>
      </c>
      <c r="U22" s="28">
        <v>19</v>
      </c>
      <c r="V22" s="28">
        <v>136</v>
      </c>
      <c r="W22" s="28">
        <v>161</v>
      </c>
      <c r="X22" s="28">
        <v>312</v>
      </c>
      <c r="Y22" s="28">
        <v>84</v>
      </c>
      <c r="Z22" s="28">
        <v>124</v>
      </c>
      <c r="AA22" s="28">
        <v>281</v>
      </c>
      <c r="AB22" s="28">
        <v>26</v>
      </c>
      <c r="AC22" s="28">
        <v>21</v>
      </c>
      <c r="AD22" s="28">
        <v>67</v>
      </c>
      <c r="AE22" s="28">
        <v>47</v>
      </c>
      <c r="AF22" s="27">
        <v>5223</v>
      </c>
      <c r="AG22" s="28">
        <v>15</v>
      </c>
      <c r="AH22" s="28">
        <v>165</v>
      </c>
      <c r="AI22" s="28">
        <v>27195</v>
      </c>
      <c r="AJ22" s="28">
        <v>32079</v>
      </c>
      <c r="AK22" s="28">
        <v>12731</v>
      </c>
      <c r="AL22" s="28">
        <v>683</v>
      </c>
      <c r="AM22" s="28">
        <v>8383</v>
      </c>
      <c r="AN22" s="28">
        <v>300</v>
      </c>
      <c r="AO22" s="27">
        <v>39351</v>
      </c>
      <c r="AP22" s="28">
        <v>166</v>
      </c>
      <c r="AQ22" s="28">
        <v>980</v>
      </c>
      <c r="AR22" s="28">
        <v>4</v>
      </c>
      <c r="AS22" s="27">
        <v>6644</v>
      </c>
      <c r="AT22" s="28">
        <v>1453</v>
      </c>
      <c r="AU22" s="28">
        <v>21</v>
      </c>
      <c r="AV22" s="28">
        <v>2990</v>
      </c>
      <c r="AW22" s="28">
        <v>1</v>
      </c>
      <c r="AX22" s="28">
        <v>0</v>
      </c>
      <c r="AY22" s="28">
        <v>21</v>
      </c>
    </row>
    <row r="23" spans="1:51" x14ac:dyDescent="0.25">
      <c r="A23" s="24">
        <v>4</v>
      </c>
      <c r="B23" s="24" t="s">
        <v>150</v>
      </c>
      <c r="C23" s="25" t="s">
        <v>197</v>
      </c>
      <c r="D23" s="26">
        <v>107656</v>
      </c>
      <c r="E23" s="10">
        <v>107638</v>
      </c>
      <c r="F23" s="27">
        <v>99</v>
      </c>
      <c r="G23" s="28">
        <v>36</v>
      </c>
      <c r="H23" s="28">
        <v>220</v>
      </c>
      <c r="I23" s="28">
        <v>6</v>
      </c>
      <c r="J23" s="28">
        <v>89</v>
      </c>
      <c r="K23" s="28">
        <v>57</v>
      </c>
      <c r="L23" s="28">
        <v>129</v>
      </c>
      <c r="M23" s="28">
        <v>74</v>
      </c>
      <c r="N23" s="28">
        <v>111</v>
      </c>
      <c r="O23" s="28">
        <v>430</v>
      </c>
      <c r="P23" s="28">
        <v>34</v>
      </c>
      <c r="Q23" s="28">
        <v>114</v>
      </c>
      <c r="R23" s="28">
        <v>0</v>
      </c>
      <c r="S23" s="28">
        <v>22</v>
      </c>
      <c r="T23" s="28">
        <v>5</v>
      </c>
      <c r="U23" s="28">
        <v>5</v>
      </c>
      <c r="V23" s="28">
        <v>17</v>
      </c>
      <c r="W23" s="28">
        <v>56</v>
      </c>
      <c r="X23" s="28">
        <v>54</v>
      </c>
      <c r="Y23" s="28">
        <v>2</v>
      </c>
      <c r="Z23" s="28">
        <v>11</v>
      </c>
      <c r="AA23" s="28">
        <v>24</v>
      </c>
      <c r="AB23" s="28">
        <v>0</v>
      </c>
      <c r="AC23" s="28">
        <v>7</v>
      </c>
      <c r="AD23" s="28">
        <v>11</v>
      </c>
      <c r="AE23" s="28">
        <v>6</v>
      </c>
      <c r="AF23" s="27">
        <v>98</v>
      </c>
      <c r="AG23" s="28">
        <v>1</v>
      </c>
      <c r="AH23" s="28">
        <v>7</v>
      </c>
      <c r="AI23" s="28">
        <v>63</v>
      </c>
      <c r="AJ23" s="28">
        <v>5260</v>
      </c>
      <c r="AK23" s="28">
        <v>643</v>
      </c>
      <c r="AL23" s="28">
        <v>855</v>
      </c>
      <c r="AM23" s="28">
        <v>18083</v>
      </c>
      <c r="AN23" s="28">
        <v>3739</v>
      </c>
      <c r="AO23" s="27">
        <v>17986</v>
      </c>
      <c r="AP23" s="28">
        <v>43</v>
      </c>
      <c r="AQ23" s="28">
        <v>130</v>
      </c>
      <c r="AR23" s="28">
        <v>117</v>
      </c>
      <c r="AS23" s="27">
        <v>2200</v>
      </c>
      <c r="AT23" s="28">
        <v>944</v>
      </c>
      <c r="AU23" s="28">
        <v>27</v>
      </c>
      <c r="AV23" s="28">
        <v>55712</v>
      </c>
      <c r="AW23" s="28">
        <v>87</v>
      </c>
      <c r="AX23" s="28">
        <v>4</v>
      </c>
      <c r="AY23" s="28">
        <v>20</v>
      </c>
    </row>
    <row r="24" spans="1:51" x14ac:dyDescent="0.25">
      <c r="A24" s="24">
        <v>5</v>
      </c>
      <c r="B24" s="24" t="s">
        <v>151</v>
      </c>
      <c r="C24" s="25" t="s">
        <v>198</v>
      </c>
      <c r="D24" s="26">
        <v>90789</v>
      </c>
      <c r="E24" s="10">
        <v>90800</v>
      </c>
      <c r="F24" s="27">
        <v>182</v>
      </c>
      <c r="G24" s="28">
        <v>161</v>
      </c>
      <c r="H24" s="28">
        <v>734</v>
      </c>
      <c r="I24" s="28">
        <v>32</v>
      </c>
      <c r="J24" s="28">
        <v>252</v>
      </c>
      <c r="K24" s="28">
        <v>105</v>
      </c>
      <c r="L24" s="28">
        <v>521</v>
      </c>
      <c r="M24" s="28">
        <v>194</v>
      </c>
      <c r="N24" s="28">
        <v>195</v>
      </c>
      <c r="O24" s="28">
        <v>998</v>
      </c>
      <c r="P24" s="28">
        <v>85</v>
      </c>
      <c r="Q24" s="28">
        <v>205</v>
      </c>
      <c r="R24" s="28">
        <v>4</v>
      </c>
      <c r="S24" s="28">
        <v>19</v>
      </c>
      <c r="T24" s="28">
        <v>7</v>
      </c>
      <c r="U24" s="28">
        <v>5</v>
      </c>
      <c r="V24" s="28">
        <v>58</v>
      </c>
      <c r="W24" s="28">
        <v>126</v>
      </c>
      <c r="X24" s="28">
        <v>103</v>
      </c>
      <c r="Y24" s="28">
        <v>23</v>
      </c>
      <c r="Z24" s="28">
        <v>42</v>
      </c>
      <c r="AA24" s="28">
        <v>76</v>
      </c>
      <c r="AB24" s="28">
        <v>0</v>
      </c>
      <c r="AC24" s="28">
        <v>29</v>
      </c>
      <c r="AD24" s="28">
        <v>7</v>
      </c>
      <c r="AE24" s="28">
        <v>18</v>
      </c>
      <c r="AF24" s="27">
        <v>1337</v>
      </c>
      <c r="AG24" s="28">
        <v>22</v>
      </c>
      <c r="AH24" s="28">
        <v>37</v>
      </c>
      <c r="AI24" s="28">
        <v>867</v>
      </c>
      <c r="AJ24" s="28">
        <v>16440</v>
      </c>
      <c r="AK24" s="28">
        <v>5183</v>
      </c>
      <c r="AL24" s="28">
        <v>617</v>
      </c>
      <c r="AM24" s="28">
        <v>15263</v>
      </c>
      <c r="AN24" s="28">
        <v>1419</v>
      </c>
      <c r="AO24" s="27">
        <v>25667</v>
      </c>
      <c r="AP24" s="28">
        <v>261</v>
      </c>
      <c r="AQ24" s="28">
        <v>340</v>
      </c>
      <c r="AR24" s="28">
        <v>464</v>
      </c>
      <c r="AS24" s="27">
        <v>6499</v>
      </c>
      <c r="AT24" s="28">
        <v>765</v>
      </c>
      <c r="AU24" s="28">
        <v>59</v>
      </c>
      <c r="AV24" s="28">
        <v>11343</v>
      </c>
      <c r="AW24" s="28">
        <v>11</v>
      </c>
      <c r="AX24" s="28">
        <v>2</v>
      </c>
      <c r="AY24" s="28">
        <v>23</v>
      </c>
    </row>
    <row r="25" spans="1:51" x14ac:dyDescent="0.25">
      <c r="A25" s="24">
        <v>6</v>
      </c>
      <c r="B25" s="24" t="s">
        <v>153</v>
      </c>
      <c r="C25" s="25" t="s">
        <v>199</v>
      </c>
      <c r="D25" s="26">
        <v>49058</v>
      </c>
      <c r="E25" s="10">
        <v>49064</v>
      </c>
      <c r="F25" s="27">
        <v>36</v>
      </c>
      <c r="G25" s="28">
        <v>40</v>
      </c>
      <c r="H25" s="28">
        <v>236</v>
      </c>
      <c r="I25" s="28">
        <v>5</v>
      </c>
      <c r="J25" s="28">
        <v>69</v>
      </c>
      <c r="K25" s="28">
        <v>50</v>
      </c>
      <c r="L25" s="28">
        <v>191</v>
      </c>
      <c r="M25" s="28">
        <v>60</v>
      </c>
      <c r="N25" s="28">
        <v>9</v>
      </c>
      <c r="O25" s="28">
        <v>408</v>
      </c>
      <c r="P25" s="28">
        <v>36</v>
      </c>
      <c r="Q25" s="28">
        <v>48</v>
      </c>
      <c r="R25" s="28">
        <v>31</v>
      </c>
      <c r="S25" s="28">
        <v>15</v>
      </c>
      <c r="T25" s="28">
        <v>2</v>
      </c>
      <c r="U25" s="28">
        <v>2</v>
      </c>
      <c r="V25" s="28">
        <v>10</v>
      </c>
      <c r="W25" s="28">
        <v>44</v>
      </c>
      <c r="X25" s="28">
        <v>49</v>
      </c>
      <c r="Y25" s="28">
        <v>1</v>
      </c>
      <c r="Z25" s="28">
        <v>19</v>
      </c>
      <c r="AA25" s="28">
        <v>19</v>
      </c>
      <c r="AB25" s="28">
        <v>0</v>
      </c>
      <c r="AC25" s="28">
        <v>18</v>
      </c>
      <c r="AD25" s="28">
        <v>0</v>
      </c>
      <c r="AE25" s="28">
        <v>2</v>
      </c>
      <c r="AF25" s="27">
        <v>392</v>
      </c>
      <c r="AG25" s="28">
        <v>0</v>
      </c>
      <c r="AH25" s="28">
        <v>7</v>
      </c>
      <c r="AI25" s="28">
        <v>143</v>
      </c>
      <c r="AJ25" s="28">
        <v>6378</v>
      </c>
      <c r="AK25" s="28">
        <v>834</v>
      </c>
      <c r="AL25" s="28">
        <v>585</v>
      </c>
      <c r="AM25" s="28">
        <v>11333</v>
      </c>
      <c r="AN25" s="28">
        <v>1020</v>
      </c>
      <c r="AO25" s="27">
        <v>17289</v>
      </c>
      <c r="AP25" s="28">
        <v>64</v>
      </c>
      <c r="AQ25" s="28">
        <v>168</v>
      </c>
      <c r="AR25" s="28">
        <v>87</v>
      </c>
      <c r="AS25" s="27">
        <v>1352</v>
      </c>
      <c r="AT25" s="28">
        <v>378</v>
      </c>
      <c r="AU25" s="28">
        <v>37</v>
      </c>
      <c r="AV25" s="28">
        <v>7575</v>
      </c>
      <c r="AW25" s="28">
        <v>9</v>
      </c>
      <c r="AX25" s="28">
        <v>1</v>
      </c>
      <c r="AY25" s="28">
        <v>12</v>
      </c>
    </row>
    <row r="26" spans="1:51" x14ac:dyDescent="0.25">
      <c r="A26" s="24">
        <v>7</v>
      </c>
      <c r="B26" s="24" t="s">
        <v>154</v>
      </c>
      <c r="C26" s="25" t="s">
        <v>196</v>
      </c>
      <c r="D26" s="26">
        <v>27584</v>
      </c>
      <c r="E26" s="10">
        <v>27593</v>
      </c>
      <c r="F26" s="27">
        <v>53</v>
      </c>
      <c r="G26" s="28">
        <v>40</v>
      </c>
      <c r="H26" s="28">
        <v>192</v>
      </c>
      <c r="I26" s="28">
        <v>5</v>
      </c>
      <c r="J26" s="28">
        <v>91</v>
      </c>
      <c r="K26" s="28">
        <v>42</v>
      </c>
      <c r="L26" s="28">
        <v>130</v>
      </c>
      <c r="M26" s="28">
        <v>59</v>
      </c>
      <c r="N26" s="28">
        <v>54</v>
      </c>
      <c r="O26" s="28">
        <v>272</v>
      </c>
      <c r="P26" s="28">
        <v>19</v>
      </c>
      <c r="Q26" s="28">
        <v>18</v>
      </c>
      <c r="R26" s="28">
        <v>36</v>
      </c>
      <c r="S26" s="28">
        <v>3</v>
      </c>
      <c r="T26" s="28">
        <v>1</v>
      </c>
      <c r="U26" s="28">
        <v>2</v>
      </c>
      <c r="V26" s="28">
        <v>8</v>
      </c>
      <c r="W26" s="28">
        <v>39</v>
      </c>
      <c r="X26" s="28">
        <v>39</v>
      </c>
      <c r="Y26" s="28">
        <v>5</v>
      </c>
      <c r="Z26" s="28">
        <v>17</v>
      </c>
      <c r="AA26" s="28">
        <v>17</v>
      </c>
      <c r="AB26" s="28">
        <v>9</v>
      </c>
      <c r="AC26" s="28">
        <v>2</v>
      </c>
      <c r="AD26" s="28">
        <v>1</v>
      </c>
      <c r="AE26" s="28">
        <v>5</v>
      </c>
      <c r="AF26" s="27">
        <v>314</v>
      </c>
      <c r="AG26" s="28">
        <v>0</v>
      </c>
      <c r="AH26" s="28">
        <v>3</v>
      </c>
      <c r="AI26" s="28">
        <v>56</v>
      </c>
      <c r="AJ26" s="28">
        <v>4685</v>
      </c>
      <c r="AK26" s="28">
        <v>794</v>
      </c>
      <c r="AL26" s="28">
        <v>330</v>
      </c>
      <c r="AM26" s="28">
        <v>4721</v>
      </c>
      <c r="AN26" s="28">
        <v>476</v>
      </c>
      <c r="AO26" s="27">
        <v>7871</v>
      </c>
      <c r="AP26" s="28">
        <v>54</v>
      </c>
      <c r="AQ26" s="28">
        <v>255</v>
      </c>
      <c r="AR26" s="28">
        <v>46</v>
      </c>
      <c r="AS26" s="27">
        <v>3491</v>
      </c>
      <c r="AT26" s="28">
        <v>170</v>
      </c>
      <c r="AU26" s="28">
        <v>8</v>
      </c>
      <c r="AV26" s="28">
        <v>3134</v>
      </c>
      <c r="AW26" s="28">
        <v>6</v>
      </c>
      <c r="AX26" s="28">
        <v>9</v>
      </c>
      <c r="AY26" s="28">
        <v>11</v>
      </c>
    </row>
    <row r="27" spans="1:51" x14ac:dyDescent="0.25">
      <c r="A27" s="24">
        <v>8</v>
      </c>
      <c r="B27" s="24" t="s">
        <v>155</v>
      </c>
      <c r="C27" s="25" t="s">
        <v>200</v>
      </c>
      <c r="D27" s="26">
        <v>68532</v>
      </c>
      <c r="E27" s="10">
        <v>68535</v>
      </c>
      <c r="F27" s="27">
        <v>111</v>
      </c>
      <c r="G27" s="28">
        <v>75</v>
      </c>
      <c r="H27" s="28">
        <v>377</v>
      </c>
      <c r="I27" s="28">
        <v>19</v>
      </c>
      <c r="J27" s="28">
        <v>62</v>
      </c>
      <c r="K27" s="28">
        <v>52</v>
      </c>
      <c r="L27" s="28">
        <v>129</v>
      </c>
      <c r="M27" s="28">
        <v>86</v>
      </c>
      <c r="N27" s="28">
        <v>45</v>
      </c>
      <c r="O27" s="28">
        <v>419</v>
      </c>
      <c r="P27" s="28">
        <v>28</v>
      </c>
      <c r="Q27" s="28">
        <v>67</v>
      </c>
      <c r="R27" s="28">
        <v>25</v>
      </c>
      <c r="S27" s="28">
        <v>29</v>
      </c>
      <c r="T27" s="28">
        <v>2</v>
      </c>
      <c r="U27" s="28">
        <v>8</v>
      </c>
      <c r="V27" s="28">
        <v>22</v>
      </c>
      <c r="W27" s="28">
        <v>45</v>
      </c>
      <c r="X27" s="28">
        <v>23</v>
      </c>
      <c r="Y27" s="28">
        <v>6</v>
      </c>
      <c r="Z27" s="28">
        <v>14</v>
      </c>
      <c r="AA27" s="28">
        <v>30</v>
      </c>
      <c r="AB27" s="28">
        <v>0</v>
      </c>
      <c r="AC27" s="28">
        <v>8</v>
      </c>
      <c r="AD27" s="28">
        <v>15</v>
      </c>
      <c r="AE27" s="28">
        <v>6</v>
      </c>
      <c r="AF27" s="27">
        <v>78</v>
      </c>
      <c r="AG27" s="28">
        <v>1</v>
      </c>
      <c r="AH27" s="28">
        <v>9</v>
      </c>
      <c r="AI27" s="28">
        <v>237</v>
      </c>
      <c r="AJ27" s="28">
        <v>5091</v>
      </c>
      <c r="AK27" s="28">
        <v>1307</v>
      </c>
      <c r="AL27" s="28">
        <v>693</v>
      </c>
      <c r="AM27" s="28">
        <v>13021</v>
      </c>
      <c r="AN27" s="28">
        <v>2832</v>
      </c>
      <c r="AO27" s="27">
        <v>17421</v>
      </c>
      <c r="AP27" s="28">
        <v>72</v>
      </c>
      <c r="AQ27" s="28">
        <v>169</v>
      </c>
      <c r="AR27" s="28">
        <v>293</v>
      </c>
      <c r="AS27" s="27">
        <v>1072</v>
      </c>
      <c r="AT27" s="28">
        <v>632</v>
      </c>
      <c r="AU27" s="28">
        <v>76</v>
      </c>
      <c r="AV27" s="28">
        <v>23804</v>
      </c>
      <c r="AW27" s="28">
        <v>17</v>
      </c>
      <c r="AX27" s="28">
        <v>2</v>
      </c>
      <c r="AY27" s="28">
        <v>5</v>
      </c>
    </row>
    <row r="28" spans="1:51" x14ac:dyDescent="0.25">
      <c r="A28" s="24">
        <v>9</v>
      </c>
      <c r="B28" s="24" t="s">
        <v>156</v>
      </c>
      <c r="C28" s="25" t="s">
        <v>201</v>
      </c>
      <c r="D28" s="26">
        <v>23873</v>
      </c>
      <c r="E28" s="10">
        <v>23873</v>
      </c>
      <c r="F28" s="27">
        <v>143</v>
      </c>
      <c r="G28" s="28">
        <v>47</v>
      </c>
      <c r="H28" s="28">
        <v>414</v>
      </c>
      <c r="I28" s="28">
        <v>40</v>
      </c>
      <c r="J28" s="28">
        <v>246</v>
      </c>
      <c r="K28" s="28">
        <v>128</v>
      </c>
      <c r="L28" s="28">
        <v>270</v>
      </c>
      <c r="M28" s="28">
        <v>90</v>
      </c>
      <c r="N28" s="28">
        <v>106</v>
      </c>
      <c r="O28" s="28">
        <v>557</v>
      </c>
      <c r="P28" s="28">
        <v>53</v>
      </c>
      <c r="Q28" s="28">
        <v>88</v>
      </c>
      <c r="R28" s="28">
        <v>0</v>
      </c>
      <c r="S28" s="28">
        <v>12</v>
      </c>
      <c r="T28" s="28">
        <v>6</v>
      </c>
      <c r="U28" s="28">
        <v>7</v>
      </c>
      <c r="V28" s="28">
        <v>53</v>
      </c>
      <c r="W28" s="28">
        <v>89</v>
      </c>
      <c r="X28" s="28">
        <v>78</v>
      </c>
      <c r="Y28" s="28">
        <v>26</v>
      </c>
      <c r="Z28" s="28">
        <v>31</v>
      </c>
      <c r="AA28" s="28">
        <v>64</v>
      </c>
      <c r="AB28" s="28">
        <v>0</v>
      </c>
      <c r="AC28" s="28">
        <v>8</v>
      </c>
      <c r="AD28" s="28">
        <v>27</v>
      </c>
      <c r="AE28" s="28">
        <v>10</v>
      </c>
      <c r="AF28" s="27">
        <v>1077</v>
      </c>
      <c r="AG28" s="28">
        <v>0</v>
      </c>
      <c r="AH28" s="28">
        <v>38</v>
      </c>
      <c r="AI28" s="28">
        <v>2998</v>
      </c>
      <c r="AJ28" s="28">
        <v>5276</v>
      </c>
      <c r="AK28" s="28">
        <v>1861</v>
      </c>
      <c r="AL28" s="28">
        <v>9</v>
      </c>
      <c r="AM28" s="28">
        <v>119</v>
      </c>
      <c r="AN28" s="28">
        <v>0</v>
      </c>
      <c r="AO28" s="27">
        <v>5854</v>
      </c>
      <c r="AP28" s="28">
        <v>52</v>
      </c>
      <c r="AQ28" s="28">
        <v>227</v>
      </c>
      <c r="AR28" s="28">
        <v>5</v>
      </c>
      <c r="AS28" s="27">
        <v>3185</v>
      </c>
      <c r="AT28" s="28">
        <v>235</v>
      </c>
      <c r="AU28" s="28">
        <v>18</v>
      </c>
      <c r="AV28" s="28">
        <v>321</v>
      </c>
      <c r="AW28" s="28">
        <v>0</v>
      </c>
      <c r="AX28" s="28">
        <v>1</v>
      </c>
      <c r="AY28" s="28">
        <v>4</v>
      </c>
    </row>
    <row r="29" spans="1:51" x14ac:dyDescent="0.25">
      <c r="A29" s="24">
        <v>10</v>
      </c>
      <c r="B29" s="24" t="s">
        <v>157</v>
      </c>
      <c r="C29" s="25" t="s">
        <v>195</v>
      </c>
      <c r="D29" s="26">
        <v>167142</v>
      </c>
      <c r="E29" s="10">
        <v>167144</v>
      </c>
      <c r="F29" s="27">
        <v>339</v>
      </c>
      <c r="G29" s="28">
        <v>229</v>
      </c>
      <c r="H29" s="28">
        <v>1951</v>
      </c>
      <c r="I29" s="28">
        <v>19</v>
      </c>
      <c r="J29" s="28">
        <v>398</v>
      </c>
      <c r="K29" s="28">
        <v>313</v>
      </c>
      <c r="L29" s="28">
        <v>1549</v>
      </c>
      <c r="M29" s="28">
        <v>371</v>
      </c>
      <c r="N29" s="28">
        <v>204</v>
      </c>
      <c r="O29" s="28">
        <v>2917</v>
      </c>
      <c r="P29" s="28">
        <v>138</v>
      </c>
      <c r="Q29" s="28">
        <v>348</v>
      </c>
      <c r="R29" s="28">
        <v>73</v>
      </c>
      <c r="S29" s="28">
        <v>51</v>
      </c>
      <c r="T29" s="28">
        <v>8</v>
      </c>
      <c r="U29" s="28">
        <v>24</v>
      </c>
      <c r="V29" s="28">
        <v>156</v>
      </c>
      <c r="W29" s="28">
        <v>306</v>
      </c>
      <c r="X29" s="28">
        <v>487</v>
      </c>
      <c r="Y29" s="28">
        <v>48</v>
      </c>
      <c r="Z29" s="28">
        <v>91</v>
      </c>
      <c r="AA29" s="28">
        <v>210</v>
      </c>
      <c r="AB29" s="28">
        <v>38</v>
      </c>
      <c r="AC29" s="28">
        <v>67</v>
      </c>
      <c r="AD29" s="28">
        <v>24</v>
      </c>
      <c r="AE29" s="28">
        <v>35</v>
      </c>
      <c r="AF29" s="27">
        <v>2017</v>
      </c>
      <c r="AG29" s="28">
        <v>110</v>
      </c>
      <c r="AH29" s="28">
        <v>98</v>
      </c>
      <c r="AI29" s="28">
        <v>43910</v>
      </c>
      <c r="AJ29" s="28">
        <v>23995</v>
      </c>
      <c r="AK29" s="28">
        <v>10449</v>
      </c>
      <c r="AL29" s="28">
        <v>412</v>
      </c>
      <c r="AM29" s="28">
        <v>19902</v>
      </c>
      <c r="AN29" s="28">
        <v>768</v>
      </c>
      <c r="AO29" s="27">
        <v>37722</v>
      </c>
      <c r="AP29" s="28">
        <v>449</v>
      </c>
      <c r="AQ29" s="28">
        <v>1365</v>
      </c>
      <c r="AR29" s="28">
        <v>48</v>
      </c>
      <c r="AS29" s="27">
        <v>8412</v>
      </c>
      <c r="AT29" s="28">
        <v>1513</v>
      </c>
      <c r="AU29" s="28">
        <v>18</v>
      </c>
      <c r="AV29" s="28">
        <v>5486</v>
      </c>
      <c r="AW29" s="28">
        <v>10</v>
      </c>
      <c r="AX29" s="28">
        <v>7</v>
      </c>
      <c r="AY29" s="28">
        <v>59</v>
      </c>
    </row>
    <row r="30" spans="1:51" x14ac:dyDescent="0.25">
      <c r="A30" s="24">
        <v>11</v>
      </c>
      <c r="B30" s="24" t="s">
        <v>159</v>
      </c>
      <c r="C30" s="25" t="s">
        <v>202</v>
      </c>
      <c r="D30" s="26">
        <v>79045</v>
      </c>
      <c r="E30" s="10">
        <v>79038</v>
      </c>
      <c r="F30" s="27">
        <v>579</v>
      </c>
      <c r="G30" s="28">
        <v>270</v>
      </c>
      <c r="H30" s="28">
        <v>2220</v>
      </c>
      <c r="I30" s="28">
        <v>64</v>
      </c>
      <c r="J30" s="28">
        <v>526</v>
      </c>
      <c r="K30" s="28">
        <v>261</v>
      </c>
      <c r="L30" s="28">
        <v>722</v>
      </c>
      <c r="M30" s="28">
        <v>411</v>
      </c>
      <c r="N30" s="28">
        <v>169</v>
      </c>
      <c r="O30" s="28">
        <v>2122</v>
      </c>
      <c r="P30" s="28">
        <v>133</v>
      </c>
      <c r="Q30" s="28">
        <v>263</v>
      </c>
      <c r="R30" s="28">
        <v>30</v>
      </c>
      <c r="S30" s="28">
        <v>28</v>
      </c>
      <c r="T30" s="28">
        <v>19</v>
      </c>
      <c r="U30" s="28">
        <v>20</v>
      </c>
      <c r="V30" s="28">
        <v>104</v>
      </c>
      <c r="W30" s="28">
        <v>193</v>
      </c>
      <c r="X30" s="28">
        <v>183</v>
      </c>
      <c r="Y30" s="28">
        <v>45</v>
      </c>
      <c r="Z30" s="28">
        <v>84</v>
      </c>
      <c r="AA30" s="28">
        <v>259</v>
      </c>
      <c r="AB30" s="28">
        <v>0</v>
      </c>
      <c r="AC30" s="28">
        <v>3</v>
      </c>
      <c r="AD30" s="28">
        <v>41</v>
      </c>
      <c r="AE30" s="28">
        <v>55</v>
      </c>
      <c r="AF30" s="27">
        <v>2205</v>
      </c>
      <c r="AG30" s="28">
        <v>1</v>
      </c>
      <c r="AH30" s="28">
        <v>97</v>
      </c>
      <c r="AI30" s="28">
        <v>17926</v>
      </c>
      <c r="AJ30" s="28">
        <v>8495</v>
      </c>
      <c r="AK30" s="28">
        <v>4565</v>
      </c>
      <c r="AL30" s="28">
        <v>0</v>
      </c>
      <c r="AM30" s="28">
        <v>3627</v>
      </c>
      <c r="AN30" s="28">
        <v>0</v>
      </c>
      <c r="AO30" s="27">
        <v>30961</v>
      </c>
      <c r="AP30" s="28">
        <v>133</v>
      </c>
      <c r="AQ30" s="28">
        <v>983</v>
      </c>
      <c r="AR30" s="28">
        <v>1</v>
      </c>
      <c r="AS30" s="27">
        <v>44</v>
      </c>
      <c r="AT30" s="28">
        <v>972</v>
      </c>
      <c r="AU30" s="28">
        <v>7</v>
      </c>
      <c r="AV30" s="28">
        <v>205</v>
      </c>
      <c r="AW30" s="28">
        <v>0</v>
      </c>
      <c r="AX30" s="28">
        <v>0</v>
      </c>
      <c r="AY30" s="28">
        <v>12</v>
      </c>
    </row>
    <row r="31" spans="1:51" x14ac:dyDescent="0.25">
      <c r="A31" s="24">
        <v>12</v>
      </c>
      <c r="B31" s="24" t="s">
        <v>161</v>
      </c>
      <c r="C31" s="25" t="s">
        <v>202</v>
      </c>
      <c r="D31" s="26">
        <v>3695</v>
      </c>
      <c r="E31" s="10">
        <v>3698</v>
      </c>
      <c r="F31" s="27">
        <v>244</v>
      </c>
      <c r="G31" s="28">
        <v>31</v>
      </c>
      <c r="H31" s="28">
        <v>252</v>
      </c>
      <c r="I31" s="28">
        <v>150</v>
      </c>
      <c r="J31" s="28">
        <v>482</v>
      </c>
      <c r="K31" s="28">
        <v>160</v>
      </c>
      <c r="L31" s="28">
        <v>12</v>
      </c>
      <c r="M31" s="28">
        <v>202</v>
      </c>
      <c r="N31" s="28">
        <v>21</v>
      </c>
      <c r="O31" s="28">
        <v>460</v>
      </c>
      <c r="P31" s="28">
        <v>32</v>
      </c>
      <c r="Q31" s="28">
        <v>170</v>
      </c>
      <c r="R31" s="28">
        <v>0</v>
      </c>
      <c r="S31" s="28">
        <v>3</v>
      </c>
      <c r="T31" s="28">
        <v>6</v>
      </c>
      <c r="U31" s="28">
        <v>5</v>
      </c>
      <c r="V31" s="28">
        <v>0</v>
      </c>
      <c r="W31" s="28">
        <v>0</v>
      </c>
      <c r="X31" s="28">
        <v>28</v>
      </c>
      <c r="Y31" s="28">
        <v>7</v>
      </c>
      <c r="Z31" s="28">
        <v>120</v>
      </c>
      <c r="AA31" s="28">
        <v>55</v>
      </c>
      <c r="AB31" s="28">
        <v>0</v>
      </c>
      <c r="AC31" s="28">
        <v>0</v>
      </c>
      <c r="AD31" s="28">
        <v>103</v>
      </c>
      <c r="AE31" s="28">
        <v>51</v>
      </c>
      <c r="AF31" s="27">
        <v>64</v>
      </c>
      <c r="AG31" s="28">
        <v>2</v>
      </c>
      <c r="AH31" s="28">
        <v>23</v>
      </c>
      <c r="AI31" s="28">
        <v>253</v>
      </c>
      <c r="AJ31" s="28">
        <v>124</v>
      </c>
      <c r="AK31" s="28">
        <v>26</v>
      </c>
      <c r="AL31" s="28">
        <v>0</v>
      </c>
      <c r="AM31" s="28">
        <v>0</v>
      </c>
      <c r="AN31" s="28">
        <v>0</v>
      </c>
      <c r="AO31" s="27">
        <v>407</v>
      </c>
      <c r="AP31" s="28">
        <v>4</v>
      </c>
      <c r="AQ31" s="28">
        <v>18</v>
      </c>
      <c r="AR31" s="28">
        <v>0</v>
      </c>
      <c r="AS31" s="27">
        <v>2</v>
      </c>
      <c r="AT31" s="28">
        <v>158</v>
      </c>
      <c r="AU31" s="28">
        <v>14</v>
      </c>
      <c r="AV31" s="28">
        <v>3</v>
      </c>
      <c r="AW31" s="28">
        <v>0</v>
      </c>
      <c r="AX31" s="28">
        <v>0</v>
      </c>
      <c r="AY31" s="28">
        <v>6</v>
      </c>
    </row>
    <row r="32" spans="1:51" x14ac:dyDescent="0.25">
      <c r="A32" s="24">
        <v>13</v>
      </c>
      <c r="B32" s="24" t="s">
        <v>163</v>
      </c>
      <c r="C32" s="25" t="s">
        <v>202</v>
      </c>
      <c r="D32" s="26">
        <v>51767</v>
      </c>
      <c r="E32" s="10">
        <v>51774</v>
      </c>
      <c r="F32" s="27">
        <v>667</v>
      </c>
      <c r="G32" s="28">
        <v>147</v>
      </c>
      <c r="H32" s="28">
        <v>1778</v>
      </c>
      <c r="I32" s="28">
        <v>182</v>
      </c>
      <c r="J32" s="28">
        <v>639</v>
      </c>
      <c r="K32" s="28">
        <v>245</v>
      </c>
      <c r="L32" s="28">
        <v>445</v>
      </c>
      <c r="M32" s="28">
        <v>316</v>
      </c>
      <c r="N32" s="28">
        <v>169</v>
      </c>
      <c r="O32" s="28">
        <v>1644</v>
      </c>
      <c r="P32" s="28">
        <v>106</v>
      </c>
      <c r="Q32" s="28">
        <v>272</v>
      </c>
      <c r="R32" s="28">
        <v>5</v>
      </c>
      <c r="S32" s="28">
        <v>21</v>
      </c>
      <c r="T32" s="28">
        <v>23</v>
      </c>
      <c r="U32" s="28">
        <v>9</v>
      </c>
      <c r="V32" s="28">
        <v>110</v>
      </c>
      <c r="W32" s="28">
        <v>131</v>
      </c>
      <c r="X32" s="28">
        <v>219</v>
      </c>
      <c r="Y32" s="28">
        <v>32</v>
      </c>
      <c r="Z32" s="28">
        <v>99</v>
      </c>
      <c r="AA32" s="28">
        <v>240</v>
      </c>
      <c r="AB32" s="28">
        <v>0</v>
      </c>
      <c r="AC32" s="28">
        <v>6</v>
      </c>
      <c r="AD32" s="28">
        <v>150</v>
      </c>
      <c r="AE32" s="28">
        <v>30</v>
      </c>
      <c r="AF32" s="27">
        <v>2968</v>
      </c>
      <c r="AG32" s="28">
        <v>74</v>
      </c>
      <c r="AH32" s="28">
        <v>133</v>
      </c>
      <c r="AI32" s="28">
        <v>8681</v>
      </c>
      <c r="AJ32" s="28">
        <v>7161</v>
      </c>
      <c r="AK32" s="28">
        <v>3113</v>
      </c>
      <c r="AL32" s="28">
        <v>0</v>
      </c>
      <c r="AM32" s="28">
        <v>976</v>
      </c>
      <c r="AN32" s="28">
        <v>0</v>
      </c>
      <c r="AO32" s="27">
        <v>19456</v>
      </c>
      <c r="AP32" s="28">
        <v>126</v>
      </c>
      <c r="AQ32" s="28">
        <v>753</v>
      </c>
      <c r="AR32" s="28">
        <v>2</v>
      </c>
      <c r="AS32" s="27">
        <v>20</v>
      </c>
      <c r="AT32" s="28">
        <v>525</v>
      </c>
      <c r="AU32" s="28">
        <v>8</v>
      </c>
      <c r="AV32" s="28">
        <v>85</v>
      </c>
      <c r="AW32" s="28">
        <v>0</v>
      </c>
      <c r="AX32" s="28">
        <v>0</v>
      </c>
      <c r="AY32" s="28">
        <v>8</v>
      </c>
    </row>
    <row r="33" spans="1:51" x14ac:dyDescent="0.25">
      <c r="A33" s="24">
        <v>14</v>
      </c>
      <c r="B33" s="24" t="s">
        <v>164</v>
      </c>
      <c r="C33" s="25" t="s">
        <v>194</v>
      </c>
      <c r="D33" s="26">
        <v>29843</v>
      </c>
      <c r="E33" s="10">
        <v>29846</v>
      </c>
      <c r="F33" s="27">
        <v>167</v>
      </c>
      <c r="G33" s="28">
        <v>62</v>
      </c>
      <c r="H33" s="28">
        <v>522</v>
      </c>
      <c r="I33" s="28">
        <v>53</v>
      </c>
      <c r="J33" s="28">
        <v>210</v>
      </c>
      <c r="K33" s="28">
        <v>99</v>
      </c>
      <c r="L33" s="28">
        <v>275</v>
      </c>
      <c r="M33" s="28">
        <v>130</v>
      </c>
      <c r="N33" s="28">
        <v>14</v>
      </c>
      <c r="O33" s="28">
        <v>874</v>
      </c>
      <c r="P33" s="28">
        <v>42</v>
      </c>
      <c r="Q33" s="28">
        <v>102</v>
      </c>
      <c r="R33" s="28">
        <v>3</v>
      </c>
      <c r="S33" s="28">
        <v>8</v>
      </c>
      <c r="T33" s="28">
        <v>10</v>
      </c>
      <c r="U33" s="28">
        <v>8</v>
      </c>
      <c r="V33" s="28">
        <v>64</v>
      </c>
      <c r="W33" s="28">
        <v>92</v>
      </c>
      <c r="X33" s="28">
        <v>23</v>
      </c>
      <c r="Y33" s="28">
        <v>22</v>
      </c>
      <c r="Z33" s="28">
        <v>28</v>
      </c>
      <c r="AA33" s="28">
        <v>86</v>
      </c>
      <c r="AB33" s="28">
        <v>0</v>
      </c>
      <c r="AC33" s="28">
        <v>1</v>
      </c>
      <c r="AD33" s="28">
        <v>53</v>
      </c>
      <c r="AE33" s="28">
        <v>24</v>
      </c>
      <c r="AF33" s="27">
        <v>380</v>
      </c>
      <c r="AG33" s="28">
        <v>499</v>
      </c>
      <c r="AH33" s="28">
        <v>34</v>
      </c>
      <c r="AI33" s="28">
        <v>9449</v>
      </c>
      <c r="AJ33" s="28">
        <v>2676</v>
      </c>
      <c r="AK33" s="28">
        <v>811</v>
      </c>
      <c r="AL33" s="28">
        <v>0</v>
      </c>
      <c r="AM33" s="28">
        <v>41</v>
      </c>
      <c r="AN33" s="28">
        <v>0</v>
      </c>
      <c r="AO33" s="27">
        <v>11779</v>
      </c>
      <c r="AP33" s="28">
        <v>27</v>
      </c>
      <c r="AQ33" s="28">
        <v>690</v>
      </c>
      <c r="AR33" s="28">
        <v>0</v>
      </c>
      <c r="AS33" s="27">
        <v>62</v>
      </c>
      <c r="AT33" s="28">
        <v>328</v>
      </c>
      <c r="AU33" s="28">
        <v>1</v>
      </c>
      <c r="AV33" s="28">
        <v>93</v>
      </c>
      <c r="AW33" s="28">
        <v>0</v>
      </c>
      <c r="AX33" s="28">
        <v>0</v>
      </c>
      <c r="AY33" s="28">
        <v>4</v>
      </c>
    </row>
    <row r="34" spans="1:51" ht="24" x14ac:dyDescent="0.25">
      <c r="A34" s="24">
        <v>15</v>
      </c>
      <c r="B34" s="24" t="s">
        <v>165</v>
      </c>
      <c r="C34" s="25" t="s">
        <v>203</v>
      </c>
      <c r="D34" s="26">
        <v>24284</v>
      </c>
      <c r="E34" s="10">
        <v>24292</v>
      </c>
      <c r="F34" s="27">
        <v>34</v>
      </c>
      <c r="G34" s="28">
        <v>67</v>
      </c>
      <c r="H34" s="28">
        <v>446</v>
      </c>
      <c r="I34" s="28">
        <v>5</v>
      </c>
      <c r="J34" s="28">
        <v>112</v>
      </c>
      <c r="K34" s="28">
        <v>79</v>
      </c>
      <c r="L34" s="28">
        <v>295</v>
      </c>
      <c r="M34" s="28">
        <v>132</v>
      </c>
      <c r="N34" s="28">
        <v>0</v>
      </c>
      <c r="O34" s="28">
        <v>474</v>
      </c>
      <c r="P34" s="28">
        <v>16</v>
      </c>
      <c r="Q34" s="28">
        <v>41</v>
      </c>
      <c r="R34" s="28">
        <v>0</v>
      </c>
      <c r="S34" s="28">
        <v>3</v>
      </c>
      <c r="T34" s="28">
        <v>3</v>
      </c>
      <c r="U34" s="28">
        <v>1</v>
      </c>
      <c r="V34" s="28">
        <v>13</v>
      </c>
      <c r="W34" s="28">
        <v>13</v>
      </c>
      <c r="X34" s="28">
        <v>32</v>
      </c>
      <c r="Y34" s="28">
        <v>5</v>
      </c>
      <c r="Z34" s="28">
        <v>11</v>
      </c>
      <c r="AA34" s="28">
        <v>33</v>
      </c>
      <c r="AB34" s="28">
        <v>0</v>
      </c>
      <c r="AC34" s="28">
        <v>0</v>
      </c>
      <c r="AD34" s="28">
        <v>4</v>
      </c>
      <c r="AE34" s="28">
        <v>11</v>
      </c>
      <c r="AF34" s="27">
        <v>263</v>
      </c>
      <c r="AG34" s="28">
        <v>3</v>
      </c>
      <c r="AH34" s="28">
        <v>7</v>
      </c>
      <c r="AI34" s="28">
        <v>6</v>
      </c>
      <c r="AJ34" s="28">
        <v>7831</v>
      </c>
      <c r="AK34" s="28">
        <v>4501</v>
      </c>
      <c r="AL34" s="28">
        <v>20</v>
      </c>
      <c r="AM34" s="28">
        <v>1677</v>
      </c>
      <c r="AN34" s="28">
        <v>0</v>
      </c>
      <c r="AO34" s="27">
        <v>7539</v>
      </c>
      <c r="AP34" s="28">
        <v>45</v>
      </c>
      <c r="AQ34" s="28">
        <v>86</v>
      </c>
      <c r="AR34" s="28">
        <v>14</v>
      </c>
      <c r="AS34" s="27">
        <v>7</v>
      </c>
      <c r="AT34" s="28">
        <v>184</v>
      </c>
      <c r="AU34" s="28">
        <v>0</v>
      </c>
      <c r="AV34" s="28">
        <v>275</v>
      </c>
      <c r="AW34" s="28">
        <v>0</v>
      </c>
      <c r="AX34" s="28">
        <v>0</v>
      </c>
      <c r="AY34" s="28">
        <v>4</v>
      </c>
    </row>
    <row r="35" spans="1:51" ht="24" x14ac:dyDescent="0.25">
      <c r="A35" s="24">
        <v>16</v>
      </c>
      <c r="B35" s="24" t="s">
        <v>167</v>
      </c>
      <c r="C35" s="25" t="s">
        <v>203</v>
      </c>
      <c r="D35" s="26">
        <v>17248</v>
      </c>
      <c r="E35" s="10">
        <v>17239</v>
      </c>
      <c r="F35" s="27">
        <v>10</v>
      </c>
      <c r="G35" s="28">
        <v>19</v>
      </c>
      <c r="H35" s="28">
        <v>100</v>
      </c>
      <c r="I35" s="28">
        <v>1</v>
      </c>
      <c r="J35" s="28">
        <v>14</v>
      </c>
      <c r="K35" s="28">
        <v>16</v>
      </c>
      <c r="L35" s="28">
        <v>152</v>
      </c>
      <c r="M35" s="28">
        <v>38</v>
      </c>
      <c r="N35" s="28">
        <v>0</v>
      </c>
      <c r="O35" s="28">
        <v>178</v>
      </c>
      <c r="P35" s="28">
        <v>5</v>
      </c>
      <c r="Q35" s="28">
        <v>14</v>
      </c>
      <c r="R35" s="28">
        <v>0</v>
      </c>
      <c r="S35" s="28">
        <v>0</v>
      </c>
      <c r="T35" s="28">
        <v>1</v>
      </c>
      <c r="U35" s="28">
        <v>0</v>
      </c>
      <c r="V35" s="28">
        <v>3</v>
      </c>
      <c r="W35" s="28">
        <v>9</v>
      </c>
      <c r="X35" s="28">
        <v>10</v>
      </c>
      <c r="Y35" s="28">
        <v>1</v>
      </c>
      <c r="Z35" s="28">
        <v>1</v>
      </c>
      <c r="AA35" s="28">
        <v>4</v>
      </c>
      <c r="AB35" s="28">
        <v>0</v>
      </c>
      <c r="AC35" s="28">
        <v>4</v>
      </c>
      <c r="AD35" s="28">
        <v>0</v>
      </c>
      <c r="AE35" s="28">
        <v>3</v>
      </c>
      <c r="AF35" s="27">
        <v>43</v>
      </c>
      <c r="AG35" s="28">
        <v>0</v>
      </c>
      <c r="AH35" s="28">
        <v>2</v>
      </c>
      <c r="AI35" s="28">
        <v>3</v>
      </c>
      <c r="AJ35" s="28">
        <v>4324</v>
      </c>
      <c r="AK35" s="28">
        <v>2647</v>
      </c>
      <c r="AL35" s="28">
        <v>29</v>
      </c>
      <c r="AM35" s="28">
        <v>2675</v>
      </c>
      <c r="AN35" s="28">
        <v>298</v>
      </c>
      <c r="AO35" s="27">
        <v>4738</v>
      </c>
      <c r="AP35" s="28">
        <v>16</v>
      </c>
      <c r="AQ35" s="28">
        <v>74</v>
      </c>
      <c r="AR35" s="28">
        <v>36</v>
      </c>
      <c r="AS35" s="27">
        <v>46</v>
      </c>
      <c r="AT35" s="28">
        <v>159</v>
      </c>
      <c r="AU35" s="28">
        <v>1</v>
      </c>
      <c r="AV35" s="28">
        <v>1563</v>
      </c>
      <c r="AW35" s="28">
        <v>0</v>
      </c>
      <c r="AX35" s="28">
        <v>1</v>
      </c>
      <c r="AY35" s="28">
        <v>1</v>
      </c>
    </row>
    <row r="36" spans="1:51" x14ac:dyDescent="0.25">
      <c r="A36" s="24">
        <v>17</v>
      </c>
      <c r="B36" s="24" t="s">
        <v>168</v>
      </c>
      <c r="C36" s="25" t="s">
        <v>200</v>
      </c>
      <c r="D36" s="26">
        <v>203075</v>
      </c>
      <c r="E36" s="10">
        <v>203072</v>
      </c>
      <c r="F36" s="27">
        <v>815</v>
      </c>
      <c r="G36" s="28">
        <v>578</v>
      </c>
      <c r="H36" s="28">
        <v>3189</v>
      </c>
      <c r="I36" s="28">
        <v>98</v>
      </c>
      <c r="J36" s="28">
        <v>1151</v>
      </c>
      <c r="K36" s="28">
        <v>536</v>
      </c>
      <c r="L36" s="28">
        <v>1631</v>
      </c>
      <c r="M36" s="28">
        <v>839</v>
      </c>
      <c r="N36" s="28">
        <v>442</v>
      </c>
      <c r="O36" s="28">
        <v>3583</v>
      </c>
      <c r="P36" s="28">
        <v>230</v>
      </c>
      <c r="Q36" s="28">
        <v>556</v>
      </c>
      <c r="R36" s="28">
        <v>46</v>
      </c>
      <c r="S36" s="28">
        <v>90</v>
      </c>
      <c r="T36" s="28">
        <v>38</v>
      </c>
      <c r="U36" s="28">
        <v>33</v>
      </c>
      <c r="V36" s="28">
        <v>152</v>
      </c>
      <c r="W36" s="28">
        <v>271</v>
      </c>
      <c r="X36" s="28">
        <v>423</v>
      </c>
      <c r="Y36" s="28">
        <v>88</v>
      </c>
      <c r="Z36" s="28">
        <v>147</v>
      </c>
      <c r="AA36" s="28">
        <v>365</v>
      </c>
      <c r="AB36" s="28">
        <v>71</v>
      </c>
      <c r="AC36" s="28">
        <v>47</v>
      </c>
      <c r="AD36" s="28">
        <v>133</v>
      </c>
      <c r="AE36" s="28">
        <v>75</v>
      </c>
      <c r="AF36" s="27">
        <v>4415</v>
      </c>
      <c r="AG36" s="28">
        <v>179</v>
      </c>
      <c r="AH36" s="28">
        <v>185</v>
      </c>
      <c r="AI36" s="28">
        <v>9519</v>
      </c>
      <c r="AJ36" s="28">
        <v>46240</v>
      </c>
      <c r="AK36" s="28">
        <v>14102</v>
      </c>
      <c r="AL36" s="28">
        <v>387</v>
      </c>
      <c r="AM36" s="28">
        <v>26398</v>
      </c>
      <c r="AN36" s="28">
        <v>2989</v>
      </c>
      <c r="AO36" s="27">
        <v>52467</v>
      </c>
      <c r="AP36" s="28">
        <v>243</v>
      </c>
      <c r="AQ36" s="28">
        <v>939</v>
      </c>
      <c r="AR36" s="28">
        <v>529</v>
      </c>
      <c r="AS36" s="27">
        <v>8389</v>
      </c>
      <c r="AT36" s="28">
        <v>2428</v>
      </c>
      <c r="AU36" s="28">
        <v>255</v>
      </c>
      <c r="AV36" s="28">
        <v>17722</v>
      </c>
      <c r="AW36" s="28">
        <v>11</v>
      </c>
      <c r="AX36" s="28">
        <v>4</v>
      </c>
      <c r="AY36" s="28">
        <v>44</v>
      </c>
    </row>
    <row r="37" spans="1:51" ht="24" x14ac:dyDescent="0.25">
      <c r="A37" s="24">
        <v>18</v>
      </c>
      <c r="B37" s="24" t="s">
        <v>169</v>
      </c>
      <c r="C37" s="25" t="s">
        <v>200</v>
      </c>
      <c r="D37" s="26">
        <v>710539</v>
      </c>
      <c r="E37" s="10">
        <v>710499</v>
      </c>
      <c r="F37" s="27">
        <v>301</v>
      </c>
      <c r="G37" s="28">
        <v>230</v>
      </c>
      <c r="H37" s="28">
        <v>1879</v>
      </c>
      <c r="I37" s="28">
        <v>32</v>
      </c>
      <c r="J37" s="28">
        <v>801</v>
      </c>
      <c r="K37" s="28">
        <v>281</v>
      </c>
      <c r="L37" s="28">
        <v>882</v>
      </c>
      <c r="M37" s="28">
        <v>626</v>
      </c>
      <c r="N37" s="28">
        <v>155</v>
      </c>
      <c r="O37" s="28">
        <v>3603</v>
      </c>
      <c r="P37" s="28">
        <v>256</v>
      </c>
      <c r="Q37" s="28">
        <v>564</v>
      </c>
      <c r="R37" s="28">
        <v>32</v>
      </c>
      <c r="S37" s="28">
        <v>136</v>
      </c>
      <c r="T37" s="28">
        <v>17</v>
      </c>
      <c r="U37" s="28">
        <v>47</v>
      </c>
      <c r="V37" s="28">
        <v>191</v>
      </c>
      <c r="W37" s="28">
        <v>360</v>
      </c>
      <c r="X37" s="28">
        <v>285</v>
      </c>
      <c r="Y37" s="28">
        <v>57</v>
      </c>
      <c r="Z37" s="28">
        <v>69</v>
      </c>
      <c r="AA37" s="28">
        <v>197</v>
      </c>
      <c r="AB37" s="28">
        <v>129</v>
      </c>
      <c r="AC37" s="28">
        <v>89</v>
      </c>
      <c r="AD37" s="28">
        <v>31</v>
      </c>
      <c r="AE37" s="28">
        <v>38</v>
      </c>
      <c r="AF37" s="27">
        <v>521</v>
      </c>
      <c r="AG37" s="28">
        <v>402</v>
      </c>
      <c r="AH37" s="28">
        <v>71</v>
      </c>
      <c r="AI37" s="28">
        <v>4227</v>
      </c>
      <c r="AJ37" s="28">
        <v>34860</v>
      </c>
      <c r="AK37" s="28">
        <v>7641</v>
      </c>
      <c r="AL37" s="28">
        <v>16830</v>
      </c>
      <c r="AM37" s="28">
        <v>149288</v>
      </c>
      <c r="AN37" s="28">
        <v>19145</v>
      </c>
      <c r="AO37" s="27">
        <v>156278</v>
      </c>
      <c r="AP37" s="28">
        <v>598</v>
      </c>
      <c r="AQ37" s="28">
        <v>3013</v>
      </c>
      <c r="AR37" s="28">
        <v>1003</v>
      </c>
      <c r="AS37" s="27">
        <v>3097</v>
      </c>
      <c r="AT37" s="28">
        <v>7559</v>
      </c>
      <c r="AU37" s="28">
        <v>169</v>
      </c>
      <c r="AV37" s="28">
        <v>293559</v>
      </c>
      <c r="AW37" s="28">
        <v>435</v>
      </c>
      <c r="AX37" s="28">
        <v>293</v>
      </c>
      <c r="AY37" s="28">
        <v>222</v>
      </c>
    </row>
    <row r="38" spans="1:51" x14ac:dyDescent="0.25">
      <c r="A38" s="24">
        <v>19</v>
      </c>
      <c r="B38" s="24" t="s">
        <v>171</v>
      </c>
      <c r="C38" s="25" t="s">
        <v>202</v>
      </c>
      <c r="D38" s="26">
        <v>140376</v>
      </c>
      <c r="E38" s="10">
        <v>140391</v>
      </c>
      <c r="F38" s="27">
        <v>1299</v>
      </c>
      <c r="G38" s="28">
        <v>520</v>
      </c>
      <c r="H38" s="28">
        <v>4441</v>
      </c>
      <c r="I38" s="28">
        <v>148</v>
      </c>
      <c r="J38" s="28">
        <v>1047</v>
      </c>
      <c r="K38" s="28">
        <v>655</v>
      </c>
      <c r="L38" s="28">
        <v>1684</v>
      </c>
      <c r="M38" s="28">
        <v>928</v>
      </c>
      <c r="N38" s="28">
        <v>379</v>
      </c>
      <c r="O38" s="28">
        <v>4623</v>
      </c>
      <c r="P38" s="28">
        <v>290</v>
      </c>
      <c r="Q38" s="28">
        <v>702</v>
      </c>
      <c r="R38" s="28">
        <v>31</v>
      </c>
      <c r="S38" s="28">
        <v>104</v>
      </c>
      <c r="T38" s="28">
        <v>50</v>
      </c>
      <c r="U38" s="28">
        <v>32</v>
      </c>
      <c r="V38" s="28">
        <v>274</v>
      </c>
      <c r="W38" s="28">
        <v>634</v>
      </c>
      <c r="X38" s="28">
        <v>422</v>
      </c>
      <c r="Y38" s="28">
        <v>86</v>
      </c>
      <c r="Z38" s="28">
        <v>168</v>
      </c>
      <c r="AA38" s="28">
        <v>534</v>
      </c>
      <c r="AB38" s="28">
        <v>17</v>
      </c>
      <c r="AC38" s="28">
        <v>16</v>
      </c>
      <c r="AD38" s="28">
        <v>138</v>
      </c>
      <c r="AE38" s="28">
        <v>97</v>
      </c>
      <c r="AF38" s="27">
        <v>5064</v>
      </c>
      <c r="AG38" s="28">
        <v>348</v>
      </c>
      <c r="AH38" s="28">
        <v>389</v>
      </c>
      <c r="AI38" s="28">
        <v>40604</v>
      </c>
      <c r="AJ38" s="28">
        <v>15083</v>
      </c>
      <c r="AK38" s="28">
        <v>6548</v>
      </c>
      <c r="AL38" s="28">
        <v>0</v>
      </c>
      <c r="AM38" s="28">
        <v>0</v>
      </c>
      <c r="AN38" s="28">
        <v>0</v>
      </c>
      <c r="AO38" s="27">
        <v>46217</v>
      </c>
      <c r="AP38" s="28">
        <v>248</v>
      </c>
      <c r="AQ38" s="28">
        <v>2390</v>
      </c>
      <c r="AR38" s="28">
        <v>1</v>
      </c>
      <c r="AS38" s="27">
        <v>1170</v>
      </c>
      <c r="AT38" s="28">
        <v>2595</v>
      </c>
      <c r="AU38" s="28">
        <v>51</v>
      </c>
      <c r="AV38" s="28">
        <v>315</v>
      </c>
      <c r="AW38" s="28">
        <v>0</v>
      </c>
      <c r="AX38" s="28">
        <v>0</v>
      </c>
      <c r="AY38" s="28">
        <v>49</v>
      </c>
    </row>
    <row r="39" spans="1:51" x14ac:dyDescent="0.25">
      <c r="A39" s="24">
        <v>20</v>
      </c>
      <c r="B39" s="24" t="s">
        <v>172</v>
      </c>
      <c r="C39" s="25" t="s">
        <v>204</v>
      </c>
      <c r="D39" s="26">
        <v>99177</v>
      </c>
      <c r="E39" s="10">
        <v>99145</v>
      </c>
      <c r="F39" s="27">
        <v>509</v>
      </c>
      <c r="G39" s="28">
        <v>331</v>
      </c>
      <c r="H39" s="28">
        <v>1719</v>
      </c>
      <c r="I39" s="28">
        <v>33</v>
      </c>
      <c r="J39" s="28">
        <v>490</v>
      </c>
      <c r="K39" s="28">
        <v>309</v>
      </c>
      <c r="L39" s="28">
        <v>1341</v>
      </c>
      <c r="M39" s="28">
        <v>534</v>
      </c>
      <c r="N39" s="28">
        <v>130</v>
      </c>
      <c r="O39" s="28">
        <v>2619</v>
      </c>
      <c r="P39" s="28">
        <v>83</v>
      </c>
      <c r="Q39" s="28">
        <v>367</v>
      </c>
      <c r="R39" s="28">
        <v>21</v>
      </c>
      <c r="S39" s="28">
        <v>42</v>
      </c>
      <c r="T39" s="28">
        <v>21</v>
      </c>
      <c r="U39" s="28">
        <v>13</v>
      </c>
      <c r="V39" s="28">
        <v>121</v>
      </c>
      <c r="W39" s="28">
        <v>184</v>
      </c>
      <c r="X39" s="28">
        <v>207</v>
      </c>
      <c r="Y39" s="28">
        <v>20</v>
      </c>
      <c r="Z39" s="28">
        <v>100</v>
      </c>
      <c r="AA39" s="28">
        <v>244</v>
      </c>
      <c r="AB39" s="28">
        <v>0</v>
      </c>
      <c r="AC39" s="28">
        <v>60</v>
      </c>
      <c r="AD39" s="28">
        <v>85</v>
      </c>
      <c r="AE39" s="28">
        <v>34</v>
      </c>
      <c r="AF39" s="27">
        <v>6869</v>
      </c>
      <c r="AG39" s="28">
        <v>229</v>
      </c>
      <c r="AH39" s="28">
        <v>260</v>
      </c>
      <c r="AI39" s="28">
        <v>27057</v>
      </c>
      <c r="AJ39" s="28">
        <v>16446</v>
      </c>
      <c r="AK39" s="28">
        <v>4123</v>
      </c>
      <c r="AL39" s="28">
        <v>0</v>
      </c>
      <c r="AM39" s="28">
        <v>0</v>
      </c>
      <c r="AN39" s="28">
        <v>0</v>
      </c>
      <c r="AO39" s="27">
        <v>18750</v>
      </c>
      <c r="AP39" s="28">
        <v>90</v>
      </c>
      <c r="AQ39" s="28">
        <v>1049</v>
      </c>
      <c r="AR39" s="28">
        <v>1</v>
      </c>
      <c r="AS39" s="27">
        <v>13199</v>
      </c>
      <c r="AT39" s="28">
        <v>1042</v>
      </c>
      <c r="AU39" s="28">
        <v>43</v>
      </c>
      <c r="AV39" s="28">
        <v>339</v>
      </c>
      <c r="AW39" s="28">
        <v>0</v>
      </c>
      <c r="AX39" s="28">
        <v>0</v>
      </c>
      <c r="AY39" s="28">
        <v>31</v>
      </c>
    </row>
    <row r="40" spans="1:51" x14ac:dyDescent="0.25">
      <c r="A40" s="24">
        <v>21</v>
      </c>
      <c r="B40" s="24" t="s">
        <v>173</v>
      </c>
      <c r="C40" s="25" t="s">
        <v>197</v>
      </c>
      <c r="D40" s="26">
        <v>281221</v>
      </c>
      <c r="E40" s="10">
        <v>281241</v>
      </c>
      <c r="F40" s="27">
        <v>512</v>
      </c>
      <c r="G40" s="28">
        <v>356</v>
      </c>
      <c r="H40" s="28">
        <v>3812</v>
      </c>
      <c r="I40" s="28">
        <v>39</v>
      </c>
      <c r="J40" s="28">
        <v>828</v>
      </c>
      <c r="K40" s="28">
        <v>408</v>
      </c>
      <c r="L40" s="28">
        <v>414</v>
      </c>
      <c r="M40" s="28">
        <v>759</v>
      </c>
      <c r="N40" s="28">
        <v>354</v>
      </c>
      <c r="O40" s="28">
        <v>2660</v>
      </c>
      <c r="P40" s="28">
        <v>257</v>
      </c>
      <c r="Q40" s="28">
        <v>509</v>
      </c>
      <c r="R40" s="28">
        <v>81</v>
      </c>
      <c r="S40" s="28">
        <v>115</v>
      </c>
      <c r="T40" s="28">
        <v>17</v>
      </c>
      <c r="U40" s="28">
        <v>22</v>
      </c>
      <c r="V40" s="28">
        <v>184</v>
      </c>
      <c r="W40" s="28">
        <v>290</v>
      </c>
      <c r="X40" s="28">
        <v>475</v>
      </c>
      <c r="Y40" s="28">
        <v>254</v>
      </c>
      <c r="Z40" s="28">
        <v>170</v>
      </c>
      <c r="AA40" s="28">
        <v>269</v>
      </c>
      <c r="AB40" s="28">
        <v>82</v>
      </c>
      <c r="AC40" s="28">
        <v>109</v>
      </c>
      <c r="AD40" s="28">
        <v>22</v>
      </c>
      <c r="AE40" s="28">
        <v>59</v>
      </c>
      <c r="AF40" s="27">
        <v>376</v>
      </c>
      <c r="AG40" s="28">
        <v>1557</v>
      </c>
      <c r="AH40" s="28">
        <v>188</v>
      </c>
      <c r="AI40" s="28">
        <v>2975</v>
      </c>
      <c r="AJ40" s="28">
        <v>7752</v>
      </c>
      <c r="AK40" s="28">
        <v>2725</v>
      </c>
      <c r="AL40" s="28">
        <v>3640</v>
      </c>
      <c r="AM40" s="28">
        <v>21392</v>
      </c>
      <c r="AN40" s="28">
        <v>7974</v>
      </c>
      <c r="AO40" s="27">
        <v>121275</v>
      </c>
      <c r="AP40" s="28">
        <v>312</v>
      </c>
      <c r="AQ40" s="28">
        <v>235</v>
      </c>
      <c r="AR40" s="28">
        <v>642</v>
      </c>
      <c r="AS40" s="27">
        <v>8458</v>
      </c>
      <c r="AT40" s="28">
        <v>3750</v>
      </c>
      <c r="AU40" s="28">
        <v>76</v>
      </c>
      <c r="AV40" s="28">
        <v>84694</v>
      </c>
      <c r="AW40" s="28">
        <v>90</v>
      </c>
      <c r="AX40" s="28">
        <v>9</v>
      </c>
      <c r="AY40" s="28">
        <v>64</v>
      </c>
    </row>
    <row r="41" spans="1:51" x14ac:dyDescent="0.25">
      <c r="A41" s="24">
        <v>22</v>
      </c>
      <c r="B41" s="24" t="s">
        <v>174</v>
      </c>
      <c r="C41" s="25" t="s">
        <v>205</v>
      </c>
      <c r="D41" s="26">
        <v>321194</v>
      </c>
      <c r="E41" s="10">
        <v>321220</v>
      </c>
      <c r="F41" s="27">
        <v>794</v>
      </c>
      <c r="G41" s="28">
        <v>443</v>
      </c>
      <c r="H41" s="28">
        <v>5465</v>
      </c>
      <c r="I41" s="28">
        <v>34</v>
      </c>
      <c r="J41" s="28">
        <v>1570</v>
      </c>
      <c r="K41" s="28">
        <v>633</v>
      </c>
      <c r="L41" s="28">
        <v>1997</v>
      </c>
      <c r="M41" s="28">
        <v>1154</v>
      </c>
      <c r="N41" s="28">
        <v>502</v>
      </c>
      <c r="O41" s="28">
        <v>6603</v>
      </c>
      <c r="P41" s="28">
        <v>379</v>
      </c>
      <c r="Q41" s="28">
        <v>955</v>
      </c>
      <c r="R41" s="28">
        <v>135</v>
      </c>
      <c r="S41" s="28">
        <v>69</v>
      </c>
      <c r="T41" s="28">
        <v>40</v>
      </c>
      <c r="U41" s="28">
        <v>53</v>
      </c>
      <c r="V41" s="28">
        <v>357</v>
      </c>
      <c r="W41" s="28">
        <v>559</v>
      </c>
      <c r="X41" s="28">
        <v>725</v>
      </c>
      <c r="Y41" s="28">
        <v>134</v>
      </c>
      <c r="Z41" s="28">
        <v>419</v>
      </c>
      <c r="AA41" s="28">
        <v>516</v>
      </c>
      <c r="AB41" s="28">
        <v>100</v>
      </c>
      <c r="AC41" s="28">
        <v>143</v>
      </c>
      <c r="AD41" s="28">
        <v>94</v>
      </c>
      <c r="AE41" s="28">
        <v>126</v>
      </c>
      <c r="AF41" s="27">
        <v>4272</v>
      </c>
      <c r="AG41" s="28">
        <v>3560</v>
      </c>
      <c r="AH41" s="28">
        <v>501</v>
      </c>
      <c r="AI41" s="28">
        <v>77674</v>
      </c>
      <c r="AJ41" s="28">
        <v>18327</v>
      </c>
      <c r="AK41" s="28">
        <v>12057</v>
      </c>
      <c r="AL41" s="28">
        <v>577</v>
      </c>
      <c r="AM41" s="28">
        <v>35039</v>
      </c>
      <c r="AN41" s="28">
        <v>1233</v>
      </c>
      <c r="AO41" s="27">
        <v>85508</v>
      </c>
      <c r="AP41" s="28">
        <v>450</v>
      </c>
      <c r="AQ41" s="28">
        <v>3317</v>
      </c>
      <c r="AR41" s="28">
        <v>813</v>
      </c>
      <c r="AS41" s="27">
        <v>39469</v>
      </c>
      <c r="AT41" s="28">
        <v>1609</v>
      </c>
      <c r="AU41" s="28">
        <v>53</v>
      </c>
      <c r="AV41" s="28">
        <v>12571</v>
      </c>
      <c r="AW41" s="28">
        <v>48</v>
      </c>
      <c r="AX41" s="28">
        <v>30</v>
      </c>
      <c r="AY41" s="28">
        <v>113</v>
      </c>
    </row>
    <row r="42" spans="1:51" x14ac:dyDescent="0.25">
      <c r="A42" s="24">
        <v>23</v>
      </c>
      <c r="B42" s="24" t="s">
        <v>175</v>
      </c>
      <c r="C42" s="25" t="s">
        <v>206</v>
      </c>
      <c r="D42" s="26">
        <v>522449</v>
      </c>
      <c r="E42" s="10">
        <v>522457</v>
      </c>
      <c r="F42" s="27">
        <v>555</v>
      </c>
      <c r="G42" s="28">
        <v>311</v>
      </c>
      <c r="H42" s="28">
        <v>2861</v>
      </c>
      <c r="I42" s="28">
        <v>20</v>
      </c>
      <c r="J42" s="28">
        <v>714</v>
      </c>
      <c r="K42" s="28">
        <v>274</v>
      </c>
      <c r="L42" s="28">
        <v>693</v>
      </c>
      <c r="M42" s="28">
        <v>651</v>
      </c>
      <c r="N42" s="28">
        <v>29</v>
      </c>
      <c r="O42" s="28">
        <v>4314</v>
      </c>
      <c r="P42" s="28">
        <v>280</v>
      </c>
      <c r="Q42" s="28">
        <v>517</v>
      </c>
      <c r="R42" s="28">
        <v>135</v>
      </c>
      <c r="S42" s="28">
        <v>205</v>
      </c>
      <c r="T42" s="28">
        <v>34</v>
      </c>
      <c r="U42" s="28">
        <v>48</v>
      </c>
      <c r="V42" s="28">
        <v>233</v>
      </c>
      <c r="W42" s="28">
        <v>454</v>
      </c>
      <c r="X42" s="28">
        <v>656</v>
      </c>
      <c r="Y42" s="28">
        <v>125</v>
      </c>
      <c r="Z42" s="28">
        <v>63</v>
      </c>
      <c r="AA42" s="28">
        <v>237</v>
      </c>
      <c r="AB42" s="28">
        <v>59</v>
      </c>
      <c r="AC42" s="28">
        <v>146</v>
      </c>
      <c r="AD42" s="28">
        <v>72</v>
      </c>
      <c r="AE42" s="28">
        <v>28</v>
      </c>
      <c r="AF42" s="27">
        <v>4390</v>
      </c>
      <c r="AG42" s="28">
        <v>5293</v>
      </c>
      <c r="AH42" s="28">
        <v>168</v>
      </c>
      <c r="AI42" s="28">
        <v>5367</v>
      </c>
      <c r="AJ42" s="28">
        <v>19452</v>
      </c>
      <c r="AK42" s="28">
        <v>6453</v>
      </c>
      <c r="AL42" s="28">
        <v>4285</v>
      </c>
      <c r="AM42" s="28">
        <v>63894</v>
      </c>
      <c r="AN42" s="28">
        <v>12507</v>
      </c>
      <c r="AO42" s="27">
        <v>97319</v>
      </c>
      <c r="AP42" s="28">
        <v>252</v>
      </c>
      <c r="AQ42" s="28">
        <v>553</v>
      </c>
      <c r="AR42" s="28">
        <v>653</v>
      </c>
      <c r="AS42" s="27">
        <v>3612</v>
      </c>
      <c r="AT42" s="28">
        <v>4284</v>
      </c>
      <c r="AU42" s="28">
        <v>272</v>
      </c>
      <c r="AV42" s="28">
        <v>278897</v>
      </c>
      <c r="AW42" s="28">
        <v>268</v>
      </c>
      <c r="AX42" s="28">
        <v>511</v>
      </c>
      <c r="AY42" s="28">
        <v>313</v>
      </c>
    </row>
    <row r="43" spans="1:51" x14ac:dyDescent="0.25">
      <c r="A43" s="24">
        <v>24</v>
      </c>
      <c r="B43" s="24" t="s">
        <v>176</v>
      </c>
      <c r="C43" s="25" t="s">
        <v>195</v>
      </c>
      <c r="D43" s="26">
        <v>80224</v>
      </c>
      <c r="E43" s="10">
        <v>80217</v>
      </c>
      <c r="F43" s="27">
        <v>230</v>
      </c>
      <c r="G43" s="28">
        <v>167</v>
      </c>
      <c r="H43" s="28">
        <v>1128</v>
      </c>
      <c r="I43" s="28">
        <v>22</v>
      </c>
      <c r="J43" s="28">
        <v>571</v>
      </c>
      <c r="K43" s="28">
        <v>150</v>
      </c>
      <c r="L43" s="28">
        <v>406</v>
      </c>
      <c r="M43" s="28">
        <v>344</v>
      </c>
      <c r="N43" s="28">
        <v>66</v>
      </c>
      <c r="O43" s="28">
        <v>1359</v>
      </c>
      <c r="P43" s="28">
        <v>100</v>
      </c>
      <c r="Q43" s="28">
        <v>307</v>
      </c>
      <c r="R43" s="28">
        <v>19</v>
      </c>
      <c r="S43" s="28">
        <v>24</v>
      </c>
      <c r="T43" s="28">
        <v>16</v>
      </c>
      <c r="U43" s="28">
        <v>5</v>
      </c>
      <c r="V43" s="28">
        <v>49</v>
      </c>
      <c r="W43" s="28">
        <v>155</v>
      </c>
      <c r="X43" s="28">
        <v>78</v>
      </c>
      <c r="Y43" s="28">
        <v>42</v>
      </c>
      <c r="Z43" s="28">
        <v>104</v>
      </c>
      <c r="AA43" s="28">
        <v>164</v>
      </c>
      <c r="AB43" s="28">
        <v>37</v>
      </c>
      <c r="AC43" s="28">
        <v>28</v>
      </c>
      <c r="AD43" s="28">
        <v>51</v>
      </c>
      <c r="AE43" s="28">
        <v>37</v>
      </c>
      <c r="AF43" s="27">
        <v>336</v>
      </c>
      <c r="AG43" s="28">
        <v>610</v>
      </c>
      <c r="AH43" s="28">
        <v>49</v>
      </c>
      <c r="AI43" s="28">
        <v>6524</v>
      </c>
      <c r="AJ43" s="28">
        <v>14739</v>
      </c>
      <c r="AK43" s="28">
        <v>3854</v>
      </c>
      <c r="AL43" s="28">
        <v>0</v>
      </c>
      <c r="AM43" s="28">
        <v>11679</v>
      </c>
      <c r="AN43" s="28">
        <v>0</v>
      </c>
      <c r="AO43" s="27">
        <v>27172</v>
      </c>
      <c r="AP43" s="28">
        <v>154</v>
      </c>
      <c r="AQ43" s="28">
        <v>111</v>
      </c>
      <c r="AR43" s="28">
        <v>1</v>
      </c>
      <c r="AS43" s="27">
        <v>8700</v>
      </c>
      <c r="AT43" s="28">
        <v>229</v>
      </c>
      <c r="AU43" s="28">
        <v>1</v>
      </c>
      <c r="AV43" s="28">
        <v>394</v>
      </c>
      <c r="AW43" s="28">
        <v>0</v>
      </c>
      <c r="AX43" s="28">
        <v>0</v>
      </c>
      <c r="AY43" s="28">
        <v>5</v>
      </c>
    </row>
    <row r="44" spans="1:51" x14ac:dyDescent="0.25">
      <c r="A44" s="24">
        <v>25</v>
      </c>
      <c r="B44" s="24" t="s">
        <v>177</v>
      </c>
      <c r="C44" s="25" t="s">
        <v>207</v>
      </c>
      <c r="D44" s="26">
        <v>28249</v>
      </c>
      <c r="E44" s="10">
        <v>28231</v>
      </c>
      <c r="F44" s="27">
        <v>392</v>
      </c>
      <c r="G44" s="28">
        <v>89</v>
      </c>
      <c r="H44" s="28">
        <v>2317</v>
      </c>
      <c r="I44" s="28">
        <v>62</v>
      </c>
      <c r="J44" s="28">
        <v>763</v>
      </c>
      <c r="K44" s="28">
        <v>410</v>
      </c>
      <c r="L44" s="28">
        <v>224</v>
      </c>
      <c r="M44" s="28">
        <v>548</v>
      </c>
      <c r="N44" s="28">
        <v>74</v>
      </c>
      <c r="O44" s="28">
        <v>1396</v>
      </c>
      <c r="P44" s="28">
        <v>249</v>
      </c>
      <c r="Q44" s="28">
        <v>151</v>
      </c>
      <c r="R44" s="28">
        <v>199</v>
      </c>
      <c r="S44" s="28">
        <v>46</v>
      </c>
      <c r="T44" s="28">
        <v>19</v>
      </c>
      <c r="U44" s="28">
        <v>14</v>
      </c>
      <c r="V44" s="28">
        <v>148</v>
      </c>
      <c r="W44" s="28">
        <v>122</v>
      </c>
      <c r="X44" s="28">
        <v>198</v>
      </c>
      <c r="Y44" s="28">
        <v>66</v>
      </c>
      <c r="Z44" s="28">
        <v>269</v>
      </c>
      <c r="AA44" s="28">
        <v>247</v>
      </c>
      <c r="AB44" s="28">
        <v>44</v>
      </c>
      <c r="AC44" s="28">
        <v>12</v>
      </c>
      <c r="AD44" s="28">
        <v>81</v>
      </c>
      <c r="AE44" s="28">
        <v>63</v>
      </c>
      <c r="AF44" s="27">
        <v>595</v>
      </c>
      <c r="AG44" s="28">
        <v>1281</v>
      </c>
      <c r="AH44" s="28">
        <v>369</v>
      </c>
      <c r="AI44" s="28">
        <v>9010</v>
      </c>
      <c r="AJ44" s="28">
        <v>995</v>
      </c>
      <c r="AK44" s="28">
        <v>582</v>
      </c>
      <c r="AL44" s="28">
        <v>0</v>
      </c>
      <c r="AM44" s="28">
        <v>0</v>
      </c>
      <c r="AN44" s="28">
        <v>0</v>
      </c>
      <c r="AO44" s="27">
        <v>2914</v>
      </c>
      <c r="AP44" s="28">
        <v>4</v>
      </c>
      <c r="AQ44" s="28">
        <v>41</v>
      </c>
      <c r="AR44" s="28">
        <v>0</v>
      </c>
      <c r="AS44" s="27">
        <v>3674</v>
      </c>
      <c r="AT44" s="28">
        <v>458</v>
      </c>
      <c r="AU44" s="28">
        <v>0</v>
      </c>
      <c r="AV44" s="28">
        <v>93</v>
      </c>
      <c r="AW44" s="28">
        <v>0</v>
      </c>
      <c r="AX44" s="28">
        <v>0</v>
      </c>
      <c r="AY44" s="28">
        <v>12</v>
      </c>
    </row>
    <row r="45" spans="1:51" x14ac:dyDescent="0.25">
      <c r="A45" s="24">
        <v>26</v>
      </c>
      <c r="B45" s="24" t="s">
        <v>179</v>
      </c>
      <c r="C45" s="25" t="s">
        <v>208</v>
      </c>
      <c r="D45" s="26">
        <v>83851</v>
      </c>
      <c r="E45" s="10">
        <v>83860</v>
      </c>
      <c r="F45" s="27">
        <v>134</v>
      </c>
      <c r="G45" s="28">
        <v>103</v>
      </c>
      <c r="H45" s="28">
        <v>969</v>
      </c>
      <c r="I45" s="28">
        <v>10</v>
      </c>
      <c r="J45" s="28">
        <v>142</v>
      </c>
      <c r="K45" s="28">
        <v>107</v>
      </c>
      <c r="L45" s="28">
        <v>494</v>
      </c>
      <c r="M45" s="28">
        <v>218</v>
      </c>
      <c r="N45" s="28">
        <v>0</v>
      </c>
      <c r="O45" s="28">
        <v>1330</v>
      </c>
      <c r="P45" s="28">
        <v>23</v>
      </c>
      <c r="Q45" s="28">
        <v>186</v>
      </c>
      <c r="R45" s="28">
        <v>8</v>
      </c>
      <c r="S45" s="28">
        <v>18</v>
      </c>
      <c r="T45" s="28">
        <v>2</v>
      </c>
      <c r="U45" s="28">
        <v>3</v>
      </c>
      <c r="V45" s="28">
        <v>56</v>
      </c>
      <c r="W45" s="28">
        <v>60</v>
      </c>
      <c r="X45" s="28">
        <v>57</v>
      </c>
      <c r="Y45" s="28">
        <v>21</v>
      </c>
      <c r="Z45" s="28">
        <v>8</v>
      </c>
      <c r="AA45" s="28">
        <v>87</v>
      </c>
      <c r="AB45" s="28">
        <v>0</v>
      </c>
      <c r="AC45" s="28">
        <v>18</v>
      </c>
      <c r="AD45" s="28">
        <v>8</v>
      </c>
      <c r="AE45" s="28">
        <v>19</v>
      </c>
      <c r="AF45" s="27">
        <v>811</v>
      </c>
      <c r="AG45" s="28">
        <v>0</v>
      </c>
      <c r="AH45" s="28">
        <v>8</v>
      </c>
      <c r="AI45" s="28">
        <v>15328</v>
      </c>
      <c r="AJ45" s="28">
        <v>11828</v>
      </c>
      <c r="AK45" s="28">
        <v>7089</v>
      </c>
      <c r="AL45" s="28">
        <v>0</v>
      </c>
      <c r="AM45" s="28">
        <v>9829</v>
      </c>
      <c r="AN45" s="28">
        <v>0</v>
      </c>
      <c r="AO45" s="27">
        <v>33232</v>
      </c>
      <c r="AP45" s="28">
        <v>300</v>
      </c>
      <c r="AQ45" s="28">
        <v>153</v>
      </c>
      <c r="AR45" s="28">
        <v>11</v>
      </c>
      <c r="AS45" s="27">
        <v>58</v>
      </c>
      <c r="AT45" s="28">
        <v>436</v>
      </c>
      <c r="AU45" s="28">
        <v>1</v>
      </c>
      <c r="AV45" s="28">
        <v>684</v>
      </c>
      <c r="AW45" s="28">
        <v>0</v>
      </c>
      <c r="AX45" s="28">
        <v>1</v>
      </c>
      <c r="AY45" s="28">
        <v>10</v>
      </c>
    </row>
    <row r="46" spans="1:51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1"/>
      <c r="AH46" s="31"/>
      <c r="AI46" s="31"/>
      <c r="AJ46" s="31"/>
      <c r="AK46" s="31"/>
      <c r="AL46" s="31"/>
      <c r="AM46" s="31"/>
      <c r="AN46" s="31"/>
      <c r="AO46" s="30"/>
      <c r="AP46" s="31"/>
      <c r="AQ46" s="31"/>
      <c r="AR46" s="31"/>
      <c r="AS46" s="30"/>
      <c r="AT46" s="31"/>
      <c r="AU46" s="31"/>
      <c r="AV46" s="31"/>
      <c r="AW46" s="31"/>
      <c r="AX46" s="31"/>
      <c r="AY46" s="31"/>
    </row>
    <row r="47" spans="1:51" x14ac:dyDescent="0.25">
      <c r="B47" s="32" t="s">
        <v>180</v>
      </c>
      <c r="D47" s="33">
        <f t="shared" ref="D47:AY47" si="0">SUM(D20:D45)</f>
        <v>4129076</v>
      </c>
      <c r="E47" s="26">
        <f t="shared" si="0"/>
        <v>4129042</v>
      </c>
      <c r="F47" s="27">
        <f t="shared" si="0"/>
        <v>11880</v>
      </c>
      <c r="G47" s="28">
        <f t="shared" si="0"/>
        <v>6249</v>
      </c>
      <c r="H47" s="28">
        <f t="shared" si="0"/>
        <v>50103</v>
      </c>
      <c r="I47" s="28">
        <f t="shared" si="0"/>
        <v>1973</v>
      </c>
      <c r="J47" s="28">
        <f t="shared" si="0"/>
        <v>18779</v>
      </c>
      <c r="K47" s="28">
        <f t="shared" si="0"/>
        <v>8296</v>
      </c>
      <c r="L47" s="28">
        <f t="shared" si="0"/>
        <v>23551</v>
      </c>
      <c r="M47" s="28">
        <f t="shared" si="0"/>
        <v>12294</v>
      </c>
      <c r="N47" s="28">
        <f t="shared" si="0"/>
        <v>4482</v>
      </c>
      <c r="O47" s="28">
        <f t="shared" si="0"/>
        <v>62952</v>
      </c>
      <c r="P47" s="28">
        <f t="shared" si="0"/>
        <v>4121</v>
      </c>
      <c r="Q47" s="28">
        <f t="shared" si="0"/>
        <v>9190</v>
      </c>
      <c r="R47" s="28">
        <f t="shared" si="0"/>
        <v>1710</v>
      </c>
      <c r="S47" s="28">
        <f t="shared" si="0"/>
        <v>1375</v>
      </c>
      <c r="T47" s="28">
        <f t="shared" si="0"/>
        <v>476</v>
      </c>
      <c r="U47" s="28">
        <f t="shared" si="0"/>
        <v>519</v>
      </c>
      <c r="V47" s="28">
        <f t="shared" si="0"/>
        <v>3222</v>
      </c>
      <c r="W47" s="28">
        <f t="shared" si="0"/>
        <v>5648</v>
      </c>
      <c r="X47" s="28">
        <f t="shared" si="0"/>
        <v>6862</v>
      </c>
      <c r="Y47" s="28">
        <f t="shared" si="0"/>
        <v>1508</v>
      </c>
      <c r="Z47" s="28">
        <f t="shared" si="0"/>
        <v>3066</v>
      </c>
      <c r="AA47" s="28">
        <f t="shared" si="0"/>
        <v>5991</v>
      </c>
      <c r="AB47" s="28">
        <f t="shared" si="0"/>
        <v>832</v>
      </c>
      <c r="AC47" s="28">
        <f t="shared" si="0"/>
        <v>1023</v>
      </c>
      <c r="AD47" s="28">
        <f t="shared" si="0"/>
        <v>2024</v>
      </c>
      <c r="AE47" s="28">
        <f t="shared" si="0"/>
        <v>1351</v>
      </c>
      <c r="AF47" s="27">
        <f t="shared" si="0"/>
        <v>54714</v>
      </c>
      <c r="AG47" s="28">
        <f t="shared" si="0"/>
        <v>15017</v>
      </c>
      <c r="AH47" s="28">
        <f t="shared" si="0"/>
        <v>4063</v>
      </c>
      <c r="AI47" s="28">
        <f t="shared" si="0"/>
        <v>437949</v>
      </c>
      <c r="AJ47" s="28">
        <f t="shared" si="0"/>
        <v>401494</v>
      </c>
      <c r="AK47" s="28">
        <f t="shared" si="0"/>
        <v>150166</v>
      </c>
      <c r="AL47" s="28">
        <f t="shared" si="0"/>
        <v>35624</v>
      </c>
      <c r="AM47" s="28">
        <f t="shared" si="0"/>
        <v>500444</v>
      </c>
      <c r="AN47" s="28">
        <f t="shared" si="0"/>
        <v>62194</v>
      </c>
      <c r="AO47" s="27">
        <f t="shared" si="0"/>
        <v>1094263</v>
      </c>
      <c r="AP47" s="28">
        <f t="shared" si="0"/>
        <v>4772</v>
      </c>
      <c r="AQ47" s="28">
        <f t="shared" si="0"/>
        <v>22492</v>
      </c>
      <c r="AR47" s="28">
        <f t="shared" si="0"/>
        <v>5200</v>
      </c>
      <c r="AS47" s="27">
        <f t="shared" si="0"/>
        <v>144034</v>
      </c>
      <c r="AT47" s="28">
        <f t="shared" si="0"/>
        <v>40197</v>
      </c>
      <c r="AU47" s="28">
        <f t="shared" si="0"/>
        <v>1384</v>
      </c>
      <c r="AV47" s="28">
        <f t="shared" si="0"/>
        <v>902287</v>
      </c>
      <c r="AW47" s="28">
        <f t="shared" si="0"/>
        <v>1089</v>
      </c>
      <c r="AX47" s="28">
        <f t="shared" si="0"/>
        <v>898</v>
      </c>
      <c r="AY47" s="28">
        <f t="shared" si="0"/>
        <v>1284</v>
      </c>
    </row>
    <row r="51" spans="1:51" x14ac:dyDescent="0.25">
      <c r="A51" s="24">
        <v>1</v>
      </c>
      <c r="B51" s="24" t="s">
        <v>209</v>
      </c>
      <c r="C51" s="25" t="s">
        <v>221</v>
      </c>
      <c r="D51" s="26">
        <v>871892</v>
      </c>
      <c r="E51" s="10">
        <v>871908</v>
      </c>
      <c r="F51" s="27">
        <v>1741</v>
      </c>
      <c r="G51" s="28">
        <v>843</v>
      </c>
      <c r="H51" s="28">
        <v>10643</v>
      </c>
      <c r="I51" s="28">
        <v>116</v>
      </c>
      <c r="J51" s="28">
        <v>3047</v>
      </c>
      <c r="K51" s="28">
        <v>1317</v>
      </c>
      <c r="L51" s="28">
        <v>2914</v>
      </c>
      <c r="M51" s="28">
        <v>2353</v>
      </c>
      <c r="N51" s="28">
        <v>605</v>
      </c>
      <c r="O51" s="28">
        <v>12313</v>
      </c>
      <c r="P51" s="28">
        <v>908</v>
      </c>
      <c r="Q51" s="28">
        <v>1623</v>
      </c>
      <c r="R51" s="28">
        <v>469</v>
      </c>
      <c r="S51" s="28">
        <v>320</v>
      </c>
      <c r="T51" s="28">
        <v>93</v>
      </c>
      <c r="U51" s="28">
        <v>115</v>
      </c>
      <c r="V51" s="28">
        <v>738</v>
      </c>
      <c r="W51" s="28">
        <v>1135</v>
      </c>
      <c r="X51" s="28">
        <v>1579</v>
      </c>
      <c r="Y51" s="28">
        <v>325</v>
      </c>
      <c r="Z51" s="28">
        <v>751</v>
      </c>
      <c r="AA51" s="28">
        <v>1000</v>
      </c>
      <c r="AB51" s="28">
        <v>203</v>
      </c>
      <c r="AC51" s="28">
        <v>301</v>
      </c>
      <c r="AD51" s="28">
        <v>247</v>
      </c>
      <c r="AE51" s="28">
        <v>217</v>
      </c>
      <c r="AF51" s="27">
        <v>9257</v>
      </c>
      <c r="AG51" s="28">
        <v>10134</v>
      </c>
      <c r="AH51" s="28">
        <v>1038</v>
      </c>
      <c r="AI51" s="28">
        <v>92051</v>
      </c>
      <c r="AJ51" s="28">
        <v>38774</v>
      </c>
      <c r="AK51" s="28">
        <v>19092</v>
      </c>
      <c r="AL51" s="28">
        <v>4862</v>
      </c>
      <c r="AM51" s="28">
        <v>98933</v>
      </c>
      <c r="AN51" s="28">
        <v>13740</v>
      </c>
      <c r="AO51" s="27">
        <v>185741</v>
      </c>
      <c r="AP51" s="28">
        <v>706</v>
      </c>
      <c r="AQ51" s="28">
        <v>3911</v>
      </c>
      <c r="AR51" s="28">
        <v>1466</v>
      </c>
      <c r="AS51" s="27">
        <v>46755</v>
      </c>
      <c r="AT51" s="28">
        <v>6351</v>
      </c>
      <c r="AU51" s="28">
        <v>325</v>
      </c>
      <c r="AV51" s="28">
        <v>291561</v>
      </c>
      <c r="AW51" s="28">
        <v>316</v>
      </c>
      <c r="AX51" s="28">
        <v>541</v>
      </c>
      <c r="AY51" s="28">
        <v>438</v>
      </c>
    </row>
    <row r="52" spans="1:51" x14ac:dyDescent="0.25">
      <c r="A52" s="24">
        <v>2</v>
      </c>
      <c r="B52" s="24" t="s">
        <v>210</v>
      </c>
      <c r="C52" s="25" t="s">
        <v>195</v>
      </c>
      <c r="D52" s="26">
        <v>1006221</v>
      </c>
      <c r="E52" s="10">
        <v>1006215</v>
      </c>
      <c r="F52" s="27">
        <v>2650</v>
      </c>
      <c r="G52" s="28">
        <v>1664</v>
      </c>
      <c r="H52" s="28">
        <v>12481</v>
      </c>
      <c r="I52" s="28">
        <v>346</v>
      </c>
      <c r="J52" s="28">
        <v>4236</v>
      </c>
      <c r="K52" s="28">
        <v>1969</v>
      </c>
      <c r="L52" s="28">
        <v>8014</v>
      </c>
      <c r="M52" s="28">
        <v>2957</v>
      </c>
      <c r="N52" s="28">
        <v>931</v>
      </c>
      <c r="O52" s="28">
        <v>16732</v>
      </c>
      <c r="P52" s="28">
        <v>889</v>
      </c>
      <c r="Q52" s="28">
        <v>2465</v>
      </c>
      <c r="R52" s="28">
        <v>310</v>
      </c>
      <c r="S52" s="28">
        <v>243</v>
      </c>
      <c r="T52" s="28">
        <v>103</v>
      </c>
      <c r="U52" s="28">
        <v>107</v>
      </c>
      <c r="V52" s="28">
        <v>705</v>
      </c>
      <c r="W52" s="28">
        <v>1434</v>
      </c>
      <c r="X52" s="28">
        <v>1759</v>
      </c>
      <c r="Y52" s="28">
        <v>265</v>
      </c>
      <c r="Z52" s="28">
        <v>661</v>
      </c>
      <c r="AA52" s="28">
        <v>1464</v>
      </c>
      <c r="AB52" s="28">
        <v>134</v>
      </c>
      <c r="AC52" s="28">
        <v>269</v>
      </c>
      <c r="AD52" s="28">
        <v>329</v>
      </c>
      <c r="AE52" s="28">
        <v>349</v>
      </c>
      <c r="AF52" s="27">
        <v>11746</v>
      </c>
      <c r="AG52" s="28">
        <v>965</v>
      </c>
      <c r="AH52" s="28">
        <v>691</v>
      </c>
      <c r="AI52" s="28">
        <v>169032</v>
      </c>
      <c r="AJ52" s="28">
        <v>122634</v>
      </c>
      <c r="AK52" s="28">
        <v>52523</v>
      </c>
      <c r="AL52" s="28">
        <v>6082</v>
      </c>
      <c r="AM52" s="28">
        <v>127988</v>
      </c>
      <c r="AN52" s="28">
        <v>8262</v>
      </c>
      <c r="AO52" s="27">
        <v>290420</v>
      </c>
      <c r="AP52" s="28">
        <v>1497</v>
      </c>
      <c r="AQ52" s="28">
        <v>4757</v>
      </c>
      <c r="AR52" s="28">
        <v>395</v>
      </c>
      <c r="AS52" s="27">
        <v>30892</v>
      </c>
      <c r="AT52" s="28">
        <v>8657</v>
      </c>
      <c r="AU52" s="28">
        <v>170</v>
      </c>
      <c r="AV52" s="28">
        <v>105647</v>
      </c>
      <c r="AW52" s="28">
        <v>106</v>
      </c>
      <c r="AX52" s="28">
        <v>31</v>
      </c>
      <c r="AY52" s="28">
        <v>254</v>
      </c>
    </row>
    <row r="53" spans="1:51" x14ac:dyDescent="0.25">
      <c r="A53" s="24">
        <v>3</v>
      </c>
      <c r="B53" s="24" t="s">
        <v>211</v>
      </c>
      <c r="C53" s="25" t="s">
        <v>202</v>
      </c>
      <c r="D53" s="26">
        <v>195838</v>
      </c>
      <c r="E53" s="10">
        <v>195863</v>
      </c>
      <c r="F53" s="27">
        <v>2210</v>
      </c>
      <c r="G53" s="28">
        <v>698</v>
      </c>
      <c r="H53" s="28">
        <v>6471</v>
      </c>
      <c r="I53" s="28">
        <v>480</v>
      </c>
      <c r="J53" s="28">
        <v>2168</v>
      </c>
      <c r="K53" s="28">
        <v>1060</v>
      </c>
      <c r="L53" s="28">
        <v>2141</v>
      </c>
      <c r="M53" s="28">
        <v>1446</v>
      </c>
      <c r="N53" s="28">
        <v>569</v>
      </c>
      <c r="O53" s="28">
        <v>6727</v>
      </c>
      <c r="P53" s="28">
        <v>428</v>
      </c>
      <c r="Q53" s="28">
        <v>1144</v>
      </c>
      <c r="R53" s="28">
        <v>36</v>
      </c>
      <c r="S53" s="28">
        <v>128</v>
      </c>
      <c r="T53" s="28">
        <v>79</v>
      </c>
      <c r="U53" s="28">
        <v>46</v>
      </c>
      <c r="V53" s="28">
        <v>384</v>
      </c>
      <c r="W53" s="28">
        <v>765</v>
      </c>
      <c r="X53" s="28">
        <v>669</v>
      </c>
      <c r="Y53" s="28">
        <v>125</v>
      </c>
      <c r="Z53" s="28">
        <v>387</v>
      </c>
      <c r="AA53" s="28">
        <v>829</v>
      </c>
      <c r="AB53" s="28">
        <v>17</v>
      </c>
      <c r="AC53" s="28">
        <v>22</v>
      </c>
      <c r="AD53" s="28">
        <v>391</v>
      </c>
      <c r="AE53" s="28">
        <v>178</v>
      </c>
      <c r="AF53" s="27">
        <v>8096</v>
      </c>
      <c r="AG53" s="28">
        <v>424</v>
      </c>
      <c r="AH53" s="28">
        <v>545</v>
      </c>
      <c r="AI53" s="28">
        <v>49538</v>
      </c>
      <c r="AJ53" s="28">
        <v>22368</v>
      </c>
      <c r="AK53" s="28">
        <v>9687</v>
      </c>
      <c r="AL53" s="28">
        <v>0</v>
      </c>
      <c r="AM53" s="28">
        <v>976</v>
      </c>
      <c r="AN53" s="28">
        <v>0</v>
      </c>
      <c r="AO53" s="27">
        <v>66080</v>
      </c>
      <c r="AP53" s="28">
        <v>378</v>
      </c>
      <c r="AQ53" s="28">
        <v>3161</v>
      </c>
      <c r="AR53" s="28">
        <v>3</v>
      </c>
      <c r="AS53" s="27">
        <v>1192</v>
      </c>
      <c r="AT53" s="28">
        <v>3278</v>
      </c>
      <c r="AU53" s="28">
        <v>73</v>
      </c>
      <c r="AV53" s="28">
        <v>403</v>
      </c>
      <c r="AW53" s="28">
        <v>0</v>
      </c>
      <c r="AX53" s="28">
        <v>0</v>
      </c>
      <c r="AY53" s="28">
        <v>63</v>
      </c>
    </row>
    <row r="54" spans="1:51" x14ac:dyDescent="0.25">
      <c r="A54" s="24">
        <v>4</v>
      </c>
      <c r="B54" s="24" t="s">
        <v>144</v>
      </c>
      <c r="C54" s="25" t="s">
        <v>194</v>
      </c>
      <c r="D54" s="26">
        <v>172895</v>
      </c>
      <c r="E54" s="10">
        <v>172893</v>
      </c>
      <c r="F54" s="27">
        <v>1763</v>
      </c>
      <c r="G54" s="28">
        <v>685</v>
      </c>
      <c r="H54" s="28">
        <v>5233</v>
      </c>
      <c r="I54" s="28">
        <v>588</v>
      </c>
      <c r="J54" s="28">
        <v>4028</v>
      </c>
      <c r="K54" s="28">
        <v>1398</v>
      </c>
      <c r="L54" s="28">
        <v>2224</v>
      </c>
      <c r="M54" s="28">
        <v>1473</v>
      </c>
      <c r="N54" s="28">
        <v>558</v>
      </c>
      <c r="O54" s="28">
        <v>7256</v>
      </c>
      <c r="P54" s="28">
        <v>571</v>
      </c>
      <c r="Q54" s="28">
        <v>965</v>
      </c>
      <c r="R54" s="28">
        <v>554</v>
      </c>
      <c r="S54" s="28">
        <v>143</v>
      </c>
      <c r="T54" s="28">
        <v>59</v>
      </c>
      <c r="U54" s="28">
        <v>79</v>
      </c>
      <c r="V54" s="28">
        <v>363</v>
      </c>
      <c r="W54" s="28">
        <v>535</v>
      </c>
      <c r="X54" s="28">
        <v>742</v>
      </c>
      <c r="Y54" s="28">
        <v>199</v>
      </c>
      <c r="Z54" s="28">
        <v>483</v>
      </c>
      <c r="AA54" s="28">
        <v>989</v>
      </c>
      <c r="AB54" s="28">
        <v>161</v>
      </c>
      <c r="AC54" s="28">
        <v>28</v>
      </c>
      <c r="AD54" s="28">
        <v>601</v>
      </c>
      <c r="AE54" s="28">
        <v>269</v>
      </c>
      <c r="AF54" s="27">
        <v>4229</v>
      </c>
      <c r="AG54" s="28">
        <v>586</v>
      </c>
      <c r="AH54" s="28">
        <v>776</v>
      </c>
      <c r="AI54" s="28">
        <v>42533</v>
      </c>
      <c r="AJ54" s="28">
        <v>22380</v>
      </c>
      <c r="AK54" s="28">
        <v>8961</v>
      </c>
      <c r="AL54" s="28">
        <v>2</v>
      </c>
      <c r="AM54" s="28">
        <v>153</v>
      </c>
      <c r="AN54" s="28">
        <v>0</v>
      </c>
      <c r="AO54" s="27">
        <v>47757</v>
      </c>
      <c r="AP54" s="28">
        <v>148</v>
      </c>
      <c r="AQ54" s="28">
        <v>2308</v>
      </c>
      <c r="AR54" s="28">
        <v>95</v>
      </c>
      <c r="AS54" s="27">
        <v>7494</v>
      </c>
      <c r="AT54" s="28">
        <v>1884</v>
      </c>
      <c r="AU54" s="28">
        <v>25</v>
      </c>
      <c r="AV54" s="28">
        <v>1552</v>
      </c>
      <c r="AW54" s="28">
        <v>0</v>
      </c>
      <c r="AX54" s="28">
        <v>0</v>
      </c>
      <c r="AY54" s="28">
        <v>63</v>
      </c>
    </row>
    <row r="55" spans="1:51" x14ac:dyDescent="0.25">
      <c r="A55" s="24">
        <v>5</v>
      </c>
      <c r="B55" s="24" t="s">
        <v>213</v>
      </c>
      <c r="C55" s="25" t="s">
        <v>222</v>
      </c>
      <c r="D55" s="26">
        <v>1152698</v>
      </c>
      <c r="E55" s="10">
        <v>1152628</v>
      </c>
      <c r="F55" s="27">
        <v>1947</v>
      </c>
      <c r="G55" s="28">
        <v>1362</v>
      </c>
      <c r="H55" s="28">
        <v>8232</v>
      </c>
      <c r="I55" s="28">
        <v>241</v>
      </c>
      <c r="J55" s="28">
        <v>2840</v>
      </c>
      <c r="K55" s="28">
        <v>1372</v>
      </c>
      <c r="L55" s="28">
        <v>4705</v>
      </c>
      <c r="M55" s="28">
        <v>2385</v>
      </c>
      <c r="N55" s="28">
        <v>786</v>
      </c>
      <c r="O55" s="28">
        <v>11750</v>
      </c>
      <c r="P55" s="28">
        <v>660</v>
      </c>
      <c r="Q55" s="28">
        <v>1711</v>
      </c>
      <c r="R55" s="28">
        <v>127</v>
      </c>
      <c r="S55" s="28">
        <v>308</v>
      </c>
      <c r="T55" s="28">
        <v>92</v>
      </c>
      <c r="U55" s="28">
        <v>110</v>
      </c>
      <c r="V55" s="28">
        <v>566</v>
      </c>
      <c r="W55" s="28">
        <v>974</v>
      </c>
      <c r="X55" s="28">
        <v>1003</v>
      </c>
      <c r="Y55" s="28">
        <v>199</v>
      </c>
      <c r="Z55" s="28">
        <v>370</v>
      </c>
      <c r="AA55" s="28">
        <v>959</v>
      </c>
      <c r="AB55" s="28">
        <v>200</v>
      </c>
      <c r="AC55" s="28">
        <v>209</v>
      </c>
      <c r="AD55" s="28">
        <v>321</v>
      </c>
      <c r="AE55" s="28">
        <v>191</v>
      </c>
      <c r="AF55" s="27">
        <v>12569</v>
      </c>
      <c r="AG55" s="28">
        <v>1313</v>
      </c>
      <c r="AH55" s="28">
        <v>568</v>
      </c>
      <c r="AI55" s="28">
        <v>50498</v>
      </c>
      <c r="AJ55" s="28">
        <v>117468</v>
      </c>
      <c r="AK55" s="28">
        <v>35132</v>
      </c>
      <c r="AL55" s="28">
        <v>17959</v>
      </c>
      <c r="AM55" s="28">
        <v>193100</v>
      </c>
      <c r="AN55" s="28">
        <v>25264</v>
      </c>
      <c r="AO55" s="27">
        <v>268972</v>
      </c>
      <c r="AP55" s="28">
        <v>1091</v>
      </c>
      <c r="AQ55" s="28">
        <v>6020</v>
      </c>
      <c r="AR55" s="28">
        <v>1876</v>
      </c>
      <c r="AS55" s="27">
        <v>25872</v>
      </c>
      <c r="AT55" s="28">
        <v>12332</v>
      </c>
      <c r="AU55" s="28">
        <v>545</v>
      </c>
      <c r="AV55" s="28">
        <v>337355</v>
      </c>
      <c r="AW55" s="28">
        <v>463</v>
      </c>
      <c r="AX55" s="28">
        <v>300</v>
      </c>
      <c r="AY55" s="28">
        <v>311</v>
      </c>
    </row>
    <row r="56" spans="1:51" x14ac:dyDescent="0.25">
      <c r="A56" s="24">
        <v>6</v>
      </c>
      <c r="B56" s="24" t="s">
        <v>214</v>
      </c>
      <c r="C56" s="25" t="s">
        <v>197</v>
      </c>
      <c r="D56" s="26">
        <v>448311</v>
      </c>
      <c r="E56" s="10">
        <v>448294</v>
      </c>
      <c r="F56" s="27">
        <v>1057</v>
      </c>
      <c r="G56" s="28">
        <v>641</v>
      </c>
      <c r="H56" s="28">
        <v>3231</v>
      </c>
      <c r="I56" s="28">
        <v>163</v>
      </c>
      <c r="J56" s="28">
        <v>1632</v>
      </c>
      <c r="K56" s="28">
        <v>772</v>
      </c>
      <c r="L56" s="28">
        <v>3139</v>
      </c>
      <c r="M56" s="28">
        <v>921</v>
      </c>
      <c r="N56" s="28">
        <v>679</v>
      </c>
      <c r="O56" s="28">
        <v>5514</v>
      </c>
      <c r="P56" s="28">
        <v>408</v>
      </c>
      <c r="Q56" s="28">
        <v>773</v>
      </c>
      <c r="R56" s="28">
        <v>133</v>
      </c>
      <c r="S56" s="28">
        <v>118</v>
      </c>
      <c r="T56" s="28">
        <v>33</v>
      </c>
      <c r="U56" s="28">
        <v>40</v>
      </c>
      <c r="V56" s="28">
        <v>282</v>
      </c>
      <c r="W56" s="28">
        <v>515</v>
      </c>
      <c r="X56" s="28">
        <v>635</v>
      </c>
      <c r="Y56" s="28">
        <v>141</v>
      </c>
      <c r="Z56" s="28">
        <v>244</v>
      </c>
      <c r="AA56" s="28">
        <v>481</v>
      </c>
      <c r="AB56" s="28">
        <v>35</v>
      </c>
      <c r="AC56" s="28">
        <v>85</v>
      </c>
      <c r="AD56" s="28">
        <v>113</v>
      </c>
      <c r="AE56" s="28">
        <v>88</v>
      </c>
      <c r="AF56" s="27">
        <v>8441</v>
      </c>
      <c r="AG56" s="28">
        <v>38</v>
      </c>
      <c r="AH56" s="28">
        <v>257</v>
      </c>
      <c r="AI56" s="28">
        <v>31322</v>
      </c>
      <c r="AJ56" s="28">
        <v>70118</v>
      </c>
      <c r="AK56" s="28">
        <v>22046</v>
      </c>
      <c r="AL56" s="28">
        <v>3079</v>
      </c>
      <c r="AM56" s="28">
        <v>57902</v>
      </c>
      <c r="AN56" s="28">
        <v>6954</v>
      </c>
      <c r="AO56" s="27">
        <v>114018</v>
      </c>
      <c r="AP56" s="28">
        <v>640</v>
      </c>
      <c r="AQ56" s="28">
        <v>2100</v>
      </c>
      <c r="AR56" s="28">
        <v>723</v>
      </c>
      <c r="AS56" s="27">
        <v>23371</v>
      </c>
      <c r="AT56" s="28">
        <v>3945</v>
      </c>
      <c r="AU56" s="28">
        <v>170</v>
      </c>
      <c r="AV56" s="28">
        <v>81075</v>
      </c>
      <c r="AW56" s="28">
        <v>114</v>
      </c>
      <c r="AX56" s="28">
        <v>17</v>
      </c>
      <c r="AY56" s="28">
        <v>91</v>
      </c>
    </row>
    <row r="57" spans="1:51" x14ac:dyDescent="0.25">
      <c r="A57" s="24">
        <v>7</v>
      </c>
      <c r="B57" s="24" t="s">
        <v>173</v>
      </c>
      <c r="C57" s="25" t="s">
        <v>197</v>
      </c>
      <c r="D57" s="26">
        <v>281221</v>
      </c>
      <c r="E57" s="10">
        <v>281241</v>
      </c>
      <c r="F57" s="27">
        <v>512</v>
      </c>
      <c r="G57" s="28">
        <v>356</v>
      </c>
      <c r="H57" s="28">
        <v>3812</v>
      </c>
      <c r="I57" s="28">
        <v>39</v>
      </c>
      <c r="J57" s="28">
        <v>828</v>
      </c>
      <c r="K57" s="28">
        <v>408</v>
      </c>
      <c r="L57" s="28">
        <v>414</v>
      </c>
      <c r="M57" s="28">
        <v>759</v>
      </c>
      <c r="N57" s="28">
        <v>354</v>
      </c>
      <c r="O57" s="28">
        <v>2660</v>
      </c>
      <c r="P57" s="28">
        <v>257</v>
      </c>
      <c r="Q57" s="28">
        <v>509</v>
      </c>
      <c r="R57" s="28">
        <v>81</v>
      </c>
      <c r="S57" s="28">
        <v>115</v>
      </c>
      <c r="T57" s="28">
        <v>17</v>
      </c>
      <c r="U57" s="28">
        <v>22</v>
      </c>
      <c r="V57" s="28">
        <v>184</v>
      </c>
      <c r="W57" s="28">
        <v>290</v>
      </c>
      <c r="X57" s="28">
        <v>475</v>
      </c>
      <c r="Y57" s="28">
        <v>254</v>
      </c>
      <c r="Z57" s="28">
        <v>170</v>
      </c>
      <c r="AA57" s="28">
        <v>269</v>
      </c>
      <c r="AB57" s="28">
        <v>82</v>
      </c>
      <c r="AC57" s="28">
        <v>109</v>
      </c>
      <c r="AD57" s="28">
        <v>22</v>
      </c>
      <c r="AE57" s="28">
        <v>59</v>
      </c>
      <c r="AF57" s="27">
        <v>376</v>
      </c>
      <c r="AG57" s="28">
        <v>1557</v>
      </c>
      <c r="AH57" s="28">
        <v>188</v>
      </c>
      <c r="AI57" s="28">
        <v>2975</v>
      </c>
      <c r="AJ57" s="28">
        <v>7752</v>
      </c>
      <c r="AK57" s="28">
        <v>2725</v>
      </c>
      <c r="AL57" s="28">
        <v>3640</v>
      </c>
      <c r="AM57" s="28">
        <v>21392</v>
      </c>
      <c r="AN57" s="28">
        <v>7974</v>
      </c>
      <c r="AO57" s="27">
        <v>121275</v>
      </c>
      <c r="AP57" s="28">
        <v>312</v>
      </c>
      <c r="AQ57" s="28">
        <v>235</v>
      </c>
      <c r="AR57" s="28">
        <v>642</v>
      </c>
      <c r="AS57" s="27">
        <v>8458</v>
      </c>
      <c r="AT57" s="28">
        <v>3750</v>
      </c>
      <c r="AU57" s="28">
        <v>76</v>
      </c>
      <c r="AV57" s="28">
        <v>84694</v>
      </c>
      <c r="AW57" s="28">
        <v>90</v>
      </c>
      <c r="AX57" s="28">
        <v>9</v>
      </c>
      <c r="AY57" s="28">
        <v>64</v>
      </c>
    </row>
    <row r="58" spans="1:51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0"/>
      <c r="AG58" s="31"/>
      <c r="AH58" s="31"/>
      <c r="AI58" s="31"/>
      <c r="AJ58" s="31"/>
      <c r="AK58" s="31"/>
      <c r="AL58" s="31"/>
      <c r="AM58" s="31"/>
      <c r="AN58" s="31"/>
      <c r="AO58" s="30"/>
      <c r="AP58" s="31"/>
      <c r="AQ58" s="31"/>
      <c r="AR58" s="31"/>
      <c r="AS58" s="30"/>
      <c r="AT58" s="31"/>
      <c r="AU58" s="31"/>
      <c r="AV58" s="31"/>
      <c r="AW58" s="31"/>
      <c r="AX58" s="31"/>
      <c r="AY58" s="31"/>
    </row>
    <row r="59" spans="1:51" x14ac:dyDescent="0.25">
      <c r="B59" s="32" t="s">
        <v>180</v>
      </c>
      <c r="D59" s="33">
        <f t="shared" ref="D59:AY59" si="1">SUM(D51:D57)</f>
        <v>4129076</v>
      </c>
      <c r="E59" s="26">
        <f t="shared" si="1"/>
        <v>4129042</v>
      </c>
      <c r="F59" s="27">
        <f t="shared" si="1"/>
        <v>11880</v>
      </c>
      <c r="G59" s="28">
        <f t="shared" si="1"/>
        <v>6249</v>
      </c>
      <c r="H59" s="28">
        <f t="shared" si="1"/>
        <v>50103</v>
      </c>
      <c r="I59" s="28">
        <f t="shared" si="1"/>
        <v>1973</v>
      </c>
      <c r="J59" s="28">
        <f t="shared" si="1"/>
        <v>18779</v>
      </c>
      <c r="K59" s="28">
        <f t="shared" si="1"/>
        <v>8296</v>
      </c>
      <c r="L59" s="28">
        <f t="shared" si="1"/>
        <v>23551</v>
      </c>
      <c r="M59" s="28">
        <f t="shared" si="1"/>
        <v>12294</v>
      </c>
      <c r="N59" s="28">
        <f t="shared" si="1"/>
        <v>4482</v>
      </c>
      <c r="O59" s="28">
        <f t="shared" si="1"/>
        <v>62952</v>
      </c>
      <c r="P59" s="28">
        <f t="shared" si="1"/>
        <v>4121</v>
      </c>
      <c r="Q59" s="28">
        <f t="shared" si="1"/>
        <v>9190</v>
      </c>
      <c r="R59" s="28">
        <f t="shared" si="1"/>
        <v>1710</v>
      </c>
      <c r="S59" s="28">
        <f t="shared" si="1"/>
        <v>1375</v>
      </c>
      <c r="T59" s="28">
        <f t="shared" si="1"/>
        <v>476</v>
      </c>
      <c r="U59" s="28">
        <f t="shared" si="1"/>
        <v>519</v>
      </c>
      <c r="V59" s="28">
        <f t="shared" si="1"/>
        <v>3222</v>
      </c>
      <c r="W59" s="28">
        <f t="shared" si="1"/>
        <v>5648</v>
      </c>
      <c r="X59" s="28">
        <f t="shared" si="1"/>
        <v>6862</v>
      </c>
      <c r="Y59" s="28">
        <f t="shared" si="1"/>
        <v>1508</v>
      </c>
      <c r="Z59" s="28">
        <f t="shared" si="1"/>
        <v>3066</v>
      </c>
      <c r="AA59" s="28">
        <f t="shared" si="1"/>
        <v>5991</v>
      </c>
      <c r="AB59" s="28">
        <f t="shared" si="1"/>
        <v>832</v>
      </c>
      <c r="AC59" s="28">
        <f t="shared" si="1"/>
        <v>1023</v>
      </c>
      <c r="AD59" s="28">
        <f t="shared" si="1"/>
        <v>2024</v>
      </c>
      <c r="AE59" s="28">
        <f t="shared" si="1"/>
        <v>1351</v>
      </c>
      <c r="AF59" s="27">
        <f t="shared" si="1"/>
        <v>54714</v>
      </c>
      <c r="AG59" s="28">
        <f t="shared" si="1"/>
        <v>15017</v>
      </c>
      <c r="AH59" s="28">
        <f t="shared" si="1"/>
        <v>4063</v>
      </c>
      <c r="AI59" s="28">
        <f t="shared" si="1"/>
        <v>437949</v>
      </c>
      <c r="AJ59" s="28">
        <f t="shared" si="1"/>
        <v>401494</v>
      </c>
      <c r="AK59" s="28">
        <f t="shared" si="1"/>
        <v>150166</v>
      </c>
      <c r="AL59" s="28">
        <f t="shared" si="1"/>
        <v>35624</v>
      </c>
      <c r="AM59" s="28">
        <f t="shared" si="1"/>
        <v>500444</v>
      </c>
      <c r="AN59" s="28">
        <f t="shared" si="1"/>
        <v>62194</v>
      </c>
      <c r="AO59" s="27">
        <f t="shared" si="1"/>
        <v>1094263</v>
      </c>
      <c r="AP59" s="28">
        <f t="shared" si="1"/>
        <v>4772</v>
      </c>
      <c r="AQ59" s="28">
        <f t="shared" si="1"/>
        <v>22492</v>
      </c>
      <c r="AR59" s="28">
        <f t="shared" si="1"/>
        <v>5200</v>
      </c>
      <c r="AS59" s="27">
        <f t="shared" si="1"/>
        <v>144034</v>
      </c>
      <c r="AT59" s="28">
        <f t="shared" si="1"/>
        <v>40197</v>
      </c>
      <c r="AU59" s="28">
        <f t="shared" si="1"/>
        <v>1384</v>
      </c>
      <c r="AV59" s="28">
        <f t="shared" si="1"/>
        <v>902287</v>
      </c>
      <c r="AW59" s="28">
        <f t="shared" si="1"/>
        <v>1089</v>
      </c>
      <c r="AX59" s="28">
        <f t="shared" si="1"/>
        <v>898</v>
      </c>
      <c r="AY59" s="28">
        <f t="shared" si="1"/>
        <v>1284</v>
      </c>
    </row>
    <row r="63" spans="1:51" x14ac:dyDescent="0.25">
      <c r="A63" s="4" t="s">
        <v>215</v>
      </c>
      <c r="D63" s="2" t="s">
        <v>217</v>
      </c>
    </row>
    <row r="64" spans="1:51" x14ac:dyDescent="0.25">
      <c r="A64" s="4" t="s">
        <v>216</v>
      </c>
      <c r="D64" s="2" t="s">
        <v>218</v>
      </c>
    </row>
  </sheetData>
  <mergeCells count="8">
    <mergeCell ref="AS14:AY14"/>
    <mergeCell ref="AS16:AY16"/>
    <mergeCell ref="F14:AE14"/>
    <mergeCell ref="F16:AE16"/>
    <mergeCell ref="AF14:AN14"/>
    <mergeCell ref="AF16:AN16"/>
    <mergeCell ref="AO14:AR14"/>
    <mergeCell ref="AO16:AR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cols>
    <col min="1" max="16384" width="11.42578125" style="40"/>
  </cols>
  <sheetData>
    <row r="1" spans="1:10" x14ac:dyDescent="0.25">
      <c r="A1" s="38" t="s">
        <v>223</v>
      </c>
      <c r="B1" s="39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224</v>
      </c>
      <c r="B2" s="41"/>
      <c r="C2" s="38"/>
      <c r="D2" s="38"/>
      <c r="E2" s="38"/>
      <c r="F2" s="38"/>
      <c r="G2" s="38"/>
      <c r="H2" s="38"/>
      <c r="I2" s="42" t="s">
        <v>225</v>
      </c>
      <c r="J2" s="38"/>
    </row>
    <row r="3" spans="1:10" x14ac:dyDescent="0.25">
      <c r="A3" s="38"/>
      <c r="B3" s="38"/>
      <c r="C3" s="38"/>
      <c r="D3" s="38"/>
      <c r="E3" s="38"/>
      <c r="F3" s="38"/>
      <c r="G3" s="39"/>
      <c r="H3" s="39"/>
      <c r="I3" s="39"/>
      <c r="J3" s="38"/>
    </row>
    <row r="4" spans="1:10" x14ac:dyDescent="0.25">
      <c r="A4" s="43"/>
      <c r="B4" s="44"/>
      <c r="C4" s="44"/>
      <c r="D4" s="45"/>
      <c r="E4" s="44"/>
      <c r="F4" s="44"/>
      <c r="G4" s="45"/>
      <c r="H4" s="44"/>
      <c r="I4" s="46"/>
      <c r="J4" s="38"/>
    </row>
    <row r="5" spans="1:10" x14ac:dyDescent="0.25">
      <c r="A5" s="47" t="s">
        <v>226</v>
      </c>
      <c r="B5" s="48" t="s">
        <v>227</v>
      </c>
      <c r="C5" s="48" t="s">
        <v>228</v>
      </c>
      <c r="D5" s="47" t="s">
        <v>226</v>
      </c>
      <c r="E5" s="48" t="s">
        <v>227</v>
      </c>
      <c r="F5" s="48" t="s">
        <v>228</v>
      </c>
      <c r="G5" s="47" t="s">
        <v>226</v>
      </c>
      <c r="H5" s="48" t="s">
        <v>227</v>
      </c>
      <c r="I5" s="49" t="s">
        <v>228</v>
      </c>
      <c r="J5" s="38"/>
    </row>
    <row r="6" spans="1:10" x14ac:dyDescent="0.25">
      <c r="A6" s="50" t="s">
        <v>229</v>
      </c>
      <c r="B6" s="51"/>
      <c r="C6" s="51"/>
      <c r="D6" s="50" t="s">
        <v>229</v>
      </c>
      <c r="E6" s="51"/>
      <c r="F6" s="51"/>
      <c r="G6" s="50" t="s">
        <v>229</v>
      </c>
      <c r="H6" s="51"/>
      <c r="I6" s="52"/>
      <c r="J6" s="53"/>
    </row>
    <row r="7" spans="1:10" x14ac:dyDescent="0.25">
      <c r="A7" s="47" t="s">
        <v>230</v>
      </c>
      <c r="B7" s="48" t="s">
        <v>231</v>
      </c>
      <c r="C7" s="48" t="s">
        <v>232</v>
      </c>
      <c r="D7" s="47" t="s">
        <v>230</v>
      </c>
      <c r="E7" s="48" t="s">
        <v>231</v>
      </c>
      <c r="F7" s="48" t="s">
        <v>232</v>
      </c>
      <c r="G7" s="47" t="s">
        <v>230</v>
      </c>
      <c r="H7" s="48" t="s">
        <v>231</v>
      </c>
      <c r="I7" s="49" t="s">
        <v>232</v>
      </c>
      <c r="J7" s="38"/>
    </row>
    <row r="8" spans="1:10" x14ac:dyDescent="0.25">
      <c r="A8" s="54" t="s">
        <v>233</v>
      </c>
      <c r="B8" s="55"/>
      <c r="C8" s="55"/>
      <c r="D8" s="54" t="s">
        <v>233</v>
      </c>
      <c r="E8" s="55"/>
      <c r="F8" s="55"/>
      <c r="G8" s="54" t="s">
        <v>233</v>
      </c>
      <c r="H8" s="55"/>
      <c r="I8" s="56"/>
      <c r="J8" s="57"/>
    </row>
    <row r="9" spans="1:10" x14ac:dyDescent="0.25">
      <c r="A9" s="58" t="s">
        <v>234</v>
      </c>
      <c r="B9" s="59" t="s">
        <v>235</v>
      </c>
      <c r="C9" s="60" t="s">
        <v>236</v>
      </c>
      <c r="D9" s="58" t="s">
        <v>234</v>
      </c>
      <c r="E9" s="59" t="s">
        <v>235</v>
      </c>
      <c r="F9" s="60" t="s">
        <v>236</v>
      </c>
      <c r="G9" s="58" t="s">
        <v>234</v>
      </c>
      <c r="H9" s="59" t="s">
        <v>235</v>
      </c>
      <c r="I9" s="60" t="s">
        <v>236</v>
      </c>
      <c r="J9" s="53"/>
    </row>
    <row r="10" spans="1:10" x14ac:dyDescent="0.25">
      <c r="A10" s="61">
        <v>1</v>
      </c>
      <c r="B10" s="62">
        <f t="shared" ref="B10:B35" si="0">((A10)^0.5)*1.96</f>
        <v>1.96</v>
      </c>
      <c r="C10" s="63">
        <f t="shared" ref="C10:C35" si="1">B10/(A10)*100</f>
        <v>196</v>
      </c>
      <c r="D10" s="61">
        <v>120</v>
      </c>
      <c r="E10" s="63">
        <f t="shared" ref="E10:E35" si="2">((D10)^0.5)*1.96</f>
        <v>21.470724254202512</v>
      </c>
      <c r="F10" s="63">
        <f t="shared" ref="F10:F35" si="3">E10/(D10)*100</f>
        <v>17.892270211835427</v>
      </c>
      <c r="G10" s="61">
        <v>12000</v>
      </c>
      <c r="H10" s="63">
        <f t="shared" ref="H10:H31" si="4">((G10)^0.5)*1.96</f>
        <v>214.70724254202511</v>
      </c>
      <c r="I10" s="64">
        <f t="shared" ref="I10:I31" si="5">H10/(G10)*100</f>
        <v>1.7892270211835426</v>
      </c>
      <c r="J10" s="38"/>
    </row>
    <row r="11" spans="1:10" x14ac:dyDescent="0.25">
      <c r="A11" s="61">
        <v>2</v>
      </c>
      <c r="B11" s="62">
        <f t="shared" si="0"/>
        <v>2.7718585822512662</v>
      </c>
      <c r="C11" s="63">
        <f t="shared" si="1"/>
        <v>138.59292911256333</v>
      </c>
      <c r="D11" s="61">
        <v>140</v>
      </c>
      <c r="E11" s="63">
        <f t="shared" si="2"/>
        <v>23.191032749750494</v>
      </c>
      <c r="F11" s="63">
        <f t="shared" si="3"/>
        <v>16.565023392678924</v>
      </c>
      <c r="G11" s="61">
        <v>14000</v>
      </c>
      <c r="H11" s="63">
        <f t="shared" si="4"/>
        <v>231.91032749750494</v>
      </c>
      <c r="I11" s="64">
        <f t="shared" si="5"/>
        <v>1.6565023392678926</v>
      </c>
      <c r="J11" s="38"/>
    </row>
    <row r="12" spans="1:10" x14ac:dyDescent="0.25">
      <c r="A12" s="61">
        <v>3</v>
      </c>
      <c r="B12" s="62">
        <f t="shared" si="0"/>
        <v>3.3948195828349994</v>
      </c>
      <c r="C12" s="63">
        <f t="shared" si="1"/>
        <v>113.16065276116665</v>
      </c>
      <c r="D12" s="61">
        <v>160</v>
      </c>
      <c r="E12" s="63">
        <f t="shared" si="2"/>
        <v>24.792256855720094</v>
      </c>
      <c r="F12" s="63">
        <f t="shared" si="3"/>
        <v>15.495160534825059</v>
      </c>
      <c r="G12" s="61">
        <v>16000</v>
      </c>
      <c r="H12" s="63">
        <f t="shared" si="4"/>
        <v>247.92256855720092</v>
      </c>
      <c r="I12" s="64">
        <f t="shared" si="5"/>
        <v>1.5495160534825057</v>
      </c>
      <c r="J12" s="38"/>
    </row>
    <row r="13" spans="1:10" x14ac:dyDescent="0.25">
      <c r="A13" s="61">
        <v>4</v>
      </c>
      <c r="B13" s="62">
        <f t="shared" si="0"/>
        <v>3.92</v>
      </c>
      <c r="C13" s="63">
        <f t="shared" si="1"/>
        <v>98</v>
      </c>
      <c r="D13" s="61">
        <v>180</v>
      </c>
      <c r="E13" s="63">
        <f t="shared" si="2"/>
        <v>26.296159415397529</v>
      </c>
      <c r="F13" s="63">
        <f t="shared" si="3"/>
        <v>14.608977452998628</v>
      </c>
      <c r="G13" s="61">
        <v>18000</v>
      </c>
      <c r="H13" s="63">
        <f t="shared" si="4"/>
        <v>262.96159415397523</v>
      </c>
      <c r="I13" s="64">
        <f t="shared" si="5"/>
        <v>1.4608977452998624</v>
      </c>
      <c r="J13" s="38"/>
    </row>
    <row r="14" spans="1:10" x14ac:dyDescent="0.25">
      <c r="A14" s="61">
        <v>5</v>
      </c>
      <c r="B14" s="62">
        <f t="shared" si="0"/>
        <v>4.3826932358995876</v>
      </c>
      <c r="C14" s="63">
        <f t="shared" si="1"/>
        <v>87.653864717991752</v>
      </c>
      <c r="D14" s="61">
        <v>200</v>
      </c>
      <c r="E14" s="63">
        <f t="shared" si="2"/>
        <v>27.718585822512665</v>
      </c>
      <c r="F14" s="63">
        <f t="shared" si="3"/>
        <v>13.859292911256333</v>
      </c>
      <c r="G14" s="61">
        <v>20000</v>
      </c>
      <c r="H14" s="63">
        <f t="shared" si="4"/>
        <v>277.18585822512665</v>
      </c>
      <c r="I14" s="64">
        <f t="shared" si="5"/>
        <v>1.3859292911256333</v>
      </c>
      <c r="J14" s="38"/>
    </row>
    <row r="15" spans="1:10" x14ac:dyDescent="0.25">
      <c r="A15" s="61">
        <v>6</v>
      </c>
      <c r="B15" s="62">
        <f t="shared" si="0"/>
        <v>4.8009998958550284</v>
      </c>
      <c r="C15" s="63">
        <f t="shared" si="1"/>
        <v>80.016664930917131</v>
      </c>
      <c r="D15" s="61">
        <v>300</v>
      </c>
      <c r="E15" s="63">
        <f t="shared" si="2"/>
        <v>33.948195828349995</v>
      </c>
      <c r="F15" s="63">
        <f t="shared" si="3"/>
        <v>11.316065276116664</v>
      </c>
      <c r="G15" s="61">
        <v>30000</v>
      </c>
      <c r="H15" s="63">
        <f t="shared" si="4"/>
        <v>339.48195828349992</v>
      </c>
      <c r="I15" s="64">
        <f t="shared" si="5"/>
        <v>1.1316065276116665</v>
      </c>
      <c r="J15" s="38"/>
    </row>
    <row r="16" spans="1:10" x14ac:dyDescent="0.25">
      <c r="A16" s="61">
        <v>7</v>
      </c>
      <c r="B16" s="62">
        <f t="shared" si="0"/>
        <v>5.1856725696865977</v>
      </c>
      <c r="C16" s="63">
        <f t="shared" si="1"/>
        <v>74.081036709808529</v>
      </c>
      <c r="D16" s="61">
        <v>400</v>
      </c>
      <c r="E16" s="63">
        <f t="shared" si="2"/>
        <v>39.200000000000003</v>
      </c>
      <c r="F16" s="63">
        <f t="shared" si="3"/>
        <v>9.8000000000000007</v>
      </c>
      <c r="G16" s="61">
        <v>40000</v>
      </c>
      <c r="H16" s="63">
        <f t="shared" si="4"/>
        <v>392</v>
      </c>
      <c r="I16" s="64">
        <f t="shared" si="5"/>
        <v>0.98</v>
      </c>
      <c r="J16" s="38"/>
    </row>
    <row r="17" spans="1:10" x14ac:dyDescent="0.25">
      <c r="A17" s="61">
        <v>8</v>
      </c>
      <c r="B17" s="62">
        <f t="shared" si="0"/>
        <v>5.5437171645025325</v>
      </c>
      <c r="C17" s="63">
        <f t="shared" si="1"/>
        <v>69.296464556281663</v>
      </c>
      <c r="D17" s="61">
        <v>500</v>
      </c>
      <c r="E17" s="63">
        <f t="shared" si="2"/>
        <v>43.826932358995876</v>
      </c>
      <c r="F17" s="62">
        <f t="shared" si="3"/>
        <v>8.7653864717991752</v>
      </c>
      <c r="G17" s="61">
        <v>50000</v>
      </c>
      <c r="H17" s="63">
        <f t="shared" si="4"/>
        <v>438.26932358995879</v>
      </c>
      <c r="I17" s="64">
        <f t="shared" si="5"/>
        <v>0.87653864717991758</v>
      </c>
      <c r="J17" s="38"/>
    </row>
    <row r="18" spans="1:10" x14ac:dyDescent="0.25">
      <c r="A18" s="61">
        <v>9</v>
      </c>
      <c r="B18" s="62">
        <f t="shared" si="0"/>
        <v>5.88</v>
      </c>
      <c r="C18" s="63">
        <f t="shared" si="1"/>
        <v>65.333333333333329</v>
      </c>
      <c r="D18" s="61">
        <v>600</v>
      </c>
      <c r="E18" s="63">
        <f t="shared" si="2"/>
        <v>48.009998958550291</v>
      </c>
      <c r="F18" s="62">
        <f t="shared" si="3"/>
        <v>8.0016664930917152</v>
      </c>
      <c r="G18" s="61">
        <v>60000</v>
      </c>
      <c r="H18" s="63">
        <f t="shared" si="4"/>
        <v>480.0999895855029</v>
      </c>
      <c r="I18" s="64">
        <f t="shared" si="5"/>
        <v>0.80016664930917147</v>
      </c>
      <c r="J18" s="38"/>
    </row>
    <row r="19" spans="1:10" x14ac:dyDescent="0.25">
      <c r="A19" s="61">
        <v>10</v>
      </c>
      <c r="B19" s="62">
        <f t="shared" si="0"/>
        <v>6.1980642139300235</v>
      </c>
      <c r="C19" s="63">
        <f t="shared" si="1"/>
        <v>61.980642139300237</v>
      </c>
      <c r="D19" s="61">
        <v>700</v>
      </c>
      <c r="E19" s="63">
        <f t="shared" si="2"/>
        <v>51.856725696865972</v>
      </c>
      <c r="F19" s="62">
        <f t="shared" si="3"/>
        <v>7.4081036709808537</v>
      </c>
      <c r="G19" s="61">
        <v>70000</v>
      </c>
      <c r="H19" s="63">
        <f t="shared" si="4"/>
        <v>518.56725696865976</v>
      </c>
      <c r="I19" s="64">
        <f t="shared" si="5"/>
        <v>0.74081036709808534</v>
      </c>
      <c r="J19" s="38"/>
    </row>
    <row r="20" spans="1:10" x14ac:dyDescent="0.25">
      <c r="A20" s="61">
        <v>12</v>
      </c>
      <c r="B20" s="62">
        <f t="shared" si="0"/>
        <v>6.7896391656699988</v>
      </c>
      <c r="C20" s="63">
        <f t="shared" si="1"/>
        <v>56.580326380583323</v>
      </c>
      <c r="D20" s="61">
        <v>800</v>
      </c>
      <c r="E20" s="63">
        <f t="shared" si="2"/>
        <v>55.43717164502533</v>
      </c>
      <c r="F20" s="62">
        <f t="shared" si="3"/>
        <v>6.9296464556281663</v>
      </c>
      <c r="G20" s="61">
        <v>80000</v>
      </c>
      <c r="H20" s="63">
        <f t="shared" si="4"/>
        <v>554.3717164502533</v>
      </c>
      <c r="I20" s="64">
        <f t="shared" si="5"/>
        <v>0.69296464556281667</v>
      </c>
      <c r="J20" s="38"/>
    </row>
    <row r="21" spans="1:10" x14ac:dyDescent="0.25">
      <c r="A21" s="61">
        <v>14</v>
      </c>
      <c r="B21" s="62">
        <f t="shared" si="0"/>
        <v>7.3336484780769249</v>
      </c>
      <c r="C21" s="63">
        <f t="shared" si="1"/>
        <v>52.38320341483518</v>
      </c>
      <c r="D21" s="61">
        <v>900</v>
      </c>
      <c r="E21" s="63">
        <f t="shared" si="2"/>
        <v>58.8</v>
      </c>
      <c r="F21" s="62">
        <f t="shared" si="3"/>
        <v>6.5333333333333323</v>
      </c>
      <c r="G21" s="61">
        <v>90000</v>
      </c>
      <c r="H21" s="63">
        <f t="shared" si="4"/>
        <v>588</v>
      </c>
      <c r="I21" s="64">
        <f t="shared" si="5"/>
        <v>0.65333333333333332</v>
      </c>
      <c r="J21" s="38"/>
    </row>
    <row r="22" spans="1:10" x14ac:dyDescent="0.25">
      <c r="A22" s="61">
        <v>16</v>
      </c>
      <c r="B22" s="62">
        <f t="shared" si="0"/>
        <v>7.84</v>
      </c>
      <c r="C22" s="63">
        <f t="shared" si="1"/>
        <v>49</v>
      </c>
      <c r="D22" s="61">
        <v>1000</v>
      </c>
      <c r="E22" s="63">
        <f t="shared" si="2"/>
        <v>61.98064213930023</v>
      </c>
      <c r="F22" s="62">
        <f t="shared" si="3"/>
        <v>6.1980642139300226</v>
      </c>
      <c r="G22" s="61">
        <v>100000</v>
      </c>
      <c r="H22" s="63">
        <f t="shared" si="4"/>
        <v>619.80642139300244</v>
      </c>
      <c r="I22" s="64">
        <f t="shared" si="5"/>
        <v>0.61980642139300246</v>
      </c>
      <c r="J22" s="38"/>
    </row>
    <row r="23" spans="1:10" x14ac:dyDescent="0.25">
      <c r="A23" s="61">
        <v>18</v>
      </c>
      <c r="B23" s="62">
        <f t="shared" si="0"/>
        <v>8.3155757467537974</v>
      </c>
      <c r="C23" s="63">
        <f t="shared" si="1"/>
        <v>46.197643037521097</v>
      </c>
      <c r="D23" s="61">
        <v>1200</v>
      </c>
      <c r="E23" s="63">
        <f t="shared" si="2"/>
        <v>67.89639165669999</v>
      </c>
      <c r="F23" s="62">
        <f t="shared" si="3"/>
        <v>5.6580326380583319</v>
      </c>
      <c r="G23" s="61">
        <v>120000</v>
      </c>
      <c r="H23" s="63">
        <f t="shared" si="4"/>
        <v>678.96391656699984</v>
      </c>
      <c r="I23" s="64">
        <f t="shared" si="5"/>
        <v>0.56580326380583323</v>
      </c>
      <c r="J23" s="38"/>
    </row>
    <row r="24" spans="1:10" x14ac:dyDescent="0.25">
      <c r="A24" s="61">
        <v>20</v>
      </c>
      <c r="B24" s="62">
        <f t="shared" si="0"/>
        <v>8.7653864717991752</v>
      </c>
      <c r="C24" s="63">
        <f t="shared" si="1"/>
        <v>43.826932358995876</v>
      </c>
      <c r="D24" s="61">
        <v>1400</v>
      </c>
      <c r="E24" s="63">
        <f t="shared" si="2"/>
        <v>73.336484780769254</v>
      </c>
      <c r="F24" s="62">
        <f t="shared" si="3"/>
        <v>5.2383203414835187</v>
      </c>
      <c r="G24" s="61">
        <v>140000</v>
      </c>
      <c r="H24" s="63">
        <f t="shared" si="4"/>
        <v>733.36484780769251</v>
      </c>
      <c r="I24" s="64">
        <f t="shared" si="5"/>
        <v>0.52383203414835178</v>
      </c>
      <c r="J24" s="38"/>
    </row>
    <row r="25" spans="1:10" x14ac:dyDescent="0.25">
      <c r="A25" s="61">
        <v>25</v>
      </c>
      <c r="B25" s="63">
        <f t="shared" si="0"/>
        <v>9.8000000000000007</v>
      </c>
      <c r="C25" s="63">
        <f t="shared" si="1"/>
        <v>39.200000000000003</v>
      </c>
      <c r="D25" s="61">
        <v>1600</v>
      </c>
      <c r="E25" s="63">
        <f t="shared" si="2"/>
        <v>78.400000000000006</v>
      </c>
      <c r="F25" s="62">
        <f t="shared" si="3"/>
        <v>4.9000000000000004</v>
      </c>
      <c r="G25" s="61">
        <v>160000</v>
      </c>
      <c r="H25" s="63">
        <f t="shared" si="4"/>
        <v>784</v>
      </c>
      <c r="I25" s="64">
        <f t="shared" si="5"/>
        <v>0.49</v>
      </c>
      <c r="J25" s="38"/>
    </row>
    <row r="26" spans="1:10" x14ac:dyDescent="0.25">
      <c r="A26" s="61">
        <v>30</v>
      </c>
      <c r="B26" s="63">
        <f t="shared" si="0"/>
        <v>10.735362127101256</v>
      </c>
      <c r="C26" s="63">
        <f t="shared" si="1"/>
        <v>35.784540423670855</v>
      </c>
      <c r="D26" s="61">
        <v>1800</v>
      </c>
      <c r="E26" s="63">
        <f t="shared" si="2"/>
        <v>83.155757467537995</v>
      </c>
      <c r="F26" s="62">
        <f t="shared" si="3"/>
        <v>4.6197643037521106</v>
      </c>
      <c r="G26" s="61">
        <v>180000</v>
      </c>
      <c r="H26" s="63">
        <f t="shared" si="4"/>
        <v>831.5575746753799</v>
      </c>
      <c r="I26" s="64">
        <f t="shared" si="5"/>
        <v>0.46197643037521102</v>
      </c>
      <c r="J26" s="38"/>
    </row>
    <row r="27" spans="1:10" x14ac:dyDescent="0.25">
      <c r="A27" s="61">
        <v>35</v>
      </c>
      <c r="B27" s="63">
        <f t="shared" si="0"/>
        <v>11.595516374875247</v>
      </c>
      <c r="C27" s="63">
        <f t="shared" si="1"/>
        <v>33.130046785357848</v>
      </c>
      <c r="D27" s="61">
        <v>2000</v>
      </c>
      <c r="E27" s="63">
        <f t="shared" si="2"/>
        <v>87.653864717991752</v>
      </c>
      <c r="F27" s="62">
        <f t="shared" si="3"/>
        <v>4.3826932358995876</v>
      </c>
      <c r="G27" s="61">
        <v>200000</v>
      </c>
      <c r="H27" s="63">
        <f t="shared" si="4"/>
        <v>876.53864717991758</v>
      </c>
      <c r="I27" s="64">
        <f t="shared" si="5"/>
        <v>0.43826932358995879</v>
      </c>
      <c r="J27" s="38"/>
    </row>
    <row r="28" spans="1:10" x14ac:dyDescent="0.25">
      <c r="A28" s="61">
        <v>40</v>
      </c>
      <c r="B28" s="63">
        <f t="shared" si="0"/>
        <v>12.396128427860047</v>
      </c>
      <c r="C28" s="63">
        <f t="shared" si="1"/>
        <v>30.990321069650118</v>
      </c>
      <c r="D28" s="61">
        <v>3000</v>
      </c>
      <c r="E28" s="63">
        <f t="shared" si="2"/>
        <v>107.35362127101256</v>
      </c>
      <c r="F28" s="62">
        <f t="shared" si="3"/>
        <v>3.5784540423670852</v>
      </c>
      <c r="G28" s="61">
        <v>300000</v>
      </c>
      <c r="H28" s="63">
        <f t="shared" si="4"/>
        <v>1073.5362127101257</v>
      </c>
      <c r="I28" s="64">
        <f t="shared" si="5"/>
        <v>0.35784540423670858</v>
      </c>
      <c r="J28" s="38"/>
    </row>
    <row r="29" spans="1:10" x14ac:dyDescent="0.25">
      <c r="A29" s="61">
        <v>45</v>
      </c>
      <c r="B29" s="63">
        <f t="shared" si="0"/>
        <v>13.148079707698765</v>
      </c>
      <c r="C29" s="63">
        <f t="shared" si="1"/>
        <v>29.217954905997257</v>
      </c>
      <c r="D29" s="61">
        <v>4000</v>
      </c>
      <c r="E29" s="63">
        <f t="shared" si="2"/>
        <v>123.96128427860046</v>
      </c>
      <c r="F29" s="62">
        <f t="shared" si="3"/>
        <v>3.0990321069650113</v>
      </c>
      <c r="G29" s="61">
        <v>400000</v>
      </c>
      <c r="H29" s="63">
        <f t="shared" si="4"/>
        <v>1239.6128427860049</v>
      </c>
      <c r="I29" s="64">
        <f t="shared" si="5"/>
        <v>0.30990321069650123</v>
      </c>
      <c r="J29" s="38"/>
    </row>
    <row r="30" spans="1:10" x14ac:dyDescent="0.25">
      <c r="A30" s="61">
        <v>50</v>
      </c>
      <c r="B30" s="63">
        <f t="shared" si="0"/>
        <v>13.859292911256333</v>
      </c>
      <c r="C30" s="63">
        <f t="shared" si="1"/>
        <v>27.718585822512665</v>
      </c>
      <c r="D30" s="61">
        <v>5000</v>
      </c>
      <c r="E30" s="63">
        <f t="shared" si="2"/>
        <v>138.59292911256333</v>
      </c>
      <c r="F30" s="62">
        <f t="shared" si="3"/>
        <v>2.7718585822512667</v>
      </c>
      <c r="G30" s="61">
        <v>500000</v>
      </c>
      <c r="H30" s="63">
        <f t="shared" si="4"/>
        <v>1385.9292911256332</v>
      </c>
      <c r="I30" s="64">
        <f t="shared" si="5"/>
        <v>0.27718585822512665</v>
      </c>
      <c r="J30" s="38"/>
    </row>
    <row r="31" spans="1:10" x14ac:dyDescent="0.25">
      <c r="A31" s="61">
        <v>60</v>
      </c>
      <c r="B31" s="63">
        <f t="shared" si="0"/>
        <v>15.182094717133074</v>
      </c>
      <c r="C31" s="63">
        <f t="shared" si="1"/>
        <v>25.303491195221788</v>
      </c>
      <c r="D31" s="61">
        <v>6000</v>
      </c>
      <c r="E31" s="63">
        <f t="shared" si="2"/>
        <v>151.82094717133074</v>
      </c>
      <c r="F31" s="62">
        <f t="shared" si="3"/>
        <v>2.530349119522179</v>
      </c>
      <c r="G31" s="61">
        <v>1000000</v>
      </c>
      <c r="H31" s="63">
        <f t="shared" si="4"/>
        <v>1960</v>
      </c>
      <c r="I31" s="64">
        <f t="shared" si="5"/>
        <v>0.19600000000000001</v>
      </c>
      <c r="J31" s="38"/>
    </row>
    <row r="32" spans="1:10" x14ac:dyDescent="0.25">
      <c r="A32" s="61">
        <v>70</v>
      </c>
      <c r="B32" s="63">
        <f t="shared" si="0"/>
        <v>16.398536520067882</v>
      </c>
      <c r="C32" s="63">
        <f t="shared" si="1"/>
        <v>23.426480742954116</v>
      </c>
      <c r="D32" s="61">
        <v>7000</v>
      </c>
      <c r="E32" s="63">
        <f t="shared" si="2"/>
        <v>163.98536520067881</v>
      </c>
      <c r="F32" s="62">
        <f t="shared" si="3"/>
        <v>2.3426480742954117</v>
      </c>
      <c r="G32" s="61"/>
      <c r="H32" s="63"/>
      <c r="I32" s="65"/>
      <c r="J32" s="38"/>
    </row>
    <row r="33" spans="1:10" x14ac:dyDescent="0.25">
      <c r="A33" s="61">
        <v>80</v>
      </c>
      <c r="B33" s="63">
        <f t="shared" si="0"/>
        <v>17.53077294359835</v>
      </c>
      <c r="C33" s="63">
        <f t="shared" si="1"/>
        <v>21.913466179497938</v>
      </c>
      <c r="D33" s="61">
        <v>8000</v>
      </c>
      <c r="E33" s="63">
        <f t="shared" si="2"/>
        <v>175.3077294359835</v>
      </c>
      <c r="F33" s="62">
        <f t="shared" si="3"/>
        <v>2.1913466179497938</v>
      </c>
      <c r="G33" s="61"/>
      <c r="H33" s="63"/>
      <c r="I33" s="65"/>
      <c r="J33" s="38"/>
    </row>
    <row r="34" spans="1:10" x14ac:dyDescent="0.25">
      <c r="A34" s="61">
        <v>90</v>
      </c>
      <c r="B34" s="63">
        <f t="shared" si="0"/>
        <v>18.59419264179007</v>
      </c>
      <c r="C34" s="63">
        <f t="shared" si="1"/>
        <v>20.66021404643341</v>
      </c>
      <c r="D34" s="61">
        <v>9000</v>
      </c>
      <c r="E34" s="63">
        <f t="shared" si="2"/>
        <v>185.9419264179007</v>
      </c>
      <c r="F34" s="62">
        <f t="shared" si="3"/>
        <v>2.0660214046433412</v>
      </c>
      <c r="G34" s="61"/>
      <c r="H34" s="66"/>
      <c r="I34" s="65"/>
      <c r="J34" s="38"/>
    </row>
    <row r="35" spans="1:10" x14ac:dyDescent="0.25">
      <c r="A35" s="61">
        <v>100</v>
      </c>
      <c r="B35" s="63">
        <f t="shared" si="0"/>
        <v>19.600000000000001</v>
      </c>
      <c r="C35" s="63">
        <f t="shared" si="1"/>
        <v>19.600000000000001</v>
      </c>
      <c r="D35" s="61">
        <v>10000</v>
      </c>
      <c r="E35" s="63">
        <f t="shared" si="2"/>
        <v>196</v>
      </c>
      <c r="F35" s="62">
        <f t="shared" si="3"/>
        <v>1.96</v>
      </c>
      <c r="G35" s="61"/>
      <c r="H35" s="66"/>
      <c r="I35" s="65"/>
      <c r="J35" s="38"/>
    </row>
    <row r="36" spans="1:10" x14ac:dyDescent="0.25">
      <c r="A36" s="67"/>
      <c r="B36" s="68"/>
      <c r="C36" s="68"/>
      <c r="D36" s="67"/>
      <c r="E36" s="68"/>
      <c r="F36" s="68"/>
      <c r="G36" s="67"/>
      <c r="H36" s="68"/>
      <c r="I36" s="69"/>
      <c r="J36" s="38"/>
    </row>
    <row r="37" spans="1:10" x14ac:dyDescent="0.25">
      <c r="A37" s="70"/>
      <c r="B37" s="70"/>
      <c r="C37" s="70"/>
      <c r="D37" s="71"/>
      <c r="E37" s="70"/>
      <c r="F37" s="70"/>
      <c r="G37" s="38"/>
      <c r="H37" s="38"/>
      <c r="I37" s="38"/>
      <c r="J37" s="38"/>
    </row>
    <row r="38" spans="1:10" x14ac:dyDescent="0.25">
      <c r="A38" s="252" t="s">
        <v>237</v>
      </c>
      <c r="B38" s="252"/>
      <c r="C38" s="253" t="s">
        <v>238</v>
      </c>
      <c r="D38" s="253"/>
      <c r="E38" s="253"/>
      <c r="F38" s="253"/>
      <c r="G38" s="253"/>
      <c r="H38" s="253"/>
      <c r="I38" s="253"/>
      <c r="J38" s="38"/>
    </row>
    <row r="39" spans="1:10" x14ac:dyDescent="0.25">
      <c r="A39" s="252" t="s">
        <v>239</v>
      </c>
      <c r="B39" s="252"/>
      <c r="C39" s="253" t="s">
        <v>240</v>
      </c>
      <c r="D39" s="253"/>
      <c r="E39" s="253"/>
      <c r="F39" s="253"/>
      <c r="G39" s="253"/>
      <c r="H39" s="253"/>
      <c r="I39" s="253"/>
      <c r="J39" s="38"/>
    </row>
    <row r="40" spans="1:10" x14ac:dyDescent="0.25">
      <c r="A40" s="72"/>
      <c r="B40" s="38"/>
      <c r="C40" s="70"/>
      <c r="D40" s="72"/>
      <c r="E40" s="72"/>
      <c r="F40" s="70"/>
      <c r="G40" s="73"/>
      <c r="H40" s="73"/>
      <c r="I40" s="72"/>
      <c r="J40" s="38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/>
  </sheetViews>
  <sheetFormatPr baseColWidth="10" defaultRowHeight="12.75" x14ac:dyDescent="0.2"/>
  <cols>
    <col min="1" max="3" width="14.7109375" style="78" customWidth="1"/>
    <col min="4" max="4" width="40.7109375" style="78" customWidth="1"/>
    <col min="5" max="5" width="14.85546875" style="78" customWidth="1"/>
    <col min="6" max="16384" width="11.42578125" style="78"/>
  </cols>
  <sheetData>
    <row r="1" spans="1:5" x14ac:dyDescent="0.2">
      <c r="A1" s="74" t="s">
        <v>1</v>
      </c>
      <c r="B1" s="75"/>
      <c r="C1" s="75"/>
      <c r="D1" s="76" t="s">
        <v>0</v>
      </c>
      <c r="E1" s="77">
        <v>2016</v>
      </c>
    </row>
    <row r="2" spans="1:5" x14ac:dyDescent="0.2">
      <c r="A2" s="74" t="s">
        <v>241</v>
      </c>
      <c r="B2" s="75"/>
      <c r="C2" s="75"/>
      <c r="D2" s="76" t="s">
        <v>241</v>
      </c>
      <c r="E2" s="75"/>
    </row>
    <row r="3" spans="1:5" x14ac:dyDescent="0.2">
      <c r="A3" s="74" t="s">
        <v>242</v>
      </c>
      <c r="B3" s="75"/>
      <c r="C3" s="75"/>
      <c r="D3" s="76" t="s">
        <v>242</v>
      </c>
      <c r="E3" s="75"/>
    </row>
    <row r="4" spans="1:5" x14ac:dyDescent="0.2">
      <c r="A4" s="79"/>
      <c r="B4" s="75"/>
      <c r="C4" s="75"/>
      <c r="D4" s="75"/>
      <c r="E4" s="75"/>
    </row>
    <row r="5" spans="1:5" x14ac:dyDescent="0.2">
      <c r="A5" s="74" t="s">
        <v>243</v>
      </c>
      <c r="B5" s="76"/>
      <c r="C5" s="76"/>
      <c r="D5" s="76" t="s">
        <v>244</v>
      </c>
      <c r="E5" s="75"/>
    </row>
    <row r="6" spans="1:5" x14ac:dyDescent="0.2">
      <c r="A6" s="74"/>
      <c r="B6" s="76"/>
      <c r="C6" s="75"/>
      <c r="D6" s="75"/>
      <c r="E6" s="75"/>
    </row>
    <row r="7" spans="1:5" x14ac:dyDescent="0.2">
      <c r="A7" s="74" t="s">
        <v>245</v>
      </c>
      <c r="B7" s="76"/>
      <c r="C7" s="75"/>
      <c r="D7" s="76" t="s">
        <v>246</v>
      </c>
      <c r="E7" s="75"/>
    </row>
    <row r="8" spans="1:5" x14ac:dyDescent="0.2">
      <c r="A8" s="74"/>
      <c r="B8" s="76"/>
      <c r="C8" s="75"/>
      <c r="D8" s="76"/>
      <c r="E8" s="75"/>
    </row>
    <row r="9" spans="1:5" ht="25.5" x14ac:dyDescent="0.2">
      <c r="A9" s="80" t="s">
        <v>247</v>
      </c>
      <c r="B9" s="81" t="s">
        <v>248</v>
      </c>
      <c r="C9" s="81" t="s">
        <v>249</v>
      </c>
      <c r="D9" s="76" t="s">
        <v>30</v>
      </c>
      <c r="E9" s="81" t="s">
        <v>250</v>
      </c>
    </row>
    <row r="10" spans="1:5" ht="25.5" x14ac:dyDescent="0.2">
      <c r="A10" s="80" t="s">
        <v>251</v>
      </c>
      <c r="B10" s="81" t="s">
        <v>252</v>
      </c>
      <c r="C10" s="81" t="s">
        <v>253</v>
      </c>
      <c r="D10" s="76" t="s">
        <v>35</v>
      </c>
      <c r="E10" s="81" t="s">
        <v>254</v>
      </c>
    </row>
    <row r="11" spans="1:5" x14ac:dyDescent="0.2">
      <c r="A11" s="82">
        <v>10</v>
      </c>
      <c r="B11" s="83">
        <v>1005</v>
      </c>
      <c r="C11" s="83">
        <v>2391</v>
      </c>
      <c r="D11" s="83" t="s">
        <v>255</v>
      </c>
      <c r="E11" s="83">
        <v>257</v>
      </c>
    </row>
    <row r="12" spans="1:5" x14ac:dyDescent="0.2">
      <c r="A12" s="82">
        <v>21</v>
      </c>
      <c r="B12" s="83">
        <v>2101</v>
      </c>
      <c r="C12" s="83">
        <v>5391</v>
      </c>
      <c r="D12" s="83" t="s">
        <v>256</v>
      </c>
      <c r="E12" s="83">
        <v>288</v>
      </c>
    </row>
    <row r="13" spans="1:5" x14ac:dyDescent="0.2">
      <c r="A13" s="82">
        <v>21</v>
      </c>
      <c r="B13" s="83">
        <v>2105</v>
      </c>
      <c r="C13" s="83">
        <v>5394</v>
      </c>
      <c r="D13" s="83" t="s">
        <v>257</v>
      </c>
      <c r="E13" s="83">
        <v>9</v>
      </c>
    </row>
    <row r="14" spans="1:5" x14ac:dyDescent="0.2">
      <c r="A14" s="82">
        <v>23</v>
      </c>
      <c r="B14" s="83">
        <v>2304</v>
      </c>
      <c r="C14" s="83">
        <v>6391</v>
      </c>
      <c r="D14" s="83" t="s">
        <v>258</v>
      </c>
      <c r="E14" s="83">
        <v>68</v>
      </c>
    </row>
    <row r="15" spans="1:5" x14ac:dyDescent="0.2">
      <c r="A15" s="82"/>
      <c r="B15" s="83"/>
      <c r="C15" s="83"/>
      <c r="D15" s="75"/>
      <c r="E15" s="75"/>
    </row>
    <row r="16" spans="1:5" x14ac:dyDescent="0.2">
      <c r="A16" s="79"/>
      <c r="B16" s="75"/>
      <c r="C16" s="75"/>
      <c r="D16" s="75"/>
      <c r="E16" s="75"/>
    </row>
    <row r="17" spans="1:6" x14ac:dyDescent="0.2">
      <c r="A17" s="74" t="s">
        <v>259</v>
      </c>
      <c r="B17" s="75"/>
      <c r="C17" s="75"/>
      <c r="D17" s="75"/>
      <c r="E17" s="75"/>
    </row>
    <row r="18" spans="1:6" x14ac:dyDescent="0.2">
      <c r="A18" s="74" t="s">
        <v>260</v>
      </c>
      <c r="B18" s="75"/>
      <c r="C18" s="75"/>
      <c r="D18" s="75"/>
      <c r="E18" s="75"/>
    </row>
    <row r="19" spans="1:6" x14ac:dyDescent="0.2">
      <c r="A19" s="79" t="s">
        <v>261</v>
      </c>
      <c r="B19" s="75"/>
      <c r="C19" s="75"/>
      <c r="D19" s="75"/>
      <c r="E19" s="75"/>
    </row>
    <row r="20" spans="1:6" ht="14.25" x14ac:dyDescent="0.2">
      <c r="A20" s="79" t="s">
        <v>262</v>
      </c>
      <c r="B20" s="75"/>
      <c r="C20" s="75"/>
      <c r="D20" s="75"/>
      <c r="E20" s="84">
        <f>E25-E24-E22</f>
        <v>3998639</v>
      </c>
    </row>
    <row r="21" spans="1:6" x14ac:dyDescent="0.2">
      <c r="A21" s="82" t="s">
        <v>263</v>
      </c>
      <c r="B21" s="83"/>
      <c r="C21" s="83"/>
      <c r="D21" s="83"/>
      <c r="E21" s="85"/>
    </row>
    <row r="22" spans="1:6" ht="15" x14ac:dyDescent="0.25">
      <c r="A22" s="82" t="s">
        <v>264</v>
      </c>
      <c r="B22" s="83"/>
      <c r="C22" s="83"/>
      <c r="D22" s="83"/>
      <c r="E22" s="86">
        <v>622</v>
      </c>
    </row>
    <row r="23" spans="1:6" x14ac:dyDescent="0.2">
      <c r="A23" s="87" t="s">
        <v>265</v>
      </c>
      <c r="B23" s="88"/>
      <c r="C23" s="88"/>
      <c r="D23" s="88"/>
      <c r="E23" s="89"/>
    </row>
    <row r="24" spans="1:6" ht="15" x14ac:dyDescent="0.25">
      <c r="A24" s="87" t="s">
        <v>266</v>
      </c>
      <c r="B24" s="88"/>
      <c r="C24" s="88"/>
      <c r="D24" s="88"/>
      <c r="E24" s="90">
        <v>129815</v>
      </c>
    </row>
    <row r="25" spans="1:6" ht="15" x14ac:dyDescent="0.25">
      <c r="A25" s="74" t="s">
        <v>267</v>
      </c>
      <c r="B25" s="75"/>
      <c r="C25" s="75"/>
      <c r="D25" s="75"/>
      <c r="E25" s="91">
        <v>4129076</v>
      </c>
      <c r="F25" s="92"/>
    </row>
    <row r="26" spans="1:6" x14ac:dyDescent="0.2">
      <c r="A26" s="74"/>
      <c r="B26" s="75"/>
      <c r="C26" s="75"/>
      <c r="D26" s="75"/>
      <c r="E26" s="75"/>
    </row>
    <row r="27" spans="1:6" ht="14.25" customHeight="1" x14ac:dyDescent="0.2">
      <c r="A27" s="93" t="s">
        <v>268</v>
      </c>
      <c r="B27" s="94"/>
      <c r="C27" s="94"/>
      <c r="D27" s="94"/>
      <c r="E27" s="94"/>
    </row>
    <row r="28" spans="1:6" x14ac:dyDescent="0.2">
      <c r="A28" s="93" t="s">
        <v>269</v>
      </c>
      <c r="B28" s="95"/>
      <c r="C28" s="95"/>
      <c r="D28" s="95"/>
      <c r="E28" s="95"/>
    </row>
    <row r="29" spans="1:6" ht="14.25" customHeight="1" x14ac:dyDescent="0.2">
      <c r="A29" s="93" t="s">
        <v>270</v>
      </c>
      <c r="B29" s="94"/>
      <c r="C29" s="94"/>
      <c r="D29" s="94"/>
      <c r="E29" s="94"/>
    </row>
    <row r="30" spans="1:6" x14ac:dyDescent="0.2">
      <c r="A30" s="74" t="s">
        <v>271</v>
      </c>
      <c r="B30" s="75"/>
      <c r="C30" s="75"/>
      <c r="D30" s="75"/>
      <c r="E30" s="75"/>
    </row>
    <row r="31" spans="1:6" x14ac:dyDescent="0.2">
      <c r="A31" s="74"/>
      <c r="B31" s="75"/>
      <c r="C31" s="75"/>
      <c r="D31" s="75"/>
      <c r="E31" s="96"/>
    </row>
    <row r="32" spans="1:6" x14ac:dyDescent="0.2">
      <c r="A32" s="74"/>
      <c r="B32" s="75"/>
      <c r="C32" s="75"/>
      <c r="D32" s="75"/>
      <c r="E32" s="96"/>
    </row>
    <row r="33" spans="1:5" x14ac:dyDescent="0.2">
      <c r="A33" s="79" t="s">
        <v>272</v>
      </c>
      <c r="B33" s="75"/>
      <c r="C33" s="75"/>
      <c r="D33" s="75"/>
      <c r="E33" s="75"/>
    </row>
    <row r="34" spans="1:5" x14ac:dyDescent="0.2">
      <c r="A34" s="79" t="s">
        <v>273</v>
      </c>
      <c r="B34" s="75"/>
      <c r="C34" s="75"/>
      <c r="D34" s="75"/>
      <c r="E34" s="75"/>
    </row>
    <row r="35" spans="1:5" ht="15" x14ac:dyDescent="0.25">
      <c r="A35" s="254" t="s">
        <v>274</v>
      </c>
      <c r="B35" s="255"/>
      <c r="C35" s="255"/>
      <c r="D35" s="255"/>
      <c r="E35" s="255"/>
    </row>
    <row r="37" spans="1:5" x14ac:dyDescent="0.2">
      <c r="E37" s="97" t="s">
        <v>225</v>
      </c>
    </row>
  </sheetData>
  <mergeCells count="1">
    <mergeCell ref="A35:E35"/>
  </mergeCells>
  <hyperlinks>
    <hyperlink ref="A35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0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4.42578125" style="98" customWidth="1"/>
    <col min="11" max="11" width="2.140625" style="98" customWidth="1"/>
    <col min="12" max="12" width="7.140625" style="98" customWidth="1"/>
    <col min="13" max="13" width="42.7109375" style="98" customWidth="1"/>
    <col min="14" max="14" width="1.85546875" style="98" customWidth="1"/>
    <col min="15" max="16384" width="11.42578125" style="98"/>
  </cols>
  <sheetData>
    <row r="1" spans="1:14" s="152" customFormat="1" ht="28.5" customHeight="1" x14ac:dyDescent="0.35">
      <c r="A1" s="256" t="s">
        <v>292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s="169" customFormat="1" ht="29.25" customHeight="1" x14ac:dyDescent="0.25">
      <c r="A2" s="177" t="s">
        <v>291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</row>
    <row r="3" spans="1:14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4" s="158" customFormat="1" ht="17.25" customHeight="1" x14ac:dyDescent="0.3">
      <c r="A4" s="168"/>
      <c r="B4" s="141" t="s">
        <v>134</v>
      </c>
      <c r="C4" s="167"/>
      <c r="D4" s="139"/>
      <c r="E4" s="160"/>
      <c r="F4" s="159"/>
      <c r="G4" s="148"/>
      <c r="H4" s="166"/>
      <c r="I4" s="141" t="s">
        <v>136</v>
      </c>
      <c r="J4" s="141"/>
      <c r="K4" s="167"/>
      <c r="L4" s="149"/>
      <c r="M4" s="149"/>
      <c r="N4" s="136"/>
    </row>
    <row r="5" spans="1:14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4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4" ht="17.25" customHeight="1" x14ac:dyDescent="0.3">
      <c r="A7" s="135"/>
      <c r="B7" s="123">
        <v>100</v>
      </c>
      <c r="C7" s="122" t="s">
        <v>290</v>
      </c>
      <c r="D7" s="112"/>
      <c r="E7" s="134">
        <v>101</v>
      </c>
      <c r="F7" s="110" t="s">
        <v>42</v>
      </c>
      <c r="G7" s="119"/>
      <c r="H7" s="112"/>
      <c r="I7" s="123">
        <v>200</v>
      </c>
      <c r="J7" s="122" t="s">
        <v>289</v>
      </c>
      <c r="K7" s="112"/>
      <c r="L7" s="110">
        <v>201</v>
      </c>
      <c r="M7" s="110" t="s">
        <v>94</v>
      </c>
      <c r="N7" s="136"/>
    </row>
    <row r="8" spans="1:14" ht="17.25" customHeight="1" x14ac:dyDescent="0.25">
      <c r="A8" s="135"/>
      <c r="B8" s="113"/>
      <c r="C8" s="113"/>
      <c r="D8" s="113"/>
      <c r="E8" s="134">
        <v>102</v>
      </c>
      <c r="F8" s="110" t="s">
        <v>44</v>
      </c>
      <c r="G8" s="119"/>
      <c r="H8" s="112"/>
      <c r="I8" s="113"/>
      <c r="J8" s="113"/>
      <c r="K8" s="112"/>
      <c r="L8" s="110">
        <v>202</v>
      </c>
      <c r="M8" s="110" t="s">
        <v>96</v>
      </c>
      <c r="N8" s="157"/>
    </row>
    <row r="9" spans="1:14" ht="17.25" customHeight="1" x14ac:dyDescent="0.25">
      <c r="A9" s="135"/>
      <c r="B9" s="113"/>
      <c r="C9" s="113"/>
      <c r="D9" s="113"/>
      <c r="E9" s="134">
        <v>103</v>
      </c>
      <c r="F9" s="110" t="s">
        <v>46</v>
      </c>
      <c r="G9" s="119"/>
      <c r="H9" s="112"/>
      <c r="I9" s="113"/>
      <c r="J9" s="113"/>
      <c r="K9" s="112"/>
      <c r="L9" s="110">
        <v>203</v>
      </c>
      <c r="M9" s="110" t="s">
        <v>98</v>
      </c>
      <c r="N9" s="157"/>
    </row>
    <row r="10" spans="1:14" ht="17.25" customHeight="1" x14ac:dyDescent="0.25">
      <c r="A10" s="135"/>
      <c r="B10" s="113"/>
      <c r="C10" s="113"/>
      <c r="D10" s="113"/>
      <c r="E10" s="134">
        <v>104</v>
      </c>
      <c r="F10" s="110" t="s">
        <v>48</v>
      </c>
      <c r="G10" s="119"/>
      <c r="H10" s="112"/>
      <c r="I10" s="113"/>
      <c r="J10" s="113"/>
      <c r="K10" s="112"/>
      <c r="N10" s="157"/>
    </row>
    <row r="11" spans="1:14" ht="17.25" customHeight="1" x14ac:dyDescent="0.25">
      <c r="A11" s="135"/>
      <c r="B11" s="113"/>
      <c r="C11" s="113"/>
      <c r="D11" s="113"/>
      <c r="E11" s="134">
        <v>105</v>
      </c>
      <c r="F11" s="110" t="s">
        <v>50</v>
      </c>
      <c r="G11" s="119"/>
      <c r="H11" s="112"/>
      <c r="I11" s="113"/>
      <c r="J11" s="113"/>
      <c r="K11" s="112"/>
      <c r="L11" s="110"/>
      <c r="M11" s="110" t="s">
        <v>287</v>
      </c>
      <c r="N11" s="157"/>
    </row>
    <row r="12" spans="1:14" ht="17.25" customHeight="1" x14ac:dyDescent="0.25">
      <c r="A12" s="135"/>
      <c r="B12" s="113"/>
      <c r="C12" s="113"/>
      <c r="D12" s="113"/>
      <c r="E12" s="134">
        <v>106</v>
      </c>
      <c r="F12" s="110" t="s">
        <v>52</v>
      </c>
      <c r="G12" s="119"/>
      <c r="H12" s="112"/>
      <c r="I12" s="123">
        <v>220</v>
      </c>
      <c r="J12" s="122" t="s">
        <v>288</v>
      </c>
      <c r="K12" s="112"/>
      <c r="L12" s="110">
        <v>221</v>
      </c>
      <c r="M12" s="110" t="s">
        <v>100</v>
      </c>
      <c r="N12" s="157"/>
    </row>
    <row r="13" spans="1:14" ht="17.25" customHeight="1" x14ac:dyDescent="0.25">
      <c r="A13" s="135"/>
      <c r="B13" s="113"/>
      <c r="C13" s="113"/>
      <c r="D13" s="113"/>
      <c r="E13" s="134">
        <v>107</v>
      </c>
      <c r="F13" s="110" t="s">
        <v>54</v>
      </c>
      <c r="G13" s="119"/>
      <c r="H13" s="112"/>
      <c r="I13" s="112" t="s">
        <v>287</v>
      </c>
      <c r="J13" s="112" t="s">
        <v>287</v>
      </c>
      <c r="K13" s="112"/>
      <c r="L13" s="110">
        <v>222</v>
      </c>
      <c r="M13" s="110" t="s">
        <v>102</v>
      </c>
      <c r="N13" s="157"/>
    </row>
    <row r="14" spans="1:14" ht="17.25" customHeight="1" x14ac:dyDescent="0.25">
      <c r="A14" s="135"/>
      <c r="B14" s="113"/>
      <c r="C14" s="113"/>
      <c r="D14" s="113"/>
      <c r="E14" s="134">
        <v>108</v>
      </c>
      <c r="F14" s="110" t="s">
        <v>56</v>
      </c>
      <c r="G14" s="119"/>
      <c r="H14" s="112"/>
      <c r="I14" s="112"/>
      <c r="J14" s="112"/>
      <c r="K14" s="112"/>
      <c r="L14" s="110">
        <v>223</v>
      </c>
      <c r="M14" s="110" t="s">
        <v>104</v>
      </c>
      <c r="N14" s="157"/>
    </row>
    <row r="15" spans="1:14" ht="17.25" customHeight="1" x14ac:dyDescent="0.25">
      <c r="A15" s="135"/>
      <c r="B15" s="113"/>
      <c r="C15" s="113"/>
      <c r="D15" s="113"/>
      <c r="E15" s="134"/>
      <c r="F15" s="110"/>
      <c r="G15" s="119"/>
      <c r="H15" s="112"/>
      <c r="I15" s="112"/>
      <c r="J15" s="112"/>
      <c r="K15" s="112"/>
      <c r="N15" s="157"/>
    </row>
    <row r="16" spans="1:14" ht="17.25" customHeight="1" x14ac:dyDescent="0.25">
      <c r="A16" s="135"/>
      <c r="B16" s="113"/>
      <c r="C16" s="113"/>
      <c r="D16" s="113"/>
      <c r="E16" s="134"/>
      <c r="F16" s="110"/>
      <c r="G16" s="119"/>
      <c r="H16" s="112"/>
      <c r="I16" s="113"/>
      <c r="J16" s="113"/>
      <c r="K16" s="112"/>
      <c r="L16" s="110"/>
      <c r="M16" s="110" t="s">
        <v>287</v>
      </c>
      <c r="N16" s="157"/>
    </row>
    <row r="17" spans="1:15" ht="17.25" customHeight="1" x14ac:dyDescent="0.25">
      <c r="A17" s="135"/>
      <c r="B17" s="123">
        <v>120</v>
      </c>
      <c r="C17" s="122" t="s">
        <v>286</v>
      </c>
      <c r="D17" s="113"/>
      <c r="E17" s="134">
        <v>121</v>
      </c>
      <c r="F17" s="110" t="s">
        <v>58</v>
      </c>
      <c r="G17" s="119"/>
      <c r="H17" s="112"/>
      <c r="I17" s="123">
        <v>240</v>
      </c>
      <c r="J17" s="122" t="s">
        <v>285</v>
      </c>
      <c r="K17" s="112"/>
      <c r="L17" s="110">
        <v>241</v>
      </c>
      <c r="M17" s="110" t="s">
        <v>106</v>
      </c>
      <c r="N17" s="157"/>
    </row>
    <row r="18" spans="1:15" ht="17.25" customHeight="1" x14ac:dyDescent="0.25">
      <c r="A18" s="135"/>
      <c r="B18" s="112"/>
      <c r="C18" s="112"/>
      <c r="D18" s="113"/>
      <c r="E18" s="134">
        <v>122</v>
      </c>
      <c r="F18" s="110" t="s">
        <v>60</v>
      </c>
      <c r="G18" s="119"/>
      <c r="H18" s="112"/>
      <c r="I18" s="113"/>
      <c r="J18" s="113"/>
      <c r="K18" s="112"/>
      <c r="L18" s="110">
        <v>242</v>
      </c>
      <c r="M18" s="110" t="s">
        <v>108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>
        <v>123</v>
      </c>
      <c r="F19" s="110" t="s">
        <v>62</v>
      </c>
      <c r="G19" s="119"/>
      <c r="H19" s="112"/>
      <c r="I19" s="113"/>
      <c r="J19" s="113"/>
      <c r="K19" s="112"/>
      <c r="L19" s="110">
        <v>243</v>
      </c>
      <c r="M19" s="110" t="s">
        <v>110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124</v>
      </c>
      <c r="F20" s="110" t="s">
        <v>64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3"/>
      <c r="C21" s="113"/>
      <c r="D21" s="113"/>
      <c r="E21" s="134">
        <v>125</v>
      </c>
      <c r="F21" s="110" t="s">
        <v>66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/>
      <c r="F22" s="110"/>
      <c r="G22" s="119"/>
      <c r="H22" s="152"/>
      <c r="I22" s="259" t="s">
        <v>284</v>
      </c>
      <c r="J22" s="259"/>
      <c r="K22" s="259"/>
      <c r="L22" s="259"/>
      <c r="M22" s="259"/>
      <c r="N22" s="109"/>
    </row>
    <row r="23" spans="1:15" ht="17.25" customHeight="1" x14ac:dyDescent="0.2">
      <c r="A23" s="135"/>
      <c r="B23" s="113"/>
      <c r="C23" s="113"/>
      <c r="D23" s="113"/>
      <c r="E23" s="134"/>
      <c r="F23" s="110"/>
      <c r="G23" s="119"/>
      <c r="H23" s="152"/>
      <c r="I23" s="259"/>
      <c r="J23" s="259"/>
      <c r="K23" s="259"/>
      <c r="L23" s="259"/>
      <c r="M23" s="259"/>
      <c r="N23" s="109"/>
    </row>
    <row r="24" spans="1:15" ht="17.25" customHeight="1" x14ac:dyDescent="0.2">
      <c r="A24" s="135"/>
      <c r="B24" s="123">
        <v>140</v>
      </c>
      <c r="C24" s="122" t="s">
        <v>283</v>
      </c>
      <c r="D24" s="113"/>
      <c r="E24" s="134">
        <v>141</v>
      </c>
      <c r="F24" s="110" t="s">
        <v>68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>
        <v>142</v>
      </c>
      <c r="F25" s="110" t="s">
        <v>70</v>
      </c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13"/>
      <c r="C26" s="113"/>
      <c r="D26" s="113"/>
      <c r="E26" s="134">
        <v>143</v>
      </c>
      <c r="F26" s="110" t="s">
        <v>72</v>
      </c>
      <c r="G26" s="119"/>
      <c r="H26" s="140"/>
      <c r="I26" s="141" t="s">
        <v>138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>
        <v>144</v>
      </c>
      <c r="F27" s="110" t="s">
        <v>74</v>
      </c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E28" s="134">
        <v>145</v>
      </c>
      <c r="F28" s="110" t="s">
        <v>76</v>
      </c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146</v>
      </c>
      <c r="F29" s="110" t="s">
        <v>78</v>
      </c>
      <c r="G29" s="119"/>
      <c r="H29" s="113"/>
      <c r="I29" s="123">
        <v>300</v>
      </c>
      <c r="J29" s="122" t="s">
        <v>282</v>
      </c>
      <c r="K29" s="111"/>
      <c r="L29" s="110">
        <v>301</v>
      </c>
      <c r="M29" s="110" t="s">
        <v>112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147</v>
      </c>
      <c r="F30" s="110" t="s">
        <v>80</v>
      </c>
      <c r="G30" s="119"/>
      <c r="H30" s="113"/>
      <c r="I30" s="112"/>
      <c r="J30" s="111"/>
      <c r="K30" s="111"/>
      <c r="L30" s="110">
        <v>302</v>
      </c>
      <c r="M30" s="110" t="s">
        <v>114</v>
      </c>
      <c r="N30" s="109"/>
    </row>
    <row r="31" spans="1:15" ht="17.25" customHeight="1" x14ac:dyDescent="0.2">
      <c r="A31" s="135"/>
      <c r="B31" s="113"/>
      <c r="C31" s="113"/>
      <c r="D31" s="113"/>
      <c r="E31" s="134"/>
      <c r="F31" s="110"/>
      <c r="G31" s="119"/>
      <c r="H31" s="113"/>
      <c r="I31" s="113"/>
      <c r="J31" s="113"/>
      <c r="K31" s="113"/>
      <c r="L31" s="110">
        <v>303</v>
      </c>
      <c r="M31" s="110" t="s">
        <v>116</v>
      </c>
      <c r="N31" s="109"/>
    </row>
    <row r="32" spans="1:15" ht="17.25" customHeight="1" x14ac:dyDescent="0.2">
      <c r="A32" s="135"/>
      <c r="B32" s="112"/>
      <c r="C32" s="112"/>
      <c r="D32" s="112"/>
      <c r="E32" s="134"/>
      <c r="F32" s="110"/>
      <c r="G32" s="119"/>
      <c r="H32" s="113"/>
      <c r="I32" s="113"/>
      <c r="J32" s="113"/>
      <c r="K32" s="113"/>
      <c r="L32" s="110">
        <v>304</v>
      </c>
      <c r="M32" s="110" t="s">
        <v>118</v>
      </c>
      <c r="N32" s="109"/>
    </row>
    <row r="33" spans="1:15" ht="17.25" customHeight="1" x14ac:dyDescent="0.2">
      <c r="A33" s="135"/>
      <c r="B33" s="123">
        <v>160</v>
      </c>
      <c r="C33" s="122" t="s">
        <v>281</v>
      </c>
      <c r="D33" s="113"/>
      <c r="E33" s="134">
        <v>161</v>
      </c>
      <c r="F33" s="110" t="s">
        <v>82</v>
      </c>
      <c r="G33" s="119"/>
      <c r="H33" s="113"/>
      <c r="I33" s="113"/>
      <c r="J33" s="113"/>
      <c r="K33" s="113"/>
      <c r="N33" s="109"/>
    </row>
    <row r="34" spans="1:15" ht="17.25" customHeight="1" x14ac:dyDescent="0.3">
      <c r="A34" s="135"/>
      <c r="B34" s="113"/>
      <c r="C34" s="113"/>
      <c r="D34" s="113"/>
      <c r="E34" s="134">
        <v>162</v>
      </c>
      <c r="F34" s="110" t="s">
        <v>84</v>
      </c>
      <c r="G34" s="119"/>
      <c r="H34" s="147"/>
      <c r="I34" s="146"/>
      <c r="J34" s="145"/>
      <c r="K34" s="145"/>
      <c r="L34" s="144"/>
      <c r="M34" s="143"/>
      <c r="N34" s="142"/>
    </row>
    <row r="35" spans="1:15" ht="17.25" customHeight="1" x14ac:dyDescent="0.3">
      <c r="A35" s="135"/>
      <c r="B35" s="113"/>
      <c r="C35" s="113"/>
      <c r="D35" s="113"/>
      <c r="E35" s="134">
        <v>163</v>
      </c>
      <c r="F35" s="110" t="s">
        <v>86</v>
      </c>
      <c r="G35" s="119"/>
      <c r="H35" s="140"/>
      <c r="I35" s="141" t="s">
        <v>140</v>
      </c>
      <c r="J35" s="139"/>
      <c r="K35" s="139"/>
      <c r="L35" s="138"/>
      <c r="M35" s="137"/>
      <c r="N35" s="136"/>
    </row>
    <row r="36" spans="1:15" ht="17.25" customHeight="1" x14ac:dyDescent="0.3">
      <c r="A36" s="135"/>
      <c r="B36" s="113"/>
      <c r="C36" s="113"/>
      <c r="D36" s="113"/>
      <c r="E36" s="134">
        <v>164</v>
      </c>
      <c r="F36" s="110" t="s">
        <v>88</v>
      </c>
      <c r="G36" s="119"/>
      <c r="H36" s="140"/>
      <c r="I36" s="140"/>
      <c r="J36" s="139"/>
      <c r="K36" s="139"/>
      <c r="L36" s="138"/>
      <c r="M36" s="137"/>
      <c r="N36" s="136"/>
    </row>
    <row r="37" spans="1:15" ht="17.25" customHeight="1" x14ac:dyDescent="0.3">
      <c r="A37" s="135"/>
      <c r="B37" s="113"/>
      <c r="C37" s="113"/>
      <c r="D37" s="113"/>
      <c r="E37" s="134">
        <v>165</v>
      </c>
      <c r="F37" s="110" t="s">
        <v>90</v>
      </c>
      <c r="G37" s="119"/>
      <c r="H37" s="113"/>
      <c r="I37" s="113"/>
      <c r="J37" s="113"/>
      <c r="K37" s="113"/>
      <c r="L37" s="138"/>
      <c r="M37" s="137"/>
      <c r="N37" s="136"/>
    </row>
    <row r="38" spans="1:15" ht="17.25" customHeight="1" x14ac:dyDescent="0.2">
      <c r="A38" s="135"/>
      <c r="B38" s="113"/>
      <c r="C38" s="113"/>
      <c r="D38" s="113"/>
      <c r="E38" s="134">
        <v>166</v>
      </c>
      <c r="F38" s="110" t="s">
        <v>92</v>
      </c>
      <c r="G38" s="119"/>
      <c r="H38" s="113"/>
      <c r="I38" s="123">
        <v>400</v>
      </c>
      <c r="J38" s="122" t="s">
        <v>280</v>
      </c>
      <c r="K38" s="111"/>
      <c r="L38" s="110">
        <v>401</v>
      </c>
      <c r="M38" s="110" t="s">
        <v>120</v>
      </c>
      <c r="N38" s="114"/>
    </row>
    <row r="39" spans="1:15" ht="17.25" customHeight="1" x14ac:dyDescent="0.2">
      <c r="A39" s="133"/>
      <c r="B39" s="108"/>
      <c r="C39" s="108"/>
      <c r="D39" s="108"/>
      <c r="E39" s="132"/>
      <c r="F39" s="107"/>
      <c r="G39" s="131"/>
      <c r="H39" s="113"/>
      <c r="I39" s="112"/>
      <c r="J39" s="111"/>
      <c r="K39" s="111"/>
      <c r="L39" s="110">
        <v>402</v>
      </c>
      <c r="M39" s="110" t="s">
        <v>122</v>
      </c>
      <c r="N39" s="109"/>
    </row>
    <row r="40" spans="1:15" ht="17.25" customHeight="1" x14ac:dyDescent="0.2">
      <c r="A40" s="130"/>
      <c r="B40" s="127"/>
      <c r="C40" s="127"/>
      <c r="D40" s="129"/>
      <c r="E40" s="128"/>
      <c r="F40" s="127"/>
      <c r="G40" s="126"/>
      <c r="H40" s="113"/>
      <c r="I40" s="113"/>
      <c r="J40" s="113"/>
      <c r="K40" s="111"/>
      <c r="L40" s="110">
        <v>403</v>
      </c>
      <c r="M40" s="110" t="s">
        <v>124</v>
      </c>
      <c r="N40" s="109"/>
    </row>
    <row r="41" spans="1:15" ht="17.25" customHeight="1" x14ac:dyDescent="0.2">
      <c r="A41" s="117"/>
      <c r="B41" s="115"/>
      <c r="C41" s="115"/>
      <c r="D41" s="110"/>
      <c r="E41" s="116"/>
      <c r="F41" s="115"/>
      <c r="G41" s="114"/>
      <c r="H41" s="113"/>
      <c r="I41" s="113"/>
      <c r="J41" s="113"/>
      <c r="K41" s="111"/>
      <c r="L41" s="125"/>
      <c r="M41" s="124"/>
      <c r="N41" s="109"/>
    </row>
    <row r="42" spans="1:15" ht="17.25" customHeight="1" x14ac:dyDescent="0.2">
      <c r="A42" s="117"/>
      <c r="B42" s="115"/>
      <c r="C42" s="115"/>
      <c r="D42" s="115"/>
      <c r="E42" s="115"/>
      <c r="F42" s="115"/>
      <c r="G42" s="114"/>
      <c r="H42" s="113"/>
      <c r="I42" s="113"/>
      <c r="J42" s="113"/>
      <c r="K42" s="111"/>
      <c r="L42" s="125"/>
      <c r="M42" s="124"/>
      <c r="N42" s="109"/>
    </row>
    <row r="43" spans="1:15" ht="17.25" customHeight="1" x14ac:dyDescent="0.2">
      <c r="A43" s="117"/>
      <c r="B43" s="115"/>
      <c r="C43" s="115"/>
      <c r="D43" s="110"/>
      <c r="E43" s="110"/>
      <c r="F43" s="110"/>
      <c r="G43" s="114"/>
      <c r="H43" s="113"/>
      <c r="I43" s="123">
        <v>420</v>
      </c>
      <c r="J43" s="122" t="s">
        <v>279</v>
      </c>
      <c r="K43" s="111"/>
      <c r="L43" s="110">
        <v>421</v>
      </c>
      <c r="M43" s="110" t="s">
        <v>126</v>
      </c>
      <c r="N43" s="109"/>
    </row>
    <row r="44" spans="1:15" ht="17.25" customHeight="1" x14ac:dyDescent="0.25">
      <c r="A44" s="121"/>
      <c r="B44" s="120" t="s">
        <v>278</v>
      </c>
      <c r="D44" s="110"/>
      <c r="E44" s="110" t="s">
        <v>277</v>
      </c>
      <c r="F44" s="110"/>
      <c r="G44" s="114"/>
      <c r="H44" s="113"/>
      <c r="I44" s="112"/>
      <c r="J44" s="112"/>
      <c r="K44" s="111"/>
      <c r="L44" s="110">
        <v>422</v>
      </c>
      <c r="M44" s="110" t="s">
        <v>128</v>
      </c>
      <c r="N44" s="119"/>
      <c r="O44" s="118"/>
    </row>
    <row r="45" spans="1:15" ht="17.25" customHeight="1" x14ac:dyDescent="0.2">
      <c r="A45" s="117"/>
      <c r="B45" s="115"/>
      <c r="C45" s="115"/>
      <c r="D45" s="115"/>
      <c r="F45" s="115"/>
      <c r="G45" s="114"/>
      <c r="H45" s="113"/>
      <c r="I45" s="113"/>
      <c r="J45" s="113"/>
      <c r="K45" s="111"/>
      <c r="L45" s="110">
        <v>423</v>
      </c>
      <c r="M45" s="110" t="s">
        <v>130</v>
      </c>
      <c r="N45" s="109"/>
    </row>
    <row r="46" spans="1:15" ht="17.25" customHeight="1" x14ac:dyDescent="0.2">
      <c r="A46" s="117"/>
      <c r="B46" s="115"/>
      <c r="C46" s="115"/>
      <c r="D46" s="115"/>
      <c r="E46" s="116"/>
      <c r="F46" s="115"/>
      <c r="G46" s="114"/>
      <c r="H46" s="113"/>
      <c r="I46" s="112"/>
      <c r="J46" s="112"/>
      <c r="K46" s="111"/>
      <c r="L46" s="110">
        <v>424</v>
      </c>
      <c r="M46" s="110" t="s">
        <v>132</v>
      </c>
      <c r="N46" s="109"/>
    </row>
    <row r="47" spans="1:15" ht="17.25" customHeight="1" x14ac:dyDescent="0.25">
      <c r="A47" s="260"/>
      <c r="B47" s="261"/>
      <c r="C47" s="107"/>
      <c r="D47" s="107"/>
      <c r="E47" s="107"/>
      <c r="F47" s="107"/>
      <c r="G47" s="106"/>
      <c r="H47" s="108"/>
      <c r="I47" s="108"/>
      <c r="J47" s="108"/>
      <c r="K47" s="108"/>
      <c r="L47" s="107"/>
      <c r="M47" s="107"/>
      <c r="N47" s="106"/>
    </row>
    <row r="48" spans="1:15" ht="17.25" customHeight="1" x14ac:dyDescent="0.2">
      <c r="A48" s="105" t="s">
        <v>276</v>
      </c>
      <c r="B48" s="104"/>
      <c r="C48" s="103"/>
      <c r="D48" s="102"/>
      <c r="E48" s="103"/>
      <c r="F48" s="102"/>
      <c r="G48" s="102"/>
      <c r="N48" s="101" t="s">
        <v>275</v>
      </c>
    </row>
    <row r="49" spans="1:19" ht="16.5" customHeight="1" x14ac:dyDescent="0.2"/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3">
    <mergeCell ref="A1:N1"/>
    <mergeCell ref="I22:M23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5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5.5703125" style="98" customWidth="1"/>
    <col min="11" max="11" width="2.140625" style="98" customWidth="1"/>
    <col min="12" max="12" width="7.140625" style="98" customWidth="1"/>
    <col min="13" max="13" width="44" style="98" customWidth="1"/>
    <col min="14" max="14" width="1.85546875" style="98" customWidth="1"/>
    <col min="15" max="16384" width="11.42578125" style="98"/>
  </cols>
  <sheetData>
    <row r="1" spans="1:16" s="152" customFormat="1" ht="28.5" customHeight="1" x14ac:dyDescent="0.35">
      <c r="A1" s="256" t="s">
        <v>308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84"/>
    </row>
    <row r="2" spans="1:16" s="169" customFormat="1" ht="29.25" customHeight="1" x14ac:dyDescent="0.25">
      <c r="A2" s="177" t="s">
        <v>307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  <c r="O2" s="183"/>
    </row>
    <row r="3" spans="1:16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6" s="158" customFormat="1" ht="17.25" customHeight="1" x14ac:dyDescent="0.3">
      <c r="A4" s="168"/>
      <c r="B4" s="141" t="s">
        <v>135</v>
      </c>
      <c r="C4" s="167"/>
      <c r="D4" s="139"/>
      <c r="E4" s="160"/>
      <c r="F4" s="159"/>
      <c r="G4" s="148"/>
      <c r="H4" s="166"/>
      <c r="I4" s="141" t="s">
        <v>137</v>
      </c>
      <c r="J4" s="141"/>
      <c r="K4" s="167"/>
      <c r="L4" s="149"/>
      <c r="M4" s="149"/>
      <c r="N4" s="136"/>
    </row>
    <row r="5" spans="1:16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6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  <c r="P6" s="125"/>
    </row>
    <row r="7" spans="1:16" ht="17.25" customHeight="1" x14ac:dyDescent="0.3">
      <c r="A7" s="135"/>
      <c r="B7" s="123">
        <v>100</v>
      </c>
      <c r="C7" s="122" t="s">
        <v>306</v>
      </c>
      <c r="D7" s="112"/>
      <c r="E7" s="134">
        <v>101</v>
      </c>
      <c r="F7" s="262" t="s">
        <v>43</v>
      </c>
      <c r="G7" s="119"/>
      <c r="H7" s="112"/>
      <c r="I7" s="123">
        <v>200</v>
      </c>
      <c r="J7" s="122" t="s">
        <v>305</v>
      </c>
      <c r="K7" s="112"/>
      <c r="L7" s="110">
        <v>201</v>
      </c>
      <c r="M7" s="178" t="s">
        <v>95</v>
      </c>
      <c r="N7" s="136"/>
      <c r="P7" s="125"/>
    </row>
    <row r="8" spans="1:16" ht="17.25" customHeight="1" x14ac:dyDescent="0.25">
      <c r="A8" s="135"/>
      <c r="B8" s="113"/>
      <c r="C8" s="113"/>
      <c r="D8" s="112"/>
      <c r="E8" s="134"/>
      <c r="F8" s="262"/>
      <c r="G8" s="119"/>
      <c r="H8" s="112"/>
      <c r="I8" s="113"/>
      <c r="J8" s="113"/>
      <c r="K8" s="112"/>
      <c r="L8" s="110">
        <v>202</v>
      </c>
      <c r="M8" s="178" t="s">
        <v>97</v>
      </c>
      <c r="N8" s="157"/>
      <c r="P8" s="125"/>
    </row>
    <row r="9" spans="1:16" ht="17.25" customHeight="1" x14ac:dyDescent="0.25">
      <c r="A9" s="135"/>
      <c r="B9" s="113"/>
      <c r="C9" s="113"/>
      <c r="D9" s="113"/>
      <c r="E9" s="134">
        <v>102</v>
      </c>
      <c r="F9" s="262" t="s">
        <v>45</v>
      </c>
      <c r="G9" s="119"/>
      <c r="H9" s="112"/>
      <c r="I9" s="113"/>
      <c r="J9" s="113"/>
      <c r="K9" s="112"/>
      <c r="L9" s="110">
        <v>203</v>
      </c>
      <c r="M9" s="178" t="s">
        <v>99</v>
      </c>
      <c r="N9" s="157"/>
    </row>
    <row r="10" spans="1:16" ht="17.25" customHeight="1" x14ac:dyDescent="0.25">
      <c r="A10" s="135"/>
      <c r="B10" s="113"/>
      <c r="C10" s="113"/>
      <c r="D10" s="113"/>
      <c r="E10" s="134"/>
      <c r="F10" s="262"/>
      <c r="G10" s="119"/>
      <c r="H10" s="112"/>
      <c r="I10" s="113"/>
      <c r="J10" s="113"/>
      <c r="K10" s="112"/>
      <c r="M10" s="179"/>
      <c r="N10" s="157"/>
    </row>
    <row r="11" spans="1:16" ht="17.25" customHeight="1" x14ac:dyDescent="0.25">
      <c r="A11" s="135"/>
      <c r="B11" s="113"/>
      <c r="C11" s="113"/>
      <c r="D11" s="113"/>
      <c r="E11" s="134">
        <v>103</v>
      </c>
      <c r="F11" s="262" t="s">
        <v>47</v>
      </c>
      <c r="G11" s="119"/>
      <c r="H11" s="112"/>
      <c r="I11" s="113"/>
      <c r="J11" s="113"/>
      <c r="K11" s="112"/>
      <c r="L11" s="110"/>
      <c r="M11" s="125" t="s">
        <v>287</v>
      </c>
      <c r="N11" s="157"/>
    </row>
    <row r="12" spans="1:16" ht="17.25" customHeight="1" x14ac:dyDescent="0.25">
      <c r="A12" s="135"/>
      <c r="B12" s="113"/>
      <c r="C12" s="113"/>
      <c r="D12" s="113"/>
      <c r="E12" s="134"/>
      <c r="F12" s="262"/>
      <c r="G12" s="119"/>
      <c r="H12" s="112"/>
      <c r="I12" s="123">
        <v>220</v>
      </c>
      <c r="J12" s="122" t="s">
        <v>304</v>
      </c>
      <c r="K12" s="112"/>
      <c r="L12" s="110">
        <v>221</v>
      </c>
      <c r="M12" s="178" t="s">
        <v>101</v>
      </c>
      <c r="N12" s="157"/>
    </row>
    <row r="13" spans="1:16" ht="17.25" customHeight="1" x14ac:dyDescent="0.25">
      <c r="A13" s="135"/>
      <c r="B13" s="113"/>
      <c r="C13" s="113"/>
      <c r="D13" s="113"/>
      <c r="E13" s="134">
        <v>104</v>
      </c>
      <c r="F13" s="262" t="s">
        <v>49</v>
      </c>
      <c r="G13" s="119"/>
      <c r="H13" s="112"/>
      <c r="I13" s="112" t="s">
        <v>287</v>
      </c>
      <c r="J13" s="112" t="s">
        <v>287</v>
      </c>
      <c r="K13" s="112"/>
      <c r="L13" s="110">
        <v>222</v>
      </c>
      <c r="M13" s="178" t="s">
        <v>103</v>
      </c>
      <c r="N13" s="157"/>
    </row>
    <row r="14" spans="1:16" ht="17.25" customHeight="1" x14ac:dyDescent="0.25">
      <c r="A14" s="182"/>
      <c r="B14" s="113"/>
      <c r="C14" s="113"/>
      <c r="D14" s="113"/>
      <c r="E14" s="181"/>
      <c r="F14" s="263"/>
      <c r="G14" s="180"/>
      <c r="H14" s="112"/>
      <c r="I14" s="112"/>
      <c r="J14" s="112"/>
      <c r="K14" s="112"/>
      <c r="L14" s="110">
        <v>223</v>
      </c>
      <c r="M14" s="178" t="s">
        <v>105</v>
      </c>
      <c r="N14" s="157"/>
    </row>
    <row r="15" spans="1:16" ht="17.25" customHeight="1" x14ac:dyDescent="0.25">
      <c r="A15" s="135"/>
      <c r="B15" s="113"/>
      <c r="C15" s="113"/>
      <c r="D15" s="113"/>
      <c r="E15" s="134">
        <v>105</v>
      </c>
      <c r="F15" s="178" t="s">
        <v>51</v>
      </c>
      <c r="G15" s="119"/>
      <c r="H15" s="112"/>
      <c r="I15" s="112"/>
      <c r="J15" s="112"/>
      <c r="K15" s="112"/>
      <c r="M15" s="179"/>
      <c r="N15" s="157"/>
    </row>
    <row r="16" spans="1:16" ht="17.25" customHeight="1" x14ac:dyDescent="0.25">
      <c r="A16" s="135"/>
      <c r="B16" s="113"/>
      <c r="C16" s="113"/>
      <c r="D16" s="113"/>
      <c r="E16" s="134">
        <v>106</v>
      </c>
      <c r="F16" s="178" t="s">
        <v>53</v>
      </c>
      <c r="G16" s="119"/>
      <c r="H16" s="112"/>
      <c r="I16" s="113"/>
      <c r="J16" s="113"/>
      <c r="K16" s="112"/>
      <c r="L16" s="110"/>
      <c r="M16" s="125" t="s">
        <v>287</v>
      </c>
      <c r="N16" s="157"/>
    </row>
    <row r="17" spans="1:15" ht="17.25" customHeight="1" x14ac:dyDescent="0.25">
      <c r="A17" s="135"/>
      <c r="B17" s="113"/>
      <c r="C17" s="113"/>
      <c r="D17" s="113"/>
      <c r="E17" s="134">
        <v>107</v>
      </c>
      <c r="F17" s="178" t="s">
        <v>55</v>
      </c>
      <c r="G17" s="119"/>
      <c r="H17" s="112"/>
      <c r="I17" s="123">
        <v>240</v>
      </c>
      <c r="J17" s="122" t="s">
        <v>303</v>
      </c>
      <c r="K17" s="112"/>
      <c r="L17" s="110">
        <v>241</v>
      </c>
      <c r="M17" s="178" t="s">
        <v>107</v>
      </c>
      <c r="N17" s="157"/>
    </row>
    <row r="18" spans="1:15" ht="17.25" customHeight="1" x14ac:dyDescent="0.25">
      <c r="A18" s="135"/>
      <c r="B18" s="113"/>
      <c r="C18" s="113"/>
      <c r="D18" s="113"/>
      <c r="E18" s="134">
        <v>108</v>
      </c>
      <c r="F18" s="178" t="s">
        <v>57</v>
      </c>
      <c r="G18" s="119"/>
      <c r="H18" s="112"/>
      <c r="I18" s="113"/>
      <c r="J18" s="113"/>
      <c r="K18" s="112"/>
      <c r="L18" s="110">
        <v>242</v>
      </c>
      <c r="M18" s="178" t="s">
        <v>109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/>
      <c r="F19" s="125"/>
      <c r="G19" s="119"/>
      <c r="H19" s="112"/>
      <c r="I19" s="113"/>
      <c r="J19" s="113"/>
      <c r="K19" s="112"/>
      <c r="L19" s="110">
        <v>243</v>
      </c>
      <c r="M19" s="178" t="s">
        <v>111</v>
      </c>
      <c r="N19" s="109"/>
      <c r="O19" s="98"/>
    </row>
    <row r="20" spans="1:15" ht="17.25" customHeight="1" x14ac:dyDescent="0.2">
      <c r="A20" s="135"/>
      <c r="B20" s="123">
        <v>120</v>
      </c>
      <c r="C20" s="122" t="s">
        <v>302</v>
      </c>
      <c r="D20" s="113"/>
      <c r="E20" s="134">
        <v>121</v>
      </c>
      <c r="F20" s="178" t="s">
        <v>59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2"/>
      <c r="C21" s="112"/>
      <c r="D21" s="113"/>
      <c r="E21" s="134">
        <v>122</v>
      </c>
      <c r="F21" s="178" t="s">
        <v>61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>
        <v>123</v>
      </c>
      <c r="F22" s="178" t="s">
        <v>63</v>
      </c>
      <c r="G22" s="119"/>
      <c r="H22" s="152"/>
      <c r="I22" s="259" t="s">
        <v>301</v>
      </c>
      <c r="J22" s="259"/>
      <c r="K22" s="259"/>
      <c r="L22" s="259"/>
      <c r="M22" s="259"/>
      <c r="N22" s="109"/>
    </row>
    <row r="23" spans="1:15" ht="17.25" customHeight="1" x14ac:dyDescent="0.2">
      <c r="A23" s="135"/>
      <c r="B23" s="113"/>
      <c r="C23" s="113"/>
      <c r="D23" s="113"/>
      <c r="E23" s="134">
        <v>124</v>
      </c>
      <c r="F23" s="178" t="s">
        <v>65</v>
      </c>
      <c r="G23" s="119"/>
      <c r="H23" s="152"/>
      <c r="I23" s="259"/>
      <c r="J23" s="259"/>
      <c r="K23" s="259"/>
      <c r="L23" s="259"/>
      <c r="M23" s="259"/>
      <c r="N23" s="109"/>
    </row>
    <row r="24" spans="1:15" ht="17.25" customHeight="1" x14ac:dyDescent="0.2">
      <c r="A24" s="135"/>
      <c r="B24" s="113"/>
      <c r="C24" s="113"/>
      <c r="D24" s="113"/>
      <c r="E24" s="134">
        <v>125</v>
      </c>
      <c r="F24" s="178" t="s">
        <v>67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/>
      <c r="F25" s="125"/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23">
        <v>140</v>
      </c>
      <c r="C26" s="122" t="s">
        <v>300</v>
      </c>
      <c r="D26" s="113"/>
      <c r="E26" s="134">
        <v>141</v>
      </c>
      <c r="F26" s="262" t="s">
        <v>69</v>
      </c>
      <c r="G26" s="119"/>
      <c r="H26" s="140"/>
      <c r="I26" s="141" t="s">
        <v>139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/>
      <c r="F27" s="262"/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E28" s="134">
        <v>142</v>
      </c>
      <c r="F28" s="125" t="s">
        <v>71</v>
      </c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143</v>
      </c>
      <c r="F29" s="262" t="s">
        <v>73</v>
      </c>
      <c r="G29" s="119"/>
      <c r="H29" s="113"/>
      <c r="I29" s="123">
        <v>300</v>
      </c>
      <c r="J29" s="122" t="s">
        <v>299</v>
      </c>
      <c r="K29" s="111"/>
      <c r="L29" s="110">
        <v>301</v>
      </c>
      <c r="M29" s="178" t="s">
        <v>113</v>
      </c>
      <c r="N29" s="109"/>
    </row>
    <row r="30" spans="1:15" ht="17.25" customHeight="1" x14ac:dyDescent="0.2">
      <c r="A30" s="135"/>
      <c r="B30" s="113"/>
      <c r="C30" s="113"/>
      <c r="D30" s="113"/>
      <c r="F30" s="262"/>
      <c r="G30" s="119"/>
      <c r="H30" s="113"/>
      <c r="I30" s="112"/>
      <c r="J30" s="111"/>
      <c r="K30" s="111"/>
      <c r="L30" s="110">
        <v>302</v>
      </c>
      <c r="M30" s="178" t="s">
        <v>115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144</v>
      </c>
      <c r="F31" s="178" t="s">
        <v>75</v>
      </c>
      <c r="G31" s="119"/>
      <c r="H31" s="113"/>
      <c r="I31" s="113"/>
      <c r="J31" s="113"/>
      <c r="K31" s="113"/>
      <c r="L31" s="110">
        <v>303</v>
      </c>
      <c r="M31" s="178" t="s">
        <v>117</v>
      </c>
      <c r="N31" s="109"/>
    </row>
    <row r="32" spans="1:15" ht="17.25" customHeight="1" x14ac:dyDescent="0.2">
      <c r="A32" s="135"/>
      <c r="B32" s="113"/>
      <c r="C32" s="113"/>
      <c r="D32" s="113"/>
      <c r="E32" s="134">
        <v>145</v>
      </c>
      <c r="F32" s="178" t="s">
        <v>77</v>
      </c>
      <c r="G32" s="119"/>
      <c r="H32" s="113"/>
      <c r="I32" s="113"/>
      <c r="J32" s="113"/>
      <c r="K32" s="113"/>
      <c r="L32" s="110">
        <v>304</v>
      </c>
      <c r="M32" s="178" t="s">
        <v>119</v>
      </c>
      <c r="N32" s="109"/>
    </row>
    <row r="33" spans="1:15" ht="17.25" customHeight="1" x14ac:dyDescent="0.2">
      <c r="A33" s="135"/>
      <c r="B33" s="113"/>
      <c r="C33" s="113"/>
      <c r="D33" s="113"/>
      <c r="E33" s="134">
        <v>146</v>
      </c>
      <c r="F33" s="178" t="s">
        <v>79</v>
      </c>
      <c r="G33" s="119"/>
      <c r="H33" s="113"/>
      <c r="I33" s="113"/>
      <c r="J33" s="113"/>
      <c r="K33" s="113"/>
      <c r="M33" s="179"/>
      <c r="N33" s="109"/>
    </row>
    <row r="34" spans="1:15" ht="17.25" customHeight="1" x14ac:dyDescent="0.3">
      <c r="A34" s="135"/>
      <c r="B34" s="113"/>
      <c r="C34" s="113"/>
      <c r="D34" s="113"/>
      <c r="E34" s="134">
        <v>147</v>
      </c>
      <c r="F34" s="262" t="s">
        <v>81</v>
      </c>
      <c r="G34" s="119"/>
      <c r="H34" s="147"/>
      <c r="I34" s="146"/>
      <c r="J34" s="145"/>
      <c r="K34" s="145"/>
      <c r="L34" s="144"/>
      <c r="M34" s="144"/>
      <c r="N34" s="142"/>
    </row>
    <row r="35" spans="1:15" ht="17.25" customHeight="1" x14ac:dyDescent="0.3">
      <c r="A35" s="135"/>
      <c r="B35" s="112"/>
      <c r="C35" s="112"/>
      <c r="D35" s="112"/>
      <c r="E35" s="134"/>
      <c r="F35" s="262"/>
      <c r="G35" s="119"/>
      <c r="H35" s="140"/>
      <c r="I35" s="141" t="s">
        <v>141</v>
      </c>
      <c r="J35" s="139"/>
      <c r="K35" s="139"/>
      <c r="L35" s="138"/>
      <c r="M35" s="138"/>
      <c r="N35" s="136"/>
    </row>
    <row r="36" spans="1:15" ht="17.25" customHeight="1" x14ac:dyDescent="0.3">
      <c r="A36" s="135"/>
      <c r="B36" s="112"/>
      <c r="C36" s="112"/>
      <c r="D36" s="112"/>
      <c r="E36" s="134"/>
      <c r="F36" s="125"/>
      <c r="G36" s="119"/>
      <c r="H36" s="140"/>
      <c r="I36" s="140"/>
      <c r="J36" s="139"/>
      <c r="K36" s="139"/>
      <c r="L36" s="138"/>
      <c r="M36" s="138"/>
      <c r="N36" s="136"/>
    </row>
    <row r="37" spans="1:15" ht="17.25" customHeight="1" x14ac:dyDescent="0.3">
      <c r="A37" s="135"/>
      <c r="B37" s="123">
        <v>160</v>
      </c>
      <c r="C37" s="122" t="s">
        <v>298</v>
      </c>
      <c r="D37" s="113"/>
      <c r="E37" s="134">
        <v>161</v>
      </c>
      <c r="F37" s="178" t="s">
        <v>83</v>
      </c>
      <c r="G37" s="119"/>
      <c r="H37" s="113"/>
      <c r="I37" s="113"/>
      <c r="J37" s="113"/>
      <c r="K37" s="113"/>
      <c r="L37" s="138"/>
      <c r="M37" s="138"/>
      <c r="N37" s="136"/>
    </row>
    <row r="38" spans="1:15" ht="17.25" customHeight="1" x14ac:dyDescent="0.2">
      <c r="A38" s="135"/>
      <c r="B38" s="113"/>
      <c r="C38" s="113"/>
      <c r="D38" s="113"/>
      <c r="E38" s="134">
        <v>162</v>
      </c>
      <c r="F38" s="178" t="s">
        <v>85</v>
      </c>
      <c r="G38" s="119"/>
      <c r="H38" s="113"/>
      <c r="I38" s="123">
        <v>400</v>
      </c>
      <c r="J38" s="122" t="s">
        <v>297</v>
      </c>
      <c r="K38" s="111"/>
      <c r="L38" s="110">
        <v>401</v>
      </c>
      <c r="M38" s="178" t="s">
        <v>121</v>
      </c>
      <c r="N38" s="114"/>
    </row>
    <row r="39" spans="1:15" ht="17.25" customHeight="1" x14ac:dyDescent="0.2">
      <c r="A39" s="135"/>
      <c r="B39" s="113"/>
      <c r="C39" s="113"/>
      <c r="D39" s="113"/>
      <c r="E39" s="134">
        <v>163</v>
      </c>
      <c r="F39" s="178" t="s">
        <v>87</v>
      </c>
      <c r="G39" s="119"/>
      <c r="H39" s="113"/>
      <c r="I39" s="112"/>
      <c r="J39" s="111"/>
      <c r="K39" s="111"/>
      <c r="L39" s="110">
        <v>402</v>
      </c>
      <c r="M39" s="178" t="s">
        <v>123</v>
      </c>
      <c r="N39" s="109"/>
    </row>
    <row r="40" spans="1:15" ht="17.25" customHeight="1" x14ac:dyDescent="0.2">
      <c r="A40" s="135"/>
      <c r="B40" s="113"/>
      <c r="C40" s="113"/>
      <c r="D40" s="113"/>
      <c r="E40" s="134">
        <v>164</v>
      </c>
      <c r="F40" s="178" t="s">
        <v>89</v>
      </c>
      <c r="G40" s="119"/>
      <c r="H40" s="113"/>
      <c r="I40" s="113"/>
      <c r="J40" s="113"/>
      <c r="K40" s="111"/>
      <c r="L40" s="110">
        <v>403</v>
      </c>
      <c r="M40" s="178" t="s">
        <v>125</v>
      </c>
      <c r="N40" s="109"/>
    </row>
    <row r="41" spans="1:15" ht="17.25" customHeight="1" x14ac:dyDescent="0.2">
      <c r="A41" s="135"/>
      <c r="B41" s="113"/>
      <c r="C41" s="113"/>
      <c r="D41" s="113"/>
      <c r="E41" s="134">
        <v>165</v>
      </c>
      <c r="F41" s="178" t="s">
        <v>91</v>
      </c>
      <c r="G41" s="119"/>
      <c r="H41" s="113"/>
      <c r="I41" s="113"/>
      <c r="J41" s="113"/>
      <c r="K41" s="111"/>
      <c r="L41" s="125"/>
      <c r="M41" s="125"/>
      <c r="N41" s="109"/>
    </row>
    <row r="42" spans="1:15" ht="17.25" customHeight="1" x14ac:dyDescent="0.2">
      <c r="A42" s="135"/>
      <c r="B42" s="113"/>
      <c r="C42" s="113"/>
      <c r="D42" s="113"/>
      <c r="E42" s="134">
        <v>166</v>
      </c>
      <c r="F42" s="178" t="s">
        <v>93</v>
      </c>
      <c r="G42" s="119"/>
      <c r="H42" s="113"/>
      <c r="I42" s="113"/>
      <c r="J42" s="113"/>
      <c r="K42" s="111"/>
      <c r="L42" s="125"/>
      <c r="M42" s="125"/>
      <c r="N42" s="109"/>
    </row>
    <row r="43" spans="1:15" ht="17.25" customHeight="1" x14ac:dyDescent="0.2">
      <c r="A43" s="133"/>
      <c r="B43" s="108"/>
      <c r="C43" s="108"/>
      <c r="D43" s="108"/>
      <c r="E43" s="132"/>
      <c r="F43" s="107"/>
      <c r="G43" s="131"/>
      <c r="H43" s="113"/>
      <c r="I43" s="123">
        <v>420</v>
      </c>
      <c r="J43" s="122" t="s">
        <v>296</v>
      </c>
      <c r="K43" s="111"/>
      <c r="L43" s="110">
        <v>421</v>
      </c>
      <c r="M43" s="178" t="s">
        <v>127</v>
      </c>
      <c r="N43" s="109"/>
    </row>
    <row r="44" spans="1:15" ht="17.25" customHeight="1" x14ac:dyDescent="0.2">
      <c r="A44" s="130"/>
      <c r="B44" s="127"/>
      <c r="C44" s="127"/>
      <c r="D44" s="129"/>
      <c r="E44" s="128"/>
      <c r="F44" s="127"/>
      <c r="G44" s="126"/>
      <c r="H44" s="113"/>
      <c r="I44" s="112"/>
      <c r="J44" s="112"/>
      <c r="K44" s="111"/>
      <c r="L44" s="110">
        <v>422</v>
      </c>
      <c r="M44" s="264" t="s">
        <v>129</v>
      </c>
      <c r="N44" s="119"/>
      <c r="O44" s="118"/>
    </row>
    <row r="45" spans="1:15" ht="17.25" customHeight="1" x14ac:dyDescent="0.2">
      <c r="A45" s="117"/>
      <c r="B45" s="115"/>
      <c r="C45" s="115"/>
      <c r="D45" s="110"/>
      <c r="E45" s="116"/>
      <c r="F45" s="115"/>
      <c r="G45" s="114"/>
      <c r="H45" s="113"/>
      <c r="I45" s="112"/>
      <c r="J45" s="112"/>
      <c r="K45" s="111"/>
      <c r="L45" s="110"/>
      <c r="M45" s="264"/>
      <c r="N45" s="119"/>
    </row>
    <row r="46" spans="1:15" ht="17.25" customHeight="1" x14ac:dyDescent="0.2">
      <c r="A46" s="117"/>
      <c r="B46" s="115"/>
      <c r="C46" s="115"/>
      <c r="D46" s="115"/>
      <c r="E46" s="115"/>
      <c r="F46" s="115"/>
      <c r="G46" s="114"/>
      <c r="H46" s="113"/>
      <c r="I46" s="113"/>
      <c r="J46" s="113"/>
      <c r="K46" s="111"/>
      <c r="L46" s="110">
        <v>423</v>
      </c>
      <c r="M46" s="178" t="s">
        <v>131</v>
      </c>
      <c r="N46" s="109"/>
    </row>
    <row r="47" spans="1:15" ht="17.25" customHeight="1" x14ac:dyDescent="0.25">
      <c r="A47" s="121"/>
      <c r="B47" s="120"/>
      <c r="D47" s="110"/>
      <c r="E47" s="110" t="s">
        <v>295</v>
      </c>
      <c r="F47" s="115"/>
      <c r="G47" s="114"/>
      <c r="H47" s="113"/>
      <c r="I47" s="112"/>
      <c r="J47" s="112"/>
      <c r="K47" s="111"/>
      <c r="L47" s="110">
        <v>424</v>
      </c>
      <c r="M47" s="178" t="s">
        <v>133</v>
      </c>
      <c r="N47" s="109"/>
    </row>
    <row r="48" spans="1:15" ht="17.25" customHeight="1" x14ac:dyDescent="0.25">
      <c r="A48" s="260"/>
      <c r="B48" s="261"/>
      <c r="C48" s="107"/>
      <c r="D48" s="107"/>
      <c r="E48" s="107"/>
      <c r="F48" s="107"/>
      <c r="G48" s="106"/>
      <c r="H48" s="108"/>
      <c r="I48" s="108"/>
      <c r="J48" s="108"/>
      <c r="K48" s="108"/>
      <c r="L48" s="107"/>
      <c r="M48" s="107"/>
      <c r="N48" s="106"/>
    </row>
    <row r="49" spans="1:19" ht="16.5" customHeight="1" x14ac:dyDescent="0.2">
      <c r="A49" s="105" t="s">
        <v>294</v>
      </c>
      <c r="B49" s="104"/>
      <c r="C49" s="103"/>
      <c r="D49" s="102"/>
      <c r="E49" s="103"/>
      <c r="F49" s="102"/>
      <c r="G49" s="102"/>
      <c r="N49" s="101" t="s">
        <v>293</v>
      </c>
    </row>
    <row r="50" spans="1:19" ht="15.75" customHeight="1" x14ac:dyDescent="0.2"/>
    <row r="51" spans="1:19" ht="15.75" customHeight="1" x14ac:dyDescent="0.2">
      <c r="E51" s="98"/>
    </row>
    <row r="52" spans="1:19" ht="15.75" customHeight="1" x14ac:dyDescent="0.2"/>
    <row r="53" spans="1:19" ht="15.75" customHeight="1" x14ac:dyDescent="0.2">
      <c r="E53" s="98"/>
    </row>
    <row r="54" spans="1:19" ht="15.75" customHeight="1" x14ac:dyDescent="0.2">
      <c r="E54" s="98"/>
      <c r="F54" s="125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>
      <c r="E59" s="98"/>
    </row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11">
    <mergeCell ref="I22:M23"/>
    <mergeCell ref="F26:F27"/>
    <mergeCell ref="F29:F30"/>
    <mergeCell ref="F34:F35"/>
    <mergeCell ref="M44:M45"/>
    <mergeCell ref="A48:B48"/>
    <mergeCell ref="A1:N1"/>
    <mergeCell ref="F7:F8"/>
    <mergeCell ref="F9:F10"/>
    <mergeCell ref="F11:F12"/>
    <mergeCell ref="F13:F14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5.5703125" style="98" customWidth="1"/>
    <col min="4" max="4" width="2.140625" style="98" customWidth="1"/>
    <col min="5" max="5" width="7.140625" style="99" customWidth="1"/>
    <col min="6" max="6" width="38.7109375" style="98" customWidth="1"/>
    <col min="7" max="7" width="7.85546875" style="98" customWidth="1"/>
    <col min="8" max="8" width="2.140625" style="98" customWidth="1"/>
    <col min="9" max="9" width="7.140625" style="98" customWidth="1"/>
    <col min="10" max="10" width="45.5703125" style="98" customWidth="1"/>
    <col min="11" max="11" width="2.140625" style="98" customWidth="1"/>
    <col min="12" max="12" width="7.140625" style="98" customWidth="1"/>
    <col min="13" max="13" width="44" style="98" customWidth="1"/>
    <col min="14" max="14" width="1.85546875" style="98" customWidth="1"/>
    <col min="15" max="16384" width="11.42578125" style="98"/>
  </cols>
  <sheetData>
    <row r="1" spans="1:15" s="152" customFormat="1" ht="28.5" customHeight="1" x14ac:dyDescent="0.35">
      <c r="A1" s="256" t="s">
        <v>375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184"/>
    </row>
    <row r="2" spans="1:15" s="169" customFormat="1" ht="29.25" customHeight="1" x14ac:dyDescent="0.25">
      <c r="A2" s="177" t="s">
        <v>374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  <c r="O2" s="183"/>
    </row>
    <row r="3" spans="1:15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5" s="158" customFormat="1" ht="17.25" customHeight="1" x14ac:dyDescent="0.3">
      <c r="A4" s="168"/>
      <c r="B4" s="141" t="s">
        <v>373</v>
      </c>
      <c r="C4" s="167"/>
      <c r="D4" s="139"/>
      <c r="E4" s="160"/>
      <c r="F4" s="159"/>
      <c r="G4" s="148"/>
      <c r="H4" s="166"/>
      <c r="I4" s="141" t="s">
        <v>372</v>
      </c>
      <c r="J4" s="141"/>
      <c r="K4" s="167"/>
      <c r="L4" s="149"/>
      <c r="M4" s="149"/>
      <c r="N4" s="136"/>
    </row>
    <row r="5" spans="1:15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5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5" ht="17.25" customHeight="1" x14ac:dyDescent="0.3">
      <c r="A7" s="135"/>
      <c r="B7" s="123">
        <v>100</v>
      </c>
      <c r="C7" s="122" t="s">
        <v>371</v>
      </c>
      <c r="D7" s="112"/>
      <c r="E7" s="186">
        <v>101</v>
      </c>
      <c r="F7" s="110" t="s">
        <v>370</v>
      </c>
      <c r="G7" s="119"/>
      <c r="H7" s="112"/>
      <c r="I7" s="123">
        <v>200</v>
      </c>
      <c r="J7" s="122" t="s">
        <v>369</v>
      </c>
      <c r="K7" s="112"/>
      <c r="L7" s="110">
        <v>201</v>
      </c>
      <c r="M7" s="110" t="s">
        <v>368</v>
      </c>
      <c r="N7" s="136"/>
    </row>
    <row r="8" spans="1:15" ht="17.25" customHeight="1" x14ac:dyDescent="0.25">
      <c r="A8" s="135"/>
      <c r="B8" s="113"/>
      <c r="C8" s="113"/>
      <c r="D8" s="112"/>
      <c r="E8" s="134">
        <v>102</v>
      </c>
      <c r="F8" s="110" t="s">
        <v>367</v>
      </c>
      <c r="G8" s="119"/>
      <c r="H8" s="112"/>
      <c r="I8" s="113"/>
      <c r="J8" s="113"/>
      <c r="K8" s="112"/>
      <c r="L8" s="110">
        <v>202</v>
      </c>
      <c r="M8" s="110" t="s">
        <v>366</v>
      </c>
      <c r="N8" s="157"/>
    </row>
    <row r="9" spans="1:15" ht="17.25" customHeight="1" x14ac:dyDescent="0.25">
      <c r="A9" s="135"/>
      <c r="B9" s="113"/>
      <c r="C9" s="113"/>
      <c r="D9" s="113"/>
      <c r="E9" s="134">
        <v>103</v>
      </c>
      <c r="F9" s="110" t="s">
        <v>365</v>
      </c>
      <c r="G9" s="119"/>
      <c r="H9" s="112"/>
      <c r="I9" s="113"/>
      <c r="J9" s="113"/>
      <c r="K9" s="112"/>
      <c r="L9" s="110">
        <v>203</v>
      </c>
      <c r="M9" s="110" t="s">
        <v>364</v>
      </c>
      <c r="N9" s="157"/>
    </row>
    <row r="10" spans="1:15" ht="17.25" customHeight="1" x14ac:dyDescent="0.25">
      <c r="A10" s="135"/>
      <c r="B10" s="113"/>
      <c r="C10" s="113"/>
      <c r="D10" s="113"/>
      <c r="E10" s="134">
        <v>104</v>
      </c>
      <c r="F10" s="110" t="s">
        <v>363</v>
      </c>
      <c r="G10" s="119"/>
      <c r="H10" s="112"/>
      <c r="I10" s="113"/>
      <c r="J10" s="113"/>
      <c r="K10" s="112"/>
      <c r="M10" s="179"/>
      <c r="N10" s="157"/>
    </row>
    <row r="11" spans="1:15" ht="17.25" customHeight="1" x14ac:dyDescent="0.25">
      <c r="A11" s="135"/>
      <c r="B11" s="113"/>
      <c r="C11" s="113"/>
      <c r="D11" s="113"/>
      <c r="E11" s="134">
        <v>105</v>
      </c>
      <c r="F11" s="110" t="s">
        <v>362</v>
      </c>
      <c r="G11" s="119"/>
      <c r="H11" s="112"/>
      <c r="I11" s="113"/>
      <c r="J11" s="113"/>
      <c r="K11" s="112"/>
      <c r="L11" s="110"/>
      <c r="M11" s="125" t="s">
        <v>287</v>
      </c>
      <c r="N11" s="157"/>
    </row>
    <row r="12" spans="1:15" ht="17.25" customHeight="1" x14ac:dyDescent="0.25">
      <c r="A12" s="135"/>
      <c r="B12" s="113"/>
      <c r="C12" s="113"/>
      <c r="D12" s="113"/>
      <c r="E12" s="134">
        <v>106</v>
      </c>
      <c r="F12" s="110" t="s">
        <v>361</v>
      </c>
      <c r="G12" s="119"/>
      <c r="H12" s="112"/>
      <c r="I12" s="123">
        <v>220</v>
      </c>
      <c r="J12" s="122" t="s">
        <v>360</v>
      </c>
      <c r="K12" s="112"/>
      <c r="L12" s="110">
        <v>221</v>
      </c>
      <c r="M12" s="110" t="s">
        <v>359</v>
      </c>
      <c r="N12" s="157"/>
    </row>
    <row r="13" spans="1:15" ht="17.25" customHeight="1" x14ac:dyDescent="0.25">
      <c r="A13" s="135"/>
      <c r="B13" s="113"/>
      <c r="C13" s="113"/>
      <c r="D13" s="113"/>
      <c r="E13" s="134">
        <v>107</v>
      </c>
      <c r="F13" s="110" t="s">
        <v>358</v>
      </c>
      <c r="G13" s="119"/>
      <c r="H13" s="112"/>
      <c r="I13" s="112" t="s">
        <v>287</v>
      </c>
      <c r="J13" s="112" t="s">
        <v>287</v>
      </c>
      <c r="K13" s="112"/>
      <c r="L13" s="110">
        <v>222</v>
      </c>
      <c r="M13" s="110" t="s">
        <v>357</v>
      </c>
      <c r="N13" s="157"/>
    </row>
    <row r="14" spans="1:15" ht="17.25" customHeight="1" x14ac:dyDescent="0.25">
      <c r="A14" s="182"/>
      <c r="B14" s="113"/>
      <c r="C14" s="113"/>
      <c r="D14" s="113"/>
      <c r="E14" s="134">
        <v>108</v>
      </c>
      <c r="F14" s="110" t="s">
        <v>356</v>
      </c>
      <c r="G14" s="180"/>
      <c r="H14" s="112"/>
      <c r="I14" s="112"/>
      <c r="J14" s="112"/>
      <c r="K14" s="112"/>
      <c r="L14" s="110">
        <v>223</v>
      </c>
      <c r="M14" s="110" t="s">
        <v>355</v>
      </c>
      <c r="N14" s="157"/>
    </row>
    <row r="15" spans="1:15" ht="17.25" customHeight="1" x14ac:dyDescent="0.25">
      <c r="A15" s="135"/>
      <c r="B15" s="113"/>
      <c r="C15" s="113"/>
      <c r="D15" s="113"/>
      <c r="G15" s="119"/>
      <c r="H15" s="112"/>
      <c r="I15" s="112"/>
      <c r="J15" s="112"/>
      <c r="K15" s="112"/>
      <c r="M15" s="179"/>
      <c r="N15" s="157"/>
    </row>
    <row r="16" spans="1:15" ht="17.25" customHeight="1" x14ac:dyDescent="0.25">
      <c r="A16" s="135"/>
      <c r="B16" s="113"/>
      <c r="C16" s="113"/>
      <c r="D16" s="113"/>
      <c r="E16" s="134"/>
      <c r="F16" s="125"/>
      <c r="G16" s="119"/>
      <c r="H16" s="112"/>
      <c r="I16" s="113"/>
      <c r="J16" s="113"/>
      <c r="K16" s="112"/>
      <c r="L16" s="110"/>
      <c r="M16" s="125" t="s">
        <v>287</v>
      </c>
      <c r="N16" s="157"/>
    </row>
    <row r="17" spans="1:15" ht="17.25" customHeight="1" x14ac:dyDescent="0.25">
      <c r="A17" s="135"/>
      <c r="B17" s="123">
        <v>120</v>
      </c>
      <c r="C17" s="122" t="s">
        <v>354</v>
      </c>
      <c r="D17" s="113"/>
      <c r="E17" s="134">
        <v>121</v>
      </c>
      <c r="F17" s="125" t="s">
        <v>353</v>
      </c>
      <c r="G17" s="119"/>
      <c r="H17" s="112"/>
      <c r="I17" s="123">
        <v>240</v>
      </c>
      <c r="J17" s="122" t="s">
        <v>352</v>
      </c>
      <c r="K17" s="112"/>
      <c r="L17" s="110">
        <v>241</v>
      </c>
      <c r="M17" s="110" t="s">
        <v>351</v>
      </c>
      <c r="N17" s="157"/>
    </row>
    <row r="18" spans="1:15" ht="17.25" customHeight="1" x14ac:dyDescent="0.25">
      <c r="A18" s="135"/>
      <c r="B18" s="112"/>
      <c r="C18" s="112"/>
      <c r="D18" s="113"/>
      <c r="E18" s="134">
        <v>122</v>
      </c>
      <c r="F18" s="125" t="s">
        <v>350</v>
      </c>
      <c r="G18" s="119"/>
      <c r="H18" s="112"/>
      <c r="I18" s="113"/>
      <c r="J18" s="113"/>
      <c r="K18" s="112"/>
      <c r="L18" s="110">
        <v>242</v>
      </c>
      <c r="M18" s="110" t="s">
        <v>349</v>
      </c>
      <c r="N18" s="157"/>
      <c r="O18" s="118"/>
    </row>
    <row r="19" spans="1:15" s="118" customFormat="1" ht="17.25" customHeight="1" x14ac:dyDescent="0.2">
      <c r="A19" s="135"/>
      <c r="B19" s="113"/>
      <c r="C19" s="113"/>
      <c r="D19" s="113"/>
      <c r="E19" s="134">
        <v>123</v>
      </c>
      <c r="F19" s="125" t="s">
        <v>348</v>
      </c>
      <c r="G19" s="119"/>
      <c r="H19" s="112"/>
      <c r="I19" s="113"/>
      <c r="J19" s="113"/>
      <c r="K19" s="112"/>
      <c r="L19" s="110">
        <v>243</v>
      </c>
      <c r="M19" s="110" t="s">
        <v>347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124</v>
      </c>
      <c r="F20" s="125" t="s">
        <v>346</v>
      </c>
      <c r="G20" s="119"/>
      <c r="H20" s="112"/>
      <c r="I20" s="113"/>
      <c r="J20" s="113"/>
      <c r="K20" s="112"/>
      <c r="N20" s="109"/>
    </row>
    <row r="21" spans="1:15" ht="17.25" customHeight="1" x14ac:dyDescent="0.2">
      <c r="A21" s="135"/>
      <c r="B21" s="113"/>
      <c r="C21" s="113"/>
      <c r="D21" s="113"/>
      <c r="E21" s="134">
        <v>125</v>
      </c>
      <c r="F21" s="125" t="s">
        <v>345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/>
      <c r="F22" s="125"/>
      <c r="G22" s="119"/>
      <c r="H22" s="152"/>
      <c r="I22" s="259" t="s">
        <v>344</v>
      </c>
      <c r="J22" s="259"/>
      <c r="K22" s="259"/>
      <c r="L22" s="259"/>
      <c r="M22" s="259"/>
      <c r="N22" s="109"/>
    </row>
    <row r="23" spans="1:15" ht="17.25" customHeight="1" x14ac:dyDescent="0.2">
      <c r="A23" s="135"/>
      <c r="B23" s="113"/>
      <c r="C23" s="113"/>
      <c r="D23" s="113"/>
      <c r="E23" s="134"/>
      <c r="F23" s="125"/>
      <c r="G23" s="119"/>
      <c r="H23" s="152"/>
      <c r="I23" s="259"/>
      <c r="J23" s="259"/>
      <c r="K23" s="259"/>
      <c r="L23" s="259"/>
      <c r="M23" s="259"/>
      <c r="N23" s="109"/>
    </row>
    <row r="24" spans="1:15" ht="17.25" customHeight="1" x14ac:dyDescent="0.2">
      <c r="A24" s="135"/>
      <c r="B24" s="123">
        <v>140</v>
      </c>
      <c r="C24" s="122" t="s">
        <v>343</v>
      </c>
      <c r="D24" s="113"/>
      <c r="E24" s="134">
        <v>141</v>
      </c>
      <c r="F24" s="262" t="s">
        <v>342</v>
      </c>
      <c r="G24" s="119"/>
      <c r="H24" s="152"/>
      <c r="I24" s="152"/>
      <c r="J24" s="152"/>
      <c r="K24" s="152"/>
      <c r="L24" s="152"/>
      <c r="M24" s="152"/>
      <c r="N24" s="151"/>
    </row>
    <row r="25" spans="1:15" ht="17.25" customHeight="1" x14ac:dyDescent="0.3">
      <c r="A25" s="135"/>
      <c r="B25" s="113"/>
      <c r="C25" s="113"/>
      <c r="D25" s="113"/>
      <c r="E25" s="134"/>
      <c r="F25" s="262"/>
      <c r="G25" s="119"/>
      <c r="H25" s="147"/>
      <c r="I25" s="146"/>
      <c r="J25" s="150"/>
      <c r="K25" s="150"/>
      <c r="L25" s="144"/>
      <c r="M25" s="143"/>
      <c r="N25" s="142"/>
    </row>
    <row r="26" spans="1:15" ht="17.25" customHeight="1" x14ac:dyDescent="0.25">
      <c r="A26" s="135"/>
      <c r="B26" s="113"/>
      <c r="C26" s="113"/>
      <c r="D26" s="113"/>
      <c r="E26" s="134">
        <v>142</v>
      </c>
      <c r="F26" s="110" t="s">
        <v>341</v>
      </c>
      <c r="G26" s="119"/>
      <c r="H26" s="140"/>
      <c r="I26" s="141" t="s">
        <v>340</v>
      </c>
      <c r="J26" s="139"/>
      <c r="K26" s="140"/>
      <c r="L26" s="149"/>
      <c r="M26" s="149"/>
      <c r="N26" s="148"/>
    </row>
    <row r="27" spans="1:15" ht="17.25" customHeight="1" x14ac:dyDescent="0.25">
      <c r="A27" s="135"/>
      <c r="B27" s="113"/>
      <c r="C27" s="113"/>
      <c r="D27" s="113"/>
      <c r="E27" s="134">
        <v>143</v>
      </c>
      <c r="F27" s="262" t="s">
        <v>339</v>
      </c>
      <c r="G27" s="119"/>
      <c r="H27" s="140"/>
      <c r="I27" s="140"/>
      <c r="J27" s="139"/>
      <c r="K27" s="140"/>
      <c r="L27" s="149"/>
      <c r="M27" s="149"/>
      <c r="N27" s="148"/>
    </row>
    <row r="28" spans="1:15" ht="17.25" customHeight="1" x14ac:dyDescent="0.2">
      <c r="A28" s="135"/>
      <c r="B28" s="113"/>
      <c r="C28" s="113"/>
      <c r="D28" s="113"/>
      <c r="F28" s="262"/>
      <c r="G28" s="119"/>
      <c r="H28" s="113"/>
      <c r="I28" s="113"/>
      <c r="J28" s="113"/>
      <c r="K28" s="113"/>
      <c r="L28" s="125"/>
      <c r="M28" s="124"/>
      <c r="N28" s="109"/>
    </row>
    <row r="29" spans="1:15" ht="17.25" customHeight="1" x14ac:dyDescent="0.2">
      <c r="A29" s="135"/>
      <c r="B29" s="113"/>
      <c r="C29" s="113"/>
      <c r="D29" s="113"/>
      <c r="E29" s="134">
        <v>144</v>
      </c>
      <c r="F29" s="125" t="s">
        <v>338</v>
      </c>
      <c r="G29" s="119"/>
      <c r="H29" s="113"/>
      <c r="I29" s="123">
        <v>300</v>
      </c>
      <c r="J29" s="122" t="s">
        <v>337</v>
      </c>
      <c r="K29" s="111"/>
      <c r="L29" s="110">
        <v>301</v>
      </c>
      <c r="M29" s="110" t="s">
        <v>336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145</v>
      </c>
      <c r="F30" s="125" t="s">
        <v>335</v>
      </c>
      <c r="G30" s="119"/>
      <c r="H30" s="113"/>
      <c r="I30" s="112"/>
      <c r="J30" s="111"/>
      <c r="K30" s="111"/>
      <c r="L30" s="110">
        <v>302</v>
      </c>
      <c r="M30" s="110" t="s">
        <v>334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146</v>
      </c>
      <c r="F31" s="125" t="s">
        <v>333</v>
      </c>
      <c r="G31" s="119"/>
      <c r="H31" s="113"/>
      <c r="I31" s="113"/>
      <c r="J31" s="113"/>
      <c r="K31" s="113"/>
      <c r="L31" s="110">
        <v>303</v>
      </c>
      <c r="M31" s="125" t="s">
        <v>332</v>
      </c>
      <c r="N31" s="109"/>
    </row>
    <row r="32" spans="1:15" ht="17.25" customHeight="1" x14ac:dyDescent="0.2">
      <c r="A32" s="135"/>
      <c r="B32" s="113"/>
      <c r="C32" s="113"/>
      <c r="D32" s="113"/>
      <c r="E32" s="134">
        <v>147</v>
      </c>
      <c r="F32" s="185" t="s">
        <v>331</v>
      </c>
      <c r="G32" s="119"/>
      <c r="H32" s="113"/>
      <c r="I32" s="113"/>
      <c r="J32" s="113"/>
      <c r="K32" s="113"/>
      <c r="L32" s="110">
        <v>304</v>
      </c>
      <c r="M32" s="125" t="s">
        <v>330</v>
      </c>
      <c r="N32" s="109"/>
    </row>
    <row r="33" spans="1:16" ht="16.5" customHeight="1" x14ac:dyDescent="0.2">
      <c r="A33" s="135"/>
      <c r="B33" s="113"/>
      <c r="C33" s="113"/>
      <c r="D33" s="113"/>
      <c r="E33" s="134"/>
      <c r="F33" s="185"/>
      <c r="G33" s="119"/>
      <c r="H33" s="113"/>
      <c r="I33" s="113"/>
      <c r="J33" s="113"/>
      <c r="K33" s="113"/>
      <c r="M33" s="179"/>
      <c r="N33" s="109"/>
    </row>
    <row r="34" spans="1:16" ht="16.5" customHeight="1" x14ac:dyDescent="0.3">
      <c r="A34" s="135"/>
      <c r="B34" s="112"/>
      <c r="C34" s="112"/>
      <c r="D34" s="112"/>
      <c r="E34" s="134"/>
      <c r="F34" s="125"/>
      <c r="G34" s="119"/>
      <c r="H34" s="147"/>
      <c r="I34" s="146"/>
      <c r="J34" s="145"/>
      <c r="K34" s="145"/>
      <c r="L34" s="144"/>
      <c r="M34" s="144"/>
      <c r="N34" s="142"/>
    </row>
    <row r="35" spans="1:16" ht="16.5" customHeight="1" x14ac:dyDescent="0.3">
      <c r="A35" s="135"/>
      <c r="B35" s="123">
        <v>160</v>
      </c>
      <c r="C35" s="122" t="s">
        <v>329</v>
      </c>
      <c r="D35" s="113"/>
      <c r="E35" s="134">
        <v>161</v>
      </c>
      <c r="F35" s="110" t="s">
        <v>328</v>
      </c>
      <c r="G35" s="119"/>
      <c r="H35" s="140"/>
      <c r="I35" s="141" t="s">
        <v>327</v>
      </c>
      <c r="J35" s="139"/>
      <c r="K35" s="139"/>
      <c r="L35" s="138"/>
      <c r="M35" s="138"/>
      <c r="N35" s="136"/>
    </row>
    <row r="36" spans="1:16" ht="16.5" customHeight="1" x14ac:dyDescent="0.3">
      <c r="A36" s="135"/>
      <c r="B36" s="113"/>
      <c r="C36" s="113"/>
      <c r="D36" s="113"/>
      <c r="E36" s="134">
        <v>162</v>
      </c>
      <c r="F36" s="178" t="s">
        <v>326</v>
      </c>
      <c r="G36" s="119"/>
      <c r="H36" s="140"/>
      <c r="I36" s="140"/>
      <c r="J36" s="139"/>
      <c r="K36" s="139"/>
      <c r="L36" s="138"/>
      <c r="M36" s="138"/>
      <c r="N36" s="136"/>
      <c r="P36" s="125"/>
    </row>
    <row r="37" spans="1:16" ht="16.5" customHeight="1" x14ac:dyDescent="0.3">
      <c r="A37" s="135"/>
      <c r="B37" s="113"/>
      <c r="C37" s="113"/>
      <c r="D37" s="113"/>
      <c r="E37" s="134">
        <v>163</v>
      </c>
      <c r="F37" s="110" t="s">
        <v>325</v>
      </c>
      <c r="G37" s="119"/>
      <c r="H37" s="113"/>
      <c r="I37" s="113"/>
      <c r="J37" s="113"/>
      <c r="K37" s="113"/>
      <c r="L37" s="138"/>
      <c r="M37" s="138"/>
      <c r="N37" s="136"/>
      <c r="P37" s="125"/>
    </row>
    <row r="38" spans="1:16" ht="16.5" customHeight="1" x14ac:dyDescent="0.2">
      <c r="A38" s="135"/>
      <c r="B38" s="113"/>
      <c r="C38" s="113"/>
      <c r="D38" s="113"/>
      <c r="E38" s="134">
        <v>164</v>
      </c>
      <c r="F38" s="125" t="s">
        <v>324</v>
      </c>
      <c r="G38" s="119"/>
      <c r="H38" s="113"/>
      <c r="I38" s="123">
        <v>400</v>
      </c>
      <c r="J38" s="122" t="s">
        <v>323</v>
      </c>
      <c r="K38" s="111"/>
      <c r="L38" s="110">
        <v>401</v>
      </c>
      <c r="M38" s="125" t="s">
        <v>322</v>
      </c>
      <c r="N38" s="114"/>
      <c r="P38" s="125"/>
    </row>
    <row r="39" spans="1:16" ht="16.5" customHeight="1" x14ac:dyDescent="0.2">
      <c r="A39" s="135"/>
      <c r="B39" s="113"/>
      <c r="C39" s="113"/>
      <c r="D39" s="113"/>
      <c r="E39" s="134">
        <v>165</v>
      </c>
      <c r="F39" s="125" t="s">
        <v>321</v>
      </c>
      <c r="G39" s="119"/>
      <c r="H39" s="113"/>
      <c r="I39" s="112"/>
      <c r="J39" s="111"/>
      <c r="K39" s="111"/>
      <c r="L39" s="110">
        <v>402</v>
      </c>
      <c r="M39" s="125" t="s">
        <v>320</v>
      </c>
      <c r="N39" s="109"/>
    </row>
    <row r="40" spans="1:16" ht="17.25" customHeight="1" x14ac:dyDescent="0.2">
      <c r="A40" s="135"/>
      <c r="B40" s="113"/>
      <c r="C40" s="113"/>
      <c r="D40" s="113"/>
      <c r="E40" s="134">
        <v>166</v>
      </c>
      <c r="F40" s="125" t="s">
        <v>319</v>
      </c>
      <c r="G40" s="119"/>
      <c r="H40" s="113"/>
      <c r="I40" s="113"/>
      <c r="J40" s="113"/>
      <c r="K40" s="111"/>
      <c r="L40" s="110">
        <v>403</v>
      </c>
      <c r="M40" s="110" t="s">
        <v>318</v>
      </c>
      <c r="N40" s="109"/>
    </row>
    <row r="41" spans="1:16" ht="17.25" customHeight="1" x14ac:dyDescent="0.2">
      <c r="A41" s="133"/>
      <c r="B41" s="108"/>
      <c r="C41" s="108"/>
      <c r="D41" s="108"/>
      <c r="E41" s="132"/>
      <c r="F41" s="107"/>
      <c r="G41" s="131"/>
      <c r="H41" s="113"/>
      <c r="I41" s="113"/>
      <c r="J41" s="113"/>
      <c r="K41" s="111"/>
      <c r="L41" s="125"/>
      <c r="M41" s="125"/>
      <c r="N41" s="109"/>
    </row>
    <row r="42" spans="1:16" ht="17.25" customHeight="1" x14ac:dyDescent="0.2">
      <c r="A42" s="130"/>
      <c r="B42" s="127"/>
      <c r="C42" s="127"/>
      <c r="D42" s="129"/>
      <c r="E42" s="128"/>
      <c r="F42" s="127"/>
      <c r="G42" s="126"/>
      <c r="H42" s="113"/>
      <c r="I42" s="113"/>
      <c r="J42" s="113"/>
      <c r="K42" s="111"/>
      <c r="L42" s="125"/>
      <c r="M42" s="125"/>
      <c r="N42" s="109"/>
    </row>
    <row r="43" spans="1:16" ht="17.25" customHeight="1" x14ac:dyDescent="0.2">
      <c r="A43" s="117"/>
      <c r="B43" s="115"/>
      <c r="C43" s="115"/>
      <c r="D43" s="110"/>
      <c r="E43" s="116"/>
      <c r="F43" s="115"/>
      <c r="G43" s="114"/>
      <c r="H43" s="113"/>
      <c r="I43" s="123">
        <v>420</v>
      </c>
      <c r="J43" s="122" t="s">
        <v>317</v>
      </c>
      <c r="K43" s="111"/>
      <c r="L43" s="110">
        <v>421</v>
      </c>
      <c r="M43" s="125" t="s">
        <v>316</v>
      </c>
      <c r="N43" s="109"/>
    </row>
    <row r="44" spans="1:16" ht="17.25" customHeight="1" x14ac:dyDescent="0.2">
      <c r="A44" s="117"/>
      <c r="B44" s="115"/>
      <c r="C44" s="115"/>
      <c r="D44" s="115"/>
      <c r="E44" s="115"/>
      <c r="F44" s="115"/>
      <c r="G44" s="114"/>
      <c r="H44" s="113"/>
      <c r="I44" s="112"/>
      <c r="J44" s="112"/>
      <c r="K44" s="111"/>
      <c r="L44" s="110">
        <v>422</v>
      </c>
      <c r="M44" s="264" t="s">
        <v>315</v>
      </c>
      <c r="N44" s="119"/>
      <c r="O44" s="118"/>
    </row>
    <row r="45" spans="1:16" ht="17.25" customHeight="1" x14ac:dyDescent="0.25">
      <c r="A45" s="121"/>
      <c r="B45" s="120" t="s">
        <v>314</v>
      </c>
      <c r="D45" s="110"/>
      <c r="E45" s="110" t="s">
        <v>313</v>
      </c>
      <c r="F45" s="110"/>
      <c r="G45" s="114"/>
      <c r="H45" s="113"/>
      <c r="I45" s="112"/>
      <c r="J45" s="112"/>
      <c r="K45" s="111"/>
      <c r="L45" s="110"/>
      <c r="M45" s="264"/>
      <c r="N45" s="119"/>
    </row>
    <row r="46" spans="1:16" ht="17.25" customHeight="1" x14ac:dyDescent="0.25">
      <c r="A46" s="121"/>
      <c r="B46" s="110"/>
      <c r="C46" s="110"/>
      <c r="D46" s="110"/>
      <c r="F46" s="115"/>
      <c r="G46" s="114"/>
      <c r="H46" s="113"/>
      <c r="I46" s="113"/>
      <c r="J46" s="113"/>
      <c r="K46" s="111"/>
      <c r="L46" s="110">
        <v>423</v>
      </c>
      <c r="M46" s="110" t="s">
        <v>312</v>
      </c>
      <c r="N46" s="109"/>
    </row>
    <row r="47" spans="1:16" ht="17.25" customHeight="1" x14ac:dyDescent="0.2">
      <c r="A47" s="117"/>
      <c r="B47" s="115"/>
      <c r="C47" s="115"/>
      <c r="D47" s="115"/>
      <c r="G47" s="114"/>
      <c r="H47" s="113"/>
      <c r="I47" s="112"/>
      <c r="J47" s="112"/>
      <c r="K47" s="111"/>
      <c r="L47" s="110">
        <v>424</v>
      </c>
      <c r="M47" s="110" t="s">
        <v>311</v>
      </c>
      <c r="N47" s="109"/>
    </row>
    <row r="48" spans="1:16" ht="17.25" customHeight="1" x14ac:dyDescent="0.25">
      <c r="A48" s="260"/>
      <c r="B48" s="261"/>
      <c r="C48" s="107"/>
      <c r="D48" s="107"/>
      <c r="E48" s="107"/>
      <c r="F48" s="107"/>
      <c r="G48" s="106"/>
      <c r="H48" s="108"/>
      <c r="I48" s="108"/>
      <c r="J48" s="108"/>
      <c r="K48" s="108"/>
      <c r="L48" s="107"/>
      <c r="M48" s="107"/>
      <c r="N48" s="106"/>
    </row>
    <row r="49" spans="1:19" ht="16.5" customHeight="1" x14ac:dyDescent="0.2">
      <c r="A49" s="105" t="s">
        <v>310</v>
      </c>
      <c r="B49" s="104"/>
      <c r="C49" s="103"/>
      <c r="D49" s="102"/>
      <c r="E49" s="103"/>
      <c r="F49" s="102"/>
      <c r="G49" s="102"/>
      <c r="N49" s="101" t="s">
        <v>309</v>
      </c>
    </row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6">
    <mergeCell ref="A48:B48"/>
    <mergeCell ref="A1:N1"/>
    <mergeCell ref="I22:M23"/>
    <mergeCell ref="F24:F25"/>
    <mergeCell ref="F27:F28"/>
    <mergeCell ref="M44:M45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N1"/>
    </sheetView>
  </sheetViews>
  <sheetFormatPr baseColWidth="10" defaultRowHeight="12.75" x14ac:dyDescent="0.2"/>
  <cols>
    <col min="1" max="1" width="2.140625" style="98" customWidth="1"/>
    <col min="2" max="2" width="7.140625" style="98" customWidth="1"/>
    <col min="3" max="3" width="40.5703125" style="98" customWidth="1"/>
    <col min="4" max="4" width="2.140625" style="98" customWidth="1"/>
    <col min="5" max="5" width="7.140625" style="99" customWidth="1"/>
    <col min="6" max="6" width="41" style="98" customWidth="1"/>
    <col min="7" max="7" width="6.28515625" style="98" customWidth="1"/>
    <col min="8" max="8" width="2.140625" style="98" customWidth="1"/>
    <col min="9" max="9" width="7.140625" style="98" customWidth="1"/>
    <col min="10" max="10" width="46.5703125" style="98" customWidth="1"/>
    <col min="11" max="11" width="2.140625" style="98" customWidth="1"/>
    <col min="12" max="12" width="7.140625" style="98" customWidth="1"/>
    <col min="13" max="13" width="44.5703125" style="98" customWidth="1"/>
    <col min="14" max="14" width="1.85546875" style="98" customWidth="1"/>
    <col min="15" max="16384" width="11.42578125" style="98"/>
  </cols>
  <sheetData>
    <row r="1" spans="1:14" s="152" customFormat="1" ht="28.5" customHeight="1" x14ac:dyDescent="0.35">
      <c r="A1" s="256" t="s">
        <v>440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s="169" customFormat="1" ht="29.25" customHeight="1" x14ac:dyDescent="0.25">
      <c r="A2" s="177" t="s">
        <v>439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</row>
    <row r="3" spans="1:14" s="169" customFormat="1" ht="17.25" customHeight="1" x14ac:dyDescent="0.25">
      <c r="A3" s="174"/>
      <c r="B3" s="172"/>
      <c r="C3" s="172"/>
      <c r="D3" s="172"/>
      <c r="E3" s="171"/>
      <c r="F3" s="171"/>
      <c r="G3" s="173"/>
      <c r="H3" s="172"/>
      <c r="I3" s="172"/>
      <c r="J3" s="172"/>
      <c r="K3" s="172"/>
      <c r="L3" s="171"/>
      <c r="M3" s="171"/>
      <c r="N3" s="170"/>
    </row>
    <row r="4" spans="1:14" s="158" customFormat="1" ht="17.25" customHeight="1" x14ac:dyDescent="0.3">
      <c r="A4" s="168"/>
      <c r="B4" s="141" t="s">
        <v>438</v>
      </c>
      <c r="C4" s="167"/>
      <c r="D4" s="139"/>
      <c r="E4" s="160"/>
      <c r="F4" s="159"/>
      <c r="G4" s="148"/>
      <c r="H4" s="166"/>
      <c r="I4" s="141" t="s">
        <v>437</v>
      </c>
      <c r="J4" s="141"/>
      <c r="K4" s="167"/>
      <c r="L4" s="149"/>
      <c r="M4" s="149"/>
      <c r="N4" s="136"/>
    </row>
    <row r="5" spans="1:14" s="104" customFormat="1" ht="17.25" customHeight="1" x14ac:dyDescent="0.3">
      <c r="A5" s="166"/>
      <c r="B5" s="165"/>
      <c r="C5" s="165"/>
      <c r="D5" s="165"/>
      <c r="E5" s="164"/>
      <c r="F5" s="164"/>
      <c r="G5" s="163"/>
      <c r="H5" s="162"/>
      <c r="I5" s="161"/>
      <c r="J5" s="161"/>
      <c r="K5" s="161"/>
      <c r="N5" s="136"/>
    </row>
    <row r="6" spans="1:14" s="158" customFormat="1" ht="17.25" customHeight="1" x14ac:dyDescent="0.3">
      <c r="A6" s="135"/>
      <c r="B6" s="113"/>
      <c r="C6" s="113"/>
      <c r="D6" s="113"/>
      <c r="E6" s="160"/>
      <c r="F6" s="159"/>
      <c r="G6" s="148"/>
      <c r="H6" s="135"/>
      <c r="I6" s="113"/>
      <c r="J6" s="113"/>
      <c r="K6" s="113"/>
      <c r="L6" s="149"/>
      <c r="M6" s="149"/>
      <c r="N6" s="136"/>
    </row>
    <row r="7" spans="1:14" ht="17.25" customHeight="1" x14ac:dyDescent="0.3">
      <c r="A7" s="135"/>
      <c r="B7" s="123">
        <v>100</v>
      </c>
      <c r="C7" s="122" t="s">
        <v>436</v>
      </c>
      <c r="D7" s="112"/>
      <c r="E7" s="134">
        <v>101</v>
      </c>
      <c r="F7" s="110" t="s">
        <v>435</v>
      </c>
      <c r="G7" s="119"/>
      <c r="H7" s="112"/>
      <c r="I7" s="123">
        <v>200</v>
      </c>
      <c r="J7" s="122" t="s">
        <v>434</v>
      </c>
      <c r="K7" s="112"/>
      <c r="L7" s="110">
        <v>201</v>
      </c>
      <c r="M7" s="110" t="s">
        <v>433</v>
      </c>
      <c r="N7" s="136"/>
    </row>
    <row r="8" spans="1:14" ht="17.25" customHeight="1" x14ac:dyDescent="0.25">
      <c r="A8" s="135"/>
      <c r="B8" s="113"/>
      <c r="C8" s="113"/>
      <c r="D8" s="113"/>
      <c r="E8" s="134">
        <v>102</v>
      </c>
      <c r="F8" s="110" t="s">
        <v>432</v>
      </c>
      <c r="G8" s="119"/>
      <c r="H8" s="112"/>
      <c r="I8" s="113"/>
      <c r="J8" s="113"/>
      <c r="K8" s="112"/>
      <c r="L8" s="110">
        <v>202</v>
      </c>
      <c r="M8" s="110" t="s">
        <v>431</v>
      </c>
      <c r="N8" s="157"/>
    </row>
    <row r="9" spans="1:14" ht="17.25" customHeight="1" x14ac:dyDescent="0.25">
      <c r="A9" s="135"/>
      <c r="B9" s="113"/>
      <c r="C9" s="113"/>
      <c r="D9" s="113"/>
      <c r="E9" s="134">
        <v>103</v>
      </c>
      <c r="F9" s="264" t="s">
        <v>430</v>
      </c>
      <c r="G9" s="119"/>
      <c r="H9" s="112"/>
      <c r="I9" s="113"/>
      <c r="J9" s="113"/>
      <c r="K9" s="112"/>
      <c r="L9" s="110">
        <v>203</v>
      </c>
      <c r="M9" s="110" t="s">
        <v>99</v>
      </c>
      <c r="N9" s="157"/>
    </row>
    <row r="10" spans="1:14" ht="17.25" customHeight="1" x14ac:dyDescent="0.25">
      <c r="A10" s="135"/>
      <c r="B10" s="113"/>
      <c r="C10" s="113"/>
      <c r="D10" s="113"/>
      <c r="F10" s="265"/>
      <c r="G10" s="119"/>
      <c r="H10" s="112"/>
      <c r="I10" s="113"/>
      <c r="J10" s="113"/>
      <c r="K10" s="112"/>
      <c r="N10" s="157"/>
    </row>
    <row r="11" spans="1:14" ht="17.25" customHeight="1" x14ac:dyDescent="0.25">
      <c r="A11" s="135"/>
      <c r="B11" s="113"/>
      <c r="C11" s="113"/>
      <c r="D11" s="113"/>
      <c r="E11" s="134">
        <v>104</v>
      </c>
      <c r="F11" s="110" t="s">
        <v>429</v>
      </c>
      <c r="G11" s="119"/>
      <c r="H11" s="112"/>
      <c r="I11" s="113"/>
      <c r="J11" s="113"/>
      <c r="K11" s="112"/>
      <c r="L11" s="110"/>
      <c r="M11" s="110" t="s">
        <v>287</v>
      </c>
      <c r="N11" s="157"/>
    </row>
    <row r="12" spans="1:14" ht="17.25" customHeight="1" x14ac:dyDescent="0.25">
      <c r="A12" s="135"/>
      <c r="B12" s="113"/>
      <c r="C12" s="113"/>
      <c r="D12" s="113"/>
      <c r="E12" s="134">
        <v>105</v>
      </c>
      <c r="F12" s="110" t="s">
        <v>428</v>
      </c>
      <c r="G12" s="119"/>
      <c r="H12" s="112"/>
      <c r="I12" s="123">
        <v>220</v>
      </c>
      <c r="J12" s="122" t="s">
        <v>427</v>
      </c>
      <c r="K12" s="112"/>
      <c r="L12" s="110">
        <v>221</v>
      </c>
      <c r="M12" s="110" t="s">
        <v>426</v>
      </c>
      <c r="N12" s="157"/>
    </row>
    <row r="13" spans="1:14" ht="17.25" customHeight="1" x14ac:dyDescent="0.25">
      <c r="A13" s="135"/>
      <c r="B13" s="113"/>
      <c r="C13" s="113"/>
      <c r="D13" s="113"/>
      <c r="E13" s="134">
        <v>106</v>
      </c>
      <c r="F13" s="110" t="s">
        <v>425</v>
      </c>
      <c r="G13" s="119"/>
      <c r="H13" s="112"/>
      <c r="I13" s="112" t="s">
        <v>287</v>
      </c>
      <c r="J13" s="112" t="s">
        <v>287</v>
      </c>
      <c r="K13" s="112"/>
      <c r="L13" s="110">
        <v>222</v>
      </c>
      <c r="M13" s="110" t="s">
        <v>424</v>
      </c>
      <c r="N13" s="157"/>
    </row>
    <row r="14" spans="1:14" ht="17.25" customHeight="1" x14ac:dyDescent="0.25">
      <c r="A14" s="135"/>
      <c r="B14" s="113"/>
      <c r="C14" s="113"/>
      <c r="D14" s="113"/>
      <c r="E14" s="134">
        <v>107</v>
      </c>
      <c r="F14" s="110" t="s">
        <v>423</v>
      </c>
      <c r="G14" s="119"/>
      <c r="H14" s="112"/>
      <c r="I14" s="112"/>
      <c r="J14" s="112"/>
      <c r="K14" s="112"/>
      <c r="L14" s="110">
        <v>223</v>
      </c>
      <c r="M14" s="110" t="s">
        <v>422</v>
      </c>
      <c r="N14" s="157"/>
    </row>
    <row r="15" spans="1:14" ht="17.25" customHeight="1" x14ac:dyDescent="0.25">
      <c r="A15" s="135"/>
      <c r="B15" s="113"/>
      <c r="C15" s="113"/>
      <c r="D15" s="113"/>
      <c r="E15" s="134">
        <v>108</v>
      </c>
      <c r="F15" s="110" t="s">
        <v>421</v>
      </c>
      <c r="G15" s="119"/>
      <c r="H15" s="112"/>
      <c r="I15" s="112"/>
      <c r="J15" s="112"/>
      <c r="K15" s="112"/>
      <c r="N15" s="157"/>
    </row>
    <row r="16" spans="1:14" ht="17.25" customHeight="1" x14ac:dyDescent="0.25">
      <c r="A16" s="135"/>
      <c r="B16" s="113"/>
      <c r="C16" s="113"/>
      <c r="D16" s="113"/>
      <c r="E16" s="134"/>
      <c r="F16" s="110"/>
      <c r="G16" s="119"/>
      <c r="H16" s="112"/>
      <c r="I16" s="113"/>
      <c r="J16" s="113"/>
      <c r="K16" s="112"/>
      <c r="L16" s="110"/>
      <c r="M16" s="110" t="s">
        <v>287</v>
      </c>
      <c r="N16" s="157"/>
    </row>
    <row r="17" spans="1:15" ht="17.25" customHeight="1" x14ac:dyDescent="0.25">
      <c r="A17" s="135"/>
      <c r="B17" s="113"/>
      <c r="C17" s="113"/>
      <c r="D17" s="113"/>
      <c r="E17" s="134"/>
      <c r="F17" s="110"/>
      <c r="G17" s="119"/>
      <c r="H17" s="112"/>
      <c r="I17" s="123">
        <v>240</v>
      </c>
      <c r="J17" s="122" t="s">
        <v>420</v>
      </c>
      <c r="K17" s="112"/>
      <c r="L17" s="110">
        <v>241</v>
      </c>
      <c r="M17" s="110" t="s">
        <v>419</v>
      </c>
      <c r="N17" s="157"/>
    </row>
    <row r="18" spans="1:15" ht="17.25" customHeight="1" x14ac:dyDescent="0.25">
      <c r="A18" s="135"/>
      <c r="B18" s="123">
        <v>120</v>
      </c>
      <c r="C18" s="122" t="s">
        <v>418</v>
      </c>
      <c r="D18" s="113"/>
      <c r="E18" s="134">
        <v>121</v>
      </c>
      <c r="F18" s="110" t="s">
        <v>417</v>
      </c>
      <c r="G18" s="119"/>
      <c r="H18" s="112"/>
      <c r="I18" s="113"/>
      <c r="J18" s="113"/>
      <c r="K18" s="112"/>
      <c r="L18" s="110">
        <v>242</v>
      </c>
      <c r="M18" s="110" t="s">
        <v>416</v>
      </c>
      <c r="N18" s="157"/>
      <c r="O18" s="118"/>
    </row>
    <row r="19" spans="1:15" s="118" customFormat="1" ht="17.25" customHeight="1" x14ac:dyDescent="0.2">
      <c r="A19" s="135"/>
      <c r="B19" s="112"/>
      <c r="C19" s="112"/>
      <c r="D19" s="113"/>
      <c r="E19" s="134">
        <v>122</v>
      </c>
      <c r="F19" s="110" t="s">
        <v>415</v>
      </c>
      <c r="G19" s="119"/>
      <c r="H19" s="112"/>
      <c r="I19" s="113"/>
      <c r="J19" s="113"/>
      <c r="K19" s="112"/>
      <c r="L19" s="110">
        <v>243</v>
      </c>
      <c r="M19" s="124" t="s">
        <v>414</v>
      </c>
      <c r="N19" s="109"/>
      <c r="O19" s="98"/>
    </row>
    <row r="20" spans="1:15" ht="17.25" customHeight="1" x14ac:dyDescent="0.2">
      <c r="A20" s="135"/>
      <c r="B20" s="113"/>
      <c r="C20" s="113"/>
      <c r="D20" s="113"/>
      <c r="E20" s="134">
        <v>123</v>
      </c>
      <c r="F20" s="110" t="s">
        <v>413</v>
      </c>
      <c r="G20" s="119"/>
      <c r="H20" s="112"/>
      <c r="I20" s="113"/>
      <c r="J20" s="113"/>
      <c r="K20" s="112"/>
      <c r="M20" s="181"/>
      <c r="N20" s="109"/>
    </row>
    <row r="21" spans="1:15" ht="17.25" customHeight="1" x14ac:dyDescent="0.2">
      <c r="A21" s="135"/>
      <c r="B21" s="113"/>
      <c r="C21" s="113"/>
      <c r="D21" s="113"/>
      <c r="E21" s="134">
        <v>124</v>
      </c>
      <c r="F21" s="110" t="s">
        <v>412</v>
      </c>
      <c r="G21" s="119"/>
      <c r="H21" s="156"/>
      <c r="I21" s="155"/>
      <c r="J21" s="154"/>
      <c r="K21" s="153"/>
      <c r="L21" s="153"/>
      <c r="M21" s="153"/>
      <c r="N21" s="109"/>
    </row>
    <row r="22" spans="1:15" ht="17.25" customHeight="1" x14ac:dyDescent="0.2">
      <c r="A22" s="135"/>
      <c r="B22" s="113"/>
      <c r="C22" s="113"/>
      <c r="D22" s="113"/>
      <c r="E22" s="134">
        <v>125</v>
      </c>
      <c r="F22" s="110" t="s">
        <v>411</v>
      </c>
      <c r="G22" s="119"/>
      <c r="H22" s="152"/>
      <c r="I22" s="187" t="s">
        <v>410</v>
      </c>
      <c r="J22" s="187"/>
      <c r="K22" s="187"/>
      <c r="L22" s="187"/>
      <c r="M22" s="187"/>
      <c r="N22" s="109"/>
    </row>
    <row r="23" spans="1:15" ht="17.25" customHeight="1" x14ac:dyDescent="0.2">
      <c r="A23" s="135"/>
      <c r="B23" s="113"/>
      <c r="C23" s="113"/>
      <c r="D23" s="113"/>
      <c r="E23" s="134"/>
      <c r="F23" s="110"/>
      <c r="G23" s="119"/>
      <c r="H23" s="152"/>
      <c r="I23" s="187"/>
      <c r="J23" s="187"/>
      <c r="K23" s="187"/>
      <c r="L23" s="187"/>
      <c r="M23" s="187"/>
      <c r="N23" s="109"/>
    </row>
    <row r="24" spans="1:15" ht="17.25" customHeight="1" x14ac:dyDescent="0.3">
      <c r="A24" s="135"/>
      <c r="B24" s="113"/>
      <c r="C24" s="113"/>
      <c r="D24" s="113"/>
      <c r="E24" s="134"/>
      <c r="F24" s="110"/>
      <c r="G24" s="119"/>
      <c r="H24" s="147"/>
      <c r="I24" s="146"/>
      <c r="J24" s="150"/>
      <c r="K24" s="150"/>
      <c r="L24" s="144"/>
      <c r="M24" s="143"/>
      <c r="N24" s="142"/>
    </row>
    <row r="25" spans="1:15" ht="17.25" customHeight="1" x14ac:dyDescent="0.25">
      <c r="A25" s="135"/>
      <c r="B25" s="123">
        <v>140</v>
      </c>
      <c r="C25" s="122" t="s">
        <v>409</v>
      </c>
      <c r="D25" s="113"/>
      <c r="E25" s="134">
        <v>141</v>
      </c>
      <c r="F25" s="110" t="s">
        <v>408</v>
      </c>
      <c r="G25" s="119"/>
      <c r="H25" s="140"/>
      <c r="I25" s="141" t="s">
        <v>407</v>
      </c>
      <c r="J25" s="139"/>
      <c r="K25" s="140"/>
      <c r="L25" s="149"/>
      <c r="M25" s="149"/>
      <c r="N25" s="148"/>
    </row>
    <row r="26" spans="1:15" ht="17.25" customHeight="1" x14ac:dyDescent="0.25">
      <c r="A26" s="135"/>
      <c r="B26" s="113"/>
      <c r="C26" s="113"/>
      <c r="D26" s="113"/>
      <c r="E26" s="134">
        <v>142</v>
      </c>
      <c r="F26" s="110" t="s">
        <v>406</v>
      </c>
      <c r="G26" s="119"/>
      <c r="H26" s="140"/>
      <c r="I26" s="140"/>
      <c r="J26" s="139"/>
      <c r="K26" s="140"/>
      <c r="L26" s="149"/>
      <c r="M26" s="149"/>
      <c r="N26" s="148"/>
    </row>
    <row r="27" spans="1:15" ht="17.25" customHeight="1" x14ac:dyDescent="0.2">
      <c r="A27" s="135"/>
      <c r="B27" s="113"/>
      <c r="C27" s="113"/>
      <c r="D27" s="113"/>
      <c r="E27" s="134">
        <v>143</v>
      </c>
      <c r="F27" s="110" t="s">
        <v>405</v>
      </c>
      <c r="G27" s="119"/>
      <c r="H27" s="113"/>
      <c r="I27" s="113"/>
      <c r="J27" s="113"/>
      <c r="K27" s="113"/>
      <c r="L27" s="125"/>
      <c r="M27" s="124"/>
      <c r="N27" s="109"/>
    </row>
    <row r="28" spans="1:15" ht="17.25" customHeight="1" x14ac:dyDescent="0.2">
      <c r="A28" s="135"/>
      <c r="B28" s="113"/>
      <c r="C28" s="113"/>
      <c r="D28" s="113"/>
      <c r="E28" s="134">
        <v>144</v>
      </c>
      <c r="F28" s="110" t="s">
        <v>404</v>
      </c>
      <c r="G28" s="119"/>
      <c r="H28" s="113"/>
      <c r="I28" s="123">
        <v>300</v>
      </c>
      <c r="J28" s="122" t="s">
        <v>403</v>
      </c>
      <c r="K28" s="111"/>
      <c r="L28" s="110">
        <v>301</v>
      </c>
      <c r="M28" s="110" t="s">
        <v>402</v>
      </c>
      <c r="N28" s="109"/>
    </row>
    <row r="29" spans="1:15" ht="17.25" customHeight="1" x14ac:dyDescent="0.2">
      <c r="A29" s="135"/>
      <c r="B29" s="113"/>
      <c r="C29" s="113"/>
      <c r="D29" s="113"/>
      <c r="E29" s="134">
        <v>145</v>
      </c>
      <c r="F29" s="110" t="s">
        <v>401</v>
      </c>
      <c r="G29" s="119"/>
      <c r="H29" s="113"/>
      <c r="I29" s="112"/>
      <c r="J29" s="111"/>
      <c r="K29" s="111"/>
      <c r="L29" s="110">
        <v>302</v>
      </c>
      <c r="M29" s="110" t="s">
        <v>400</v>
      </c>
      <c r="N29" s="109"/>
    </row>
    <row r="30" spans="1:15" ht="17.25" customHeight="1" x14ac:dyDescent="0.2">
      <c r="A30" s="135"/>
      <c r="B30" s="113"/>
      <c r="C30" s="113"/>
      <c r="D30" s="113"/>
      <c r="E30" s="134">
        <v>146</v>
      </c>
      <c r="F30" s="110" t="s">
        <v>399</v>
      </c>
      <c r="G30" s="119"/>
      <c r="H30" s="113"/>
      <c r="I30" s="113"/>
      <c r="J30" s="113"/>
      <c r="K30" s="113"/>
      <c r="L30" s="110">
        <v>303</v>
      </c>
      <c r="M30" s="110" t="s">
        <v>398</v>
      </c>
      <c r="N30" s="109"/>
    </row>
    <row r="31" spans="1:15" ht="17.25" customHeight="1" x14ac:dyDescent="0.2">
      <c r="A31" s="135"/>
      <c r="B31" s="113"/>
      <c r="C31" s="113"/>
      <c r="D31" s="113"/>
      <c r="E31" s="134">
        <v>147</v>
      </c>
      <c r="F31" s="110" t="s">
        <v>397</v>
      </c>
      <c r="G31" s="119"/>
      <c r="H31" s="113"/>
      <c r="I31" s="113"/>
      <c r="J31" s="113"/>
      <c r="K31" s="113"/>
      <c r="L31" s="110">
        <v>304</v>
      </c>
      <c r="M31" s="110" t="s">
        <v>396</v>
      </c>
      <c r="N31" s="109"/>
    </row>
    <row r="32" spans="1:15" ht="17.25" customHeight="1" x14ac:dyDescent="0.2">
      <c r="A32" s="135"/>
      <c r="B32" s="113"/>
      <c r="C32" s="113"/>
      <c r="D32" s="113"/>
      <c r="E32" s="134"/>
      <c r="F32" s="110"/>
      <c r="G32" s="119"/>
      <c r="H32" s="113"/>
      <c r="I32" s="113"/>
      <c r="J32" s="113"/>
      <c r="K32" s="113"/>
      <c r="N32" s="109"/>
    </row>
    <row r="33" spans="1:15" ht="17.25" customHeight="1" x14ac:dyDescent="0.3">
      <c r="A33" s="135"/>
      <c r="B33" s="112"/>
      <c r="C33" s="112"/>
      <c r="D33" s="112"/>
      <c r="E33" s="134"/>
      <c r="F33" s="110"/>
      <c r="G33" s="119"/>
      <c r="H33" s="147"/>
      <c r="I33" s="146"/>
      <c r="J33" s="145"/>
      <c r="K33" s="145"/>
      <c r="L33" s="144"/>
      <c r="M33" s="143"/>
      <c r="N33" s="142"/>
    </row>
    <row r="34" spans="1:15" ht="17.25" customHeight="1" x14ac:dyDescent="0.3">
      <c r="A34" s="135"/>
      <c r="B34" s="123">
        <v>160</v>
      </c>
      <c r="C34" s="122" t="s">
        <v>395</v>
      </c>
      <c r="D34" s="113"/>
      <c r="E34" s="134">
        <v>161</v>
      </c>
      <c r="F34" s="110" t="s">
        <v>394</v>
      </c>
      <c r="G34" s="119"/>
      <c r="H34" s="140"/>
      <c r="I34" s="141" t="s">
        <v>393</v>
      </c>
      <c r="J34" s="139"/>
      <c r="K34" s="139"/>
      <c r="L34" s="138"/>
      <c r="M34" s="137"/>
      <c r="N34" s="136"/>
    </row>
    <row r="35" spans="1:15" ht="17.25" customHeight="1" x14ac:dyDescent="0.3">
      <c r="A35" s="135"/>
      <c r="B35" s="113"/>
      <c r="C35" s="113"/>
      <c r="D35" s="113"/>
      <c r="E35" s="134">
        <v>162</v>
      </c>
      <c r="F35" s="110" t="s">
        <v>392</v>
      </c>
      <c r="G35" s="119"/>
      <c r="H35" s="140"/>
      <c r="I35" s="140"/>
      <c r="J35" s="139"/>
      <c r="K35" s="139"/>
      <c r="L35" s="138"/>
      <c r="M35" s="137"/>
      <c r="N35" s="136"/>
    </row>
    <row r="36" spans="1:15" ht="17.25" customHeight="1" x14ac:dyDescent="0.3">
      <c r="A36" s="135"/>
      <c r="B36" s="113"/>
      <c r="C36" s="113"/>
      <c r="D36" s="113"/>
      <c r="E36" s="134">
        <v>163</v>
      </c>
      <c r="F36" s="110" t="s">
        <v>391</v>
      </c>
      <c r="G36" s="119"/>
      <c r="H36" s="113"/>
      <c r="I36" s="113"/>
      <c r="J36" s="113"/>
      <c r="K36" s="113"/>
      <c r="L36" s="138"/>
      <c r="M36" s="137"/>
      <c r="N36" s="136"/>
    </row>
    <row r="37" spans="1:15" ht="17.25" customHeight="1" x14ac:dyDescent="0.2">
      <c r="A37" s="135"/>
      <c r="B37" s="113"/>
      <c r="C37" s="113"/>
      <c r="D37" s="113"/>
      <c r="E37" s="134">
        <v>164</v>
      </c>
      <c r="F37" s="110" t="s">
        <v>390</v>
      </c>
      <c r="G37" s="119"/>
      <c r="H37" s="113"/>
      <c r="I37" s="123">
        <v>400</v>
      </c>
      <c r="J37" s="122" t="s">
        <v>389</v>
      </c>
      <c r="K37" s="111"/>
      <c r="L37" s="110">
        <v>401</v>
      </c>
      <c r="M37" s="110" t="s">
        <v>388</v>
      </c>
      <c r="N37" s="114"/>
    </row>
    <row r="38" spans="1:15" ht="17.25" customHeight="1" x14ac:dyDescent="0.2">
      <c r="A38" s="135"/>
      <c r="B38" s="113"/>
      <c r="C38" s="113"/>
      <c r="D38" s="113"/>
      <c r="E38" s="134">
        <v>165</v>
      </c>
      <c r="F38" s="110" t="s">
        <v>387</v>
      </c>
      <c r="G38" s="119"/>
      <c r="H38" s="113"/>
      <c r="I38" s="112"/>
      <c r="J38" s="111"/>
      <c r="K38" s="111"/>
      <c r="L38" s="110">
        <v>402</v>
      </c>
      <c r="M38" s="110" t="s">
        <v>386</v>
      </c>
      <c r="N38" s="109"/>
    </row>
    <row r="39" spans="1:15" ht="17.25" customHeight="1" x14ac:dyDescent="0.2">
      <c r="A39" s="135"/>
      <c r="B39" s="113"/>
      <c r="C39" s="113"/>
      <c r="D39" s="113"/>
      <c r="E39" s="134">
        <v>166</v>
      </c>
      <c r="F39" s="110" t="s">
        <v>385</v>
      </c>
      <c r="G39" s="119"/>
      <c r="H39" s="113"/>
      <c r="I39" s="113"/>
      <c r="J39" s="113"/>
      <c r="K39" s="111"/>
      <c r="L39" s="110">
        <v>403</v>
      </c>
      <c r="M39" s="110" t="s">
        <v>384</v>
      </c>
      <c r="N39" s="109"/>
    </row>
    <row r="40" spans="1:15" ht="17.25" customHeight="1" x14ac:dyDescent="0.2">
      <c r="A40" s="133"/>
      <c r="B40" s="108"/>
      <c r="C40" s="108"/>
      <c r="D40" s="108"/>
      <c r="E40" s="132"/>
      <c r="F40" s="107"/>
      <c r="G40" s="131"/>
      <c r="H40" s="113"/>
      <c r="I40" s="113"/>
      <c r="J40" s="113"/>
      <c r="K40" s="111"/>
      <c r="L40" s="125"/>
      <c r="M40" s="124"/>
      <c r="N40" s="109"/>
    </row>
    <row r="41" spans="1:15" ht="17.25" customHeight="1" x14ac:dyDescent="0.2">
      <c r="A41" s="130"/>
      <c r="B41" s="127"/>
      <c r="C41" s="127"/>
      <c r="D41" s="129"/>
      <c r="E41" s="128"/>
      <c r="F41" s="127"/>
      <c r="G41" s="126"/>
      <c r="H41" s="113"/>
      <c r="I41" s="113"/>
      <c r="J41" s="113"/>
      <c r="K41" s="111"/>
      <c r="L41" s="125"/>
      <c r="M41" s="124"/>
      <c r="N41" s="109"/>
    </row>
    <row r="42" spans="1:15" ht="17.25" customHeight="1" x14ac:dyDescent="0.2">
      <c r="A42" s="117"/>
      <c r="B42" s="115"/>
      <c r="C42" s="115"/>
      <c r="D42" s="110"/>
      <c r="E42" s="116"/>
      <c r="F42" s="115"/>
      <c r="G42" s="114"/>
      <c r="H42" s="113"/>
      <c r="I42" s="123">
        <v>420</v>
      </c>
      <c r="J42" s="122" t="s">
        <v>383</v>
      </c>
      <c r="K42" s="111"/>
      <c r="L42" s="110">
        <v>421</v>
      </c>
      <c r="M42" s="110" t="s">
        <v>382</v>
      </c>
      <c r="N42" s="109"/>
    </row>
    <row r="43" spans="1:15" ht="17.25" customHeight="1" x14ac:dyDescent="0.2">
      <c r="A43" s="117"/>
      <c r="B43" s="115"/>
      <c r="C43" s="115"/>
      <c r="D43" s="115"/>
      <c r="E43" s="115"/>
      <c r="F43" s="115"/>
      <c r="G43" s="114"/>
      <c r="H43" s="113"/>
      <c r="I43" s="112"/>
      <c r="J43" s="112"/>
      <c r="K43" s="111"/>
      <c r="L43" s="110">
        <v>422</v>
      </c>
      <c r="M43" s="264" t="s">
        <v>381</v>
      </c>
      <c r="N43" s="119"/>
    </row>
    <row r="44" spans="1:15" ht="17.25" customHeight="1" x14ac:dyDescent="0.25">
      <c r="A44" s="121"/>
      <c r="B44" s="120" t="s">
        <v>278</v>
      </c>
      <c r="D44" s="110"/>
      <c r="E44" s="110" t="s">
        <v>380</v>
      </c>
      <c r="F44" s="110"/>
      <c r="G44" s="114"/>
      <c r="H44" s="113"/>
      <c r="I44" s="112"/>
      <c r="J44" s="112"/>
      <c r="K44" s="111"/>
      <c r="L44" s="110"/>
      <c r="M44" s="265"/>
      <c r="N44" s="119"/>
      <c r="O44" s="118"/>
    </row>
    <row r="45" spans="1:15" ht="17.25" customHeight="1" x14ac:dyDescent="0.2">
      <c r="A45" s="117"/>
      <c r="B45" s="115"/>
      <c r="C45" s="115"/>
      <c r="D45" s="115"/>
      <c r="F45" s="115"/>
      <c r="G45" s="114"/>
      <c r="H45" s="113"/>
      <c r="I45" s="113"/>
      <c r="J45" s="113"/>
      <c r="K45" s="111"/>
      <c r="L45" s="110">
        <v>423</v>
      </c>
      <c r="M45" s="110" t="s">
        <v>379</v>
      </c>
      <c r="N45" s="109"/>
    </row>
    <row r="46" spans="1:15" ht="17.25" customHeight="1" x14ac:dyDescent="0.2">
      <c r="A46" s="117"/>
      <c r="B46" s="115"/>
      <c r="C46" s="115"/>
      <c r="D46" s="115"/>
      <c r="E46" s="116"/>
      <c r="F46" s="115"/>
      <c r="G46" s="114"/>
      <c r="H46" s="113"/>
      <c r="I46" s="112"/>
      <c r="J46" s="112"/>
      <c r="K46" s="111"/>
      <c r="L46" s="110">
        <v>424</v>
      </c>
      <c r="M46" s="110" t="s">
        <v>378</v>
      </c>
      <c r="N46" s="109"/>
    </row>
    <row r="47" spans="1:15" ht="17.25" customHeight="1" x14ac:dyDescent="0.25">
      <c r="A47" s="260"/>
      <c r="B47" s="261"/>
      <c r="C47" s="107"/>
      <c r="D47" s="107"/>
      <c r="E47" s="107"/>
      <c r="F47" s="107"/>
      <c r="G47" s="106"/>
      <c r="H47" s="108"/>
      <c r="I47" s="108"/>
      <c r="J47" s="108"/>
      <c r="K47" s="108"/>
      <c r="L47" s="107"/>
      <c r="M47" s="107"/>
      <c r="N47" s="106"/>
    </row>
    <row r="48" spans="1:15" ht="17.25" customHeight="1" x14ac:dyDescent="0.2">
      <c r="A48" s="105" t="s">
        <v>377</v>
      </c>
      <c r="B48" s="104"/>
      <c r="C48" s="103"/>
      <c r="D48" s="102"/>
      <c r="E48" s="103"/>
      <c r="F48" s="102"/>
      <c r="G48" s="102"/>
      <c r="N48" s="101" t="s">
        <v>376</v>
      </c>
    </row>
    <row r="49" spans="1:19" ht="16.5" customHeight="1" x14ac:dyDescent="0.2"/>
    <row r="50" spans="1:19" ht="15.75" customHeight="1" x14ac:dyDescent="0.2">
      <c r="E50" s="98"/>
    </row>
    <row r="51" spans="1:19" ht="15.75" customHeight="1" x14ac:dyDescent="0.2"/>
    <row r="52" spans="1:19" ht="15.75" customHeight="1" x14ac:dyDescent="0.2">
      <c r="E52" s="98"/>
    </row>
    <row r="53" spans="1:19" ht="15.75" customHeight="1" x14ac:dyDescent="0.2">
      <c r="E53" s="98"/>
    </row>
    <row r="54" spans="1:19" ht="15.75" customHeight="1" x14ac:dyDescent="0.2">
      <c r="E54" s="98"/>
    </row>
    <row r="55" spans="1:19" ht="15.75" customHeight="1" x14ac:dyDescent="0.2">
      <c r="E55" s="98"/>
    </row>
    <row r="56" spans="1:19" ht="15.75" customHeight="1" x14ac:dyDescent="0.2">
      <c r="E56" s="98"/>
    </row>
    <row r="57" spans="1:19" ht="15.75" customHeight="1" x14ac:dyDescent="0.2">
      <c r="E57" s="98"/>
    </row>
    <row r="58" spans="1:19" ht="15.75" customHeight="1" x14ac:dyDescent="0.2">
      <c r="E58" s="98"/>
    </row>
    <row r="59" spans="1:19" ht="15.75" customHeight="1" x14ac:dyDescent="0.2"/>
    <row r="60" spans="1:19" ht="15.75" customHeight="1" x14ac:dyDescent="0.2"/>
    <row r="61" spans="1:19" ht="15.75" customHeight="1" x14ac:dyDescent="0.2"/>
    <row r="62" spans="1:19" ht="19.5" customHeight="1" x14ac:dyDescent="0.2"/>
    <row r="63" spans="1:19" ht="6" customHeight="1" x14ac:dyDescent="0.2"/>
    <row r="64" spans="1:19" s="100" customFormat="1" ht="19.5" customHeight="1" x14ac:dyDescent="0.25">
      <c r="A64" s="98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</row>
    <row r="65" spans="16:19" ht="4.5" customHeight="1" x14ac:dyDescent="0.25">
      <c r="P65" s="100"/>
      <c r="Q65" s="100"/>
      <c r="R65" s="100"/>
      <c r="S65" s="100"/>
    </row>
    <row r="66" spans="16:19" ht="17.25" customHeight="1" x14ac:dyDescent="0.2"/>
    <row r="67" spans="16:19" ht="17.25" customHeight="1" x14ac:dyDescent="0.2"/>
    <row r="68" spans="16:19" ht="17.25" customHeight="1" x14ac:dyDescent="0.2"/>
    <row r="69" spans="16:19" ht="15.75" customHeight="1" x14ac:dyDescent="0.2"/>
    <row r="70" spans="16:19" ht="15.75" customHeight="1" x14ac:dyDescent="0.2"/>
  </sheetData>
  <mergeCells count="4">
    <mergeCell ref="A1:N1"/>
    <mergeCell ref="F9:F10"/>
    <mergeCell ref="M43:M44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LU09_46_kt</vt:lpstr>
      <vt:lpstr>LU97_46_kt</vt:lpstr>
      <vt:lpstr>LU85_46_kt</vt:lpstr>
      <vt:lpstr>Fehler_Erreur</vt:lpstr>
      <vt:lpstr>CH_2016</vt:lpstr>
      <vt:lpstr>LU-Nomenklatur (d)</vt:lpstr>
      <vt:lpstr>Nomenklature LU (f)</vt:lpstr>
      <vt:lpstr>Nomenclatura LU (i)</vt:lpstr>
      <vt:lpstr>LU Nomenklature (e)</vt:lpstr>
      <vt:lpstr>NOLU04_d,f,i,e</vt:lpstr>
      <vt:lpstr>CH_2016!Druckbereich</vt:lpstr>
      <vt:lpstr>'NOLU04_d,f,i,e'!Druckbereich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Brügger Martina BFS</cp:lastModifiedBy>
  <dcterms:created xsi:type="dcterms:W3CDTF">2016-11-09T13:45:07Z</dcterms:created>
  <dcterms:modified xsi:type="dcterms:W3CDTF">2016-11-14T15:52:32Z</dcterms:modified>
</cp:coreProperties>
</file>