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10" yWindow="80" windowWidth="14550" windowHeight="12660"/>
  </bookViews>
  <sheets>
    <sheet name="2020" sheetId="17" r:id="rId1"/>
    <sheet name="2019" sheetId="16" r:id="rId2"/>
    <sheet name="2018" sheetId="15" r:id="rId3"/>
    <sheet name="2017" sheetId="14" r:id="rId4"/>
    <sheet name="2016" sheetId="13" r:id="rId5"/>
    <sheet name="2015" sheetId="12" r:id="rId6"/>
    <sheet name="2014" sheetId="11" r:id="rId7"/>
    <sheet name="2013" sheetId="10" r:id="rId8"/>
    <sheet name="2012" sheetId="9" r:id="rId9"/>
    <sheet name="2011" sheetId="8" r:id="rId10"/>
    <sheet name="2010" sheetId="7" r:id="rId11"/>
    <sheet name="2009" sheetId="6" r:id="rId12"/>
    <sheet name="2008" sheetId="5" r:id="rId13"/>
    <sheet name="2007" sheetId="4" r:id="rId14"/>
    <sheet name="2006" sheetId="3" r:id="rId15"/>
    <sheet name="2005" sheetId="1" r:id="rId16"/>
  </sheets>
  <definedNames>
    <definedName name="_xlnm._FilterDatabase" localSheetId="15" hidden="1">'2005'!$A$1:$AQ$75</definedName>
    <definedName name="_xlnm._FilterDatabase" localSheetId="14" hidden="1">'2006'!$A$1:$AQ$75</definedName>
    <definedName name="_xlnm._FilterDatabase" localSheetId="3" hidden="1">'2017'!$A$1:$AQ$118</definedName>
    <definedName name="_xlnm._FilterDatabase" localSheetId="2" hidden="1">'2018'!$A$1:$AQ$118</definedName>
    <definedName name="_xlnm._FilterDatabase" localSheetId="1" hidden="1">'2019'!$A$1:$AQ$117</definedName>
    <definedName name="_xlnm._FilterDatabase" localSheetId="0" hidden="1">'2020'!$A$1:$AQ$121</definedName>
    <definedName name="_xlnm.Print_Titles" localSheetId="15">'2005'!$A:$A,'2005'!$1:$5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B6" i="17" l="1"/>
  <c r="AP80" i="17" l="1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Q31" i="17" s="1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M6" i="17" s="1"/>
  <c r="I6" i="17"/>
  <c r="H6" i="17"/>
  <c r="F6" i="17"/>
  <c r="E6" i="17"/>
  <c r="C6" i="17"/>
  <c r="AH6" i="17" l="1"/>
  <c r="AQ26" i="17"/>
  <c r="AQ66" i="17"/>
  <c r="AQ74" i="17"/>
  <c r="AQ44" i="17"/>
  <c r="AQ48" i="17"/>
  <c r="AQ76" i="17"/>
  <c r="AQ80" i="17"/>
  <c r="AQ13" i="17"/>
  <c r="AQ38" i="17"/>
  <c r="AQ46" i="17"/>
  <c r="AQ54" i="17"/>
  <c r="AQ21" i="17"/>
  <c r="AQ39" i="17"/>
  <c r="AQ47" i="17"/>
  <c r="AQ55" i="17"/>
  <c r="AQ63" i="17"/>
  <c r="AQ71" i="17"/>
  <c r="P6" i="17"/>
  <c r="AQ15" i="17"/>
  <c r="AQ23" i="17"/>
  <c r="AQ58" i="17"/>
  <c r="AQ70" i="17"/>
  <c r="AQ78" i="17"/>
  <c r="AQ69" i="17"/>
  <c r="AQ34" i="17"/>
  <c r="AN6" i="17"/>
  <c r="AQ12" i="17"/>
  <c r="AQ50" i="17"/>
  <c r="AO6" i="17"/>
  <c r="AQ79" i="17"/>
  <c r="AQ42" i="17"/>
  <c r="AQ56" i="17"/>
  <c r="AQ10" i="17"/>
  <c r="AQ14" i="17"/>
  <c r="AQ30" i="17"/>
  <c r="S6" i="17"/>
  <c r="AQ16" i="17"/>
  <c r="AQ27" i="17"/>
  <c r="AQ45" i="17"/>
  <c r="AQ52" i="17"/>
  <c r="AQ59" i="17"/>
  <c r="AQ77" i="17"/>
  <c r="AQ32" i="17"/>
  <c r="AQ64" i="17"/>
  <c r="AQ18" i="17"/>
  <c r="AQ29" i="17"/>
  <c r="AQ36" i="17"/>
  <c r="AQ43" i="17"/>
  <c r="AQ61" i="17"/>
  <c r="AQ68" i="17"/>
  <c r="AQ75" i="17"/>
  <c r="AQ60" i="17"/>
  <c r="AQ11" i="17"/>
  <c r="AQ40" i="17"/>
  <c r="AQ62" i="17"/>
  <c r="AQ72" i="17"/>
  <c r="V6" i="17"/>
  <c r="AQ28" i="17"/>
  <c r="AQ53" i="17"/>
  <c r="Y6" i="17"/>
  <c r="AQ37" i="17"/>
  <c r="AQ51" i="17"/>
  <c r="AQ17" i="17"/>
  <c r="AQ35" i="17"/>
  <c r="AQ67" i="17"/>
  <c r="D6" i="17"/>
  <c r="AK6" i="17"/>
  <c r="AQ20" i="17"/>
  <c r="AQ33" i="17"/>
  <c r="AQ49" i="17"/>
  <c r="AQ65" i="17"/>
  <c r="G6" i="17"/>
  <c r="AB6" i="17"/>
  <c r="AQ24" i="17"/>
  <c r="J6" i="17"/>
  <c r="AE6" i="17"/>
  <c r="AQ22" i="17"/>
  <c r="AQ25" i="17"/>
  <c r="AQ41" i="17"/>
  <c r="AQ57" i="17"/>
  <c r="AQ73" i="17"/>
  <c r="AQ9" i="17"/>
  <c r="AQ19" i="17"/>
  <c r="AP6" i="17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Q6" i="17" l="1"/>
  <c r="AP79" i="16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Q23" i="14" s="1"/>
  <c r="AP24" i="14"/>
  <c r="AQ24" i="14" s="1"/>
  <c r="AP25" i="14"/>
  <c r="AP26" i="14"/>
  <c r="AP27" i="14"/>
  <c r="AP28" i="14"/>
  <c r="AP29" i="14"/>
  <c r="AP30" i="14"/>
  <c r="AQ30" i="14" s="1"/>
  <c r="AP31" i="14"/>
  <c r="AP32" i="14"/>
  <c r="AP33" i="14"/>
  <c r="AP34" i="14"/>
  <c r="AP35" i="14"/>
  <c r="AQ35" i="14"/>
  <c r="AP36" i="14"/>
  <c r="AQ36" i="14" s="1"/>
  <c r="AP37" i="14"/>
  <c r="AP38" i="14"/>
  <c r="AP39" i="14"/>
  <c r="AP40" i="14"/>
  <c r="AP41" i="14"/>
  <c r="AQ41" i="14" s="1"/>
  <c r="AP42" i="14"/>
  <c r="AQ42" i="14" s="1"/>
  <c r="AP43" i="14"/>
  <c r="AQ43" i="14" s="1"/>
  <c r="AP44" i="14"/>
  <c r="AP45" i="14"/>
  <c r="AP46" i="14"/>
  <c r="AP47" i="14"/>
  <c r="AQ47" i="14"/>
  <c r="AP48" i="14"/>
  <c r="AP49" i="14"/>
  <c r="AQ49" i="14" s="1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Q61" i="14" s="1"/>
  <c r="AP62" i="14"/>
  <c r="AP63" i="14"/>
  <c r="AP64" i="14"/>
  <c r="AQ64" i="14" s="1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Q72" i="14" s="1"/>
  <c r="AP73" i="14"/>
  <c r="AP74" i="14"/>
  <c r="AP75" i="14"/>
  <c r="AP76" i="14"/>
  <c r="AP77" i="14"/>
  <c r="AP78" i="14"/>
  <c r="AQ78" i="14" s="1"/>
  <c r="AP79" i="14"/>
  <c r="AP80" i="14"/>
  <c r="AO9" i="14"/>
  <c r="AO10" i="14"/>
  <c r="AQ10" i="14" s="1"/>
  <c r="AO11" i="14"/>
  <c r="AO12" i="14"/>
  <c r="AQ12" i="14" s="1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/>
  <c r="AO47" i="14"/>
  <c r="AO48" i="14"/>
  <c r="AO49" i="14"/>
  <c r="AO50" i="14"/>
  <c r="AO51" i="14"/>
  <c r="AQ51" i="14" s="1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Q59" i="14" s="1"/>
  <c r="AO60" i="14"/>
  <c r="AO61" i="14"/>
  <c r="AO62" i="14"/>
  <c r="AQ62" i="14" s="1"/>
  <c r="AO63" i="14"/>
  <c r="AO64" i="14"/>
  <c r="AO65" i="14"/>
  <c r="AO66" i="14"/>
  <c r="AQ66" i="14" s="1"/>
  <c r="AO67" i="14"/>
  <c r="AO68" i="14"/>
  <c r="AO69" i="14"/>
  <c r="AQ69" i="14" s="1"/>
  <c r="AO70" i="14"/>
  <c r="AO71" i="14"/>
  <c r="AO72" i="14"/>
  <c r="AO73" i="14"/>
  <c r="AQ73" i="14"/>
  <c r="AO74" i="14"/>
  <c r="AO75" i="14"/>
  <c r="AQ75" i="14" s="1"/>
  <c r="AO76" i="14"/>
  <c r="AO77" i="14"/>
  <c r="AO78" i="14"/>
  <c r="AO79" i="14"/>
  <c r="AO80" i="14"/>
  <c r="AQ80" i="14" s="1"/>
  <c r="AM6" i="14"/>
  <c r="AN6" i="14" s="1"/>
  <c r="AL6" i="14"/>
  <c r="AJ6" i="14"/>
  <c r="AK6" i="14" s="1"/>
  <c r="AI6" i="14"/>
  <c r="AG6" i="14"/>
  <c r="AF6" i="14"/>
  <c r="AH6" i="14" s="1"/>
  <c r="AD6" i="14"/>
  <c r="AE6" i="14" s="1"/>
  <c r="AC6" i="14"/>
  <c r="AA6" i="14"/>
  <c r="AB6" i="14" s="1"/>
  <c r="Z6" i="14"/>
  <c r="X6" i="14"/>
  <c r="Y6" i="14" s="1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T78" i="13" s="1"/>
  <c r="AR78" i="13"/>
  <c r="AS77" i="13"/>
  <c r="AT77" i="13" s="1"/>
  <c r="AR77" i="13"/>
  <c r="AS76" i="13"/>
  <c r="AT76" i="13" s="1"/>
  <c r="AR76" i="13"/>
  <c r="AS75" i="13"/>
  <c r="AT75" i="13" s="1"/>
  <c r="AR75" i="13"/>
  <c r="AS74" i="13"/>
  <c r="AT74" i="13" s="1"/>
  <c r="AR74" i="13"/>
  <c r="AS73" i="13"/>
  <c r="AR73" i="13"/>
  <c r="AT73" i="13"/>
  <c r="AS72" i="13"/>
  <c r="AT72" i="13"/>
  <c r="AR72" i="13"/>
  <c r="AS71" i="13"/>
  <c r="AT71" i="13" s="1"/>
  <c r="AR71" i="13"/>
  <c r="AS70" i="13"/>
  <c r="AR70" i="13"/>
  <c r="AS69" i="13"/>
  <c r="AT69" i="13" s="1"/>
  <c r="AR69" i="13"/>
  <c r="AS68" i="13"/>
  <c r="AT68" i="13" s="1"/>
  <c r="AR68" i="13"/>
  <c r="AS67" i="13"/>
  <c r="AR67" i="13"/>
  <c r="AS66" i="13"/>
  <c r="AT66" i="13" s="1"/>
  <c r="AR66" i="13"/>
  <c r="AS65" i="13"/>
  <c r="AT65" i="13" s="1"/>
  <c r="AR65" i="13"/>
  <c r="AS64" i="13"/>
  <c r="AR64" i="13"/>
  <c r="AT64" i="13" s="1"/>
  <c r="AS63" i="13"/>
  <c r="AT63" i="13" s="1"/>
  <c r="AR63" i="13"/>
  <c r="AS62" i="13"/>
  <c r="AT62" i="13" s="1"/>
  <c r="AR62" i="13"/>
  <c r="AS61" i="13"/>
  <c r="AT61" i="13" s="1"/>
  <c r="AR61" i="13"/>
  <c r="AS60" i="13"/>
  <c r="AT60" i="13" s="1"/>
  <c r="AR60" i="13"/>
  <c r="AS59" i="13"/>
  <c r="AT59" i="13" s="1"/>
  <c r="AR59" i="13"/>
  <c r="AS58" i="13"/>
  <c r="AT58" i="13" s="1"/>
  <c r="AR58" i="13"/>
  <c r="AS57" i="13"/>
  <c r="AR57" i="13"/>
  <c r="AT57" i="13"/>
  <c r="AS56" i="13"/>
  <c r="AT56" i="13"/>
  <c r="AR56" i="13"/>
  <c r="AS55" i="13"/>
  <c r="AT55" i="13" s="1"/>
  <c r="AR55" i="13"/>
  <c r="AS54" i="13"/>
  <c r="AR54" i="13"/>
  <c r="AS53" i="13"/>
  <c r="AR53" i="13"/>
  <c r="AS52" i="13"/>
  <c r="AT52" i="13" s="1"/>
  <c r="AR52" i="13"/>
  <c r="AS51" i="13"/>
  <c r="AR51" i="13"/>
  <c r="AS50" i="13"/>
  <c r="AT50" i="13" s="1"/>
  <c r="AR50" i="13"/>
  <c r="AS49" i="13"/>
  <c r="AT49" i="13" s="1"/>
  <c r="AR49" i="13"/>
  <c r="AS48" i="13"/>
  <c r="AR48" i="13"/>
  <c r="AT48" i="13" s="1"/>
  <c r="AS47" i="13"/>
  <c r="AT47" i="13" s="1"/>
  <c r="AR47" i="13"/>
  <c r="AS46" i="13"/>
  <c r="AT46" i="13" s="1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T42" i="13" s="1"/>
  <c r="AR42" i="13"/>
  <c r="AS41" i="13"/>
  <c r="AR41" i="13"/>
  <c r="AT41" i="13"/>
  <c r="AS40" i="13"/>
  <c r="AT40" i="13"/>
  <c r="AR40" i="13"/>
  <c r="AS39" i="13"/>
  <c r="AT39" i="13" s="1"/>
  <c r="AR39" i="13"/>
  <c r="AS38" i="13"/>
  <c r="AR38" i="13"/>
  <c r="AS37" i="13"/>
  <c r="AT37" i="13" s="1"/>
  <c r="AR37" i="13"/>
  <c r="AS36" i="13"/>
  <c r="AT36" i="13" s="1"/>
  <c r="AR36" i="13"/>
  <c r="AS35" i="13"/>
  <c r="AR35" i="13"/>
  <c r="AS34" i="13"/>
  <c r="AT34" i="13" s="1"/>
  <c r="AR34" i="13"/>
  <c r="AS33" i="13"/>
  <c r="AT33" i="13" s="1"/>
  <c r="AR33" i="13"/>
  <c r="AS32" i="13"/>
  <c r="AR32" i="13"/>
  <c r="AT32" i="13" s="1"/>
  <c r="AS31" i="13"/>
  <c r="AT31" i="13" s="1"/>
  <c r="AR31" i="13"/>
  <c r="AS30" i="13"/>
  <c r="AT30" i="13" s="1"/>
  <c r="AR30" i="13"/>
  <c r="AS29" i="13"/>
  <c r="AT29" i="13" s="1"/>
  <c r="AR29" i="13"/>
  <c r="AS28" i="13"/>
  <c r="AT28" i="13" s="1"/>
  <c r="AR28" i="13"/>
  <c r="AS27" i="13"/>
  <c r="AT27" i="13" s="1"/>
  <c r="AR27" i="13"/>
  <c r="AS26" i="13"/>
  <c r="AT26" i="13" s="1"/>
  <c r="AR26" i="13"/>
  <c r="AS25" i="13"/>
  <c r="AR25" i="13"/>
  <c r="AT25" i="13"/>
  <c r="AS24" i="13"/>
  <c r="AT24" i="13"/>
  <c r="AR24" i="13"/>
  <c r="AS23" i="13"/>
  <c r="AT23" i="13" s="1"/>
  <c r="AR23" i="13"/>
  <c r="AS22" i="13"/>
  <c r="AR22" i="13"/>
  <c r="AS21" i="13"/>
  <c r="AR21" i="13"/>
  <c r="AS20" i="13"/>
  <c r="AT20" i="13" s="1"/>
  <c r="AR20" i="13"/>
  <c r="AS19" i="13"/>
  <c r="AR19" i="13"/>
  <c r="AS18" i="13"/>
  <c r="AT18" i="13" s="1"/>
  <c r="AR18" i="13"/>
  <c r="AS17" i="13"/>
  <c r="AT17" i="13" s="1"/>
  <c r="AR17" i="13"/>
  <c r="AS16" i="13"/>
  <c r="AR16" i="13"/>
  <c r="AT16" i="13" s="1"/>
  <c r="AS15" i="13"/>
  <c r="AT15" i="13" s="1"/>
  <c r="AR15" i="13"/>
  <c r="AS14" i="13"/>
  <c r="AT14" i="13" s="1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T10" i="13" s="1"/>
  <c r="AR10" i="13"/>
  <c r="AS9" i="13"/>
  <c r="AR9" i="13"/>
  <c r="B6" i="13"/>
  <c r="C6" i="13"/>
  <c r="E6" i="13"/>
  <c r="F6" i="13"/>
  <c r="G6" i="13" s="1"/>
  <c r="H6" i="13"/>
  <c r="I6" i="13"/>
  <c r="J6" i="13"/>
  <c r="K6" i="13"/>
  <c r="L6" i="13"/>
  <c r="N6" i="13"/>
  <c r="O6" i="13"/>
  <c r="Q6" i="13"/>
  <c r="R6" i="13"/>
  <c r="S6" i="13"/>
  <c r="T6" i="13"/>
  <c r="U6" i="13"/>
  <c r="W6" i="13"/>
  <c r="X6" i="13"/>
  <c r="Z6" i="13"/>
  <c r="AA6" i="13"/>
  <c r="AB6" i="13"/>
  <c r="AC6" i="13"/>
  <c r="AD6" i="13"/>
  <c r="AF6" i="13"/>
  <c r="AG6" i="13"/>
  <c r="AH6" i="13" s="1"/>
  <c r="AI6" i="13"/>
  <c r="AJ6" i="13"/>
  <c r="AK6" i="13" s="1"/>
  <c r="AL6" i="13"/>
  <c r="AM6" i="13"/>
  <c r="AN6" i="13" s="1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T16" i="11" s="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T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/>
  <c r="AR32" i="11"/>
  <c r="AS32" i="11"/>
  <c r="AT32" i="11"/>
  <c r="AR33" i="11"/>
  <c r="AS33" i="11"/>
  <c r="AR34" i="11"/>
  <c r="AS34" i="11"/>
  <c r="AR35" i="11"/>
  <c r="AS35" i="11"/>
  <c r="AT35" i="11" s="1"/>
  <c r="AR36" i="11"/>
  <c r="AS36" i="11"/>
  <c r="AR37" i="11"/>
  <c r="AS37" i="11"/>
  <c r="AR38" i="11"/>
  <c r="AS38" i="11"/>
  <c r="AT38" i="11"/>
  <c r="AR39" i="11"/>
  <c r="AS39" i="11"/>
  <c r="AR40" i="11"/>
  <c r="AS40" i="11"/>
  <c r="AR41" i="11"/>
  <c r="AS41" i="11"/>
  <c r="AT41" i="11" s="1"/>
  <c r="AR42" i="11"/>
  <c r="AS42" i="11"/>
  <c r="AR43" i="11"/>
  <c r="AS43" i="11"/>
  <c r="AT43" i="11" s="1"/>
  <c r="AR44" i="11"/>
  <c r="AT44" i="11" s="1"/>
  <c r="AS44" i="11"/>
  <c r="AR45" i="11"/>
  <c r="AS45" i="11"/>
  <c r="AT45" i="11" s="1"/>
  <c r="AR46" i="11"/>
  <c r="AS46" i="11"/>
  <c r="AT46" i="11" s="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T54" i="11" s="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T60" i="11" s="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T69" i="11" s="1"/>
  <c r="AR70" i="11"/>
  <c r="AS70" i="11"/>
  <c r="AT70" i="11" s="1"/>
  <c r="AR71" i="11"/>
  <c r="AS71" i="11"/>
  <c r="AT71" i="11" s="1"/>
  <c r="AR72" i="11"/>
  <c r="AS72" i="11"/>
  <c r="AT72" i="11"/>
  <c r="AR73" i="11"/>
  <c r="AS73" i="11"/>
  <c r="AT73" i="11" s="1"/>
  <c r="AR74" i="11"/>
  <c r="AS74" i="11"/>
  <c r="AR75" i="11"/>
  <c r="AS75" i="11"/>
  <c r="AT75" i="11"/>
  <c r="AR76" i="11"/>
  <c r="AS76" i="11"/>
  <c r="AT76" i="11"/>
  <c r="AR77" i="11"/>
  <c r="AS77" i="11"/>
  <c r="AR78" i="11"/>
  <c r="AS78" i="11"/>
  <c r="AT78" i="11" s="1"/>
  <c r="AR79" i="11"/>
  <c r="AS79" i="11"/>
  <c r="AT79" i="11"/>
  <c r="AS9" i="11"/>
  <c r="AT9" i="11" s="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T21" i="12" s="1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R37" i="12"/>
  <c r="AT37" i="12" s="1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T75" i="12" s="1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T66" i="12" s="1"/>
  <c r="AS65" i="12"/>
  <c r="AS64" i="12"/>
  <c r="AS63" i="12"/>
  <c r="AS62" i="12"/>
  <c r="AT62" i="12" s="1"/>
  <c r="AS61" i="12"/>
  <c r="AT61" i="12" s="1"/>
  <c r="AS60" i="12"/>
  <c r="AS59" i="12"/>
  <c r="AT59" i="12"/>
  <c r="AS58" i="12"/>
  <c r="AT58" i="12" s="1"/>
  <c r="AS57" i="12"/>
  <c r="AS56" i="12"/>
  <c r="AT56" i="12" s="1"/>
  <c r="AS55" i="12"/>
  <c r="AT55" i="12"/>
  <c r="AS54" i="12"/>
  <c r="AT54" i="12" s="1"/>
  <c r="AS53" i="12"/>
  <c r="AT53" i="12" s="1"/>
  <c r="AS52" i="12"/>
  <c r="AT52" i="12" s="1"/>
  <c r="AS51" i="12"/>
  <c r="AS50" i="12"/>
  <c r="AS49" i="12"/>
  <c r="AT49" i="12" s="1"/>
  <c r="AS48" i="12"/>
  <c r="AT48" i="12" s="1"/>
  <c r="AS47" i="12"/>
  <c r="AT47" i="12" s="1"/>
  <c r="AS46" i="12"/>
  <c r="AT46" i="12" s="1"/>
  <c r="AS45" i="12"/>
  <c r="AT45" i="12"/>
  <c r="AS44" i="12"/>
  <c r="AS43" i="12"/>
  <c r="AS42" i="12"/>
  <c r="AT42" i="12"/>
  <c r="AS41" i="12"/>
  <c r="AT41" i="12" s="1"/>
  <c r="AS40" i="12"/>
  <c r="AT40" i="12"/>
  <c r="AS39" i="12"/>
  <c r="AT39" i="12" s="1"/>
  <c r="AS38" i="12"/>
  <c r="AT38" i="12" s="1"/>
  <c r="AS37" i="12"/>
  <c r="AS36" i="12"/>
  <c r="AT36" i="12"/>
  <c r="AS35" i="12"/>
  <c r="AT35" i="12" s="1"/>
  <c r="AS34" i="12"/>
  <c r="AT34" i="12" s="1"/>
  <c r="AS33" i="12"/>
  <c r="AT33" i="12" s="1"/>
  <c r="AS32" i="12"/>
  <c r="AT32" i="12"/>
  <c r="AS31" i="12"/>
  <c r="AT31" i="12" s="1"/>
  <c r="AS30" i="12"/>
  <c r="AT30" i="12" s="1"/>
  <c r="AS29" i="12"/>
  <c r="AS28" i="12"/>
  <c r="AS27" i="12"/>
  <c r="AT27" i="12" s="1"/>
  <c r="AS26" i="12"/>
  <c r="AT26" i="12"/>
  <c r="AS25" i="12"/>
  <c r="AT25" i="12"/>
  <c r="AS24" i="12"/>
  <c r="AT24" i="12" s="1"/>
  <c r="AS23" i="12"/>
  <c r="AT23" i="12" s="1"/>
  <c r="AS22" i="12"/>
  <c r="AS21" i="12"/>
  <c r="AS20" i="12"/>
  <c r="AT20" i="12" s="1"/>
  <c r="AS19" i="12"/>
  <c r="AT19" i="12" s="1"/>
  <c r="AS18" i="12"/>
  <c r="AT18" i="12" s="1"/>
  <c r="AS17" i="12"/>
  <c r="AT17" i="12" s="1"/>
  <c r="AS16" i="12"/>
  <c r="AT16" i="12" s="1"/>
  <c r="AS15" i="12"/>
  <c r="AT15" i="12"/>
  <c r="AS14" i="12"/>
  <c r="AS13" i="12"/>
  <c r="AS12" i="12"/>
  <c r="AT12" i="12" s="1"/>
  <c r="AS11" i="12"/>
  <c r="AS10" i="12"/>
  <c r="AT10" i="12" s="1"/>
  <c r="AS9" i="12"/>
  <c r="AP6" i="12"/>
  <c r="AQ6" i="12" s="1"/>
  <c r="AO6" i="12"/>
  <c r="AM6" i="12"/>
  <c r="AL6" i="12"/>
  <c r="AJ6" i="12"/>
  <c r="AI6" i="12"/>
  <c r="AG6" i="12"/>
  <c r="AF6" i="12"/>
  <c r="AD6" i="12"/>
  <c r="AE6" i="12" s="1"/>
  <c r="AC6" i="12"/>
  <c r="AA6" i="12"/>
  <c r="Z6" i="12"/>
  <c r="X6" i="12"/>
  <c r="Y6" i="12" s="1"/>
  <c r="W6" i="12"/>
  <c r="U6" i="12"/>
  <c r="T6" i="12"/>
  <c r="R6" i="12"/>
  <c r="S6" i="12" s="1"/>
  <c r="Q6" i="12"/>
  <c r="O6" i="12"/>
  <c r="N6" i="12"/>
  <c r="L6" i="12"/>
  <c r="M6" i="12" s="1"/>
  <c r="K6" i="12"/>
  <c r="I6" i="12"/>
  <c r="H6" i="12"/>
  <c r="F6" i="12"/>
  <c r="E6" i="12"/>
  <c r="C6" i="12"/>
  <c r="B6" i="12"/>
  <c r="AO6" i="11"/>
  <c r="AM6" i="11"/>
  <c r="AN6" i="11" s="1"/>
  <c r="AL6" i="11"/>
  <c r="AJ6" i="11"/>
  <c r="AI6" i="11"/>
  <c r="AG6" i="11"/>
  <c r="AF6" i="11"/>
  <c r="AH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P6" i="11" s="1"/>
  <c r="N6" i="11"/>
  <c r="L6" i="11"/>
  <c r="K6" i="11"/>
  <c r="I6" i="11"/>
  <c r="J6" i="11" s="1"/>
  <c r="H6" i="11"/>
  <c r="F6" i="11"/>
  <c r="E6" i="11"/>
  <c r="C6" i="11"/>
  <c r="B6" i="11"/>
  <c r="AP79" i="10"/>
  <c r="AQ79" i="10" s="1"/>
  <c r="AO79" i="10"/>
  <c r="AP78" i="10"/>
  <c r="AO78" i="10"/>
  <c r="AQ78" i="10" s="1"/>
  <c r="AP77" i="10"/>
  <c r="AO77" i="10"/>
  <c r="AP76" i="10"/>
  <c r="AO76" i="10"/>
  <c r="AP75" i="10"/>
  <c r="AQ75" i="10" s="1"/>
  <c r="AO75" i="10"/>
  <c r="AP74" i="10"/>
  <c r="AO74" i="10"/>
  <c r="AP73" i="10"/>
  <c r="AO73" i="10"/>
  <c r="AQ73" i="10"/>
  <c r="AP72" i="10"/>
  <c r="AQ72" i="10" s="1"/>
  <c r="AO72" i="10"/>
  <c r="AP71" i="10"/>
  <c r="AO71" i="10"/>
  <c r="AP70" i="10"/>
  <c r="AO70" i="10"/>
  <c r="AP69" i="10"/>
  <c r="AO69" i="10"/>
  <c r="AP68" i="10"/>
  <c r="AO68" i="10"/>
  <c r="AP67" i="10"/>
  <c r="AO67" i="10"/>
  <c r="AQ67" i="10" s="1"/>
  <c r="AP66" i="10"/>
  <c r="AO66" i="10"/>
  <c r="AP65" i="10"/>
  <c r="AO65" i="10"/>
  <c r="AP64" i="10"/>
  <c r="AO64" i="10"/>
  <c r="AQ64" i="10"/>
  <c r="AP63" i="10"/>
  <c r="AO63" i="10"/>
  <c r="AP62" i="10"/>
  <c r="AO62" i="10"/>
  <c r="AP61" i="10"/>
  <c r="AQ61" i="10" s="1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Q45" i="10" s="1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Q41" i="10" s="1"/>
  <c r="AO41" i="10"/>
  <c r="AP40" i="10"/>
  <c r="AQ40" i="10" s="1"/>
  <c r="AO40" i="10"/>
  <c r="AP39" i="10"/>
  <c r="AO39" i="10"/>
  <c r="AQ39" i="10" s="1"/>
  <c r="AP38" i="10"/>
  <c r="AO38" i="10"/>
  <c r="AQ38" i="10"/>
  <c r="AP37" i="10"/>
  <c r="AQ37" i="10" s="1"/>
  <c r="AO37" i="10"/>
  <c r="AP36" i="10"/>
  <c r="AO36" i="10"/>
  <c r="AP35" i="10"/>
  <c r="AO35" i="10"/>
  <c r="AP34" i="10"/>
  <c r="AO34" i="10"/>
  <c r="AP33" i="10"/>
  <c r="AQ33" i="10" s="1"/>
  <c r="AO33" i="10"/>
  <c r="AP32" i="10"/>
  <c r="AQ32" i="10" s="1"/>
  <c r="AO32" i="10"/>
  <c r="AP31" i="10"/>
  <c r="AO31" i="10"/>
  <c r="AQ31" i="10"/>
  <c r="AP30" i="10"/>
  <c r="AQ30" i="10" s="1"/>
  <c r="AO30" i="10"/>
  <c r="AP29" i="10"/>
  <c r="AQ29" i="10" s="1"/>
  <c r="AO29" i="10"/>
  <c r="AP28" i="10"/>
  <c r="AO28" i="10"/>
  <c r="AQ28" i="10"/>
  <c r="AP27" i="10"/>
  <c r="AO27" i="10"/>
  <c r="AP26" i="10"/>
  <c r="AQ26" i="10" s="1"/>
  <c r="AO26" i="10"/>
  <c r="AP25" i="10"/>
  <c r="AO25" i="10"/>
  <c r="AQ25" i="10"/>
  <c r="AP24" i="10"/>
  <c r="AQ24" i="10" s="1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Q18" i="10" s="1"/>
  <c r="AO18" i="10"/>
  <c r="AP17" i="10"/>
  <c r="AQ17" i="10" s="1"/>
  <c r="AO17" i="10"/>
  <c r="AP16" i="10"/>
  <c r="AQ16" i="10" s="1"/>
  <c r="AO16" i="10"/>
  <c r="AP15" i="10"/>
  <c r="AQ15" i="10" s="1"/>
  <c r="AO15" i="10"/>
  <c r="AP14" i="10"/>
  <c r="AQ14" i="10" s="1"/>
  <c r="AO14" i="10"/>
  <c r="AP13" i="10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G6" i="10"/>
  <c r="AF6" i="10"/>
  <c r="AH6" i="10"/>
  <c r="AD6" i="10"/>
  <c r="AE6" i="10" s="1"/>
  <c r="AC6" i="10"/>
  <c r="AA6" i="10"/>
  <c r="AB6" i="10" s="1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J6" i="10" s="1"/>
  <c r="H6" i="10"/>
  <c r="F6" i="10"/>
  <c r="E6" i="10"/>
  <c r="C6" i="10"/>
  <c r="B6" i="10"/>
  <c r="D6" i="10"/>
  <c r="B6" i="9"/>
  <c r="C6" i="9"/>
  <c r="E6" i="9"/>
  <c r="F6" i="9"/>
  <c r="G6" i="9" s="1"/>
  <c r="H6" i="9"/>
  <c r="I6" i="9"/>
  <c r="J6" i="9" s="1"/>
  <c r="K6" i="9"/>
  <c r="L6" i="9"/>
  <c r="M6" i="9" s="1"/>
  <c r="N6" i="9"/>
  <c r="O6" i="9"/>
  <c r="Q6" i="9"/>
  <c r="S6" i="9" s="1"/>
  <c r="R6" i="9"/>
  <c r="T6" i="9"/>
  <c r="U6" i="9"/>
  <c r="W6" i="9"/>
  <c r="X6" i="9"/>
  <c r="Y6" i="9" s="1"/>
  <c r="Z6" i="9"/>
  <c r="AA6" i="9"/>
  <c r="AB6" i="9" s="1"/>
  <c r="AC6" i="9"/>
  <c r="AD6" i="9"/>
  <c r="AF6" i="9"/>
  <c r="AG6" i="9"/>
  <c r="AH6" i="9"/>
  <c r="AI6" i="9"/>
  <c r="AJ6" i="9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Q44" i="9" s="1"/>
  <c r="AO45" i="9"/>
  <c r="AO46" i="9"/>
  <c r="AO47" i="9"/>
  <c r="AO48" i="9"/>
  <c r="AO49" i="9"/>
  <c r="AO50" i="9"/>
  <c r="AQ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Q64" i="9" s="1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Q78" i="9" s="1"/>
  <c r="AO79" i="9"/>
  <c r="AP9" i="9"/>
  <c r="AP10" i="9"/>
  <c r="AP11" i="9"/>
  <c r="AQ11" i="9" s="1"/>
  <c r="AP12" i="9"/>
  <c r="AQ12" i="9" s="1"/>
  <c r="AP13" i="9"/>
  <c r="AQ13" i="9" s="1"/>
  <c r="AP14" i="9"/>
  <c r="AQ14" i="9" s="1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Q30" i="9" s="1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P51" i="9"/>
  <c r="AP52" i="9"/>
  <c r="AP53" i="9"/>
  <c r="AQ53" i="9" s="1"/>
  <c r="AP54" i="9"/>
  <c r="AP55" i="9"/>
  <c r="AQ55" i="9" s="1"/>
  <c r="AP56" i="9"/>
  <c r="AQ56" i="9" s="1"/>
  <c r="AP57" i="9"/>
  <c r="AP58" i="9"/>
  <c r="AQ58" i="9" s="1"/>
  <c r="AP59" i="9"/>
  <c r="AQ59" i="9" s="1"/>
  <c r="AP60" i="9"/>
  <c r="AQ60" i="9" s="1"/>
  <c r="AP61" i="9"/>
  <c r="AQ61" i="9" s="1"/>
  <c r="AP62" i="9"/>
  <c r="AQ62" i="9" s="1"/>
  <c r="AP63" i="9"/>
  <c r="AQ63" i="9" s="1"/>
  <c r="AP64" i="9"/>
  <c r="AP65" i="9"/>
  <c r="AQ65" i="9" s="1"/>
  <c r="AP66" i="9"/>
  <c r="AQ66" i="9" s="1"/>
  <c r="AP67" i="9"/>
  <c r="AQ67" i="9"/>
  <c r="AP68" i="9"/>
  <c r="AQ68" i="9" s="1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Q76" i="9" s="1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P50" i="8"/>
  <c r="AP51" i="8"/>
  <c r="AP52" i="8"/>
  <c r="AP53" i="8"/>
  <c r="AP54" i="8"/>
  <c r="AP55" i="8"/>
  <c r="AP56" i="8"/>
  <c r="AQ56" i="8" s="1"/>
  <c r="AP57" i="8"/>
  <c r="AP58" i="8"/>
  <c r="AP59" i="8"/>
  <c r="AP60" i="8"/>
  <c r="AP61" i="8"/>
  <c r="AP62" i="8"/>
  <c r="AP63" i="8"/>
  <c r="AQ63" i="8" s="1"/>
  <c r="AP64" i="8"/>
  <c r="AP65" i="8"/>
  <c r="AP66" i="8"/>
  <c r="AP67" i="8"/>
  <c r="AQ67" i="8" s="1"/>
  <c r="AP68" i="8"/>
  <c r="AP69" i="8"/>
  <c r="AQ69" i="8" s="1"/>
  <c r="AP70" i="8"/>
  <c r="AQ70" i="8" s="1"/>
  <c r="AP71" i="8"/>
  <c r="AP72" i="8"/>
  <c r="AP73" i="8"/>
  <c r="AP74" i="8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Q17" i="8" s="1"/>
  <c r="AO18" i="8"/>
  <c r="AO19" i="8"/>
  <c r="AO20" i="8"/>
  <c r="AO21" i="8"/>
  <c r="AQ21" i="8"/>
  <c r="AO22" i="8"/>
  <c r="AQ22" i="8" s="1"/>
  <c r="AO23" i="8"/>
  <c r="AQ23" i="8" s="1"/>
  <c r="AO24" i="8"/>
  <c r="AQ24" i="8" s="1"/>
  <c r="AO25" i="8"/>
  <c r="AO26" i="8"/>
  <c r="AO27" i="8"/>
  <c r="AO28" i="8"/>
  <c r="AO29" i="8"/>
  <c r="AO30" i="8"/>
  <c r="AQ30" i="8"/>
  <c r="AO31" i="8"/>
  <c r="AO32" i="8"/>
  <c r="AO33" i="8"/>
  <c r="AO34" i="8"/>
  <c r="AO35" i="8"/>
  <c r="AQ35" i="8" s="1"/>
  <c r="AO36" i="8"/>
  <c r="AQ36" i="8" s="1"/>
  <c r="AO37" i="8"/>
  <c r="AO38" i="8"/>
  <c r="AO39" i="8"/>
  <c r="AO40" i="8"/>
  <c r="AO41" i="8"/>
  <c r="AO42" i="8"/>
  <c r="AQ42" i="8" s="1"/>
  <c r="AO43" i="8"/>
  <c r="AQ43" i="8" s="1"/>
  <c r="AO44" i="8"/>
  <c r="AQ44" i="8" s="1"/>
  <c r="AO45" i="8"/>
  <c r="AO46" i="8"/>
  <c r="AQ46" i="8" s="1"/>
  <c r="AO47" i="8"/>
  <c r="AO48" i="8"/>
  <c r="AO49" i="8"/>
  <c r="AO50" i="8"/>
  <c r="AQ50" i="8" s="1"/>
  <c r="AO51" i="8"/>
  <c r="AO52" i="8"/>
  <c r="AO53" i="8"/>
  <c r="AQ53" i="8" s="1"/>
  <c r="AO54" i="8"/>
  <c r="AO55" i="8"/>
  <c r="AQ55" i="8"/>
  <c r="AO56" i="8"/>
  <c r="AO57" i="8"/>
  <c r="AQ57" i="8"/>
  <c r="AO58" i="8"/>
  <c r="AO59" i="8"/>
  <c r="AQ59" i="8" s="1"/>
  <c r="AO60" i="8"/>
  <c r="AO61" i="8"/>
  <c r="AO62" i="8"/>
  <c r="AO63" i="8"/>
  <c r="AO64" i="8"/>
  <c r="AO65" i="8"/>
  <c r="AO66" i="8"/>
  <c r="AQ66" i="8" s="1"/>
  <c r="AO67" i="8"/>
  <c r="AO68" i="8"/>
  <c r="AO69" i="8"/>
  <c r="AO70" i="8"/>
  <c r="AO71" i="8"/>
  <c r="AQ71" i="8" s="1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R6" i="8"/>
  <c r="Q6" i="8"/>
  <c r="O6" i="8"/>
  <c r="N6" i="8"/>
  <c r="L6" i="8"/>
  <c r="K6" i="8"/>
  <c r="I6" i="8"/>
  <c r="J6" i="8" s="1"/>
  <c r="H6" i="8"/>
  <c r="F6" i="8"/>
  <c r="E6" i="8"/>
  <c r="G6" i="8"/>
  <c r="C6" i="8"/>
  <c r="B6" i="8"/>
  <c r="D6" i="8" s="1"/>
  <c r="AP36" i="1"/>
  <c r="AQ36" i="1" s="1"/>
  <c r="AO36" i="1"/>
  <c r="AP11" i="1"/>
  <c r="AQ11" i="1" s="1"/>
  <c r="AO11" i="1"/>
  <c r="AP12" i="1"/>
  <c r="AQ12" i="1" s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O24" i="1"/>
  <c r="AP34" i="1"/>
  <c r="AO34" i="1"/>
  <c r="AP42" i="1"/>
  <c r="AO42" i="1"/>
  <c r="AP46" i="1"/>
  <c r="AQ46" i="1" s="1"/>
  <c r="AO46" i="1"/>
  <c r="AP41" i="1"/>
  <c r="AO41" i="1"/>
  <c r="AP43" i="1"/>
  <c r="AO43" i="1"/>
  <c r="AP18" i="1"/>
  <c r="AO18" i="1"/>
  <c r="AP65" i="1"/>
  <c r="AQ65" i="1" s="1"/>
  <c r="AO65" i="1"/>
  <c r="AP61" i="1"/>
  <c r="AO61" i="1"/>
  <c r="AP53" i="1"/>
  <c r="AO53" i="1"/>
  <c r="AP59" i="1"/>
  <c r="AQ59" i="1" s="1"/>
  <c r="AO59" i="1"/>
  <c r="AP9" i="1"/>
  <c r="AQ9" i="1" s="1"/>
  <c r="AO9" i="1"/>
  <c r="AP27" i="1"/>
  <c r="AO27" i="1"/>
  <c r="AP20" i="1"/>
  <c r="AO20" i="1"/>
  <c r="AP50" i="1"/>
  <c r="AQ50" i="1" s="1"/>
  <c r="AO50" i="1"/>
  <c r="AP37" i="1"/>
  <c r="AQ37" i="1" s="1"/>
  <c r="AO37" i="1"/>
  <c r="AP38" i="1"/>
  <c r="AO38" i="1"/>
  <c r="AP67" i="1"/>
  <c r="AO67" i="1"/>
  <c r="AQ67" i="1" s="1"/>
  <c r="AP19" i="1"/>
  <c r="AQ19" i="1" s="1"/>
  <c r="AO19" i="1"/>
  <c r="AP40" i="1"/>
  <c r="AQ40" i="1" s="1"/>
  <c r="AO40" i="1"/>
  <c r="AP15" i="1"/>
  <c r="AO15" i="1"/>
  <c r="AP54" i="1"/>
  <c r="AO54" i="1"/>
  <c r="AP30" i="1"/>
  <c r="AQ30" i="1" s="1"/>
  <c r="AO30" i="1"/>
  <c r="AP62" i="1"/>
  <c r="AQ62" i="1" s="1"/>
  <c r="AO62" i="1"/>
  <c r="AP63" i="1"/>
  <c r="AO63" i="1"/>
  <c r="AP29" i="1"/>
  <c r="AO29" i="1"/>
  <c r="AP25" i="1"/>
  <c r="AQ25" i="1" s="1"/>
  <c r="AO25" i="1"/>
  <c r="AP17" i="1"/>
  <c r="AO17" i="1"/>
  <c r="AP14" i="1"/>
  <c r="AO14" i="1"/>
  <c r="AP28" i="1"/>
  <c r="AO28" i="1"/>
  <c r="AP66" i="1"/>
  <c r="AQ66" i="1" s="1"/>
  <c r="AO66" i="1"/>
  <c r="AP45" i="1"/>
  <c r="AQ45" i="1" s="1"/>
  <c r="AO45" i="1"/>
  <c r="AP64" i="1"/>
  <c r="AO64" i="1"/>
  <c r="AP22" i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O31" i="1"/>
  <c r="AP47" i="1"/>
  <c r="AO47" i="1"/>
  <c r="AP26" i="1"/>
  <c r="AQ26" i="1" s="1"/>
  <c r="AO26" i="1"/>
  <c r="AP69" i="1"/>
  <c r="AO69" i="1"/>
  <c r="AP58" i="1"/>
  <c r="AO58" i="1"/>
  <c r="AP32" i="1"/>
  <c r="AO32" i="1"/>
  <c r="AP16" i="1"/>
  <c r="AQ16" i="1" s="1"/>
  <c r="AO16" i="1"/>
  <c r="AP68" i="1"/>
  <c r="AO68" i="1"/>
  <c r="AP56" i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K6" i="1"/>
  <c r="I6" i="1"/>
  <c r="J6" i="1" s="1"/>
  <c r="H6" i="1"/>
  <c r="F6" i="1"/>
  <c r="E6" i="1"/>
  <c r="C6" i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P47" i="7"/>
  <c r="AQ47" i="7" s="1"/>
  <c r="AP62" i="7"/>
  <c r="AP45" i="7"/>
  <c r="AP40" i="7"/>
  <c r="AP64" i="7"/>
  <c r="AP12" i="7"/>
  <c r="AP33" i="7"/>
  <c r="AP24" i="7"/>
  <c r="AQ24" i="7"/>
  <c r="AP57" i="7"/>
  <c r="AP53" i="7"/>
  <c r="AP59" i="7"/>
  <c r="AP49" i="7"/>
  <c r="AP26" i="7"/>
  <c r="AP29" i="7"/>
  <c r="AP32" i="7"/>
  <c r="AQ32" i="7"/>
  <c r="AP42" i="7"/>
  <c r="AQ42" i="7" s="1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Q13" i="7" s="1"/>
  <c r="AP20" i="7"/>
  <c r="AP43" i="7"/>
  <c r="AP65" i="7"/>
  <c r="AP37" i="7"/>
  <c r="AP72" i="7"/>
  <c r="AP31" i="7"/>
  <c r="AQ31" i="7" s="1"/>
  <c r="AP70" i="7"/>
  <c r="AP46" i="7"/>
  <c r="AO19" i="7"/>
  <c r="AO52" i="7"/>
  <c r="AQ52" i="7" s="1"/>
  <c r="AO71" i="7"/>
  <c r="AO51" i="7"/>
  <c r="AO54" i="7"/>
  <c r="AO67" i="7"/>
  <c r="AQ67" i="7" s="1"/>
  <c r="AO9" i="7"/>
  <c r="AQ9" i="7" s="1"/>
  <c r="AO15" i="7"/>
  <c r="AQ15" i="7" s="1"/>
  <c r="AO35" i="7"/>
  <c r="AQ35" i="7" s="1"/>
  <c r="AO48" i="7"/>
  <c r="AO47" i="7"/>
  <c r="AO62" i="7"/>
  <c r="AO45" i="7"/>
  <c r="AQ45" i="7" s="1"/>
  <c r="AO40" i="7"/>
  <c r="AQ40" i="7" s="1"/>
  <c r="AO64" i="7"/>
  <c r="AO12" i="7"/>
  <c r="AQ12" i="7"/>
  <c r="AO33" i="7"/>
  <c r="AO24" i="7"/>
  <c r="AO57" i="7"/>
  <c r="AO53" i="7"/>
  <c r="AQ53" i="7" s="1"/>
  <c r="AO59" i="7"/>
  <c r="AO49" i="7"/>
  <c r="AO26" i="7"/>
  <c r="AQ26" i="7" s="1"/>
  <c r="AO29" i="7"/>
  <c r="AO32" i="7"/>
  <c r="AO42" i="7"/>
  <c r="AO22" i="7"/>
  <c r="AO63" i="7"/>
  <c r="AQ63" i="7" s="1"/>
  <c r="AO50" i="7"/>
  <c r="AQ50" i="7" s="1"/>
  <c r="AO27" i="7"/>
  <c r="AO41" i="7"/>
  <c r="AO61" i="7"/>
  <c r="AQ61" i="7" s="1"/>
  <c r="AO36" i="7"/>
  <c r="AO55" i="7"/>
  <c r="AQ55" i="7" s="1"/>
  <c r="AO16" i="7"/>
  <c r="AO14" i="7"/>
  <c r="AO28" i="7"/>
  <c r="AO11" i="7"/>
  <c r="AO25" i="7"/>
  <c r="AQ25" i="7" s="1"/>
  <c r="AO68" i="7"/>
  <c r="AO73" i="7"/>
  <c r="AO21" i="7"/>
  <c r="AQ21" i="7" s="1"/>
  <c r="AO10" i="7"/>
  <c r="AO58" i="7"/>
  <c r="AO44" i="7"/>
  <c r="AQ44" i="7" s="1"/>
  <c r="AO30" i="7"/>
  <c r="AQ30" i="7" s="1"/>
  <c r="AO38" i="7"/>
  <c r="AO39" i="7"/>
  <c r="AO56" i="7"/>
  <c r="AO18" i="7"/>
  <c r="AO66" i="7"/>
  <c r="AO60" i="7"/>
  <c r="AQ60" i="7" s="1"/>
  <c r="AO23" i="7"/>
  <c r="AQ23" i="7" s="1"/>
  <c r="AO69" i="7"/>
  <c r="AQ69" i="7" s="1"/>
  <c r="AO34" i="7"/>
  <c r="AQ34" i="7" s="1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J6" i="7"/>
  <c r="AI6" i="7"/>
  <c r="AG6" i="7"/>
  <c r="AH6" i="7" s="1"/>
  <c r="AF6" i="7"/>
  <c r="AD6" i="7"/>
  <c r="AE6" i="7" s="1"/>
  <c r="AC6" i="7"/>
  <c r="AA6" i="7"/>
  <c r="Z6" i="7"/>
  <c r="X6" i="7"/>
  <c r="W6" i="7"/>
  <c r="U6" i="7"/>
  <c r="V6" i="7" s="1"/>
  <c r="T6" i="7"/>
  <c r="R6" i="7"/>
  <c r="Q6" i="7"/>
  <c r="O6" i="7"/>
  <c r="P6" i="7" s="1"/>
  <c r="N6" i="7"/>
  <c r="L6" i="7"/>
  <c r="K6" i="7"/>
  <c r="I6" i="7"/>
  <c r="H6" i="7"/>
  <c r="F6" i="7"/>
  <c r="G6" i="7" s="1"/>
  <c r="E6" i="7"/>
  <c r="C6" i="7"/>
  <c r="D6" i="7" s="1"/>
  <c r="B6" i="7"/>
  <c r="AQ19" i="7"/>
  <c r="AQ14" i="7"/>
  <c r="AP26" i="6"/>
  <c r="AQ26" i="6" s="1"/>
  <c r="AO26" i="6"/>
  <c r="AP50" i="6"/>
  <c r="AO50" i="6"/>
  <c r="AP49" i="6"/>
  <c r="AQ49" i="6" s="1"/>
  <c r="AO49" i="6"/>
  <c r="AP22" i="6"/>
  <c r="AO22" i="6"/>
  <c r="AQ22" i="6" s="1"/>
  <c r="AP65" i="6"/>
  <c r="AO65" i="6"/>
  <c r="AQ65" i="6"/>
  <c r="AP40" i="6"/>
  <c r="AQ40" i="6" s="1"/>
  <c r="AO40" i="6"/>
  <c r="AP38" i="6"/>
  <c r="AQ38" i="6"/>
  <c r="AO38" i="6"/>
  <c r="AP63" i="6"/>
  <c r="AO63" i="6"/>
  <c r="AP59" i="6"/>
  <c r="AQ59" i="6" s="1"/>
  <c r="AO59" i="6"/>
  <c r="AP68" i="6"/>
  <c r="AO68" i="6"/>
  <c r="AQ68" i="6" s="1"/>
  <c r="AP64" i="6"/>
  <c r="AQ64" i="6" s="1"/>
  <c r="AO64" i="6"/>
  <c r="AP21" i="6"/>
  <c r="AO21" i="6"/>
  <c r="AP31" i="6"/>
  <c r="AO31" i="6"/>
  <c r="AQ31" i="6"/>
  <c r="AP67" i="6"/>
  <c r="AQ67" i="6" s="1"/>
  <c r="AO67" i="6"/>
  <c r="AP12" i="6"/>
  <c r="AO12" i="6"/>
  <c r="AQ12" i="6" s="1"/>
  <c r="AP13" i="6"/>
  <c r="AQ13" i="6" s="1"/>
  <c r="AO13" i="6"/>
  <c r="AP16" i="6"/>
  <c r="AO16" i="6"/>
  <c r="AP51" i="6"/>
  <c r="AO51" i="6"/>
  <c r="AP37" i="6"/>
  <c r="AQ37" i="6"/>
  <c r="AO37" i="6"/>
  <c r="AP66" i="6"/>
  <c r="AO66" i="6"/>
  <c r="AP9" i="6"/>
  <c r="AQ9" i="6" s="1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Q15" i="6" s="1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Q54" i="6" s="1"/>
  <c r="AO54" i="6"/>
  <c r="AP30" i="6"/>
  <c r="AO30" i="6"/>
  <c r="AP56" i="6"/>
  <c r="AQ56" i="6" s="1"/>
  <c r="AO56" i="6"/>
  <c r="AP25" i="6"/>
  <c r="AO25" i="6"/>
  <c r="AQ25" i="6" s="1"/>
  <c r="AP41" i="6"/>
  <c r="AO41" i="6"/>
  <c r="AQ41" i="6"/>
  <c r="AP11" i="6"/>
  <c r="AQ11" i="6" s="1"/>
  <c r="AO11" i="6"/>
  <c r="AP58" i="6"/>
  <c r="AO58" i="6"/>
  <c r="AQ58" i="6" s="1"/>
  <c r="AP47" i="6"/>
  <c r="AQ47" i="6" s="1"/>
  <c r="AO47" i="6"/>
  <c r="AP35" i="6"/>
  <c r="AO35" i="6"/>
  <c r="AQ35" i="6"/>
  <c r="AP53" i="6"/>
  <c r="AO53" i="6"/>
  <c r="AP14" i="6"/>
  <c r="AQ14" i="6" s="1"/>
  <c r="AO14" i="6"/>
  <c r="AP20" i="6"/>
  <c r="AO20" i="6"/>
  <c r="AP18" i="6"/>
  <c r="AQ18" i="6" s="1"/>
  <c r="AO18" i="6"/>
  <c r="AP45" i="6"/>
  <c r="AO45" i="6"/>
  <c r="AP55" i="6"/>
  <c r="AQ55" i="6" s="1"/>
  <c r="AO55" i="6"/>
  <c r="AP39" i="6"/>
  <c r="AO39" i="6"/>
  <c r="AQ39" i="6" s="1"/>
  <c r="AP69" i="6"/>
  <c r="AO69" i="6"/>
  <c r="AP33" i="6"/>
  <c r="AO33" i="6"/>
  <c r="AP52" i="6"/>
  <c r="AO52" i="6"/>
  <c r="AP46" i="6"/>
  <c r="AQ46" i="6" s="1"/>
  <c r="AO46" i="6"/>
  <c r="AP57" i="6"/>
  <c r="AO57" i="6"/>
  <c r="AQ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V6" i="6" s="1"/>
  <c r="U6" i="6"/>
  <c r="W6" i="6"/>
  <c r="X6" i="6"/>
  <c r="Y6" i="6" s="1"/>
  <c r="Z6" i="6"/>
  <c r="AA6" i="6"/>
  <c r="AC6" i="6"/>
  <c r="AE6" i="6" s="1"/>
  <c r="AD6" i="6"/>
  <c r="AF6" i="6"/>
  <c r="AG6" i="6"/>
  <c r="AH6" i="6"/>
  <c r="AI6" i="6"/>
  <c r="AJ6" i="6"/>
  <c r="AL6" i="6"/>
  <c r="AM6" i="6"/>
  <c r="AN6" i="6" s="1"/>
  <c r="B6" i="5"/>
  <c r="C6" i="5"/>
  <c r="E6" i="5"/>
  <c r="F6" i="5"/>
  <c r="G6" i="5" s="1"/>
  <c r="H6" i="5"/>
  <c r="I6" i="5"/>
  <c r="K6" i="5"/>
  <c r="L6" i="5"/>
  <c r="M6" i="5" s="1"/>
  <c r="N6" i="5"/>
  <c r="O6" i="5"/>
  <c r="Q6" i="5"/>
  <c r="R6" i="5"/>
  <c r="S6" i="5" s="1"/>
  <c r="T6" i="5"/>
  <c r="U6" i="5"/>
  <c r="W6" i="5"/>
  <c r="X6" i="5"/>
  <c r="Z6" i="5"/>
  <c r="AA6" i="5"/>
  <c r="AC6" i="5"/>
  <c r="AD6" i="5"/>
  <c r="AF6" i="5"/>
  <c r="AG6" i="5"/>
  <c r="AI6" i="5"/>
  <c r="AK6" i="5" s="1"/>
  <c r="AJ6" i="5"/>
  <c r="AL6" i="5"/>
  <c r="AM6" i="5"/>
  <c r="AN6" i="5" s="1"/>
  <c r="AO58" i="5"/>
  <c r="AO61" i="5"/>
  <c r="AO59" i="5"/>
  <c r="AO26" i="5"/>
  <c r="AQ26" i="5" s="1"/>
  <c r="AO13" i="5"/>
  <c r="AO53" i="5"/>
  <c r="AO24" i="5"/>
  <c r="AO14" i="5"/>
  <c r="AO29" i="5"/>
  <c r="AO32" i="5"/>
  <c r="AO69" i="5"/>
  <c r="AQ69" i="5" s="1"/>
  <c r="AO60" i="5"/>
  <c r="AO55" i="5"/>
  <c r="AO64" i="5"/>
  <c r="AO28" i="5"/>
  <c r="AO39" i="5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Q48" i="5" s="1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Q58" i="5" s="1"/>
  <c r="AP61" i="5"/>
  <c r="AP59" i="5"/>
  <c r="AQ59" i="5" s="1"/>
  <c r="AP26" i="5"/>
  <c r="AP13" i="5"/>
  <c r="AP53" i="5"/>
  <c r="AQ53" i="5" s="1"/>
  <c r="AP24" i="5"/>
  <c r="AQ24" i="5" s="1"/>
  <c r="AP14" i="5"/>
  <c r="AP29" i="5"/>
  <c r="AP32" i="5"/>
  <c r="AQ32" i="5" s="1"/>
  <c r="AP69" i="5"/>
  <c r="AP60" i="5"/>
  <c r="AP55" i="5"/>
  <c r="AQ55" i="5" s="1"/>
  <c r="AP64" i="5"/>
  <c r="AQ64" i="5" s="1"/>
  <c r="AP28" i="5"/>
  <c r="AQ28" i="5" s="1"/>
  <c r="AP39" i="5"/>
  <c r="AP66" i="5"/>
  <c r="AQ66" i="5" s="1"/>
  <c r="AP52" i="5"/>
  <c r="AP54" i="5"/>
  <c r="AQ54" i="5" s="1"/>
  <c r="AP20" i="5"/>
  <c r="AP16" i="5"/>
  <c r="AP42" i="5"/>
  <c r="AP10" i="5"/>
  <c r="AQ10" i="5" s="1"/>
  <c r="AP41" i="5"/>
  <c r="AP15" i="5"/>
  <c r="AQ15" i="5" s="1"/>
  <c r="AP46" i="5"/>
  <c r="AP67" i="5"/>
  <c r="AP62" i="5"/>
  <c r="AP17" i="5"/>
  <c r="AQ17" i="5" s="1"/>
  <c r="AP21" i="5"/>
  <c r="AQ21" i="5" s="1"/>
  <c r="AP57" i="5"/>
  <c r="AQ57" i="5" s="1"/>
  <c r="AP43" i="5"/>
  <c r="AP25" i="5"/>
  <c r="AP18" i="5"/>
  <c r="AP40" i="5"/>
  <c r="AP37" i="5"/>
  <c r="AQ37" i="5" s="1"/>
  <c r="AP36" i="5"/>
  <c r="AQ36" i="5"/>
  <c r="AP33" i="5"/>
  <c r="AP31" i="5"/>
  <c r="AP27" i="5"/>
  <c r="AP47" i="5"/>
  <c r="AP30" i="5"/>
  <c r="AP19" i="5"/>
  <c r="AQ19" i="5" s="1"/>
  <c r="AP63" i="5"/>
  <c r="AQ63" i="5" s="1"/>
  <c r="AP51" i="5"/>
  <c r="AQ51" i="5" s="1"/>
  <c r="AP50" i="5"/>
  <c r="AP9" i="5"/>
  <c r="AP48" i="5"/>
  <c r="AP23" i="5"/>
  <c r="AQ23" i="5" s="1"/>
  <c r="AP49" i="5"/>
  <c r="AP65" i="5"/>
  <c r="AQ65" i="5" s="1"/>
  <c r="AP44" i="5"/>
  <c r="AQ44" i="5" s="1"/>
  <c r="AP34" i="5"/>
  <c r="AQ34" i="5" s="1"/>
  <c r="AP11" i="5"/>
  <c r="AP12" i="5"/>
  <c r="AP68" i="5"/>
  <c r="AP35" i="5"/>
  <c r="AQ35" i="5" s="1"/>
  <c r="AP56" i="5"/>
  <c r="AQ56" i="5" s="1"/>
  <c r="AP45" i="5"/>
  <c r="AQ45" i="5" s="1"/>
  <c r="AP22" i="5"/>
  <c r="AP38" i="5"/>
  <c r="AQ13" i="5"/>
  <c r="AQ40" i="5"/>
  <c r="AP11" i="4"/>
  <c r="AP44" i="4"/>
  <c r="AP19" i="4"/>
  <c r="AP48" i="4"/>
  <c r="AP21" i="4"/>
  <c r="AP66" i="4"/>
  <c r="AP69" i="4"/>
  <c r="AP29" i="4"/>
  <c r="AP18" i="4"/>
  <c r="AQ18" i="4" s="1"/>
  <c r="AP24" i="4"/>
  <c r="AP63" i="4"/>
  <c r="AP60" i="4"/>
  <c r="AP37" i="4"/>
  <c r="AP52" i="4"/>
  <c r="AQ52" i="4" s="1"/>
  <c r="AP26" i="4"/>
  <c r="AP25" i="4"/>
  <c r="AP30" i="4"/>
  <c r="AP43" i="4"/>
  <c r="AP59" i="4"/>
  <c r="AP50" i="4"/>
  <c r="AP27" i="4"/>
  <c r="AP22" i="4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Z6" i="4"/>
  <c r="X6" i="4"/>
  <c r="W6" i="4"/>
  <c r="U6" i="4"/>
  <c r="T6" i="4"/>
  <c r="R6" i="4"/>
  <c r="S6" i="4" s="1"/>
  <c r="Q6" i="4"/>
  <c r="O6" i="4"/>
  <c r="N6" i="4"/>
  <c r="P6" i="4" s="1"/>
  <c r="L6" i="4"/>
  <c r="K6" i="4"/>
  <c r="I6" i="4"/>
  <c r="H6" i="4"/>
  <c r="J6" i="4" s="1"/>
  <c r="F6" i="4"/>
  <c r="E6" i="4"/>
  <c r="C6" i="4"/>
  <c r="B6" i="4"/>
  <c r="AQ67" i="4"/>
  <c r="AQ65" i="4"/>
  <c r="AQ62" i="4"/>
  <c r="AQ28" i="4"/>
  <c r="AQ25" i="4"/>
  <c r="AQ13" i="4"/>
  <c r="AQ22" i="4"/>
  <c r="AQ9" i="4"/>
  <c r="AQ69" i="4"/>
  <c r="AQ54" i="4"/>
  <c r="AQ32" i="4"/>
  <c r="AQ29" i="4"/>
  <c r="AQ58" i="4"/>
  <c r="AB6" i="4"/>
  <c r="D6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Q56" i="3" s="1"/>
  <c r="AP50" i="3"/>
  <c r="AP60" i="3"/>
  <c r="AP32" i="3"/>
  <c r="AP44" i="3"/>
  <c r="AP65" i="3"/>
  <c r="AP25" i="3"/>
  <c r="AQ25" i="3" s="1"/>
  <c r="AP20" i="3"/>
  <c r="AQ20" i="3" s="1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Q29" i="3" s="1"/>
  <c r="AP39" i="3"/>
  <c r="AP46" i="3"/>
  <c r="AP18" i="3"/>
  <c r="AP52" i="3"/>
  <c r="AP37" i="3"/>
  <c r="AP43" i="3"/>
  <c r="AP64" i="3"/>
  <c r="AQ64" i="3" s="1"/>
  <c r="AP14" i="3"/>
  <c r="AP53" i="3"/>
  <c r="AP47" i="3"/>
  <c r="AP12" i="3"/>
  <c r="AO34" i="3"/>
  <c r="AQ34" i="3" s="1"/>
  <c r="AO21" i="3"/>
  <c r="AQ21" i="3" s="1"/>
  <c r="AO35" i="3"/>
  <c r="AO41" i="3"/>
  <c r="AQ41" i="3" s="1"/>
  <c r="AO45" i="3"/>
  <c r="AO66" i="3"/>
  <c r="AO11" i="3"/>
  <c r="AQ11" i="3" s="1"/>
  <c r="AO33" i="3"/>
  <c r="AQ33" i="3" s="1"/>
  <c r="AO61" i="3"/>
  <c r="AO59" i="3"/>
  <c r="AO19" i="3"/>
  <c r="AO10" i="3"/>
  <c r="AQ10" i="3" s="1"/>
  <c r="AO17" i="3"/>
  <c r="AO49" i="3"/>
  <c r="AO16" i="3"/>
  <c r="AO51" i="3"/>
  <c r="AQ51" i="3" s="1"/>
  <c r="AO40" i="3"/>
  <c r="AO23" i="3"/>
  <c r="AO56" i="3"/>
  <c r="AO50" i="3"/>
  <c r="AQ50" i="3" s="1"/>
  <c r="AO60" i="3"/>
  <c r="AO32" i="3"/>
  <c r="AO44" i="3"/>
  <c r="AO65" i="3"/>
  <c r="AQ65" i="3" s="1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Q68" i="3" s="1"/>
  <c r="AO57" i="3"/>
  <c r="AO42" i="3"/>
  <c r="AO13" i="3"/>
  <c r="AO31" i="3"/>
  <c r="AO63" i="3"/>
  <c r="AO29" i="3"/>
  <c r="AO39" i="3"/>
  <c r="AQ39" i="3" s="1"/>
  <c r="AO46" i="3"/>
  <c r="AQ46" i="3" s="1"/>
  <c r="AO18" i="3"/>
  <c r="AO52" i="3"/>
  <c r="AO37" i="3"/>
  <c r="AO43" i="3"/>
  <c r="AO64" i="3"/>
  <c r="AO14" i="3"/>
  <c r="AQ14" i="3" s="1"/>
  <c r="AO53" i="3"/>
  <c r="AQ53" i="3" s="1"/>
  <c r="AO47" i="3"/>
  <c r="AQ47" i="3"/>
  <c r="AO12" i="3"/>
  <c r="AP15" i="3"/>
  <c r="AP48" i="3"/>
  <c r="AP22" i="3"/>
  <c r="AP54" i="3"/>
  <c r="AP58" i="3"/>
  <c r="AQ58" i="3"/>
  <c r="AP28" i="3"/>
  <c r="AQ28" i="3" s="1"/>
  <c r="AP27" i="3"/>
  <c r="AO15" i="3"/>
  <c r="AO48" i="3"/>
  <c r="AO22" i="3"/>
  <c r="AQ22" i="3" s="1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B6" i="3"/>
  <c r="AQ10" i="9"/>
  <c r="AQ62" i="10"/>
  <c r="AQ66" i="10"/>
  <c r="AQ68" i="10"/>
  <c r="AQ27" i="10"/>
  <c r="AQ21" i="4"/>
  <c r="AQ66" i="4"/>
  <c r="AQ11" i="5"/>
  <c r="AQ49" i="5"/>
  <c r="AQ30" i="5"/>
  <c r="AQ33" i="5"/>
  <c r="AH6" i="5"/>
  <c r="AQ20" i="6"/>
  <c r="AQ44" i="6"/>
  <c r="AQ60" i="6"/>
  <c r="AQ36" i="6"/>
  <c r="AQ23" i="4"/>
  <c r="AQ41" i="5"/>
  <c r="AQ39" i="5"/>
  <c r="V6" i="5"/>
  <c r="S6" i="6"/>
  <c r="AQ29" i="6"/>
  <c r="AQ13" i="10"/>
  <c r="AQ35" i="10"/>
  <c r="AQ47" i="10"/>
  <c r="AQ53" i="10"/>
  <c r="AQ77" i="10"/>
  <c r="AQ46" i="10"/>
  <c r="AQ50" i="10"/>
  <c r="AQ63" i="10"/>
  <c r="AQ69" i="10"/>
  <c r="AQ76" i="10"/>
  <c r="V6" i="13"/>
  <c r="P6" i="13"/>
  <c r="D6" i="12"/>
  <c r="P6" i="12"/>
  <c r="AK6" i="12"/>
  <c r="AN6" i="12"/>
  <c r="G6" i="12"/>
  <c r="AE6" i="11"/>
  <c r="V6" i="11"/>
  <c r="AQ6" i="11"/>
  <c r="S6" i="11"/>
  <c r="AK6" i="10"/>
  <c r="AN6" i="9"/>
  <c r="AK6" i="9"/>
  <c r="AE6" i="9"/>
  <c r="D6" i="9"/>
  <c r="P6" i="9"/>
  <c r="AQ49" i="8"/>
  <c r="AB6" i="8"/>
  <c r="AQ19" i="8"/>
  <c r="AQ74" i="8"/>
  <c r="AQ37" i="8"/>
  <c r="AQ29" i="8"/>
  <c r="AQ34" i="8"/>
  <c r="AQ25" i="8"/>
  <c r="AQ47" i="8"/>
  <c r="AQ65" i="8"/>
  <c r="AQ51" i="8"/>
  <c r="AQ61" i="8"/>
  <c r="V6" i="8"/>
  <c r="AN6" i="8"/>
  <c r="S6" i="8"/>
  <c r="Y6" i="7"/>
  <c r="AQ57" i="7"/>
  <c r="AQ54" i="7"/>
  <c r="AQ62" i="7"/>
  <c r="M6" i="7"/>
  <c r="AB6" i="7"/>
  <c r="P6" i="8"/>
  <c r="AK6" i="7"/>
  <c r="AN6" i="7"/>
  <c r="S6" i="7"/>
  <c r="AQ48" i="3"/>
  <c r="AQ57" i="3"/>
  <c r="AQ66" i="3"/>
  <c r="AQ27" i="3"/>
  <c r="AQ52" i="3"/>
  <c r="AQ15" i="3"/>
  <c r="V6" i="3"/>
  <c r="AQ61" i="3"/>
  <c r="AQ44" i="3"/>
  <c r="D6" i="3"/>
  <c r="AQ16" i="3"/>
  <c r="AQ49" i="3"/>
  <c r="AQ54" i="3"/>
  <c r="AQ26" i="3"/>
  <c r="AQ17" i="3"/>
  <c r="Y6" i="3"/>
  <c r="AQ36" i="3"/>
  <c r="AQ32" i="3"/>
  <c r="AQ60" i="3"/>
  <c r="AQ62" i="3"/>
  <c r="AQ23" i="3"/>
  <c r="AQ19" i="3"/>
  <c r="AK6" i="1"/>
  <c r="AQ54" i="1"/>
  <c r="D6" i="1"/>
  <c r="AB6" i="1"/>
  <c r="AQ21" i="1"/>
  <c r="AQ15" i="1"/>
  <c r="AQ43" i="1"/>
  <c r="AQ51" i="1"/>
  <c r="AQ47" i="1"/>
  <c r="P6" i="1"/>
  <c r="AN6" i="1"/>
  <c r="AQ29" i="1"/>
  <c r="AQ38" i="1"/>
  <c r="AQ41" i="1"/>
  <c r="S6" i="1"/>
  <c r="AQ64" i="1"/>
  <c r="AQ63" i="1"/>
  <c r="AQ20" i="1"/>
  <c r="AQ58" i="1"/>
  <c r="AQ57" i="1"/>
  <c r="AQ14" i="1"/>
  <c r="AQ22" i="1"/>
  <c r="AQ28" i="1"/>
  <c r="M6" i="1"/>
  <c r="AQ53" i="1"/>
  <c r="AQ32" i="1"/>
  <c r="AQ31" i="1"/>
  <c r="AQ55" i="1"/>
  <c r="AQ68" i="1"/>
  <c r="AQ13" i="1"/>
  <c r="AQ69" i="1"/>
  <c r="AQ35" i="1"/>
  <c r="G6" i="1"/>
  <c r="AQ33" i="1"/>
  <c r="Y6" i="1"/>
  <c r="AE6" i="1"/>
  <c r="AQ56" i="1"/>
  <c r="AQ44" i="1"/>
  <c r="AQ17" i="1"/>
  <c r="AQ10" i="1"/>
  <c r="AT9" i="12"/>
  <c r="AO6" i="10"/>
  <c r="AQ32" i="14"/>
  <c r="AQ77" i="14"/>
  <c r="AQ67" i="14"/>
  <c r="P6" i="14"/>
  <c r="AQ27" i="14"/>
  <c r="AQ74" i="14"/>
  <c r="AQ26" i="14"/>
  <c r="AQ58" i="14"/>
  <c r="AQ11" i="10" l="1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T6" i="13" s="1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6" i="1" s="1"/>
  <c r="AQ24" i="3"/>
  <c r="AB6" i="6"/>
  <c r="AQ38" i="9"/>
  <c r="AQ19" i="9"/>
  <c r="AT61" i="11"/>
  <c r="AT58" i="11"/>
  <c r="AT42" i="11"/>
  <c r="AQ9" i="14"/>
  <c r="AP6" i="6"/>
  <c r="AQ6" i="6" s="1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6" i="7" s="1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6" i="14" s="1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T6" i="12" l="1"/>
  <c r="AQ6" i="3"/>
  <c r="AQ6" i="5"/>
  <c r="AQ6" i="4"/>
</calcChain>
</file>

<file path=xl/sharedStrings.xml><?xml version="1.0" encoding="utf-8"?>
<sst xmlns="http://schemas.openxmlformats.org/spreadsheetml/2006/main" count="2137" uniqueCount="138">
  <si>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</si>
  <si>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</si>
  <si>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</si>
  <si>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</si>
  <si>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</si>
  <si>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</si>
  <si>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</si>
  <si>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</si>
  <si>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</si>
  <si>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</si>
  <si>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</si>
  <si>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</si>
  <si>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</si>
  <si>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</si>
  <si>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</si>
  <si>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</si>
  <si>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</si>
  <si>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</si>
  <si>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</si>
  <si>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</si>
  <si>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</si>
  <si>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</si>
  <si>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</si>
  <si>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</si>
  <si>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</si>
  <si>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</si>
  <si>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</si>
  <si>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</si>
  <si>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</si>
  <si>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</si>
  <si>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</si>
  <si>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</si>
  <si>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</si>
  <si>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</si>
  <si>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</si>
  <si>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</si>
  <si>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</si>
  <si>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</si>
  <si>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</si>
  <si>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</si>
  <si>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</si>
  <si>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</si>
  <si>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</si>
  <si>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</si>
  <si>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</si>
  <si>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</si>
  <si>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</si>
  <si>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</si>
  <si>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</si>
  <si>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</si>
  <si>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</si>
  <si>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</si>
  <si>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</si>
  <si>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</si>
  <si>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</si>
  <si>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</si>
  <si>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</si>
  <si>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</si>
  <si>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</si>
  <si>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</si>
  <si>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</si>
  <si>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</si>
  <si>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</si>
  <si>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</si>
  <si>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</si>
  <si>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</si>
  <si>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</si>
  <si>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</si>
  <si>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</si>
  <si>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</si>
  <si>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</si>
  <si>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</si>
  <si>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</si>
  <si>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</si>
  <si>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</si>
  <si>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</si>
  <si>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</si>
  <si>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</si>
  <si>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</si>
  <si>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</si>
  <si>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</si>
  <si>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</si>
  <si>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</si>
  <si>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</si>
  <si>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</si>
  <si>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</si>
  <si>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</si>
  <si>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</si>
  <si>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</si>
  <si>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</si>
  <si>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</si>
  <si>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</si>
  <si>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</si>
  <si>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</si>
  <si>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</si>
  <si>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</si>
  <si>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</si>
  <si>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</si>
  <si>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</si>
  <si>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</si>
  <si>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</si>
  <si>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</si>
  <si>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</si>
  <si>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</si>
  <si>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</si>
  <si>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</si>
  <si>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</si>
  <si>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</si>
  <si>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</si>
  <si>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</si>
  <si>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</si>
  <si>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</si>
  <si>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</si>
  <si>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</si>
  <si>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</si>
  <si>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</si>
  <si>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</si>
  <si>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</si>
  <si>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</si>
  <si>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</si>
  <si>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Korea (Republik)</t>
  </si>
  <si>
    <t>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</si>
  <si>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</si>
  <si>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</si>
  <si>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</si>
  <si>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</si>
  <si>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</si>
  <si>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</si>
  <si>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</si>
  <si>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...</t>
  </si>
  <si>
    <t>Südafrika</t>
  </si>
  <si>
    <t>Slowakei</t>
  </si>
  <si>
    <t>Ägypten</t>
  </si>
  <si>
    <t>Belarus</t>
  </si>
  <si>
    <t xml:space="preserve">Waadt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</si>
  <si>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</si>
  <si>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</si>
  <si>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>(kumulierte Ergebnisse Januar bis Juli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</si>
</sst>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0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6.453125" style="22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8.7265625" style="164" bestFit="1" customWidth="1"/>
    <col min="39" max="39" width="11.54296875" style="164" bestFit="1" customWidth="1"/>
    <col min="40" max="40" width="6.54296875" style="165" bestFit="1" customWidth="1"/>
    <col min="41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134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5">
      <c r="A6" s="9" t="s">
        <v>73</v>
      </c>
      <c r="B6" s="74">
        <f>SUM(B9:B81)</f>
        <v>908364</v>
      </c>
      <c r="C6" s="124">
        <f>SUM(C9:C81)</f>
        <v>2787946</v>
      </c>
      <c r="D6" s="75">
        <f>C6/B6</f>
        <v>3.0691947281045926</v>
      </c>
      <c r="E6" s="74">
        <f>SUM(E9:E81)</f>
        <v>342602</v>
      </c>
      <c r="F6" s="44">
        <f>SUM(F9:F81)</f>
        <v>737737</v>
      </c>
      <c r="G6" s="75">
        <f>F6/E6</f>
        <v>2.1533353570615468</v>
      </c>
      <c r="H6" s="74">
        <f>SUM(H9:H81)</f>
        <v>753593</v>
      </c>
      <c r="I6" s="44">
        <f>SUM(I9:I81)</f>
        <v>1393007</v>
      </c>
      <c r="J6" s="75">
        <f>I6/H6</f>
        <v>1.8484871807461056</v>
      </c>
      <c r="K6" s="74">
        <f>SUM(K9:K81)</f>
        <v>556243</v>
      </c>
      <c r="L6" s="44">
        <f>SUM(L9:L81)</f>
        <v>1122157</v>
      </c>
      <c r="M6" s="75">
        <f>L6/K6</f>
        <v>2.0173862862094443</v>
      </c>
      <c r="N6" s="74">
        <f>SUM(N9:N81)</f>
        <v>216270</v>
      </c>
      <c r="O6" s="44">
        <f>SUM(O9:O81)</f>
        <v>419847</v>
      </c>
      <c r="P6" s="75">
        <f>O6/N6</f>
        <v>1.9413094742682757</v>
      </c>
      <c r="Q6" s="74">
        <f>SUM(Q9:Q81)</f>
        <v>828069</v>
      </c>
      <c r="R6" s="44">
        <f>SUM(R9:R81)</f>
        <v>1821048</v>
      </c>
      <c r="S6" s="75">
        <f>R6/Q6</f>
        <v>2.199150070827431</v>
      </c>
      <c r="T6" s="74">
        <f>SUM(T9:T81)</f>
        <v>122309</v>
      </c>
      <c r="U6" s="44">
        <f>SUM(U9:U81)</f>
        <v>215020</v>
      </c>
      <c r="V6" s="75">
        <f>U6/T6</f>
        <v>1.7580063609382792</v>
      </c>
      <c r="W6" s="74">
        <f>SUM(W9:W81)</f>
        <v>412315</v>
      </c>
      <c r="X6" s="44">
        <f>SUM(X9:X81)</f>
        <v>869697</v>
      </c>
      <c r="Y6" s="75">
        <f>X6/W6</f>
        <v>2.1093023537829088</v>
      </c>
      <c r="Z6" s="74">
        <f>SUM(Z9:Z81)</f>
        <v>353349</v>
      </c>
      <c r="AA6" s="44">
        <f>SUM(AA9:AA81)</f>
        <v>693915</v>
      </c>
      <c r="AB6" s="75">
        <f>AA6/Z6</f>
        <v>1.9638233021743376</v>
      </c>
      <c r="AC6" s="74">
        <f>SUM(AC9:AC81)</f>
        <v>688727</v>
      </c>
      <c r="AD6" s="44">
        <f>SUM(AD9:AD81)</f>
        <v>1837106</v>
      </c>
      <c r="AE6" s="75">
        <f>AD6/AC6</f>
        <v>2.6673936116922961</v>
      </c>
      <c r="AF6" s="74">
        <f>SUM(AF9:AF81)</f>
        <v>342629</v>
      </c>
      <c r="AG6" s="44">
        <f>SUM(AG9:AG81)</f>
        <v>829867</v>
      </c>
      <c r="AH6" s="75">
        <f>AG6/AF6</f>
        <v>2.4220570938245158</v>
      </c>
      <c r="AI6" s="74">
        <f>SUM(AI9:AI81)</f>
        <v>96565</v>
      </c>
      <c r="AJ6" s="44">
        <f>SUM(AJ9:AJ81)</f>
        <v>165091</v>
      </c>
      <c r="AK6" s="75">
        <f>AJ6/AI6</f>
        <v>1.7096359964790555</v>
      </c>
      <c r="AL6" s="74">
        <f>SUM(AL9:AL81)</f>
        <v>162075</v>
      </c>
      <c r="AM6" s="44">
        <f>SUM(AM9:AM81)</f>
        <v>334938</v>
      </c>
      <c r="AN6" s="75">
        <f>AM6/AL6</f>
        <v>2.0665617769551132</v>
      </c>
      <c r="AO6" s="74">
        <f>SUM(B6,E6,H6,K6,N6,Q6,T6,W6,Z6,AC6,AF6,AI6,AL6)</f>
        <v>5783110</v>
      </c>
      <c r="AP6" s="44">
        <f>SUM(C6,F6,I6,L6,O6,R6,U6,X6,AA6,AD6,AG6,AJ6,AM6)</f>
        <v>13227376</v>
      </c>
      <c r="AQ6" s="75">
        <f>AP6/AO6</f>
        <v>2.2872426773829306</v>
      </c>
    </row>
    <row r="7" spans="1:43" s="97" customFormat="1" ht="4.5" customHeight="1" x14ac:dyDescent="0.25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5">
      <c r="A9" s="9" t="s">
        <v>14</v>
      </c>
      <c r="B9" s="29">
        <v>699075</v>
      </c>
      <c r="C9" s="138">
        <v>1956577</v>
      </c>
      <c r="D9" s="207">
        <v>2.7988084254193</v>
      </c>
      <c r="E9" s="205">
        <v>273084</v>
      </c>
      <c r="F9" s="206">
        <v>570104</v>
      </c>
      <c r="G9" s="207">
        <v>2.0876506862357398</v>
      </c>
      <c r="H9" s="208">
        <v>335212</v>
      </c>
      <c r="I9" s="209">
        <v>589289</v>
      </c>
      <c r="J9" s="207">
        <v>1.7579591422741401</v>
      </c>
      <c r="K9" s="208">
        <v>385333</v>
      </c>
      <c r="L9" s="210">
        <v>755503</v>
      </c>
      <c r="M9" s="207">
        <v>1.9606496199391199</v>
      </c>
      <c r="N9" s="211">
        <v>111090</v>
      </c>
      <c r="O9" s="210">
        <v>210022</v>
      </c>
      <c r="P9" s="207">
        <v>1.89055720586912</v>
      </c>
      <c r="Q9" s="211">
        <v>593736</v>
      </c>
      <c r="R9" s="210">
        <v>1202911</v>
      </c>
      <c r="S9" s="207">
        <v>2.0260031394424498</v>
      </c>
      <c r="T9" s="211">
        <v>98700</v>
      </c>
      <c r="U9" s="210">
        <v>163819</v>
      </c>
      <c r="V9" s="207">
        <v>1.65976697061803</v>
      </c>
      <c r="W9" s="211">
        <v>266128</v>
      </c>
      <c r="X9" s="210">
        <v>521546</v>
      </c>
      <c r="Y9" s="207">
        <v>1.9597562075392301</v>
      </c>
      <c r="Z9" s="211">
        <v>104638</v>
      </c>
      <c r="AA9" s="210">
        <v>209760</v>
      </c>
      <c r="AB9" s="207">
        <v>2.0046254706703102</v>
      </c>
      <c r="AC9" s="211">
        <v>501868</v>
      </c>
      <c r="AD9" s="210">
        <v>1189620</v>
      </c>
      <c r="AE9" s="207">
        <v>2.3703842444626901</v>
      </c>
      <c r="AF9" s="211">
        <v>263657</v>
      </c>
      <c r="AG9" s="210">
        <v>648462</v>
      </c>
      <c r="AH9" s="207">
        <v>2.4594909295031</v>
      </c>
      <c r="AI9" s="211">
        <v>76597</v>
      </c>
      <c r="AJ9" s="210">
        <v>129157</v>
      </c>
      <c r="AK9" s="207">
        <v>1.6861887541287499</v>
      </c>
      <c r="AL9" s="211">
        <v>111654</v>
      </c>
      <c r="AM9" s="210">
        <v>214070</v>
      </c>
      <c r="AN9" s="207">
        <v>1.9172622566141799</v>
      </c>
      <c r="AO9" s="74">
        <f t="shared" ref="AO9:AP70" si="0">SUM(B9,E9,H9,K9,N9,Q9,T9,W9,Z9,AC9,AF9,AI9,AL9)</f>
        <v>3820772</v>
      </c>
      <c r="AP9" s="44">
        <f t="shared" si="0"/>
        <v>8360840</v>
      </c>
      <c r="AQ9" s="38">
        <f>AP9/AO9</f>
        <v>2.1882593360713489</v>
      </c>
    </row>
    <row r="10" spans="1:43" s="97" customFormat="1" x14ac:dyDescent="0.25">
      <c r="A10" s="238" t="s">
        <v>17</v>
      </c>
      <c r="B10" s="29">
        <v>92873</v>
      </c>
      <c r="C10" s="138">
        <v>359837</v>
      </c>
      <c r="D10" s="207">
        <v>3.8745060458906302</v>
      </c>
      <c r="E10" s="205">
        <v>39730</v>
      </c>
      <c r="F10" s="206">
        <v>86838</v>
      </c>
      <c r="G10" s="207">
        <v>2.18570349861566</v>
      </c>
      <c r="H10" s="208">
        <v>102297</v>
      </c>
      <c r="I10" s="209">
        <v>194725</v>
      </c>
      <c r="J10" s="207">
        <v>1.90352600760531</v>
      </c>
      <c r="K10" s="208">
        <v>44891</v>
      </c>
      <c r="L10" s="210">
        <v>104396</v>
      </c>
      <c r="M10" s="207">
        <v>2.3255440956984699</v>
      </c>
      <c r="N10" s="211">
        <v>37128</v>
      </c>
      <c r="O10" s="210">
        <v>67659</v>
      </c>
      <c r="P10" s="207">
        <v>1.8223173884938599</v>
      </c>
      <c r="Q10" s="211">
        <v>56653</v>
      </c>
      <c r="R10" s="210">
        <v>155704</v>
      </c>
      <c r="S10" s="207">
        <v>2.7483804917656598</v>
      </c>
      <c r="T10" s="211">
        <v>5365</v>
      </c>
      <c r="U10" s="210">
        <v>11100</v>
      </c>
      <c r="V10" s="207">
        <v>2.0689655172413799</v>
      </c>
      <c r="W10" s="211">
        <v>16596</v>
      </c>
      <c r="X10" s="210">
        <v>37541</v>
      </c>
      <c r="Y10" s="207">
        <v>2.2620510966498002</v>
      </c>
      <c r="Z10" s="211">
        <v>13263</v>
      </c>
      <c r="AA10" s="210">
        <v>24832</v>
      </c>
      <c r="AB10" s="207">
        <v>1.87227625725703</v>
      </c>
      <c r="AC10" s="211">
        <v>33935</v>
      </c>
      <c r="AD10" s="210">
        <v>127543</v>
      </c>
      <c r="AE10" s="207">
        <v>3.7584499778989202</v>
      </c>
      <c r="AF10" s="211">
        <v>17740</v>
      </c>
      <c r="AG10" s="210">
        <v>43446</v>
      </c>
      <c r="AH10" s="207">
        <v>2.4490417136414901</v>
      </c>
      <c r="AI10" s="211">
        <v>4062</v>
      </c>
      <c r="AJ10" s="210">
        <v>7429</v>
      </c>
      <c r="AK10" s="207">
        <v>1.82890201871</v>
      </c>
      <c r="AL10" s="211">
        <v>23045</v>
      </c>
      <c r="AM10" s="210">
        <v>51902</v>
      </c>
      <c r="AN10" s="207">
        <v>2.2522022130614001</v>
      </c>
      <c r="AO10" s="74">
        <f t="shared" si="0"/>
        <v>487578</v>
      </c>
      <c r="AP10" s="44">
        <f t="shared" si="0"/>
        <v>1272952</v>
      </c>
      <c r="AQ10" s="38">
        <f t="shared" ref="AQ10:AQ73" si="1">AP10/AO10</f>
        <v>2.6107658672048371</v>
      </c>
    </row>
    <row r="11" spans="1:43" s="97" customFormat="1" x14ac:dyDescent="0.25">
      <c r="A11" s="238" t="s">
        <v>20</v>
      </c>
      <c r="B11" s="29">
        <v>7064</v>
      </c>
      <c r="C11" s="138">
        <v>25755</v>
      </c>
      <c r="D11" s="207">
        <v>3.6459513023782599</v>
      </c>
      <c r="E11" s="205">
        <v>3184</v>
      </c>
      <c r="F11" s="206">
        <v>5706</v>
      </c>
      <c r="G11" s="207">
        <v>1.7920854271356801</v>
      </c>
      <c r="H11" s="208">
        <v>21011</v>
      </c>
      <c r="I11" s="209">
        <v>34974</v>
      </c>
      <c r="J11" s="207">
        <v>1.6645566607967299</v>
      </c>
      <c r="K11" s="208">
        <v>9101</v>
      </c>
      <c r="L11" s="210">
        <v>17358</v>
      </c>
      <c r="M11" s="207">
        <v>1.9072629381386701</v>
      </c>
      <c r="N11" s="211">
        <v>11487</v>
      </c>
      <c r="O11" s="210">
        <v>18912</v>
      </c>
      <c r="P11" s="207">
        <v>1.6463828675894501</v>
      </c>
      <c r="Q11" s="211">
        <v>18281</v>
      </c>
      <c r="R11" s="210">
        <v>42757</v>
      </c>
      <c r="S11" s="207">
        <v>2.3388764290793702</v>
      </c>
      <c r="T11" s="211">
        <v>8163</v>
      </c>
      <c r="U11" s="210">
        <v>14360</v>
      </c>
      <c r="V11" s="207">
        <v>1.7591571726081101</v>
      </c>
      <c r="W11" s="211">
        <v>45385</v>
      </c>
      <c r="X11" s="210">
        <v>81887</v>
      </c>
      <c r="Y11" s="207">
        <v>1.8042745400462701</v>
      </c>
      <c r="Z11" s="211">
        <v>46146</v>
      </c>
      <c r="AA11" s="210">
        <v>73880</v>
      </c>
      <c r="AB11" s="207">
        <v>1.6010055042690601</v>
      </c>
      <c r="AC11" s="211">
        <v>31126</v>
      </c>
      <c r="AD11" s="210">
        <v>74376</v>
      </c>
      <c r="AE11" s="207">
        <v>2.3895135899248201</v>
      </c>
      <c r="AF11" s="211">
        <v>4589</v>
      </c>
      <c r="AG11" s="210">
        <v>8981</v>
      </c>
      <c r="AH11" s="207">
        <v>1.9570712573545399</v>
      </c>
      <c r="AI11" s="211">
        <v>6930</v>
      </c>
      <c r="AJ11" s="210">
        <v>11389</v>
      </c>
      <c r="AK11" s="207">
        <v>1.6434343434343399</v>
      </c>
      <c r="AL11" s="211">
        <v>3168</v>
      </c>
      <c r="AM11" s="210">
        <v>5737</v>
      </c>
      <c r="AN11" s="207">
        <v>1.81092171717172</v>
      </c>
      <c r="AO11" s="74">
        <f t="shared" si="0"/>
        <v>215635</v>
      </c>
      <c r="AP11" s="44">
        <f t="shared" si="0"/>
        <v>416072</v>
      </c>
      <c r="AQ11" s="38">
        <f t="shared" si="1"/>
        <v>1.9295197903865329</v>
      </c>
    </row>
    <row r="12" spans="1:43" s="97" customFormat="1" x14ac:dyDescent="0.25">
      <c r="A12" s="238" t="s">
        <v>18</v>
      </c>
      <c r="B12" s="29">
        <v>14475</v>
      </c>
      <c r="C12" s="138">
        <v>67235</v>
      </c>
      <c r="D12" s="207">
        <v>4.6449050086355799</v>
      </c>
      <c r="E12" s="205">
        <v>1905</v>
      </c>
      <c r="F12" s="206">
        <v>4562</v>
      </c>
      <c r="G12" s="207">
        <v>2.3947506561679801</v>
      </c>
      <c r="H12" s="208">
        <v>32282</v>
      </c>
      <c r="I12" s="209">
        <v>61353</v>
      </c>
      <c r="J12" s="207">
        <v>1.90053280465894</v>
      </c>
      <c r="K12" s="208">
        <v>7699</v>
      </c>
      <c r="L12" s="210">
        <v>21208</v>
      </c>
      <c r="M12" s="207">
        <v>2.7546434601896399</v>
      </c>
      <c r="N12" s="211">
        <v>8474</v>
      </c>
      <c r="O12" s="210">
        <v>16612</v>
      </c>
      <c r="P12" s="207">
        <v>1.96034930375266</v>
      </c>
      <c r="Q12" s="211">
        <v>17886</v>
      </c>
      <c r="R12" s="210">
        <v>67067</v>
      </c>
      <c r="S12" s="207">
        <v>3.7496924969249701</v>
      </c>
      <c r="T12" s="211">
        <v>653</v>
      </c>
      <c r="U12" s="210">
        <v>1353</v>
      </c>
      <c r="V12" s="207">
        <v>2.0719754977029101</v>
      </c>
      <c r="W12" s="211">
        <v>10311</v>
      </c>
      <c r="X12" s="210">
        <v>24617</v>
      </c>
      <c r="Y12" s="207">
        <v>2.3874502958005999</v>
      </c>
      <c r="Z12" s="211">
        <v>32550</v>
      </c>
      <c r="AA12" s="210">
        <v>56384</v>
      </c>
      <c r="AB12" s="207">
        <v>1.7322273425499199</v>
      </c>
      <c r="AC12" s="211">
        <v>20005</v>
      </c>
      <c r="AD12" s="210">
        <v>82415</v>
      </c>
      <c r="AE12" s="207">
        <v>4.1197200699824998</v>
      </c>
      <c r="AF12" s="211">
        <v>2145</v>
      </c>
      <c r="AG12" s="210">
        <v>4537</v>
      </c>
      <c r="AH12" s="207">
        <v>2.1151515151515201</v>
      </c>
      <c r="AI12" s="211">
        <v>503</v>
      </c>
      <c r="AJ12" s="210">
        <v>837</v>
      </c>
      <c r="AK12" s="207">
        <v>1.66401590457256</v>
      </c>
      <c r="AL12" s="211">
        <v>1524</v>
      </c>
      <c r="AM12" s="210">
        <v>3807</v>
      </c>
      <c r="AN12" s="207">
        <v>2.4980314960629899</v>
      </c>
      <c r="AO12" s="74">
        <f t="shared" si="0"/>
        <v>150412</v>
      </c>
      <c r="AP12" s="44">
        <f t="shared" si="0"/>
        <v>411987</v>
      </c>
      <c r="AQ12" s="38">
        <f t="shared" si="1"/>
        <v>2.7390567241975377</v>
      </c>
    </row>
    <row r="13" spans="1:43" s="97" customFormat="1" x14ac:dyDescent="0.25">
      <c r="A13" s="238" t="s">
        <v>122</v>
      </c>
      <c r="B13" s="29">
        <v>8506</v>
      </c>
      <c r="C13" s="138">
        <v>32906</v>
      </c>
      <c r="D13" s="207">
        <v>3.8685633670350299</v>
      </c>
      <c r="E13" s="205">
        <v>1618</v>
      </c>
      <c r="F13" s="206">
        <v>5088</v>
      </c>
      <c r="G13" s="207">
        <v>3.1446229913473398</v>
      </c>
      <c r="H13" s="208">
        <v>46883</v>
      </c>
      <c r="I13" s="209">
        <v>92429</v>
      </c>
      <c r="J13" s="207">
        <v>1.9714822003711401</v>
      </c>
      <c r="K13" s="208">
        <v>9794</v>
      </c>
      <c r="L13" s="210">
        <v>21640</v>
      </c>
      <c r="M13" s="207">
        <v>2.20951603022259</v>
      </c>
      <c r="N13" s="211">
        <v>7130</v>
      </c>
      <c r="O13" s="210">
        <v>19716</v>
      </c>
      <c r="P13" s="207">
        <v>2.7652173913043501</v>
      </c>
      <c r="Q13" s="211">
        <v>12179</v>
      </c>
      <c r="R13" s="210">
        <v>34116</v>
      </c>
      <c r="S13" s="207">
        <v>2.801215206503</v>
      </c>
      <c r="T13" s="211">
        <v>875</v>
      </c>
      <c r="U13" s="210">
        <v>2039</v>
      </c>
      <c r="V13" s="207">
        <v>2.3302857142857101</v>
      </c>
      <c r="W13" s="211">
        <v>7708</v>
      </c>
      <c r="X13" s="210">
        <v>19371</v>
      </c>
      <c r="Y13" s="207">
        <v>2.5131032693305699</v>
      </c>
      <c r="Z13" s="211">
        <v>23707</v>
      </c>
      <c r="AA13" s="210">
        <v>47425</v>
      </c>
      <c r="AB13" s="207">
        <v>2.0004639979752801</v>
      </c>
      <c r="AC13" s="211">
        <v>15683</v>
      </c>
      <c r="AD13" s="210">
        <v>53437</v>
      </c>
      <c r="AE13" s="207">
        <v>3.4073200280558602</v>
      </c>
      <c r="AF13" s="211">
        <v>2569</v>
      </c>
      <c r="AG13" s="210">
        <v>5447</v>
      </c>
      <c r="AH13" s="207">
        <v>2.1202802646944301</v>
      </c>
      <c r="AI13" s="211">
        <v>575</v>
      </c>
      <c r="AJ13" s="210">
        <v>1415</v>
      </c>
      <c r="AK13" s="207">
        <v>2.46086956521739</v>
      </c>
      <c r="AL13" s="211">
        <v>1633</v>
      </c>
      <c r="AM13" s="210">
        <v>5228</v>
      </c>
      <c r="AN13" s="207">
        <v>3.20146968769137</v>
      </c>
      <c r="AO13" s="74">
        <f t="shared" si="0"/>
        <v>138860</v>
      </c>
      <c r="AP13" s="44">
        <f t="shared" si="0"/>
        <v>340257</v>
      </c>
      <c r="AQ13" s="38">
        <f t="shared" si="1"/>
        <v>2.4503600748955785</v>
      </c>
    </row>
    <row r="14" spans="1:43" s="97" customFormat="1" x14ac:dyDescent="0.25">
      <c r="A14" s="238" t="s">
        <v>22</v>
      </c>
      <c r="B14" s="29">
        <v>10446</v>
      </c>
      <c r="C14" s="138">
        <v>60864</v>
      </c>
      <c r="D14" s="207">
        <v>5.8265364732912097</v>
      </c>
      <c r="E14" s="205">
        <v>1083</v>
      </c>
      <c r="F14" s="206">
        <v>2309</v>
      </c>
      <c r="G14" s="207">
        <v>2.1320406278855</v>
      </c>
      <c r="H14" s="208">
        <v>6335</v>
      </c>
      <c r="I14" s="209">
        <v>11654</v>
      </c>
      <c r="J14" s="207">
        <v>1.8396211523283299</v>
      </c>
      <c r="K14" s="208">
        <v>6794</v>
      </c>
      <c r="L14" s="210">
        <v>12859</v>
      </c>
      <c r="M14" s="207">
        <v>1.89269944068296</v>
      </c>
      <c r="N14" s="211">
        <v>3742</v>
      </c>
      <c r="O14" s="210">
        <v>5433</v>
      </c>
      <c r="P14" s="207">
        <v>1.4518973810796401</v>
      </c>
      <c r="Q14" s="211">
        <v>10085</v>
      </c>
      <c r="R14" s="210">
        <v>51140</v>
      </c>
      <c r="S14" s="207">
        <v>5.0708973723351498</v>
      </c>
      <c r="T14" s="211">
        <v>763</v>
      </c>
      <c r="U14" s="210">
        <v>1297</v>
      </c>
      <c r="V14" s="207">
        <v>1.6998689384010499</v>
      </c>
      <c r="W14" s="211">
        <v>10204</v>
      </c>
      <c r="X14" s="210">
        <v>41160</v>
      </c>
      <c r="Y14" s="207">
        <v>4.0337122696981602</v>
      </c>
      <c r="Z14" s="211">
        <v>6406</v>
      </c>
      <c r="AA14" s="210">
        <v>10899</v>
      </c>
      <c r="AB14" s="207">
        <v>1.70137371214486</v>
      </c>
      <c r="AC14" s="211">
        <v>12702</v>
      </c>
      <c r="AD14" s="210">
        <v>68184</v>
      </c>
      <c r="AE14" s="207">
        <v>5.3679735474728396</v>
      </c>
      <c r="AF14" s="211">
        <v>2854</v>
      </c>
      <c r="AG14" s="210">
        <v>4894</v>
      </c>
      <c r="AH14" s="207">
        <v>1.7147862648913801</v>
      </c>
      <c r="AI14" s="211">
        <v>890</v>
      </c>
      <c r="AJ14" s="210">
        <v>1677</v>
      </c>
      <c r="AK14" s="207">
        <v>1.88426966292135</v>
      </c>
      <c r="AL14" s="211">
        <v>1464</v>
      </c>
      <c r="AM14" s="210">
        <v>2218</v>
      </c>
      <c r="AN14" s="207">
        <v>1.51502732240437</v>
      </c>
      <c r="AO14" s="74">
        <f t="shared" si="0"/>
        <v>73768</v>
      </c>
      <c r="AP14" s="44">
        <f t="shared" si="0"/>
        <v>274588</v>
      </c>
      <c r="AQ14" s="38">
        <f t="shared" si="1"/>
        <v>3.7223186205400718</v>
      </c>
    </row>
    <row r="15" spans="1:43" s="97" customFormat="1" x14ac:dyDescent="0.25">
      <c r="A15" s="238" t="s">
        <v>19</v>
      </c>
      <c r="B15" s="29">
        <v>14625</v>
      </c>
      <c r="C15" s="138">
        <v>37313</v>
      </c>
      <c r="D15" s="207">
        <v>2.5513162393162401</v>
      </c>
      <c r="E15" s="205">
        <v>3146</v>
      </c>
      <c r="F15" s="206">
        <v>8086</v>
      </c>
      <c r="G15" s="207">
        <v>2.5702479338842998</v>
      </c>
      <c r="H15" s="208">
        <v>16727</v>
      </c>
      <c r="I15" s="209">
        <v>33687</v>
      </c>
      <c r="J15" s="207">
        <v>2.0139295749387198</v>
      </c>
      <c r="K15" s="208">
        <v>6848</v>
      </c>
      <c r="L15" s="210">
        <v>13553</v>
      </c>
      <c r="M15" s="207">
        <v>1.97911799065421</v>
      </c>
      <c r="N15" s="211">
        <v>4358</v>
      </c>
      <c r="O15" s="210">
        <v>8208</v>
      </c>
      <c r="P15" s="207">
        <v>1.88343276732446</v>
      </c>
      <c r="Q15" s="211">
        <v>6352</v>
      </c>
      <c r="R15" s="210">
        <v>14022</v>
      </c>
      <c r="S15" s="207">
        <v>2.2074937027707802</v>
      </c>
      <c r="T15" s="211">
        <v>1786</v>
      </c>
      <c r="U15" s="210">
        <v>4003</v>
      </c>
      <c r="V15" s="207">
        <v>2.24132138857783</v>
      </c>
      <c r="W15" s="211">
        <v>8649</v>
      </c>
      <c r="X15" s="210">
        <v>18164</v>
      </c>
      <c r="Y15" s="207">
        <v>2.1001271823332202</v>
      </c>
      <c r="Z15" s="211">
        <v>10002</v>
      </c>
      <c r="AA15" s="210">
        <v>20593</v>
      </c>
      <c r="AB15" s="207">
        <v>2.05888822235553</v>
      </c>
      <c r="AC15" s="211">
        <v>7855</v>
      </c>
      <c r="AD15" s="210">
        <v>20383</v>
      </c>
      <c r="AE15" s="207">
        <v>2.5949077021005702</v>
      </c>
      <c r="AF15" s="211">
        <v>25727</v>
      </c>
      <c r="AG15" s="210">
        <v>65730</v>
      </c>
      <c r="AH15" s="207">
        <v>2.55490340887006</v>
      </c>
      <c r="AI15" s="211">
        <v>1458</v>
      </c>
      <c r="AJ15" s="210">
        <v>2561</v>
      </c>
      <c r="AK15" s="207">
        <v>1.7565157750342899</v>
      </c>
      <c r="AL15" s="211">
        <v>2724</v>
      </c>
      <c r="AM15" s="210">
        <v>6617</v>
      </c>
      <c r="AN15" s="207">
        <v>2.4291483113068999</v>
      </c>
      <c r="AO15" s="74">
        <f t="shared" si="0"/>
        <v>110257</v>
      </c>
      <c r="AP15" s="44">
        <f t="shared" si="0"/>
        <v>252920</v>
      </c>
      <c r="AQ15" s="38">
        <f t="shared" si="1"/>
        <v>2.2939133116264725</v>
      </c>
    </row>
    <row r="16" spans="1:43" s="97" customFormat="1" x14ac:dyDescent="0.25">
      <c r="A16" s="238" t="s">
        <v>21</v>
      </c>
      <c r="B16" s="29">
        <v>11203</v>
      </c>
      <c r="C16" s="138">
        <v>44447</v>
      </c>
      <c r="D16" s="207">
        <v>3.9674194412211001</v>
      </c>
      <c r="E16" s="205">
        <v>2352</v>
      </c>
      <c r="F16" s="206">
        <v>5585</v>
      </c>
      <c r="G16" s="207">
        <v>2.3745748299319702</v>
      </c>
      <c r="H16" s="208">
        <v>12045</v>
      </c>
      <c r="I16" s="209">
        <v>21438</v>
      </c>
      <c r="J16" s="207">
        <v>1.77982565379826</v>
      </c>
      <c r="K16" s="208">
        <v>10797</v>
      </c>
      <c r="L16" s="210">
        <v>20095</v>
      </c>
      <c r="M16" s="207">
        <v>1.8611651384643899</v>
      </c>
      <c r="N16" s="211">
        <v>6644</v>
      </c>
      <c r="O16" s="210">
        <v>9465</v>
      </c>
      <c r="P16" s="207">
        <v>1.4245936183022301</v>
      </c>
      <c r="Q16" s="211">
        <v>14058</v>
      </c>
      <c r="R16" s="210">
        <v>45871</v>
      </c>
      <c r="S16" s="207">
        <v>3.2629819319960198</v>
      </c>
      <c r="T16" s="211">
        <v>554</v>
      </c>
      <c r="U16" s="210">
        <v>1225</v>
      </c>
      <c r="V16" s="207">
        <v>2.2111913357400699</v>
      </c>
      <c r="W16" s="211">
        <v>4795</v>
      </c>
      <c r="X16" s="210">
        <v>10094</v>
      </c>
      <c r="Y16" s="207">
        <v>2.10510948905109</v>
      </c>
      <c r="Z16" s="211">
        <v>5240</v>
      </c>
      <c r="AA16" s="210">
        <v>9110</v>
      </c>
      <c r="AB16" s="207">
        <v>1.7385496183206099</v>
      </c>
      <c r="AC16" s="211">
        <v>11172</v>
      </c>
      <c r="AD16" s="210">
        <v>42176</v>
      </c>
      <c r="AE16" s="207">
        <v>3.7751521661296099</v>
      </c>
      <c r="AF16" s="211">
        <v>5167</v>
      </c>
      <c r="AG16" s="210">
        <v>8638</v>
      </c>
      <c r="AH16" s="207">
        <v>1.67176311205729</v>
      </c>
      <c r="AI16" s="211">
        <v>846</v>
      </c>
      <c r="AJ16" s="210">
        <v>1416</v>
      </c>
      <c r="AK16" s="207">
        <v>1.67375886524823</v>
      </c>
      <c r="AL16" s="211">
        <v>3618</v>
      </c>
      <c r="AM16" s="210">
        <v>6170</v>
      </c>
      <c r="AN16" s="207">
        <v>1.7053620784964101</v>
      </c>
      <c r="AO16" s="74">
        <f t="shared" si="0"/>
        <v>88491</v>
      </c>
      <c r="AP16" s="44">
        <f t="shared" si="0"/>
        <v>225730</v>
      </c>
      <c r="AQ16" s="38">
        <f t="shared" si="1"/>
        <v>2.550880880541524</v>
      </c>
    </row>
    <row r="17" spans="1:43" s="97" customFormat="1" x14ac:dyDescent="0.25">
      <c r="A17" s="238" t="s">
        <v>123</v>
      </c>
      <c r="B17" s="29">
        <v>1950</v>
      </c>
      <c r="C17" s="138">
        <v>5258</v>
      </c>
      <c r="D17" s="207">
        <v>2.6964102564102599</v>
      </c>
      <c r="E17" s="205">
        <v>395</v>
      </c>
      <c r="F17" s="206">
        <v>1412</v>
      </c>
      <c r="G17" s="207">
        <v>3.5746835443038001</v>
      </c>
      <c r="H17" s="208">
        <v>13429</v>
      </c>
      <c r="I17" s="209">
        <v>21227</v>
      </c>
      <c r="J17" s="207">
        <v>1.58068359520441</v>
      </c>
      <c r="K17" s="208">
        <v>21005</v>
      </c>
      <c r="L17" s="210">
        <v>26047</v>
      </c>
      <c r="M17" s="207">
        <v>1.24003808616996</v>
      </c>
      <c r="N17" s="211">
        <v>808</v>
      </c>
      <c r="O17" s="210">
        <v>1638</v>
      </c>
      <c r="P17" s="207">
        <v>2.0272277227722801</v>
      </c>
      <c r="Q17" s="211">
        <v>19927</v>
      </c>
      <c r="R17" s="210">
        <v>27450</v>
      </c>
      <c r="S17" s="207">
        <v>1.3775279771164799</v>
      </c>
      <c r="T17" s="211">
        <v>99</v>
      </c>
      <c r="U17" s="210">
        <v>255</v>
      </c>
      <c r="V17" s="207">
        <v>2.5757575757575801</v>
      </c>
      <c r="W17" s="211">
        <v>4818</v>
      </c>
      <c r="X17" s="210">
        <v>8969</v>
      </c>
      <c r="Y17" s="207">
        <v>1.8615608136156101</v>
      </c>
      <c r="Z17" s="211">
        <v>5865</v>
      </c>
      <c r="AA17" s="210">
        <v>11267</v>
      </c>
      <c r="AB17" s="207">
        <v>1.9210571184995699</v>
      </c>
      <c r="AC17" s="211">
        <v>4570</v>
      </c>
      <c r="AD17" s="210">
        <v>7550</v>
      </c>
      <c r="AE17" s="207">
        <v>1.65207877461707</v>
      </c>
      <c r="AF17" s="211">
        <v>988</v>
      </c>
      <c r="AG17" s="210">
        <v>1501</v>
      </c>
      <c r="AH17" s="207">
        <v>1.5192307692307701</v>
      </c>
      <c r="AI17" s="211">
        <v>204</v>
      </c>
      <c r="AJ17" s="210">
        <v>318</v>
      </c>
      <c r="AK17" s="207">
        <v>1.5588235294117601</v>
      </c>
      <c r="AL17" s="211">
        <v>2093</v>
      </c>
      <c r="AM17" s="210">
        <v>3173</v>
      </c>
      <c r="AN17" s="207">
        <v>1.51600573339704</v>
      </c>
      <c r="AO17" s="74">
        <f t="shared" si="0"/>
        <v>76151</v>
      </c>
      <c r="AP17" s="44">
        <f t="shared" si="0"/>
        <v>116065</v>
      </c>
      <c r="AQ17" s="38">
        <f t="shared" si="1"/>
        <v>1.5241428214993893</v>
      </c>
    </row>
    <row r="18" spans="1:43" s="97" customFormat="1" x14ac:dyDescent="0.25">
      <c r="A18" s="238" t="s">
        <v>75</v>
      </c>
      <c r="B18" s="29">
        <v>4104</v>
      </c>
      <c r="C18" s="138">
        <v>22984</v>
      </c>
      <c r="D18" s="207">
        <v>5.6003898635477602</v>
      </c>
      <c r="E18" s="205">
        <v>949</v>
      </c>
      <c r="F18" s="206">
        <v>4072</v>
      </c>
      <c r="G18" s="207">
        <v>4.2908324552160204</v>
      </c>
      <c r="H18" s="208">
        <v>8392</v>
      </c>
      <c r="I18" s="209">
        <v>17119</v>
      </c>
      <c r="J18" s="207">
        <v>2.03991897044805</v>
      </c>
      <c r="K18" s="208">
        <v>1863</v>
      </c>
      <c r="L18" s="210">
        <v>4681</v>
      </c>
      <c r="M18" s="207">
        <v>2.5126140633387002</v>
      </c>
      <c r="N18" s="211">
        <v>608</v>
      </c>
      <c r="O18" s="210">
        <v>1730</v>
      </c>
      <c r="P18" s="207">
        <v>2.8453947368421102</v>
      </c>
      <c r="Q18" s="211">
        <v>2072</v>
      </c>
      <c r="R18" s="210">
        <v>6876</v>
      </c>
      <c r="S18" s="207">
        <v>3.31853281853282</v>
      </c>
      <c r="T18" s="211">
        <v>105</v>
      </c>
      <c r="U18" s="210">
        <v>240</v>
      </c>
      <c r="V18" s="207">
        <v>2.28571428571429</v>
      </c>
      <c r="W18" s="211">
        <v>2643</v>
      </c>
      <c r="X18" s="210">
        <v>8055</v>
      </c>
      <c r="Y18" s="207">
        <v>3.04767309875142</v>
      </c>
      <c r="Z18" s="211">
        <v>8252</v>
      </c>
      <c r="AA18" s="210">
        <v>15785</v>
      </c>
      <c r="AB18" s="207">
        <v>1.9128696073679099</v>
      </c>
      <c r="AC18" s="211">
        <v>3862</v>
      </c>
      <c r="AD18" s="210">
        <v>21790</v>
      </c>
      <c r="AE18" s="207">
        <v>5.6421543241843599</v>
      </c>
      <c r="AF18" s="211">
        <v>1367</v>
      </c>
      <c r="AG18" s="210">
        <v>2930</v>
      </c>
      <c r="AH18" s="207">
        <v>2.1433796634967099</v>
      </c>
      <c r="AI18" s="211">
        <v>129</v>
      </c>
      <c r="AJ18" s="210">
        <v>247</v>
      </c>
      <c r="AK18" s="207">
        <v>1.91472868217054</v>
      </c>
      <c r="AL18" s="211">
        <v>219</v>
      </c>
      <c r="AM18" s="210">
        <v>869</v>
      </c>
      <c r="AN18" s="207">
        <v>3.9680365296803699</v>
      </c>
      <c r="AO18" s="74">
        <f t="shared" si="0"/>
        <v>34565</v>
      </c>
      <c r="AP18" s="44">
        <f t="shared" si="0"/>
        <v>107378</v>
      </c>
      <c r="AQ18" s="38">
        <f t="shared" si="1"/>
        <v>3.106552871401707</v>
      </c>
    </row>
    <row r="19" spans="1:43" s="97" customFormat="1" x14ac:dyDescent="0.25">
      <c r="A19" s="238" t="s">
        <v>24</v>
      </c>
      <c r="B19" s="29">
        <v>5846</v>
      </c>
      <c r="C19" s="138">
        <v>18382</v>
      </c>
      <c r="D19" s="207">
        <v>3.14437222032159</v>
      </c>
      <c r="E19" s="205">
        <v>4714</v>
      </c>
      <c r="F19" s="206">
        <v>10901</v>
      </c>
      <c r="G19" s="207">
        <v>2.3124734832414102</v>
      </c>
      <c r="H19" s="208">
        <v>14014</v>
      </c>
      <c r="I19" s="209">
        <v>25165</v>
      </c>
      <c r="J19" s="207">
        <v>1.7957042957042999</v>
      </c>
      <c r="K19" s="208">
        <v>3597</v>
      </c>
      <c r="L19" s="210">
        <v>8633</v>
      </c>
      <c r="M19" s="207">
        <v>2.4000556018904602</v>
      </c>
      <c r="N19" s="211">
        <v>2485</v>
      </c>
      <c r="O19" s="210">
        <v>5352</v>
      </c>
      <c r="P19" s="207">
        <v>2.1537223340040201</v>
      </c>
      <c r="Q19" s="211">
        <v>4283</v>
      </c>
      <c r="R19" s="210">
        <v>9399</v>
      </c>
      <c r="S19" s="207">
        <v>2.1944898435675899</v>
      </c>
      <c r="T19" s="211">
        <v>595</v>
      </c>
      <c r="U19" s="210">
        <v>1753</v>
      </c>
      <c r="V19" s="207">
        <v>2.94621848739496</v>
      </c>
      <c r="W19" s="211">
        <v>1577</v>
      </c>
      <c r="X19" s="210">
        <v>3375</v>
      </c>
      <c r="Y19" s="207">
        <v>2.1401395053899801</v>
      </c>
      <c r="Z19" s="211">
        <v>2033</v>
      </c>
      <c r="AA19" s="210">
        <v>3670</v>
      </c>
      <c r="AB19" s="207">
        <v>1.8052139695031999</v>
      </c>
      <c r="AC19" s="211">
        <v>2500</v>
      </c>
      <c r="AD19" s="210">
        <v>6937</v>
      </c>
      <c r="AE19" s="207">
        <v>2.7747999999999999</v>
      </c>
      <c r="AF19" s="211">
        <v>1234</v>
      </c>
      <c r="AG19" s="210">
        <v>3016</v>
      </c>
      <c r="AH19" s="207">
        <v>2.44408427876823</v>
      </c>
      <c r="AI19" s="211">
        <v>414</v>
      </c>
      <c r="AJ19" s="210">
        <v>936</v>
      </c>
      <c r="AK19" s="207">
        <v>2.2608695652173898</v>
      </c>
      <c r="AL19" s="211">
        <v>2613</v>
      </c>
      <c r="AM19" s="210">
        <v>6323</v>
      </c>
      <c r="AN19" s="207">
        <v>2.4198239571373898</v>
      </c>
      <c r="AO19" s="74">
        <f t="shared" si="0"/>
        <v>45905</v>
      </c>
      <c r="AP19" s="44">
        <f t="shared" si="0"/>
        <v>103842</v>
      </c>
      <c r="AQ19" s="38">
        <f t="shared" si="1"/>
        <v>2.2621065243437535</v>
      </c>
    </row>
    <row r="20" spans="1:43" s="97" customFormat="1" x14ac:dyDescent="0.25">
      <c r="A20" s="238" t="s">
        <v>23</v>
      </c>
      <c r="B20" s="29">
        <v>1391</v>
      </c>
      <c r="C20" s="138">
        <v>4456</v>
      </c>
      <c r="D20" s="207">
        <v>3.2034507548526201</v>
      </c>
      <c r="E20" s="205">
        <v>727</v>
      </c>
      <c r="F20" s="206">
        <v>1860</v>
      </c>
      <c r="G20" s="207">
        <v>2.5584594222833599</v>
      </c>
      <c r="H20" s="208">
        <v>12240</v>
      </c>
      <c r="I20" s="209">
        <v>21959</v>
      </c>
      <c r="J20" s="207">
        <v>1.7940359477124199</v>
      </c>
      <c r="K20" s="208">
        <v>1717</v>
      </c>
      <c r="L20" s="210">
        <v>3466</v>
      </c>
      <c r="M20" s="207">
        <v>2.0186371578334299</v>
      </c>
      <c r="N20" s="211">
        <v>2875</v>
      </c>
      <c r="O20" s="210">
        <v>5951</v>
      </c>
      <c r="P20" s="207">
        <v>2.0699130434782602</v>
      </c>
      <c r="Q20" s="211">
        <v>3323</v>
      </c>
      <c r="R20" s="210">
        <v>8005</v>
      </c>
      <c r="S20" s="207">
        <v>2.4089678001805601</v>
      </c>
      <c r="T20" s="211">
        <v>483</v>
      </c>
      <c r="U20" s="210">
        <v>1158</v>
      </c>
      <c r="V20" s="207">
        <v>2.39751552795031</v>
      </c>
      <c r="W20" s="211">
        <v>3402</v>
      </c>
      <c r="X20" s="210">
        <v>8439</v>
      </c>
      <c r="Y20" s="207">
        <v>2.4805996472663101</v>
      </c>
      <c r="Z20" s="211">
        <v>9671</v>
      </c>
      <c r="AA20" s="210">
        <v>17417</v>
      </c>
      <c r="AB20" s="207">
        <v>1.80095129769414</v>
      </c>
      <c r="AC20" s="211">
        <v>2641</v>
      </c>
      <c r="AD20" s="210">
        <v>8198</v>
      </c>
      <c r="AE20" s="207">
        <v>3.10412722453616</v>
      </c>
      <c r="AF20" s="211">
        <v>1136</v>
      </c>
      <c r="AG20" s="210">
        <v>2395</v>
      </c>
      <c r="AH20" s="207">
        <v>2.10827464788732</v>
      </c>
      <c r="AI20" s="211">
        <v>562</v>
      </c>
      <c r="AJ20" s="210">
        <v>941</v>
      </c>
      <c r="AK20" s="207">
        <v>1.67437722419929</v>
      </c>
      <c r="AL20" s="211">
        <v>795</v>
      </c>
      <c r="AM20" s="210">
        <v>1805</v>
      </c>
      <c r="AN20" s="207">
        <v>2.2704402515723299</v>
      </c>
      <c r="AO20" s="74">
        <f t="shared" si="0"/>
        <v>40963</v>
      </c>
      <c r="AP20" s="44">
        <f t="shared" si="0"/>
        <v>86050</v>
      </c>
      <c r="AQ20" s="38">
        <f t="shared" si="1"/>
        <v>2.1006762200034177</v>
      </c>
    </row>
    <row r="21" spans="1:43" s="97" customFormat="1" x14ac:dyDescent="0.25">
      <c r="A21" s="238" t="s">
        <v>35</v>
      </c>
      <c r="B21" s="29">
        <v>2824</v>
      </c>
      <c r="C21" s="138">
        <v>12733</v>
      </c>
      <c r="D21" s="207">
        <v>4.5088526912181299</v>
      </c>
      <c r="E21" s="205">
        <v>172</v>
      </c>
      <c r="F21" s="206">
        <v>603</v>
      </c>
      <c r="G21" s="207">
        <v>3.5058139534883699</v>
      </c>
      <c r="H21" s="208">
        <v>6721</v>
      </c>
      <c r="I21" s="209">
        <v>16558</v>
      </c>
      <c r="J21" s="207">
        <v>2.4636214848980802</v>
      </c>
      <c r="K21" s="208">
        <v>2142</v>
      </c>
      <c r="L21" s="210">
        <v>4658</v>
      </c>
      <c r="M21" s="207">
        <v>2.17460317460317</v>
      </c>
      <c r="N21" s="211">
        <v>525</v>
      </c>
      <c r="O21" s="210">
        <v>1714</v>
      </c>
      <c r="P21" s="207">
        <v>3.2647619047619099</v>
      </c>
      <c r="Q21" s="211">
        <v>2826</v>
      </c>
      <c r="R21" s="210">
        <v>7027</v>
      </c>
      <c r="S21" s="207">
        <v>2.4865534324133098</v>
      </c>
      <c r="T21" s="211">
        <v>72</v>
      </c>
      <c r="U21" s="210">
        <v>236</v>
      </c>
      <c r="V21" s="207">
        <v>3.2777777777777799</v>
      </c>
      <c r="W21" s="211">
        <v>1279</v>
      </c>
      <c r="X21" s="210">
        <v>3979</v>
      </c>
      <c r="Y21" s="207">
        <v>3.1110242376856898</v>
      </c>
      <c r="Z21" s="211">
        <v>7223</v>
      </c>
      <c r="AA21" s="210">
        <v>13625</v>
      </c>
      <c r="AB21" s="207">
        <v>1.88633531773501</v>
      </c>
      <c r="AC21" s="211">
        <v>2196</v>
      </c>
      <c r="AD21" s="210">
        <v>7533</v>
      </c>
      <c r="AE21" s="207">
        <v>3.4303278688524599</v>
      </c>
      <c r="AF21" s="211">
        <v>700</v>
      </c>
      <c r="AG21" s="210">
        <v>1351</v>
      </c>
      <c r="AH21" s="207">
        <v>1.93</v>
      </c>
      <c r="AI21" s="211">
        <v>126</v>
      </c>
      <c r="AJ21" s="210">
        <v>187</v>
      </c>
      <c r="AK21" s="207">
        <v>1.48412698412698</v>
      </c>
      <c r="AL21" s="211">
        <v>49</v>
      </c>
      <c r="AM21" s="210">
        <v>92</v>
      </c>
      <c r="AN21" s="207">
        <v>1.87755102040816</v>
      </c>
      <c r="AO21" s="74">
        <f t="shared" si="0"/>
        <v>26855</v>
      </c>
      <c r="AP21" s="44">
        <f t="shared" si="0"/>
        <v>70296</v>
      </c>
      <c r="AQ21" s="38">
        <f t="shared" si="1"/>
        <v>2.6176131074287841</v>
      </c>
    </row>
    <row r="22" spans="1:43" s="97" customFormat="1" x14ac:dyDescent="0.25">
      <c r="A22" s="238" t="s">
        <v>76</v>
      </c>
      <c r="B22" s="29">
        <v>2780</v>
      </c>
      <c r="C22" s="138">
        <v>14671</v>
      </c>
      <c r="D22" s="207">
        <v>5.2773381294963997</v>
      </c>
      <c r="E22" s="205">
        <v>710</v>
      </c>
      <c r="F22" s="206">
        <v>3357</v>
      </c>
      <c r="G22" s="207">
        <v>4.7281690140845098</v>
      </c>
      <c r="H22" s="208">
        <v>4341</v>
      </c>
      <c r="I22" s="209">
        <v>11130</v>
      </c>
      <c r="J22" s="207">
        <v>2.5639253628196301</v>
      </c>
      <c r="K22" s="208">
        <v>869</v>
      </c>
      <c r="L22" s="210">
        <v>3169</v>
      </c>
      <c r="M22" s="207">
        <v>3.6467203682393601</v>
      </c>
      <c r="N22" s="211">
        <v>1410</v>
      </c>
      <c r="O22" s="210">
        <v>3814</v>
      </c>
      <c r="P22" s="207">
        <v>2.70496453900709</v>
      </c>
      <c r="Q22" s="211">
        <v>1602</v>
      </c>
      <c r="R22" s="210">
        <v>5582</v>
      </c>
      <c r="S22" s="207">
        <v>3.4843945068664199</v>
      </c>
      <c r="T22" s="211">
        <v>197</v>
      </c>
      <c r="U22" s="210">
        <v>603</v>
      </c>
      <c r="V22" s="207">
        <v>3.0609137055837601</v>
      </c>
      <c r="W22" s="211">
        <v>1172</v>
      </c>
      <c r="X22" s="210">
        <v>3242</v>
      </c>
      <c r="Y22" s="207">
        <v>2.76621160409556</v>
      </c>
      <c r="Z22" s="211">
        <v>1655</v>
      </c>
      <c r="AA22" s="210">
        <v>3545</v>
      </c>
      <c r="AB22" s="207">
        <v>2.1419939577039302</v>
      </c>
      <c r="AC22" s="211">
        <v>989</v>
      </c>
      <c r="AD22" s="210">
        <v>3362</v>
      </c>
      <c r="AE22" s="207">
        <v>3.39939332659252</v>
      </c>
      <c r="AF22" s="211">
        <v>632</v>
      </c>
      <c r="AG22" s="210">
        <v>1377</v>
      </c>
      <c r="AH22" s="207">
        <v>2.1787974683544298</v>
      </c>
      <c r="AI22" s="211">
        <v>175</v>
      </c>
      <c r="AJ22" s="210">
        <v>529</v>
      </c>
      <c r="AK22" s="207">
        <v>3.02285714285714</v>
      </c>
      <c r="AL22" s="211">
        <v>800</v>
      </c>
      <c r="AM22" s="210">
        <v>3615</v>
      </c>
      <c r="AN22" s="207">
        <v>4.5187499999999998</v>
      </c>
      <c r="AO22" s="74">
        <f t="shared" si="0"/>
        <v>17332</v>
      </c>
      <c r="AP22" s="44">
        <f t="shared" si="0"/>
        <v>57996</v>
      </c>
      <c r="AQ22" s="38">
        <f t="shared" si="1"/>
        <v>3.3461804754211864</v>
      </c>
    </row>
    <row r="23" spans="1:43" s="97" customFormat="1" x14ac:dyDescent="0.25">
      <c r="A23" s="238" t="s">
        <v>78</v>
      </c>
      <c r="B23" s="29">
        <v>1610</v>
      </c>
      <c r="C23" s="138">
        <v>5820</v>
      </c>
      <c r="D23" s="207">
        <v>3.6149068322981401</v>
      </c>
      <c r="E23" s="205">
        <v>185</v>
      </c>
      <c r="F23" s="206">
        <v>742</v>
      </c>
      <c r="G23" s="207">
        <v>4.0108108108108098</v>
      </c>
      <c r="H23" s="208">
        <v>6317</v>
      </c>
      <c r="I23" s="209">
        <v>12337</v>
      </c>
      <c r="J23" s="207">
        <v>1.9529840113978201</v>
      </c>
      <c r="K23" s="208">
        <v>3499</v>
      </c>
      <c r="L23" s="210">
        <v>6785</v>
      </c>
      <c r="M23" s="207">
        <v>1.9391254644184099</v>
      </c>
      <c r="N23" s="211">
        <v>491</v>
      </c>
      <c r="O23" s="210">
        <v>1183</v>
      </c>
      <c r="P23" s="207">
        <v>2.4093686354378798</v>
      </c>
      <c r="Q23" s="211">
        <v>2449</v>
      </c>
      <c r="R23" s="210">
        <v>6652</v>
      </c>
      <c r="S23" s="207">
        <v>2.71621069824418</v>
      </c>
      <c r="T23" s="211">
        <v>37</v>
      </c>
      <c r="U23" s="210">
        <v>73</v>
      </c>
      <c r="V23" s="207">
        <v>1.9729729729729699</v>
      </c>
      <c r="W23" s="211">
        <v>874</v>
      </c>
      <c r="X23" s="210">
        <v>2564</v>
      </c>
      <c r="Y23" s="207">
        <v>2.93363844393593</v>
      </c>
      <c r="Z23" s="211">
        <v>3993</v>
      </c>
      <c r="AA23" s="210">
        <v>7544</v>
      </c>
      <c r="AB23" s="207">
        <v>1.8893062860005001</v>
      </c>
      <c r="AC23" s="211">
        <v>2510</v>
      </c>
      <c r="AD23" s="210">
        <v>10166</v>
      </c>
      <c r="AE23" s="207">
        <v>4.0501992031872502</v>
      </c>
      <c r="AF23" s="211">
        <v>267</v>
      </c>
      <c r="AG23" s="210">
        <v>609</v>
      </c>
      <c r="AH23" s="207">
        <v>2.28089887640449</v>
      </c>
      <c r="AI23" s="211">
        <v>41</v>
      </c>
      <c r="AJ23" s="210">
        <v>64</v>
      </c>
      <c r="AK23" s="207">
        <v>1.5609756097561001</v>
      </c>
      <c r="AL23" s="211">
        <v>81</v>
      </c>
      <c r="AM23" s="210">
        <v>213</v>
      </c>
      <c r="AN23" s="207">
        <v>2.6296296296296302</v>
      </c>
      <c r="AO23" s="74">
        <f t="shared" si="0"/>
        <v>22354</v>
      </c>
      <c r="AP23" s="44">
        <f t="shared" si="0"/>
        <v>54752</v>
      </c>
      <c r="AQ23" s="38">
        <f t="shared" si="1"/>
        <v>2.4493155587366915</v>
      </c>
    </row>
    <row r="24" spans="1:43" s="97" customFormat="1" x14ac:dyDescent="0.25">
      <c r="A24" s="238" t="s">
        <v>26</v>
      </c>
      <c r="B24" s="29">
        <v>2282</v>
      </c>
      <c r="C24" s="138">
        <v>9037</v>
      </c>
      <c r="D24" s="207">
        <v>3.9601226993865</v>
      </c>
      <c r="E24" s="205">
        <v>391</v>
      </c>
      <c r="F24" s="206">
        <v>674</v>
      </c>
      <c r="G24" s="207">
        <v>1.72378516624041</v>
      </c>
      <c r="H24" s="208">
        <v>4295</v>
      </c>
      <c r="I24" s="209">
        <v>7138</v>
      </c>
      <c r="J24" s="207">
        <v>1.6619324796274699</v>
      </c>
      <c r="K24" s="208">
        <v>2928</v>
      </c>
      <c r="L24" s="210">
        <v>10405</v>
      </c>
      <c r="M24" s="207">
        <v>3.55362021857924</v>
      </c>
      <c r="N24" s="211">
        <v>639</v>
      </c>
      <c r="O24" s="210">
        <v>1154</v>
      </c>
      <c r="P24" s="207">
        <v>1.80594679186229</v>
      </c>
      <c r="Q24" s="211">
        <v>1368</v>
      </c>
      <c r="R24" s="210">
        <v>4346</v>
      </c>
      <c r="S24" s="207">
        <v>3.17690058479532</v>
      </c>
      <c r="T24" s="211">
        <v>85</v>
      </c>
      <c r="U24" s="210">
        <v>165</v>
      </c>
      <c r="V24" s="207">
        <v>1.9411764705882399</v>
      </c>
      <c r="W24" s="211">
        <v>918</v>
      </c>
      <c r="X24" s="210">
        <v>2124</v>
      </c>
      <c r="Y24" s="207">
        <v>2.31372549019608</v>
      </c>
      <c r="Z24" s="211">
        <v>2088</v>
      </c>
      <c r="AA24" s="210">
        <v>3563</v>
      </c>
      <c r="AB24" s="207">
        <v>1.70641762452107</v>
      </c>
      <c r="AC24" s="211">
        <v>2453</v>
      </c>
      <c r="AD24" s="210">
        <v>9752</v>
      </c>
      <c r="AE24" s="207">
        <v>3.9755401549123501</v>
      </c>
      <c r="AF24" s="211">
        <v>298</v>
      </c>
      <c r="AG24" s="210">
        <v>622</v>
      </c>
      <c r="AH24" s="207">
        <v>2.0872483221476501</v>
      </c>
      <c r="AI24" s="211">
        <v>155</v>
      </c>
      <c r="AJ24" s="210">
        <v>272</v>
      </c>
      <c r="AK24" s="207">
        <v>1.7548387096774201</v>
      </c>
      <c r="AL24" s="211">
        <v>311</v>
      </c>
      <c r="AM24" s="210">
        <v>754</v>
      </c>
      <c r="AN24" s="207">
        <v>2.42443729903537</v>
      </c>
      <c r="AO24" s="74">
        <f t="shared" si="0"/>
        <v>18211</v>
      </c>
      <c r="AP24" s="44">
        <f t="shared" si="0"/>
        <v>50006</v>
      </c>
      <c r="AQ24" s="38">
        <f t="shared" si="1"/>
        <v>2.7459227939157653</v>
      </c>
    </row>
    <row r="25" spans="1:43" s="97" customFormat="1" x14ac:dyDescent="0.25">
      <c r="A25" s="238" t="s">
        <v>41</v>
      </c>
      <c r="B25" s="29">
        <v>589</v>
      </c>
      <c r="C25" s="138">
        <v>1834</v>
      </c>
      <c r="D25" s="207">
        <v>3.11375212224109</v>
      </c>
      <c r="E25" s="205">
        <v>207</v>
      </c>
      <c r="F25" s="206">
        <v>1452</v>
      </c>
      <c r="G25" s="207">
        <v>7.0144927536231902</v>
      </c>
      <c r="H25" s="211">
        <v>7075</v>
      </c>
      <c r="I25" s="210">
        <v>17248</v>
      </c>
      <c r="J25" s="207">
        <v>2.4378798586572401</v>
      </c>
      <c r="K25" s="208">
        <v>2474</v>
      </c>
      <c r="L25" s="210">
        <v>5510</v>
      </c>
      <c r="M25" s="207">
        <v>2.2271624898949098</v>
      </c>
      <c r="N25" s="211">
        <v>747</v>
      </c>
      <c r="O25" s="210">
        <v>4015</v>
      </c>
      <c r="P25" s="207">
        <v>5.3748326639892898</v>
      </c>
      <c r="Q25" s="211">
        <v>3160</v>
      </c>
      <c r="R25" s="210">
        <v>7387</v>
      </c>
      <c r="S25" s="207">
        <v>2.3376582278481002</v>
      </c>
      <c r="T25" s="211">
        <v>73</v>
      </c>
      <c r="U25" s="210">
        <v>287</v>
      </c>
      <c r="V25" s="207">
        <v>3.93150684931507</v>
      </c>
      <c r="W25" s="211">
        <v>1351</v>
      </c>
      <c r="X25" s="210">
        <v>3928</v>
      </c>
      <c r="Y25" s="207">
        <v>2.9074759437453701</v>
      </c>
      <c r="Z25" s="211">
        <v>1670</v>
      </c>
      <c r="AA25" s="210">
        <v>5049</v>
      </c>
      <c r="AB25" s="207">
        <v>3.0233532934131699</v>
      </c>
      <c r="AC25" s="211">
        <v>713</v>
      </c>
      <c r="AD25" s="210">
        <v>1613</v>
      </c>
      <c r="AE25" s="207">
        <v>2.26227208976157</v>
      </c>
      <c r="AF25" s="211">
        <v>204</v>
      </c>
      <c r="AG25" s="210">
        <v>612</v>
      </c>
      <c r="AH25" s="207">
        <v>3</v>
      </c>
      <c r="AI25" s="211">
        <v>36</v>
      </c>
      <c r="AJ25" s="210">
        <v>94</v>
      </c>
      <c r="AK25" s="207">
        <v>2.6111111111111098</v>
      </c>
      <c r="AL25" s="211">
        <v>182</v>
      </c>
      <c r="AM25" s="210">
        <v>886</v>
      </c>
      <c r="AN25" s="207">
        <v>4.8681318681318704</v>
      </c>
      <c r="AO25" s="74">
        <f t="shared" si="0"/>
        <v>18481</v>
      </c>
      <c r="AP25" s="44">
        <f t="shared" si="0"/>
        <v>49915</v>
      </c>
      <c r="AQ25" s="38">
        <f t="shared" si="1"/>
        <v>2.7008819869054705</v>
      </c>
    </row>
    <row r="26" spans="1:43" s="97" customFormat="1" x14ac:dyDescent="0.25">
      <c r="A26" s="238" t="s">
        <v>124</v>
      </c>
      <c r="B26" s="29">
        <v>330</v>
      </c>
      <c r="C26" s="138">
        <v>1408</v>
      </c>
      <c r="D26" s="207">
        <v>4.2666666666666702</v>
      </c>
      <c r="E26" s="205">
        <v>73</v>
      </c>
      <c r="F26" s="206">
        <v>284</v>
      </c>
      <c r="G26" s="207">
        <v>3.89041095890411</v>
      </c>
      <c r="H26" s="208">
        <v>3059</v>
      </c>
      <c r="I26" s="209">
        <v>4977</v>
      </c>
      <c r="J26" s="207">
        <v>1.6270022883295201</v>
      </c>
      <c r="K26" s="208">
        <v>4538</v>
      </c>
      <c r="L26" s="210">
        <v>6465</v>
      </c>
      <c r="M26" s="207">
        <v>1.42463640370207</v>
      </c>
      <c r="N26" s="211">
        <v>483</v>
      </c>
      <c r="O26" s="210">
        <v>762</v>
      </c>
      <c r="P26" s="207">
        <v>1.5776397515528</v>
      </c>
      <c r="Q26" s="211">
        <v>16565</v>
      </c>
      <c r="R26" s="210">
        <v>25641</v>
      </c>
      <c r="S26" s="207">
        <v>1.5479022034409899</v>
      </c>
      <c r="T26" s="211">
        <v>32</v>
      </c>
      <c r="U26" s="210">
        <v>102</v>
      </c>
      <c r="V26" s="207">
        <v>3.1875</v>
      </c>
      <c r="W26" s="211">
        <v>605</v>
      </c>
      <c r="X26" s="210">
        <v>1552</v>
      </c>
      <c r="Y26" s="207">
        <v>2.56528925619835</v>
      </c>
      <c r="Z26" s="211">
        <v>939</v>
      </c>
      <c r="AA26" s="210">
        <v>2092</v>
      </c>
      <c r="AB26" s="207">
        <v>2.2279020234291802</v>
      </c>
      <c r="AC26" s="211">
        <v>1825</v>
      </c>
      <c r="AD26" s="210">
        <v>2933</v>
      </c>
      <c r="AE26" s="207">
        <v>1.60712328767123</v>
      </c>
      <c r="AF26" s="211">
        <v>118</v>
      </c>
      <c r="AG26" s="210">
        <v>272</v>
      </c>
      <c r="AH26" s="207">
        <v>2.3050847457627102</v>
      </c>
      <c r="AI26" s="211">
        <v>122</v>
      </c>
      <c r="AJ26" s="210">
        <v>141</v>
      </c>
      <c r="AK26" s="207">
        <v>1.15573770491803</v>
      </c>
      <c r="AL26" s="211">
        <v>131</v>
      </c>
      <c r="AM26" s="210">
        <v>331</v>
      </c>
      <c r="AN26" s="207">
        <v>2.5267175572519101</v>
      </c>
      <c r="AO26" s="74">
        <f t="shared" si="0"/>
        <v>28820</v>
      </c>
      <c r="AP26" s="44">
        <f t="shared" si="0"/>
        <v>46960</v>
      </c>
      <c r="AQ26" s="38">
        <f t="shared" si="1"/>
        <v>1.6294240111034004</v>
      </c>
    </row>
    <row r="27" spans="1:43" s="97" customFormat="1" x14ac:dyDescent="0.25">
      <c r="A27" s="238" t="s">
        <v>31</v>
      </c>
      <c r="B27" s="29">
        <v>1028</v>
      </c>
      <c r="C27" s="138">
        <v>4602</v>
      </c>
      <c r="D27" s="207">
        <v>4.4766536964980501</v>
      </c>
      <c r="E27" s="205">
        <v>133</v>
      </c>
      <c r="F27" s="206">
        <v>436</v>
      </c>
      <c r="G27" s="207">
        <v>3.2781954887218001</v>
      </c>
      <c r="H27" s="208">
        <v>6013</v>
      </c>
      <c r="I27" s="209">
        <v>10106</v>
      </c>
      <c r="J27" s="207">
        <v>1.6806918343588899</v>
      </c>
      <c r="K27" s="208">
        <v>732</v>
      </c>
      <c r="L27" s="210">
        <v>1740</v>
      </c>
      <c r="M27" s="207">
        <v>2.3770491803278699</v>
      </c>
      <c r="N27" s="211">
        <v>503</v>
      </c>
      <c r="O27" s="210">
        <v>1420</v>
      </c>
      <c r="P27" s="207">
        <v>2.8230616302186902</v>
      </c>
      <c r="Q27" s="211">
        <v>1136</v>
      </c>
      <c r="R27" s="210">
        <v>3194</v>
      </c>
      <c r="S27" s="207">
        <v>2.8116197183098599</v>
      </c>
      <c r="T27" s="211">
        <v>97</v>
      </c>
      <c r="U27" s="210">
        <v>191</v>
      </c>
      <c r="V27" s="207">
        <v>1.9690721649484499</v>
      </c>
      <c r="W27" s="211">
        <v>988</v>
      </c>
      <c r="X27" s="210">
        <v>3005</v>
      </c>
      <c r="Y27" s="207">
        <v>3.0414979757084999</v>
      </c>
      <c r="Z27" s="211">
        <v>4043</v>
      </c>
      <c r="AA27" s="210">
        <v>7977</v>
      </c>
      <c r="AB27" s="207">
        <v>1.9730398219144201</v>
      </c>
      <c r="AC27" s="211">
        <v>1773</v>
      </c>
      <c r="AD27" s="210">
        <v>7211</v>
      </c>
      <c r="AE27" s="207">
        <v>4.0671178793006204</v>
      </c>
      <c r="AF27" s="211">
        <v>248</v>
      </c>
      <c r="AG27" s="210">
        <v>477</v>
      </c>
      <c r="AH27" s="207">
        <v>1.92338709677419</v>
      </c>
      <c r="AI27" s="211">
        <v>99</v>
      </c>
      <c r="AJ27" s="210">
        <v>232</v>
      </c>
      <c r="AK27" s="207">
        <v>2.3434343434343399</v>
      </c>
      <c r="AL27" s="211">
        <v>173</v>
      </c>
      <c r="AM27" s="210">
        <v>444</v>
      </c>
      <c r="AN27" s="207">
        <v>2.5664739884393102</v>
      </c>
      <c r="AO27" s="74">
        <f t="shared" si="0"/>
        <v>16966</v>
      </c>
      <c r="AP27" s="44">
        <f t="shared" si="0"/>
        <v>41035</v>
      </c>
      <c r="AQ27" s="38">
        <f t="shared" si="1"/>
        <v>2.4186608511139926</v>
      </c>
    </row>
    <row r="28" spans="1:43" s="97" customFormat="1" x14ac:dyDescent="0.25">
      <c r="A28" s="238" t="s">
        <v>88</v>
      </c>
      <c r="B28" s="29">
        <v>549</v>
      </c>
      <c r="C28" s="138">
        <v>2255</v>
      </c>
      <c r="D28" s="207">
        <v>4.1074681238615698</v>
      </c>
      <c r="E28" s="205">
        <v>100</v>
      </c>
      <c r="F28" s="206">
        <v>328</v>
      </c>
      <c r="G28" s="207">
        <v>3.28</v>
      </c>
      <c r="H28" s="208">
        <v>6504</v>
      </c>
      <c r="I28" s="209">
        <v>11409</v>
      </c>
      <c r="J28" s="207">
        <v>1.75415129151292</v>
      </c>
      <c r="K28" s="208">
        <v>874</v>
      </c>
      <c r="L28" s="210">
        <v>2813</v>
      </c>
      <c r="M28" s="207">
        <v>3.2185354691075498</v>
      </c>
      <c r="N28" s="211">
        <v>180</v>
      </c>
      <c r="O28" s="210">
        <v>469</v>
      </c>
      <c r="P28" s="207">
        <v>2.6055555555555601</v>
      </c>
      <c r="Q28" s="211">
        <v>1329</v>
      </c>
      <c r="R28" s="210">
        <v>3711</v>
      </c>
      <c r="S28" s="207">
        <v>2.7923250564334099</v>
      </c>
      <c r="T28" s="211">
        <v>23</v>
      </c>
      <c r="U28" s="210">
        <v>48</v>
      </c>
      <c r="V28" s="207">
        <v>2.0869565217391299</v>
      </c>
      <c r="W28" s="211">
        <v>693</v>
      </c>
      <c r="X28" s="210">
        <v>2144</v>
      </c>
      <c r="Y28" s="207">
        <v>3.09379509379509</v>
      </c>
      <c r="Z28" s="211">
        <v>6071</v>
      </c>
      <c r="AA28" s="210">
        <v>10855</v>
      </c>
      <c r="AB28" s="207">
        <v>1.78800856531049</v>
      </c>
      <c r="AC28" s="211">
        <v>943</v>
      </c>
      <c r="AD28" s="210">
        <v>4556</v>
      </c>
      <c r="AE28" s="207">
        <v>4.8313891834570502</v>
      </c>
      <c r="AF28" s="211">
        <v>242</v>
      </c>
      <c r="AG28" s="210">
        <v>720</v>
      </c>
      <c r="AH28" s="207">
        <v>2.97520661157025</v>
      </c>
      <c r="AI28" s="211">
        <v>30</v>
      </c>
      <c r="AJ28" s="210">
        <v>40</v>
      </c>
      <c r="AK28" s="207">
        <v>1.3333333333333299</v>
      </c>
      <c r="AL28" s="211">
        <v>54</v>
      </c>
      <c r="AM28" s="210">
        <v>168</v>
      </c>
      <c r="AN28" s="207">
        <v>3.1111111111111098</v>
      </c>
      <c r="AO28" s="74">
        <f t="shared" si="0"/>
        <v>17592</v>
      </c>
      <c r="AP28" s="44">
        <f t="shared" si="0"/>
        <v>39516</v>
      </c>
      <c r="AQ28" s="38">
        <f t="shared" si="1"/>
        <v>2.2462482946793996</v>
      </c>
    </row>
    <row r="29" spans="1:43" s="97" customFormat="1" x14ac:dyDescent="0.25">
      <c r="A29" s="238" t="s">
        <v>27</v>
      </c>
      <c r="B29" s="29">
        <v>1733</v>
      </c>
      <c r="C29" s="138">
        <v>9084</v>
      </c>
      <c r="D29" s="207">
        <v>5.24177726485863</v>
      </c>
      <c r="E29" s="205">
        <v>383</v>
      </c>
      <c r="F29" s="206">
        <v>1019</v>
      </c>
      <c r="G29" s="207">
        <v>2.66057441253264</v>
      </c>
      <c r="H29" s="208">
        <v>2119</v>
      </c>
      <c r="I29" s="209">
        <v>3640</v>
      </c>
      <c r="J29" s="207">
        <v>1.71779141104294</v>
      </c>
      <c r="K29" s="208">
        <v>1286</v>
      </c>
      <c r="L29" s="210">
        <v>3248</v>
      </c>
      <c r="M29" s="207">
        <v>2.5256609642301702</v>
      </c>
      <c r="N29" s="211">
        <v>913</v>
      </c>
      <c r="O29" s="210">
        <v>1310</v>
      </c>
      <c r="P29" s="207">
        <v>1.4348302300109499</v>
      </c>
      <c r="Q29" s="211">
        <v>2181</v>
      </c>
      <c r="R29" s="210">
        <v>7820</v>
      </c>
      <c r="S29" s="207">
        <v>3.5855112333791799</v>
      </c>
      <c r="T29" s="211">
        <v>98</v>
      </c>
      <c r="U29" s="210">
        <v>145</v>
      </c>
      <c r="V29" s="207">
        <v>1.4795918367346901</v>
      </c>
      <c r="W29" s="211">
        <v>973</v>
      </c>
      <c r="X29" s="210">
        <v>2102</v>
      </c>
      <c r="Y29" s="207">
        <v>2.1603288797533402</v>
      </c>
      <c r="Z29" s="211">
        <v>1200</v>
      </c>
      <c r="AA29" s="210">
        <v>1986</v>
      </c>
      <c r="AB29" s="207">
        <v>1.655</v>
      </c>
      <c r="AC29" s="211">
        <v>1367</v>
      </c>
      <c r="AD29" s="210">
        <v>6562</v>
      </c>
      <c r="AE29" s="207">
        <v>4.8002926115581603</v>
      </c>
      <c r="AF29" s="211">
        <v>439</v>
      </c>
      <c r="AG29" s="210">
        <v>1055</v>
      </c>
      <c r="AH29" s="207">
        <v>2.4031890660592299</v>
      </c>
      <c r="AI29" s="211">
        <v>178</v>
      </c>
      <c r="AJ29" s="210">
        <v>368</v>
      </c>
      <c r="AK29" s="207">
        <v>2.0674157303370801</v>
      </c>
      <c r="AL29" s="211">
        <v>290</v>
      </c>
      <c r="AM29" s="210">
        <v>447</v>
      </c>
      <c r="AN29" s="207">
        <v>1.5413793103448299</v>
      </c>
      <c r="AO29" s="74">
        <f t="shared" si="0"/>
        <v>13160</v>
      </c>
      <c r="AP29" s="44">
        <f t="shared" si="0"/>
        <v>38786</v>
      </c>
      <c r="AQ29" s="38">
        <f t="shared" si="1"/>
        <v>2.9472644376899697</v>
      </c>
    </row>
    <row r="30" spans="1:43" s="97" customFormat="1" x14ac:dyDescent="0.25">
      <c r="A30" s="238" t="s">
        <v>47</v>
      </c>
      <c r="B30" s="29">
        <v>667</v>
      </c>
      <c r="C30" s="138">
        <v>2815</v>
      </c>
      <c r="D30" s="207">
        <v>4.22038980509745</v>
      </c>
      <c r="E30" s="205">
        <v>265</v>
      </c>
      <c r="F30" s="206">
        <v>1088</v>
      </c>
      <c r="G30" s="207">
        <v>4.1056603773584897</v>
      </c>
      <c r="H30" s="208">
        <v>3128</v>
      </c>
      <c r="I30" s="209">
        <v>6788</v>
      </c>
      <c r="J30" s="207">
        <v>2.1700767263427099</v>
      </c>
      <c r="K30" s="208">
        <v>680</v>
      </c>
      <c r="L30" s="210">
        <v>1750</v>
      </c>
      <c r="M30" s="207">
        <v>2.5735294117647101</v>
      </c>
      <c r="N30" s="211">
        <v>679</v>
      </c>
      <c r="O30" s="210">
        <v>1254</v>
      </c>
      <c r="P30" s="207">
        <v>1.84683357879234</v>
      </c>
      <c r="Q30" s="211">
        <v>1001</v>
      </c>
      <c r="R30" s="210">
        <v>2360</v>
      </c>
      <c r="S30" s="207">
        <v>2.35764235764236</v>
      </c>
      <c r="T30" s="211">
        <v>303</v>
      </c>
      <c r="U30" s="210">
        <v>760</v>
      </c>
      <c r="V30" s="207">
        <v>2.5082508250825102</v>
      </c>
      <c r="W30" s="211">
        <v>1910</v>
      </c>
      <c r="X30" s="210">
        <v>4799</v>
      </c>
      <c r="Y30" s="207">
        <v>2.5125654450261798</v>
      </c>
      <c r="Z30" s="211">
        <v>5170</v>
      </c>
      <c r="AA30" s="210">
        <v>10089</v>
      </c>
      <c r="AB30" s="207">
        <v>1.9514506769825899</v>
      </c>
      <c r="AC30" s="211">
        <v>1104</v>
      </c>
      <c r="AD30" s="210">
        <v>2971</v>
      </c>
      <c r="AE30" s="207">
        <v>2.6911231884058</v>
      </c>
      <c r="AF30" s="211">
        <v>918</v>
      </c>
      <c r="AG30" s="210">
        <v>1806</v>
      </c>
      <c r="AH30" s="207">
        <v>1.9673202614379099</v>
      </c>
      <c r="AI30" s="211">
        <v>413</v>
      </c>
      <c r="AJ30" s="210">
        <v>852</v>
      </c>
      <c r="AK30" s="207">
        <v>2.0629539951573901</v>
      </c>
      <c r="AL30" s="211">
        <v>231</v>
      </c>
      <c r="AM30" s="210">
        <v>679</v>
      </c>
      <c r="AN30" s="207">
        <v>2.9393939393939399</v>
      </c>
      <c r="AO30" s="74">
        <f t="shared" si="0"/>
        <v>16469</v>
      </c>
      <c r="AP30" s="44">
        <f t="shared" si="0"/>
        <v>38011</v>
      </c>
      <c r="AQ30" s="38">
        <f t="shared" si="1"/>
        <v>2.308033274637197</v>
      </c>
    </row>
    <row r="31" spans="1:43" s="97" customFormat="1" x14ac:dyDescent="0.25">
      <c r="A31" s="238" t="s">
        <v>30</v>
      </c>
      <c r="B31" s="29">
        <v>805</v>
      </c>
      <c r="C31" s="138">
        <v>3272</v>
      </c>
      <c r="D31" s="207">
        <v>4.0645962732919303</v>
      </c>
      <c r="E31" s="205">
        <v>801</v>
      </c>
      <c r="F31" s="206">
        <v>2045</v>
      </c>
      <c r="G31" s="207">
        <v>2.5530586766541798</v>
      </c>
      <c r="H31" s="208">
        <v>3936</v>
      </c>
      <c r="I31" s="209">
        <v>7287</v>
      </c>
      <c r="J31" s="207">
        <v>1.8513719512195099</v>
      </c>
      <c r="K31" s="208">
        <v>532</v>
      </c>
      <c r="L31" s="210">
        <v>1691</v>
      </c>
      <c r="M31" s="207">
        <v>3.1785714285714302</v>
      </c>
      <c r="N31" s="211">
        <v>755</v>
      </c>
      <c r="O31" s="210">
        <v>1431</v>
      </c>
      <c r="P31" s="207">
        <v>1.8953642384106</v>
      </c>
      <c r="Q31" s="211">
        <v>1107</v>
      </c>
      <c r="R31" s="210">
        <v>2747</v>
      </c>
      <c r="S31" s="207">
        <v>2.4814814814814801</v>
      </c>
      <c r="T31" s="211">
        <v>1007</v>
      </c>
      <c r="U31" s="210">
        <v>1699</v>
      </c>
      <c r="V31" s="207">
        <v>1.6871896722939399</v>
      </c>
      <c r="W31" s="211">
        <v>951</v>
      </c>
      <c r="X31" s="210">
        <v>3122</v>
      </c>
      <c r="Y31" s="207">
        <v>3.28286014721346</v>
      </c>
      <c r="Z31" s="211">
        <v>2238</v>
      </c>
      <c r="AA31" s="210">
        <v>4584</v>
      </c>
      <c r="AB31" s="207">
        <v>2.04825737265416</v>
      </c>
      <c r="AC31" s="211">
        <v>1231</v>
      </c>
      <c r="AD31" s="210">
        <v>2765</v>
      </c>
      <c r="AE31" s="207">
        <v>2.2461413484971602</v>
      </c>
      <c r="AF31" s="211">
        <v>676</v>
      </c>
      <c r="AG31" s="210">
        <v>1478</v>
      </c>
      <c r="AH31" s="207">
        <v>2.18639053254438</v>
      </c>
      <c r="AI31" s="211">
        <v>176</v>
      </c>
      <c r="AJ31" s="210">
        <v>240</v>
      </c>
      <c r="AK31" s="207">
        <v>1.36363636363636</v>
      </c>
      <c r="AL31" s="211">
        <v>604</v>
      </c>
      <c r="AM31" s="210">
        <v>1246</v>
      </c>
      <c r="AN31" s="207">
        <v>2.06291390728477</v>
      </c>
      <c r="AO31" s="74">
        <f t="shared" si="0"/>
        <v>14819</v>
      </c>
      <c r="AP31" s="44">
        <f t="shared" si="0"/>
        <v>33607</v>
      </c>
      <c r="AQ31" s="38">
        <f t="shared" si="1"/>
        <v>2.2678318375059048</v>
      </c>
    </row>
    <row r="32" spans="1:43" s="97" customFormat="1" x14ac:dyDescent="0.25">
      <c r="A32" s="238" t="s">
        <v>29</v>
      </c>
      <c r="B32" s="29">
        <v>842</v>
      </c>
      <c r="C32" s="138">
        <v>2067</v>
      </c>
      <c r="D32" s="207">
        <v>2.4548693586698298</v>
      </c>
      <c r="E32" s="205">
        <v>158</v>
      </c>
      <c r="F32" s="206">
        <v>370</v>
      </c>
      <c r="G32" s="207">
        <v>2.3417721518987298</v>
      </c>
      <c r="H32" s="208">
        <v>4701</v>
      </c>
      <c r="I32" s="209">
        <v>8475</v>
      </c>
      <c r="J32" s="207">
        <v>1.8028079132099599</v>
      </c>
      <c r="K32" s="208">
        <v>996</v>
      </c>
      <c r="L32" s="210">
        <v>1410</v>
      </c>
      <c r="M32" s="207">
        <v>1.4156626506024099</v>
      </c>
      <c r="N32" s="211">
        <v>614</v>
      </c>
      <c r="O32" s="210">
        <v>1229</v>
      </c>
      <c r="P32" s="207">
        <v>2.0016286644951098</v>
      </c>
      <c r="Q32" s="211">
        <v>3252</v>
      </c>
      <c r="R32" s="210">
        <v>5275</v>
      </c>
      <c r="S32" s="207">
        <v>1.62207872078721</v>
      </c>
      <c r="T32" s="211">
        <v>167</v>
      </c>
      <c r="U32" s="210">
        <v>423</v>
      </c>
      <c r="V32" s="207">
        <v>2.5329341317365301</v>
      </c>
      <c r="W32" s="211">
        <v>913</v>
      </c>
      <c r="X32" s="210">
        <v>2948</v>
      </c>
      <c r="Y32" s="207">
        <v>3.2289156626505999</v>
      </c>
      <c r="Z32" s="211">
        <v>1918</v>
      </c>
      <c r="AA32" s="210">
        <v>5192</v>
      </c>
      <c r="AB32" s="207">
        <v>2.7069864442127201</v>
      </c>
      <c r="AC32" s="211">
        <v>1972</v>
      </c>
      <c r="AD32" s="210">
        <v>5089</v>
      </c>
      <c r="AE32" s="207">
        <v>2.5806288032454399</v>
      </c>
      <c r="AF32" s="211">
        <v>193</v>
      </c>
      <c r="AG32" s="210">
        <v>370</v>
      </c>
      <c r="AH32" s="207">
        <v>1.91709844559585</v>
      </c>
      <c r="AI32" s="211">
        <v>30</v>
      </c>
      <c r="AJ32" s="210">
        <v>63</v>
      </c>
      <c r="AK32" s="207">
        <v>2.1</v>
      </c>
      <c r="AL32" s="211">
        <v>121</v>
      </c>
      <c r="AM32" s="210">
        <v>494</v>
      </c>
      <c r="AN32" s="207">
        <v>4.0826446280991702</v>
      </c>
      <c r="AO32" s="74">
        <f t="shared" si="0"/>
        <v>15877</v>
      </c>
      <c r="AP32" s="44">
        <f t="shared" si="0"/>
        <v>33405</v>
      </c>
      <c r="AQ32" s="38">
        <f t="shared" si="1"/>
        <v>2.1039868992882784</v>
      </c>
    </row>
    <row r="33" spans="1:43" s="97" customFormat="1" x14ac:dyDescent="0.25">
      <c r="A33" s="238" t="s">
        <v>36</v>
      </c>
      <c r="B33" s="29">
        <v>1756</v>
      </c>
      <c r="C33" s="138">
        <v>7574</v>
      </c>
      <c r="D33" s="207">
        <v>4.3132118451025097</v>
      </c>
      <c r="E33" s="205">
        <v>545</v>
      </c>
      <c r="F33" s="206">
        <v>1055</v>
      </c>
      <c r="G33" s="207">
        <v>1.9357798165137601</v>
      </c>
      <c r="H33" s="208">
        <v>2591</v>
      </c>
      <c r="I33" s="209">
        <v>4347</v>
      </c>
      <c r="J33" s="207">
        <v>1.6777306059436501</v>
      </c>
      <c r="K33" s="208">
        <v>1053</v>
      </c>
      <c r="L33" s="210">
        <v>3027</v>
      </c>
      <c r="M33" s="207">
        <v>2.8746438746438701</v>
      </c>
      <c r="N33" s="211">
        <v>961</v>
      </c>
      <c r="O33" s="210">
        <v>1562</v>
      </c>
      <c r="P33" s="207">
        <v>1.6253902185223701</v>
      </c>
      <c r="Q33" s="211">
        <v>1461</v>
      </c>
      <c r="R33" s="210">
        <v>4022</v>
      </c>
      <c r="S33" s="207">
        <v>2.7529089664613302</v>
      </c>
      <c r="T33" s="211">
        <v>148</v>
      </c>
      <c r="U33" s="210">
        <v>545</v>
      </c>
      <c r="V33" s="207">
        <v>3.6824324324324298</v>
      </c>
      <c r="W33" s="211">
        <v>902</v>
      </c>
      <c r="X33" s="210">
        <v>1985</v>
      </c>
      <c r="Y33" s="207">
        <v>2.2006651884700701</v>
      </c>
      <c r="Z33" s="211">
        <v>1541</v>
      </c>
      <c r="AA33" s="210">
        <v>2621</v>
      </c>
      <c r="AB33" s="207">
        <v>1.70084360804672</v>
      </c>
      <c r="AC33" s="211">
        <v>1174</v>
      </c>
      <c r="AD33" s="210">
        <v>4523</v>
      </c>
      <c r="AE33" s="207">
        <v>3.8526405451448</v>
      </c>
      <c r="AF33" s="211">
        <v>486</v>
      </c>
      <c r="AG33" s="210">
        <v>940</v>
      </c>
      <c r="AH33" s="207">
        <v>1.93415637860082</v>
      </c>
      <c r="AI33" s="211">
        <v>133</v>
      </c>
      <c r="AJ33" s="210">
        <v>235</v>
      </c>
      <c r="AK33" s="207">
        <v>1.7669172932330801</v>
      </c>
      <c r="AL33" s="211">
        <v>435</v>
      </c>
      <c r="AM33" s="210">
        <v>779</v>
      </c>
      <c r="AN33" s="207">
        <v>1.79080459770115</v>
      </c>
      <c r="AO33" s="74">
        <f t="shared" si="0"/>
        <v>13186</v>
      </c>
      <c r="AP33" s="44">
        <f t="shared" si="0"/>
        <v>33215</v>
      </c>
      <c r="AQ33" s="38">
        <f t="shared" si="1"/>
        <v>2.5189595025026543</v>
      </c>
    </row>
    <row r="34" spans="1:43" s="97" customFormat="1" x14ac:dyDescent="0.25">
      <c r="A34" s="238" t="s">
        <v>125</v>
      </c>
      <c r="B34" s="29">
        <v>426</v>
      </c>
      <c r="C34" s="138">
        <v>1874</v>
      </c>
      <c r="D34" s="207">
        <v>4.39906103286385</v>
      </c>
      <c r="E34" s="205">
        <v>118</v>
      </c>
      <c r="F34" s="206">
        <v>832</v>
      </c>
      <c r="G34" s="207">
        <v>7.0508474576271203</v>
      </c>
      <c r="H34" s="208">
        <v>1014</v>
      </c>
      <c r="I34" s="209">
        <v>3030</v>
      </c>
      <c r="J34" s="207">
        <v>2.9881656804733701</v>
      </c>
      <c r="K34" s="208">
        <v>360</v>
      </c>
      <c r="L34" s="210">
        <v>921</v>
      </c>
      <c r="M34" s="207">
        <v>2.55833333333333</v>
      </c>
      <c r="N34" s="211">
        <v>137</v>
      </c>
      <c r="O34" s="210">
        <v>463</v>
      </c>
      <c r="P34" s="207">
        <v>3.37956204379562</v>
      </c>
      <c r="Q34" s="211">
        <v>1633</v>
      </c>
      <c r="R34" s="210">
        <v>5072</v>
      </c>
      <c r="S34" s="207">
        <v>3.1059399877525999</v>
      </c>
      <c r="T34" s="211">
        <v>15</v>
      </c>
      <c r="U34" s="210">
        <v>36</v>
      </c>
      <c r="V34" s="207">
        <v>2.4</v>
      </c>
      <c r="W34" s="211">
        <v>658</v>
      </c>
      <c r="X34" s="210">
        <v>2452</v>
      </c>
      <c r="Y34" s="207">
        <v>3.7264437689969601</v>
      </c>
      <c r="Z34" s="211">
        <v>4219</v>
      </c>
      <c r="AA34" s="210">
        <v>13680</v>
      </c>
      <c r="AB34" s="207">
        <v>3.2424745200284399</v>
      </c>
      <c r="AC34" s="211">
        <v>538</v>
      </c>
      <c r="AD34" s="210">
        <v>2210</v>
      </c>
      <c r="AE34" s="207">
        <v>4.1078066914498104</v>
      </c>
      <c r="AF34" s="211">
        <v>338</v>
      </c>
      <c r="AG34" s="210">
        <v>776</v>
      </c>
      <c r="AH34" s="207">
        <v>2.2958579881656802</v>
      </c>
      <c r="AI34" s="211">
        <v>8</v>
      </c>
      <c r="AJ34" s="210">
        <v>8</v>
      </c>
      <c r="AK34" s="207">
        <v>1</v>
      </c>
      <c r="AL34" s="211">
        <v>39</v>
      </c>
      <c r="AM34" s="210">
        <v>78</v>
      </c>
      <c r="AN34" s="207">
        <v>2</v>
      </c>
      <c r="AO34" s="74">
        <f t="shared" si="0"/>
        <v>9503</v>
      </c>
      <c r="AP34" s="44">
        <f t="shared" si="0"/>
        <v>31432</v>
      </c>
      <c r="AQ34" s="38">
        <f t="shared" si="1"/>
        <v>3.3075870777649166</v>
      </c>
    </row>
    <row r="35" spans="1:43" s="97" customFormat="1" x14ac:dyDescent="0.25">
      <c r="A35" s="238" t="s">
        <v>126</v>
      </c>
      <c r="B35" s="29">
        <v>2196</v>
      </c>
      <c r="C35" s="138">
        <v>8632</v>
      </c>
      <c r="D35" s="207">
        <v>3.9307832422586499</v>
      </c>
      <c r="E35" s="205">
        <v>606</v>
      </c>
      <c r="F35" s="206">
        <v>1471</v>
      </c>
      <c r="G35" s="207">
        <v>2.4273927392739298</v>
      </c>
      <c r="H35" s="208">
        <v>2612</v>
      </c>
      <c r="I35" s="209">
        <v>5141</v>
      </c>
      <c r="J35" s="207">
        <v>1.9682235834609501</v>
      </c>
      <c r="K35" s="208">
        <v>693</v>
      </c>
      <c r="L35" s="210">
        <v>1352</v>
      </c>
      <c r="M35" s="207">
        <v>1.9509379509379501</v>
      </c>
      <c r="N35" s="211">
        <v>597</v>
      </c>
      <c r="O35" s="210">
        <v>1663</v>
      </c>
      <c r="P35" s="207">
        <v>2.7855946398659999</v>
      </c>
      <c r="Q35" s="211">
        <v>1052</v>
      </c>
      <c r="R35" s="210">
        <v>2864</v>
      </c>
      <c r="S35" s="207">
        <v>2.7224334600760498</v>
      </c>
      <c r="T35" s="211">
        <v>105</v>
      </c>
      <c r="U35" s="210">
        <v>244</v>
      </c>
      <c r="V35" s="207">
        <v>2.32380952380952</v>
      </c>
      <c r="W35" s="211">
        <v>788</v>
      </c>
      <c r="X35" s="210">
        <v>2306</v>
      </c>
      <c r="Y35" s="207">
        <v>2.9263959390862899</v>
      </c>
      <c r="Z35" s="211">
        <v>1025</v>
      </c>
      <c r="AA35" s="210">
        <v>2137</v>
      </c>
      <c r="AB35" s="207">
        <v>2.0848780487804901</v>
      </c>
      <c r="AC35" s="211">
        <v>1076</v>
      </c>
      <c r="AD35" s="210">
        <v>2997</v>
      </c>
      <c r="AE35" s="207">
        <v>2.7853159851301101</v>
      </c>
      <c r="AF35" s="211">
        <v>330</v>
      </c>
      <c r="AG35" s="210">
        <v>841</v>
      </c>
      <c r="AH35" s="207">
        <v>2.5484848484848501</v>
      </c>
      <c r="AI35" s="211">
        <v>138</v>
      </c>
      <c r="AJ35" s="210">
        <v>405</v>
      </c>
      <c r="AK35" s="207">
        <v>2.9347826086956501</v>
      </c>
      <c r="AL35" s="211">
        <v>441</v>
      </c>
      <c r="AM35" s="210">
        <v>987</v>
      </c>
      <c r="AN35" s="207">
        <v>2.2380952380952399</v>
      </c>
      <c r="AO35" s="74">
        <f t="shared" si="0"/>
        <v>11659</v>
      </c>
      <c r="AP35" s="44">
        <f t="shared" si="0"/>
        <v>31040</v>
      </c>
      <c r="AQ35" s="38">
        <f t="shared" si="1"/>
        <v>2.66232095376962</v>
      </c>
    </row>
    <row r="36" spans="1:43" s="97" customFormat="1" x14ac:dyDescent="0.25">
      <c r="A36" s="238" t="s">
        <v>59</v>
      </c>
      <c r="B36" s="29">
        <v>390</v>
      </c>
      <c r="C36" s="138">
        <v>823</v>
      </c>
      <c r="D36" s="207">
        <v>2.1102564102564099</v>
      </c>
      <c r="E36" s="205">
        <v>133</v>
      </c>
      <c r="F36" s="206">
        <v>442</v>
      </c>
      <c r="G36" s="207">
        <v>3.3233082706766899</v>
      </c>
      <c r="H36" s="208">
        <v>3626</v>
      </c>
      <c r="I36" s="209">
        <v>5414</v>
      </c>
      <c r="J36" s="207">
        <v>1.4931053502482099</v>
      </c>
      <c r="K36" s="208">
        <v>2611</v>
      </c>
      <c r="L36" s="210">
        <v>11365</v>
      </c>
      <c r="M36" s="207">
        <v>4.3527384144006103</v>
      </c>
      <c r="N36" s="211">
        <v>184</v>
      </c>
      <c r="O36" s="210">
        <v>397</v>
      </c>
      <c r="P36" s="207">
        <v>2.1576086956521698</v>
      </c>
      <c r="Q36" s="211">
        <v>2633</v>
      </c>
      <c r="R36" s="210">
        <v>4122</v>
      </c>
      <c r="S36" s="207">
        <v>1.5655146221040599</v>
      </c>
      <c r="T36" s="211">
        <v>124</v>
      </c>
      <c r="U36" s="210">
        <v>184</v>
      </c>
      <c r="V36" s="207">
        <v>1.4838709677419399</v>
      </c>
      <c r="W36" s="211">
        <v>978</v>
      </c>
      <c r="X36" s="210">
        <v>1778</v>
      </c>
      <c r="Y36" s="207">
        <v>1.8179959100204499</v>
      </c>
      <c r="Z36" s="211">
        <v>602</v>
      </c>
      <c r="AA36" s="210">
        <v>1453</v>
      </c>
      <c r="AB36" s="207">
        <v>2.4136212624584701</v>
      </c>
      <c r="AC36" s="211">
        <v>1391</v>
      </c>
      <c r="AD36" s="210">
        <v>2479</v>
      </c>
      <c r="AE36" s="207">
        <v>1.78217109992811</v>
      </c>
      <c r="AF36" s="211">
        <v>258</v>
      </c>
      <c r="AG36" s="210">
        <v>417</v>
      </c>
      <c r="AH36" s="207">
        <v>1.6162790697674401</v>
      </c>
      <c r="AI36" s="211">
        <v>46</v>
      </c>
      <c r="AJ36" s="210">
        <v>78</v>
      </c>
      <c r="AK36" s="207">
        <v>1.6956521739130399</v>
      </c>
      <c r="AL36" s="211">
        <v>55</v>
      </c>
      <c r="AM36" s="210">
        <v>167</v>
      </c>
      <c r="AN36" s="207">
        <v>3.0363636363636402</v>
      </c>
      <c r="AO36" s="74">
        <f t="shared" si="0"/>
        <v>13031</v>
      </c>
      <c r="AP36" s="44">
        <f t="shared" si="0"/>
        <v>29119</v>
      </c>
      <c r="AQ36" s="38">
        <f t="shared" si="1"/>
        <v>2.2345944286700945</v>
      </c>
    </row>
    <row r="37" spans="1:43" s="97" customFormat="1" x14ac:dyDescent="0.25">
      <c r="A37" s="238" t="s">
        <v>49</v>
      </c>
      <c r="B37" s="29">
        <v>649</v>
      </c>
      <c r="C37" s="138">
        <v>2594</v>
      </c>
      <c r="D37" s="207">
        <v>3.9969183359013898</v>
      </c>
      <c r="E37" s="205">
        <v>283</v>
      </c>
      <c r="F37" s="206">
        <v>1121</v>
      </c>
      <c r="G37" s="207">
        <v>3.9611307420494701</v>
      </c>
      <c r="H37" s="208">
        <v>2493</v>
      </c>
      <c r="I37" s="209">
        <v>6255</v>
      </c>
      <c r="J37" s="207">
        <v>2.5090252707581202</v>
      </c>
      <c r="K37" s="208">
        <v>484</v>
      </c>
      <c r="L37" s="210">
        <v>1239</v>
      </c>
      <c r="M37" s="207">
        <v>2.5599173553718999</v>
      </c>
      <c r="N37" s="211">
        <v>621</v>
      </c>
      <c r="O37" s="210">
        <v>1635</v>
      </c>
      <c r="P37" s="207">
        <v>2.6328502415458899</v>
      </c>
      <c r="Q37" s="211">
        <v>784</v>
      </c>
      <c r="R37" s="210">
        <v>2037</v>
      </c>
      <c r="S37" s="207">
        <v>2.59821428571429</v>
      </c>
      <c r="T37" s="211">
        <v>209</v>
      </c>
      <c r="U37" s="210">
        <v>2938</v>
      </c>
      <c r="V37" s="207">
        <v>14.0574162679426</v>
      </c>
      <c r="W37" s="211">
        <v>892</v>
      </c>
      <c r="X37" s="210">
        <v>2489</v>
      </c>
      <c r="Y37" s="207">
        <v>2.7903587443946201</v>
      </c>
      <c r="Z37" s="211">
        <v>1210</v>
      </c>
      <c r="AA37" s="210">
        <v>2340</v>
      </c>
      <c r="AB37" s="207">
        <v>1.93388429752066</v>
      </c>
      <c r="AC37" s="211">
        <v>504</v>
      </c>
      <c r="AD37" s="210">
        <v>1921</v>
      </c>
      <c r="AE37" s="207">
        <v>3.8115079365079398</v>
      </c>
      <c r="AF37" s="211">
        <v>573</v>
      </c>
      <c r="AG37" s="210">
        <v>1393</v>
      </c>
      <c r="AH37" s="207">
        <v>2.43106457242583</v>
      </c>
      <c r="AI37" s="211">
        <v>115</v>
      </c>
      <c r="AJ37" s="210">
        <v>284</v>
      </c>
      <c r="AK37" s="207">
        <v>2.4695652173912999</v>
      </c>
      <c r="AL37" s="211">
        <v>336</v>
      </c>
      <c r="AM37" s="210">
        <v>2046</v>
      </c>
      <c r="AN37" s="207">
        <v>6.08928571428571</v>
      </c>
      <c r="AO37" s="74">
        <f t="shared" si="0"/>
        <v>9153</v>
      </c>
      <c r="AP37" s="44">
        <f t="shared" si="0"/>
        <v>28292</v>
      </c>
      <c r="AQ37" s="38">
        <f t="shared" si="1"/>
        <v>3.0910084125423358</v>
      </c>
    </row>
    <row r="38" spans="1:43" s="97" customFormat="1" x14ac:dyDescent="0.25">
      <c r="A38" s="238" t="s">
        <v>44</v>
      </c>
      <c r="B38" s="29">
        <v>275</v>
      </c>
      <c r="C38" s="138">
        <v>839</v>
      </c>
      <c r="D38" s="207">
        <v>3.0509090909090899</v>
      </c>
      <c r="E38" s="205">
        <v>170</v>
      </c>
      <c r="F38" s="206">
        <v>458</v>
      </c>
      <c r="G38" s="207">
        <v>2.6941176470588202</v>
      </c>
      <c r="H38" s="208">
        <v>1324</v>
      </c>
      <c r="I38" s="209">
        <v>3665</v>
      </c>
      <c r="J38" s="207">
        <v>2.7681268882175201</v>
      </c>
      <c r="K38" s="208">
        <v>185</v>
      </c>
      <c r="L38" s="210">
        <v>526</v>
      </c>
      <c r="M38" s="207">
        <v>2.84324324324324</v>
      </c>
      <c r="N38" s="211">
        <v>240</v>
      </c>
      <c r="O38" s="210">
        <v>1243</v>
      </c>
      <c r="P38" s="207">
        <v>5.1791666666666698</v>
      </c>
      <c r="Q38" s="211">
        <v>527</v>
      </c>
      <c r="R38" s="210">
        <v>1796</v>
      </c>
      <c r="S38" s="207">
        <v>3.40796963946869</v>
      </c>
      <c r="T38" s="211">
        <v>79</v>
      </c>
      <c r="U38" s="210">
        <v>118</v>
      </c>
      <c r="V38" s="207">
        <v>1.49367088607595</v>
      </c>
      <c r="W38" s="211">
        <v>757</v>
      </c>
      <c r="X38" s="210">
        <v>3159</v>
      </c>
      <c r="Y38" s="207">
        <v>4.1730515191545603</v>
      </c>
      <c r="Z38" s="211">
        <v>3271</v>
      </c>
      <c r="AA38" s="210">
        <v>13072</v>
      </c>
      <c r="AB38" s="207">
        <v>3.99633139712626</v>
      </c>
      <c r="AC38" s="211">
        <v>355</v>
      </c>
      <c r="AD38" s="210">
        <v>1182</v>
      </c>
      <c r="AE38" s="207">
        <v>3.3295774647887302</v>
      </c>
      <c r="AF38" s="211">
        <v>199</v>
      </c>
      <c r="AG38" s="210">
        <v>657</v>
      </c>
      <c r="AH38" s="207">
        <v>3.30150753768844</v>
      </c>
      <c r="AI38" s="211">
        <v>52</v>
      </c>
      <c r="AJ38" s="210">
        <v>66</v>
      </c>
      <c r="AK38" s="207">
        <v>1.2692307692307701</v>
      </c>
      <c r="AL38" s="211">
        <v>89</v>
      </c>
      <c r="AM38" s="210">
        <v>263</v>
      </c>
      <c r="AN38" s="207">
        <v>2.9550561797752799</v>
      </c>
      <c r="AO38" s="74">
        <f t="shared" si="0"/>
        <v>7523</v>
      </c>
      <c r="AP38" s="44">
        <f t="shared" si="0"/>
        <v>27044</v>
      </c>
      <c r="AQ38" s="38">
        <f t="shared" si="1"/>
        <v>3.5948424830519738</v>
      </c>
    </row>
    <row r="39" spans="1:43" s="97" customFormat="1" x14ac:dyDescent="0.25">
      <c r="A39" s="238" t="s">
        <v>28</v>
      </c>
      <c r="B39" s="29">
        <v>1118</v>
      </c>
      <c r="C39" s="138">
        <v>5299</v>
      </c>
      <c r="D39" s="207">
        <v>4.7397137745975</v>
      </c>
      <c r="E39" s="205">
        <v>194</v>
      </c>
      <c r="F39" s="206">
        <v>531</v>
      </c>
      <c r="G39" s="207">
        <v>2.7371134020618602</v>
      </c>
      <c r="H39" s="208">
        <v>3274</v>
      </c>
      <c r="I39" s="209">
        <v>6064</v>
      </c>
      <c r="J39" s="207">
        <v>1.8521686010995699</v>
      </c>
      <c r="K39" s="208">
        <v>432</v>
      </c>
      <c r="L39" s="210">
        <v>1000</v>
      </c>
      <c r="M39" s="207">
        <v>2.31481481481481</v>
      </c>
      <c r="N39" s="211">
        <v>951</v>
      </c>
      <c r="O39" s="210">
        <v>2136</v>
      </c>
      <c r="P39" s="207">
        <v>2.2460567823343802</v>
      </c>
      <c r="Q39" s="211">
        <v>684</v>
      </c>
      <c r="R39" s="210">
        <v>1982</v>
      </c>
      <c r="S39" s="207">
        <v>2.89766081871345</v>
      </c>
      <c r="T39" s="211">
        <v>83</v>
      </c>
      <c r="U39" s="210">
        <v>146</v>
      </c>
      <c r="V39" s="207">
        <v>1.75903614457831</v>
      </c>
      <c r="W39" s="211">
        <v>517</v>
      </c>
      <c r="X39" s="210">
        <v>1403</v>
      </c>
      <c r="Y39" s="207">
        <v>2.7137330754351998</v>
      </c>
      <c r="Z39" s="211">
        <v>1723</v>
      </c>
      <c r="AA39" s="210">
        <v>3218</v>
      </c>
      <c r="AB39" s="207">
        <v>1.86767266395821</v>
      </c>
      <c r="AC39" s="211">
        <v>459</v>
      </c>
      <c r="AD39" s="210">
        <v>1995</v>
      </c>
      <c r="AE39" s="207">
        <v>4.3464052287581696</v>
      </c>
      <c r="AF39" s="211">
        <v>252</v>
      </c>
      <c r="AG39" s="210">
        <v>637</v>
      </c>
      <c r="AH39" s="207">
        <v>2.5277777777777799</v>
      </c>
      <c r="AI39" s="211">
        <v>50</v>
      </c>
      <c r="AJ39" s="210">
        <v>98</v>
      </c>
      <c r="AK39" s="207">
        <v>1.96</v>
      </c>
      <c r="AL39" s="211">
        <v>310</v>
      </c>
      <c r="AM39" s="210">
        <v>815</v>
      </c>
      <c r="AN39" s="207">
        <v>2.62903225806452</v>
      </c>
      <c r="AO39" s="74">
        <f t="shared" si="0"/>
        <v>10047</v>
      </c>
      <c r="AP39" s="44">
        <f t="shared" si="0"/>
        <v>25324</v>
      </c>
      <c r="AQ39" s="38">
        <f t="shared" si="1"/>
        <v>2.5205533990245845</v>
      </c>
    </row>
    <row r="40" spans="1:43" s="97" customFormat="1" x14ac:dyDescent="0.25">
      <c r="A40" s="238" t="s">
        <v>46</v>
      </c>
      <c r="B40" s="29">
        <v>309</v>
      </c>
      <c r="C40" s="138">
        <v>1374</v>
      </c>
      <c r="D40" s="207">
        <v>4.44660194174757</v>
      </c>
      <c r="E40" s="205">
        <v>148</v>
      </c>
      <c r="F40" s="206">
        <v>443</v>
      </c>
      <c r="G40" s="207">
        <v>2.9932432432432399</v>
      </c>
      <c r="H40" s="208">
        <v>3390</v>
      </c>
      <c r="I40" s="209">
        <v>6770</v>
      </c>
      <c r="J40" s="207">
        <v>1.9970501474926301</v>
      </c>
      <c r="K40" s="208">
        <v>1120</v>
      </c>
      <c r="L40" s="210">
        <v>1903</v>
      </c>
      <c r="M40" s="207">
        <v>1.69910714285714</v>
      </c>
      <c r="N40" s="211">
        <v>183</v>
      </c>
      <c r="O40" s="210">
        <v>497</v>
      </c>
      <c r="P40" s="207">
        <v>2.7158469945355201</v>
      </c>
      <c r="Q40" s="211">
        <v>767</v>
      </c>
      <c r="R40" s="210">
        <v>1938</v>
      </c>
      <c r="S40" s="207">
        <v>2.5267275097783601</v>
      </c>
      <c r="T40" s="211">
        <v>38</v>
      </c>
      <c r="U40" s="210">
        <v>139</v>
      </c>
      <c r="V40" s="207">
        <v>3.6578947368421102</v>
      </c>
      <c r="W40" s="211">
        <v>562</v>
      </c>
      <c r="X40" s="210">
        <v>1553</v>
      </c>
      <c r="Y40" s="207">
        <v>2.7633451957295398</v>
      </c>
      <c r="Z40" s="211">
        <v>2859</v>
      </c>
      <c r="AA40" s="210">
        <v>6633</v>
      </c>
      <c r="AB40" s="207">
        <v>2.3200419727177302</v>
      </c>
      <c r="AC40" s="211">
        <v>902</v>
      </c>
      <c r="AD40" s="210">
        <v>1709</v>
      </c>
      <c r="AE40" s="207">
        <v>1.8946784922394699</v>
      </c>
      <c r="AF40" s="211">
        <v>348</v>
      </c>
      <c r="AG40" s="210">
        <v>776</v>
      </c>
      <c r="AH40" s="207">
        <v>2.2298850574712601</v>
      </c>
      <c r="AI40" s="211">
        <v>242</v>
      </c>
      <c r="AJ40" s="210">
        <v>499</v>
      </c>
      <c r="AK40" s="207">
        <v>2.0619834710743801</v>
      </c>
      <c r="AL40" s="211">
        <v>39</v>
      </c>
      <c r="AM40" s="210">
        <v>65</v>
      </c>
      <c r="AN40" s="207">
        <v>1.6666666666666701</v>
      </c>
      <c r="AO40" s="74">
        <f t="shared" si="0"/>
        <v>10907</v>
      </c>
      <c r="AP40" s="44">
        <f t="shared" si="0"/>
        <v>24299</v>
      </c>
      <c r="AQ40" s="38">
        <f t="shared" si="1"/>
        <v>2.2278353351058953</v>
      </c>
    </row>
    <row r="41" spans="1:43" s="97" customFormat="1" x14ac:dyDescent="0.25">
      <c r="A41" s="238" t="s">
        <v>43</v>
      </c>
      <c r="B41" s="29">
        <v>1101</v>
      </c>
      <c r="C41" s="138">
        <v>3664</v>
      </c>
      <c r="D41" s="207">
        <v>3.3278837420526801</v>
      </c>
      <c r="E41" s="205">
        <v>224</v>
      </c>
      <c r="F41" s="206">
        <v>456</v>
      </c>
      <c r="G41" s="207">
        <v>2.03571428571429</v>
      </c>
      <c r="H41" s="208">
        <v>1847</v>
      </c>
      <c r="I41" s="209">
        <v>3579</v>
      </c>
      <c r="J41" s="207">
        <v>1.9377368706009701</v>
      </c>
      <c r="K41" s="208">
        <v>860</v>
      </c>
      <c r="L41" s="210">
        <v>2790</v>
      </c>
      <c r="M41" s="207">
        <v>3.2441860465116301</v>
      </c>
      <c r="N41" s="211">
        <v>221</v>
      </c>
      <c r="O41" s="210">
        <v>412</v>
      </c>
      <c r="P41" s="207">
        <v>1.86425339366516</v>
      </c>
      <c r="Q41" s="211">
        <v>757</v>
      </c>
      <c r="R41" s="210">
        <v>2197</v>
      </c>
      <c r="S41" s="207">
        <v>2.9022457067371201</v>
      </c>
      <c r="T41" s="211">
        <v>23</v>
      </c>
      <c r="U41" s="210">
        <v>33</v>
      </c>
      <c r="V41" s="207">
        <v>1.4347826086956501</v>
      </c>
      <c r="W41" s="211">
        <v>391</v>
      </c>
      <c r="X41" s="210">
        <v>1063</v>
      </c>
      <c r="Y41" s="207">
        <v>2.7186700767263399</v>
      </c>
      <c r="Z41" s="211">
        <v>1127</v>
      </c>
      <c r="AA41" s="210">
        <v>2155</v>
      </c>
      <c r="AB41" s="207">
        <v>1.9121561668145499</v>
      </c>
      <c r="AC41" s="211">
        <v>1815</v>
      </c>
      <c r="AD41" s="210">
        <v>7207</v>
      </c>
      <c r="AE41" s="207">
        <v>3.9707988980716298</v>
      </c>
      <c r="AF41" s="211">
        <v>130</v>
      </c>
      <c r="AG41" s="210">
        <v>270</v>
      </c>
      <c r="AH41" s="207">
        <v>2.0769230769230802</v>
      </c>
      <c r="AI41" s="211">
        <v>39</v>
      </c>
      <c r="AJ41" s="210">
        <v>101</v>
      </c>
      <c r="AK41" s="207">
        <v>2.5897435897435899</v>
      </c>
      <c r="AL41" s="211">
        <v>103</v>
      </c>
      <c r="AM41" s="210">
        <v>237</v>
      </c>
      <c r="AN41" s="207">
        <v>2.3009708737864099</v>
      </c>
      <c r="AO41" s="74">
        <f t="shared" si="0"/>
        <v>8638</v>
      </c>
      <c r="AP41" s="44">
        <f t="shared" si="0"/>
        <v>24164</v>
      </c>
      <c r="AQ41" s="38">
        <f t="shared" si="1"/>
        <v>2.7974068071312805</v>
      </c>
    </row>
    <row r="42" spans="1:43" s="97" customFormat="1" x14ac:dyDescent="0.25">
      <c r="A42" s="238" t="s">
        <v>60</v>
      </c>
      <c r="B42" s="29">
        <v>465</v>
      </c>
      <c r="C42" s="138">
        <v>1739</v>
      </c>
      <c r="D42" s="207">
        <v>3.73978494623656</v>
      </c>
      <c r="E42" s="205">
        <v>75</v>
      </c>
      <c r="F42" s="206">
        <v>187</v>
      </c>
      <c r="G42" s="207">
        <v>2.4933333333333301</v>
      </c>
      <c r="H42" s="208">
        <v>5535</v>
      </c>
      <c r="I42" s="209">
        <v>9802</v>
      </c>
      <c r="J42" s="207">
        <v>1.7709123757904199</v>
      </c>
      <c r="K42" s="208">
        <v>1342</v>
      </c>
      <c r="L42" s="210">
        <v>2552</v>
      </c>
      <c r="M42" s="207">
        <v>1.9016393442622901</v>
      </c>
      <c r="N42" s="211">
        <v>211</v>
      </c>
      <c r="O42" s="210">
        <v>745</v>
      </c>
      <c r="P42" s="207">
        <v>3.5308056872037898</v>
      </c>
      <c r="Q42" s="211">
        <v>1186</v>
      </c>
      <c r="R42" s="210">
        <v>2739</v>
      </c>
      <c r="S42" s="207">
        <v>2.3094435075885298</v>
      </c>
      <c r="T42" s="211">
        <v>31</v>
      </c>
      <c r="U42" s="210">
        <v>69</v>
      </c>
      <c r="V42" s="207">
        <v>2.2258064516128999</v>
      </c>
      <c r="W42" s="211">
        <v>351</v>
      </c>
      <c r="X42" s="210">
        <v>975</v>
      </c>
      <c r="Y42" s="207">
        <v>2.7777777777777799</v>
      </c>
      <c r="Z42" s="211">
        <v>872</v>
      </c>
      <c r="AA42" s="210">
        <v>2206</v>
      </c>
      <c r="AB42" s="207">
        <v>2.5298165137614701</v>
      </c>
      <c r="AC42" s="211">
        <v>848</v>
      </c>
      <c r="AD42" s="210">
        <v>2760</v>
      </c>
      <c r="AE42" s="207">
        <v>3.2547169811320802</v>
      </c>
      <c r="AF42" s="211">
        <v>116</v>
      </c>
      <c r="AG42" s="210">
        <v>223</v>
      </c>
      <c r="AH42" s="207">
        <v>1.92241379310345</v>
      </c>
      <c r="AI42" s="211">
        <v>6</v>
      </c>
      <c r="AJ42" s="210">
        <v>9</v>
      </c>
      <c r="AK42" s="207">
        <v>1.5</v>
      </c>
      <c r="AL42" s="211">
        <v>42</v>
      </c>
      <c r="AM42" s="210">
        <v>124</v>
      </c>
      <c r="AN42" s="207">
        <v>2.9523809523809499</v>
      </c>
      <c r="AO42" s="74">
        <f t="shared" si="0"/>
        <v>11080</v>
      </c>
      <c r="AP42" s="44">
        <f t="shared" si="0"/>
        <v>24130</v>
      </c>
      <c r="AQ42" s="38">
        <f t="shared" si="1"/>
        <v>2.1777978339350179</v>
      </c>
    </row>
    <row r="43" spans="1:43" s="97" customFormat="1" x14ac:dyDescent="0.25">
      <c r="A43" s="238" t="s">
        <v>53</v>
      </c>
      <c r="B43" s="29">
        <v>789</v>
      </c>
      <c r="C43" s="138">
        <v>2596</v>
      </c>
      <c r="D43" s="207">
        <v>3.2902408111533599</v>
      </c>
      <c r="E43" s="205">
        <v>106</v>
      </c>
      <c r="F43" s="206">
        <v>256</v>
      </c>
      <c r="G43" s="207">
        <v>2.4150943396226401</v>
      </c>
      <c r="H43" s="208">
        <v>3273</v>
      </c>
      <c r="I43" s="209">
        <v>6198</v>
      </c>
      <c r="J43" s="207">
        <v>1.8936755270394099</v>
      </c>
      <c r="K43" s="208">
        <v>2426</v>
      </c>
      <c r="L43" s="210">
        <v>3303</v>
      </c>
      <c r="M43" s="207">
        <v>1.36150041220115</v>
      </c>
      <c r="N43" s="211">
        <v>166</v>
      </c>
      <c r="O43" s="210">
        <v>438</v>
      </c>
      <c r="P43" s="207">
        <v>2.6385542168674698</v>
      </c>
      <c r="Q43" s="211">
        <v>1831</v>
      </c>
      <c r="R43" s="210">
        <v>3409</v>
      </c>
      <c r="S43" s="207">
        <v>1.8618241398143101</v>
      </c>
      <c r="T43" s="211">
        <v>16</v>
      </c>
      <c r="U43" s="210">
        <v>63</v>
      </c>
      <c r="V43" s="207">
        <v>3.9375</v>
      </c>
      <c r="W43" s="211">
        <v>447</v>
      </c>
      <c r="X43" s="210">
        <v>1054</v>
      </c>
      <c r="Y43" s="207">
        <v>2.3579418344518999</v>
      </c>
      <c r="Z43" s="211">
        <v>785</v>
      </c>
      <c r="AA43" s="210">
        <v>1405</v>
      </c>
      <c r="AB43" s="207">
        <v>1.7898089171974501</v>
      </c>
      <c r="AC43" s="211">
        <v>1344</v>
      </c>
      <c r="AD43" s="210">
        <v>3498</v>
      </c>
      <c r="AE43" s="207">
        <v>2.6026785714285698</v>
      </c>
      <c r="AF43" s="211">
        <v>50</v>
      </c>
      <c r="AG43" s="210">
        <v>71</v>
      </c>
      <c r="AH43" s="207">
        <v>1.42</v>
      </c>
      <c r="AI43" s="211">
        <v>21</v>
      </c>
      <c r="AJ43" s="210">
        <v>66</v>
      </c>
      <c r="AK43" s="207">
        <v>3.1428571428571401</v>
      </c>
      <c r="AL43" s="211">
        <v>103</v>
      </c>
      <c r="AM43" s="210">
        <v>659</v>
      </c>
      <c r="AN43" s="207">
        <v>6.3980582524271901</v>
      </c>
      <c r="AO43" s="74">
        <f t="shared" si="0"/>
        <v>11357</v>
      </c>
      <c r="AP43" s="44">
        <f t="shared" si="0"/>
        <v>23016</v>
      </c>
      <c r="AQ43" s="38">
        <f t="shared" si="1"/>
        <v>2.0265915294532006</v>
      </c>
    </row>
    <row r="44" spans="1:43" s="97" customFormat="1" x14ac:dyDescent="0.25">
      <c r="A44" s="238" t="s">
        <v>52</v>
      </c>
      <c r="B44" s="29">
        <v>353</v>
      </c>
      <c r="C44" s="138">
        <v>1033</v>
      </c>
      <c r="D44" s="207">
        <v>2.9263456090651601</v>
      </c>
      <c r="E44" s="205">
        <v>378</v>
      </c>
      <c r="F44" s="206">
        <v>1349</v>
      </c>
      <c r="G44" s="207">
        <v>3.5687830687830702</v>
      </c>
      <c r="H44" s="208">
        <v>1614</v>
      </c>
      <c r="I44" s="209">
        <v>4892</v>
      </c>
      <c r="J44" s="207">
        <v>3.03097893432466</v>
      </c>
      <c r="K44" s="208">
        <v>647</v>
      </c>
      <c r="L44" s="210">
        <v>3270</v>
      </c>
      <c r="M44" s="207">
        <v>5.0540958268933496</v>
      </c>
      <c r="N44" s="211">
        <v>729</v>
      </c>
      <c r="O44" s="210">
        <v>2038</v>
      </c>
      <c r="P44" s="207">
        <v>2.7956104252400502</v>
      </c>
      <c r="Q44" s="211">
        <v>520</v>
      </c>
      <c r="R44" s="210">
        <v>1113</v>
      </c>
      <c r="S44" s="207">
        <v>2.1403846153846202</v>
      </c>
      <c r="T44" s="211">
        <v>50</v>
      </c>
      <c r="U44" s="210">
        <v>81</v>
      </c>
      <c r="V44" s="207">
        <v>1.62</v>
      </c>
      <c r="W44" s="211">
        <v>731</v>
      </c>
      <c r="X44" s="210">
        <v>2122</v>
      </c>
      <c r="Y44" s="207">
        <v>2.9028727770177798</v>
      </c>
      <c r="Z44" s="211">
        <v>707</v>
      </c>
      <c r="AA44" s="210">
        <v>1577</v>
      </c>
      <c r="AB44" s="207">
        <v>2.2305516265912302</v>
      </c>
      <c r="AC44" s="211">
        <v>356</v>
      </c>
      <c r="AD44" s="210">
        <v>1149</v>
      </c>
      <c r="AE44" s="207">
        <v>3.22752808988764</v>
      </c>
      <c r="AF44" s="211">
        <v>270</v>
      </c>
      <c r="AG44" s="210">
        <v>458</v>
      </c>
      <c r="AH44" s="207">
        <v>1.6962962962963</v>
      </c>
      <c r="AI44" s="211">
        <v>64</v>
      </c>
      <c r="AJ44" s="210">
        <v>127</v>
      </c>
      <c r="AK44" s="207">
        <v>1.984375</v>
      </c>
      <c r="AL44" s="211">
        <v>346</v>
      </c>
      <c r="AM44" s="210">
        <v>3653</v>
      </c>
      <c r="AN44" s="207">
        <v>10.5578034682081</v>
      </c>
      <c r="AO44" s="74">
        <f t="shared" si="0"/>
        <v>6765</v>
      </c>
      <c r="AP44" s="44">
        <f t="shared" si="0"/>
        <v>22862</v>
      </c>
      <c r="AQ44" s="38">
        <f t="shared" si="1"/>
        <v>3.3794530672579453</v>
      </c>
    </row>
    <row r="45" spans="1:43" s="97" customFormat="1" x14ac:dyDescent="0.25">
      <c r="A45" s="238" t="s">
        <v>34</v>
      </c>
      <c r="B45" s="29">
        <v>977</v>
      </c>
      <c r="C45" s="138">
        <v>4374</v>
      </c>
      <c r="D45" s="207">
        <v>4.4769703172978499</v>
      </c>
      <c r="E45" s="205">
        <v>204</v>
      </c>
      <c r="F45" s="206">
        <v>510</v>
      </c>
      <c r="G45" s="207">
        <v>2.5</v>
      </c>
      <c r="H45" s="208">
        <v>2934</v>
      </c>
      <c r="I45" s="209">
        <v>6104</v>
      </c>
      <c r="J45" s="207">
        <v>2.08043626448534</v>
      </c>
      <c r="K45" s="208">
        <v>677</v>
      </c>
      <c r="L45" s="210">
        <v>2078</v>
      </c>
      <c r="M45" s="207">
        <v>3.0694239290989702</v>
      </c>
      <c r="N45" s="211">
        <v>418</v>
      </c>
      <c r="O45" s="210">
        <v>915</v>
      </c>
      <c r="P45" s="207">
        <v>2.1889952153109999</v>
      </c>
      <c r="Q45" s="211">
        <v>653</v>
      </c>
      <c r="R45" s="210">
        <v>1868</v>
      </c>
      <c r="S45" s="207">
        <v>2.8606431852986201</v>
      </c>
      <c r="T45" s="211">
        <v>66</v>
      </c>
      <c r="U45" s="210">
        <v>148</v>
      </c>
      <c r="V45" s="207">
        <v>2.24242424242424</v>
      </c>
      <c r="W45" s="211">
        <v>328</v>
      </c>
      <c r="X45" s="210">
        <v>835</v>
      </c>
      <c r="Y45" s="207">
        <v>2.5457317073170702</v>
      </c>
      <c r="Z45" s="211">
        <v>1570</v>
      </c>
      <c r="AA45" s="210">
        <v>2789</v>
      </c>
      <c r="AB45" s="207">
        <v>1.77643312101911</v>
      </c>
      <c r="AC45" s="211">
        <v>607</v>
      </c>
      <c r="AD45" s="210">
        <v>2200</v>
      </c>
      <c r="AE45" s="207">
        <v>3.6243822075782499</v>
      </c>
      <c r="AF45" s="211">
        <v>171</v>
      </c>
      <c r="AG45" s="210">
        <v>421</v>
      </c>
      <c r="AH45" s="207">
        <v>2.4619883040935702</v>
      </c>
      <c r="AI45" s="211">
        <v>12</v>
      </c>
      <c r="AJ45" s="210">
        <v>33</v>
      </c>
      <c r="AK45" s="207">
        <v>2.75</v>
      </c>
      <c r="AL45" s="211">
        <v>123</v>
      </c>
      <c r="AM45" s="210">
        <v>383</v>
      </c>
      <c r="AN45" s="207">
        <v>3.1138211382113798</v>
      </c>
      <c r="AO45" s="74">
        <f t="shared" si="0"/>
        <v>8740</v>
      </c>
      <c r="AP45" s="44">
        <f t="shared" si="0"/>
        <v>22658</v>
      </c>
      <c r="AQ45" s="38">
        <f t="shared" si="1"/>
        <v>2.5924485125858125</v>
      </c>
    </row>
    <row r="46" spans="1:43" s="97" customFormat="1" x14ac:dyDescent="0.25">
      <c r="A46" s="238" t="s">
        <v>42</v>
      </c>
      <c r="B46" s="29">
        <v>1066</v>
      </c>
      <c r="C46" s="138">
        <v>5100</v>
      </c>
      <c r="D46" s="207">
        <v>4.7842401500938099</v>
      </c>
      <c r="E46" s="205">
        <v>271</v>
      </c>
      <c r="F46" s="206">
        <v>963</v>
      </c>
      <c r="G46" s="207">
        <v>3.5535055350553502</v>
      </c>
      <c r="H46" s="208">
        <v>1940</v>
      </c>
      <c r="I46" s="209">
        <v>3605</v>
      </c>
      <c r="J46" s="207">
        <v>1.85824742268041</v>
      </c>
      <c r="K46" s="208">
        <v>425</v>
      </c>
      <c r="L46" s="210">
        <v>1448</v>
      </c>
      <c r="M46" s="207">
        <v>3.4070588235294101</v>
      </c>
      <c r="N46" s="211">
        <v>205</v>
      </c>
      <c r="O46" s="210">
        <v>496</v>
      </c>
      <c r="P46" s="207">
        <v>2.4195121951219498</v>
      </c>
      <c r="Q46" s="211">
        <v>430</v>
      </c>
      <c r="R46" s="210">
        <v>1194</v>
      </c>
      <c r="S46" s="207">
        <v>2.7767441860465101</v>
      </c>
      <c r="T46" s="211">
        <v>48</v>
      </c>
      <c r="U46" s="210">
        <v>108</v>
      </c>
      <c r="V46" s="207">
        <v>2.25</v>
      </c>
      <c r="W46" s="211">
        <v>610</v>
      </c>
      <c r="X46" s="210">
        <v>1776</v>
      </c>
      <c r="Y46" s="207">
        <v>2.9114754098360698</v>
      </c>
      <c r="Z46" s="211">
        <v>1753</v>
      </c>
      <c r="AA46" s="210">
        <v>3469</v>
      </c>
      <c r="AB46" s="207">
        <v>1.97889332572732</v>
      </c>
      <c r="AC46" s="211">
        <v>534</v>
      </c>
      <c r="AD46" s="210">
        <v>2472</v>
      </c>
      <c r="AE46" s="207">
        <v>4.6292134831460698</v>
      </c>
      <c r="AF46" s="211">
        <v>326</v>
      </c>
      <c r="AG46" s="210">
        <v>1135</v>
      </c>
      <c r="AH46" s="207">
        <v>3.48159509202454</v>
      </c>
      <c r="AI46" s="211">
        <v>74</v>
      </c>
      <c r="AJ46" s="210">
        <v>91</v>
      </c>
      <c r="AK46" s="207">
        <v>1.22972972972973</v>
      </c>
      <c r="AL46" s="211">
        <v>85</v>
      </c>
      <c r="AM46" s="210">
        <v>164</v>
      </c>
      <c r="AN46" s="207">
        <v>1.9294117647058799</v>
      </c>
      <c r="AO46" s="74">
        <f t="shared" si="0"/>
        <v>7767</v>
      </c>
      <c r="AP46" s="44">
        <f t="shared" si="0"/>
        <v>22021</v>
      </c>
      <c r="AQ46" s="38">
        <f t="shared" si="1"/>
        <v>2.8352002059997425</v>
      </c>
    </row>
    <row r="47" spans="1:43" s="97" customFormat="1" x14ac:dyDescent="0.25">
      <c r="A47" s="238" t="s">
        <v>127</v>
      </c>
      <c r="B47" s="29">
        <v>393</v>
      </c>
      <c r="C47" s="138">
        <v>1451</v>
      </c>
      <c r="D47" s="207">
        <v>3.69211195928753</v>
      </c>
      <c r="E47" s="205">
        <v>147</v>
      </c>
      <c r="F47" s="206">
        <v>370</v>
      </c>
      <c r="G47" s="207">
        <v>2.5170068027210899</v>
      </c>
      <c r="H47" s="208">
        <v>2648</v>
      </c>
      <c r="I47" s="209">
        <v>5584</v>
      </c>
      <c r="J47" s="207">
        <v>2.1087613293051399</v>
      </c>
      <c r="K47" s="208">
        <v>445</v>
      </c>
      <c r="L47" s="210">
        <v>1080</v>
      </c>
      <c r="M47" s="207">
        <v>2.4269662921348298</v>
      </c>
      <c r="N47" s="211">
        <v>778</v>
      </c>
      <c r="O47" s="210">
        <v>1784</v>
      </c>
      <c r="P47" s="207">
        <v>2.2930591259640098</v>
      </c>
      <c r="Q47" s="211">
        <v>615</v>
      </c>
      <c r="R47" s="210">
        <v>1800</v>
      </c>
      <c r="S47" s="207">
        <v>2.9268292682926802</v>
      </c>
      <c r="T47" s="211">
        <v>111</v>
      </c>
      <c r="U47" s="210">
        <v>339</v>
      </c>
      <c r="V47" s="207">
        <v>3.0540540540540499</v>
      </c>
      <c r="W47" s="211">
        <v>627</v>
      </c>
      <c r="X47" s="210">
        <v>1723</v>
      </c>
      <c r="Y47" s="207">
        <v>2.74800637958533</v>
      </c>
      <c r="Z47" s="211">
        <v>1565</v>
      </c>
      <c r="AA47" s="210">
        <v>2848</v>
      </c>
      <c r="AB47" s="207">
        <v>1.8198083067092701</v>
      </c>
      <c r="AC47" s="211">
        <v>723</v>
      </c>
      <c r="AD47" s="210">
        <v>2968</v>
      </c>
      <c r="AE47" s="207">
        <v>4.10511756569848</v>
      </c>
      <c r="AF47" s="211">
        <v>148</v>
      </c>
      <c r="AG47" s="210">
        <v>432</v>
      </c>
      <c r="AH47" s="207">
        <v>2.9189189189189202</v>
      </c>
      <c r="AI47" s="211">
        <v>40</v>
      </c>
      <c r="AJ47" s="210">
        <v>86</v>
      </c>
      <c r="AK47" s="207">
        <v>2.15</v>
      </c>
      <c r="AL47" s="211">
        <v>241</v>
      </c>
      <c r="AM47" s="210">
        <v>876</v>
      </c>
      <c r="AN47" s="207">
        <v>3.6348547717842301</v>
      </c>
      <c r="AO47" s="74">
        <f t="shared" si="0"/>
        <v>8481</v>
      </c>
      <c r="AP47" s="44">
        <f t="shared" si="0"/>
        <v>21341</v>
      </c>
      <c r="AQ47" s="38">
        <f t="shared" si="1"/>
        <v>2.5163306213889873</v>
      </c>
    </row>
    <row r="48" spans="1:43" s="97" customFormat="1" x14ac:dyDescent="0.25">
      <c r="A48" s="238" t="s">
        <v>32</v>
      </c>
      <c r="B48" s="29">
        <v>551</v>
      </c>
      <c r="C48" s="138">
        <v>2173</v>
      </c>
      <c r="D48" s="207">
        <v>3.9437386569872999</v>
      </c>
      <c r="E48" s="205">
        <v>108</v>
      </c>
      <c r="F48" s="206">
        <v>561</v>
      </c>
      <c r="G48" s="207">
        <v>5.19444444444445</v>
      </c>
      <c r="H48" s="208">
        <v>2425</v>
      </c>
      <c r="I48" s="209">
        <v>5871</v>
      </c>
      <c r="J48" s="207">
        <v>2.4210309278350501</v>
      </c>
      <c r="K48" s="208">
        <v>321</v>
      </c>
      <c r="L48" s="210">
        <v>723</v>
      </c>
      <c r="M48" s="207">
        <v>2.2523364485981299</v>
      </c>
      <c r="N48" s="211">
        <v>376</v>
      </c>
      <c r="O48" s="210">
        <v>816</v>
      </c>
      <c r="P48" s="207">
        <v>2.1702127659574502</v>
      </c>
      <c r="Q48" s="211">
        <v>564</v>
      </c>
      <c r="R48" s="210">
        <v>1661</v>
      </c>
      <c r="S48" s="207">
        <v>2.9450354609929099</v>
      </c>
      <c r="T48" s="211">
        <v>57</v>
      </c>
      <c r="U48" s="210">
        <v>168</v>
      </c>
      <c r="V48" s="207">
        <v>2.9473684210526301</v>
      </c>
      <c r="W48" s="211">
        <v>758</v>
      </c>
      <c r="X48" s="210">
        <v>2498</v>
      </c>
      <c r="Y48" s="207">
        <v>3.2955145118733502</v>
      </c>
      <c r="Z48" s="211">
        <v>1599</v>
      </c>
      <c r="AA48" s="210">
        <v>3245</v>
      </c>
      <c r="AB48" s="207">
        <v>2.0293933708567899</v>
      </c>
      <c r="AC48" s="211">
        <v>440</v>
      </c>
      <c r="AD48" s="210">
        <v>1744</v>
      </c>
      <c r="AE48" s="207">
        <v>3.9636363636363598</v>
      </c>
      <c r="AF48" s="211">
        <v>314</v>
      </c>
      <c r="AG48" s="210">
        <v>667</v>
      </c>
      <c r="AH48" s="207">
        <v>2.1242038216560499</v>
      </c>
      <c r="AI48" s="211">
        <v>47</v>
      </c>
      <c r="AJ48" s="210">
        <v>92</v>
      </c>
      <c r="AK48" s="207">
        <v>1.95744680851064</v>
      </c>
      <c r="AL48" s="211">
        <v>82</v>
      </c>
      <c r="AM48" s="210">
        <v>421</v>
      </c>
      <c r="AN48" s="207">
        <v>5.1341463414634099</v>
      </c>
      <c r="AO48" s="74">
        <f t="shared" si="0"/>
        <v>7642</v>
      </c>
      <c r="AP48" s="44">
        <f t="shared" si="0"/>
        <v>20640</v>
      </c>
      <c r="AQ48" s="38">
        <f t="shared" si="1"/>
        <v>2.700863648259618</v>
      </c>
    </row>
    <row r="49" spans="1:43" s="97" customFormat="1" x14ac:dyDescent="0.25">
      <c r="A49" s="238" t="s">
        <v>45</v>
      </c>
      <c r="B49" s="29">
        <v>1006</v>
      </c>
      <c r="C49" s="138">
        <v>4043</v>
      </c>
      <c r="D49" s="207">
        <v>4.0188866799204801</v>
      </c>
      <c r="E49" s="205">
        <v>197</v>
      </c>
      <c r="F49" s="206">
        <v>517</v>
      </c>
      <c r="G49" s="207">
        <v>2.6243654822334999</v>
      </c>
      <c r="H49" s="208">
        <v>2081</v>
      </c>
      <c r="I49" s="209">
        <v>3944</v>
      </c>
      <c r="J49" s="207">
        <v>1.89524267179241</v>
      </c>
      <c r="K49" s="208">
        <v>542</v>
      </c>
      <c r="L49" s="210">
        <v>1867</v>
      </c>
      <c r="M49" s="207">
        <v>3.4446494464944699</v>
      </c>
      <c r="N49" s="211">
        <v>249</v>
      </c>
      <c r="O49" s="210">
        <v>831</v>
      </c>
      <c r="P49" s="207">
        <v>3.3373493975903599</v>
      </c>
      <c r="Q49" s="211">
        <v>733</v>
      </c>
      <c r="R49" s="210">
        <v>2040</v>
      </c>
      <c r="S49" s="207">
        <v>2.7830832196452899</v>
      </c>
      <c r="T49" s="211">
        <v>56</v>
      </c>
      <c r="U49" s="210">
        <v>121</v>
      </c>
      <c r="V49" s="207">
        <v>2.16071428571429</v>
      </c>
      <c r="W49" s="211">
        <v>652</v>
      </c>
      <c r="X49" s="210">
        <v>1290</v>
      </c>
      <c r="Y49" s="207">
        <v>1.97852760736196</v>
      </c>
      <c r="Z49" s="211">
        <v>1100</v>
      </c>
      <c r="AA49" s="210">
        <v>2003</v>
      </c>
      <c r="AB49" s="207">
        <v>1.8209090909090899</v>
      </c>
      <c r="AC49" s="211">
        <v>727</v>
      </c>
      <c r="AD49" s="210">
        <v>2426</v>
      </c>
      <c r="AE49" s="207">
        <v>3.3370013755158201</v>
      </c>
      <c r="AF49" s="211">
        <v>176</v>
      </c>
      <c r="AG49" s="210">
        <v>361</v>
      </c>
      <c r="AH49" s="207">
        <v>2.0511363636363602</v>
      </c>
      <c r="AI49" s="211">
        <v>71</v>
      </c>
      <c r="AJ49" s="210">
        <v>159</v>
      </c>
      <c r="AK49" s="207">
        <v>2.23943661971831</v>
      </c>
      <c r="AL49" s="211">
        <v>118</v>
      </c>
      <c r="AM49" s="210">
        <v>221</v>
      </c>
      <c r="AN49" s="207">
        <v>1.8728813559322</v>
      </c>
      <c r="AO49" s="74">
        <f t="shared" si="0"/>
        <v>7708</v>
      </c>
      <c r="AP49" s="44">
        <f t="shared" si="0"/>
        <v>19823</v>
      </c>
      <c r="AQ49" s="38">
        <f t="shared" si="1"/>
        <v>2.5717436429683445</v>
      </c>
    </row>
    <row r="50" spans="1:43" s="97" customFormat="1" x14ac:dyDescent="0.25">
      <c r="A50" s="238" t="s">
        <v>51</v>
      </c>
      <c r="B50" s="29">
        <v>240</v>
      </c>
      <c r="C50" s="138">
        <v>1008</v>
      </c>
      <c r="D50" s="207">
        <v>4.2</v>
      </c>
      <c r="E50" s="205">
        <v>54</v>
      </c>
      <c r="F50" s="206">
        <v>341</v>
      </c>
      <c r="G50" s="207">
        <v>6.3148148148148202</v>
      </c>
      <c r="H50" s="208">
        <v>1194</v>
      </c>
      <c r="I50" s="209">
        <v>3280</v>
      </c>
      <c r="J50" s="207">
        <v>2.7470686767169199</v>
      </c>
      <c r="K50" s="208">
        <v>182</v>
      </c>
      <c r="L50" s="210">
        <v>539</v>
      </c>
      <c r="M50" s="207">
        <v>2.9615384615384599</v>
      </c>
      <c r="N50" s="211">
        <v>146</v>
      </c>
      <c r="O50" s="210">
        <v>385</v>
      </c>
      <c r="P50" s="207">
        <v>2.63698630136986</v>
      </c>
      <c r="Q50" s="211">
        <v>440</v>
      </c>
      <c r="R50" s="210">
        <v>1484</v>
      </c>
      <c r="S50" s="207">
        <v>3.3727272727272699</v>
      </c>
      <c r="T50" s="211">
        <v>53</v>
      </c>
      <c r="U50" s="210">
        <v>124</v>
      </c>
      <c r="V50" s="207">
        <v>2.3396226415094299</v>
      </c>
      <c r="W50" s="211">
        <v>491</v>
      </c>
      <c r="X50" s="210">
        <v>1831</v>
      </c>
      <c r="Y50" s="207">
        <v>3.7291242362525501</v>
      </c>
      <c r="Z50" s="211">
        <v>2164</v>
      </c>
      <c r="AA50" s="210">
        <v>5554</v>
      </c>
      <c r="AB50" s="207">
        <v>2.56654343807763</v>
      </c>
      <c r="AC50" s="211">
        <v>327</v>
      </c>
      <c r="AD50" s="210">
        <v>1285</v>
      </c>
      <c r="AE50" s="207">
        <v>3.9296636085626901</v>
      </c>
      <c r="AF50" s="211">
        <v>344</v>
      </c>
      <c r="AG50" s="210">
        <v>937</v>
      </c>
      <c r="AH50" s="207">
        <v>2.7238372093023302</v>
      </c>
      <c r="AI50" s="211">
        <v>45</v>
      </c>
      <c r="AJ50" s="210">
        <v>96</v>
      </c>
      <c r="AK50" s="207">
        <v>2.1333333333333302</v>
      </c>
      <c r="AL50" s="211">
        <v>115</v>
      </c>
      <c r="AM50" s="210">
        <v>457</v>
      </c>
      <c r="AN50" s="207">
        <v>3.9739130434782601</v>
      </c>
      <c r="AO50" s="74">
        <f t="shared" si="0"/>
        <v>5795</v>
      </c>
      <c r="AP50" s="44">
        <f t="shared" si="0"/>
        <v>17321</v>
      </c>
      <c r="AQ50" s="38">
        <f t="shared" si="1"/>
        <v>2.9889559965487491</v>
      </c>
    </row>
    <row r="51" spans="1:43" s="97" customFormat="1" x14ac:dyDescent="0.25">
      <c r="A51" s="238" t="s">
        <v>89</v>
      </c>
      <c r="B51" s="29">
        <v>377</v>
      </c>
      <c r="C51" s="138">
        <v>2364</v>
      </c>
      <c r="D51" s="207">
        <v>6.27055702917772</v>
      </c>
      <c r="E51" s="205">
        <v>77</v>
      </c>
      <c r="F51" s="206">
        <v>211</v>
      </c>
      <c r="G51" s="207">
        <v>2.7402597402597402</v>
      </c>
      <c r="H51" s="208">
        <v>1484</v>
      </c>
      <c r="I51" s="209">
        <v>3162</v>
      </c>
      <c r="J51" s="207">
        <v>2.1307277628032302</v>
      </c>
      <c r="K51" s="208">
        <v>212</v>
      </c>
      <c r="L51" s="210">
        <v>416</v>
      </c>
      <c r="M51" s="207">
        <v>1.9622641509434</v>
      </c>
      <c r="N51" s="211">
        <v>216</v>
      </c>
      <c r="O51" s="210">
        <v>598</v>
      </c>
      <c r="P51" s="207">
        <v>2.7685185185185199</v>
      </c>
      <c r="Q51" s="211">
        <v>1205</v>
      </c>
      <c r="R51" s="210">
        <v>2026</v>
      </c>
      <c r="S51" s="207">
        <v>1.68132780082988</v>
      </c>
      <c r="T51" s="211">
        <v>48</v>
      </c>
      <c r="U51" s="210">
        <v>116</v>
      </c>
      <c r="V51" s="207">
        <v>2.4166666666666701</v>
      </c>
      <c r="W51" s="211">
        <v>360</v>
      </c>
      <c r="X51" s="210">
        <v>1319</v>
      </c>
      <c r="Y51" s="207">
        <v>3.6638888888888901</v>
      </c>
      <c r="Z51" s="211">
        <v>933</v>
      </c>
      <c r="AA51" s="210">
        <v>2581</v>
      </c>
      <c r="AB51" s="207">
        <v>2.7663451232583101</v>
      </c>
      <c r="AC51" s="211">
        <v>322</v>
      </c>
      <c r="AD51" s="210">
        <v>1118</v>
      </c>
      <c r="AE51" s="207">
        <v>3.4720496894409898</v>
      </c>
      <c r="AF51" s="211">
        <v>138</v>
      </c>
      <c r="AG51" s="210">
        <v>272</v>
      </c>
      <c r="AH51" s="207">
        <v>1.97101449275362</v>
      </c>
      <c r="AI51" s="211">
        <v>30</v>
      </c>
      <c r="AJ51" s="210">
        <v>38</v>
      </c>
      <c r="AK51" s="207">
        <v>1.2666666666666699</v>
      </c>
      <c r="AL51" s="211">
        <v>32</v>
      </c>
      <c r="AM51" s="210">
        <v>111</v>
      </c>
      <c r="AN51" s="207">
        <v>3.46875</v>
      </c>
      <c r="AO51" s="74">
        <f t="shared" si="0"/>
        <v>5434</v>
      </c>
      <c r="AP51" s="44">
        <f t="shared" si="0"/>
        <v>14332</v>
      </c>
      <c r="AQ51" s="38">
        <f t="shared" si="1"/>
        <v>2.6374677953625323</v>
      </c>
    </row>
    <row r="52" spans="1:43" s="97" customFormat="1" x14ac:dyDescent="0.25">
      <c r="A52" s="238" t="s">
        <v>91</v>
      </c>
      <c r="B52" s="29">
        <v>171</v>
      </c>
      <c r="C52" s="138">
        <v>686</v>
      </c>
      <c r="D52" s="207">
        <v>4.0116959064327498</v>
      </c>
      <c r="E52" s="205">
        <v>1</v>
      </c>
      <c r="F52" s="206">
        <v>2</v>
      </c>
      <c r="G52" s="207">
        <v>2</v>
      </c>
      <c r="H52" s="208">
        <v>2518</v>
      </c>
      <c r="I52" s="209">
        <v>3625</v>
      </c>
      <c r="J52" s="207">
        <v>1.43963463065925</v>
      </c>
      <c r="K52" s="208">
        <v>285</v>
      </c>
      <c r="L52" s="210">
        <v>1507</v>
      </c>
      <c r="M52" s="207">
        <v>5.2877192982456096</v>
      </c>
      <c r="N52" s="211">
        <v>247</v>
      </c>
      <c r="O52" s="210">
        <v>1227</v>
      </c>
      <c r="P52" s="207">
        <v>4.9676113360323901</v>
      </c>
      <c r="Q52" s="211">
        <v>332</v>
      </c>
      <c r="R52" s="210">
        <v>871</v>
      </c>
      <c r="S52" s="207">
        <v>2.6234939759036102</v>
      </c>
      <c r="T52" s="211">
        <v>10</v>
      </c>
      <c r="U52" s="210">
        <v>34</v>
      </c>
      <c r="V52" s="207">
        <v>3.4</v>
      </c>
      <c r="W52" s="211">
        <v>140</v>
      </c>
      <c r="X52" s="210">
        <v>745</v>
      </c>
      <c r="Y52" s="207">
        <v>5.3214285714285703</v>
      </c>
      <c r="Z52" s="211">
        <v>2235</v>
      </c>
      <c r="AA52" s="210">
        <v>4509</v>
      </c>
      <c r="AB52" s="207">
        <v>2.0174496644295301</v>
      </c>
      <c r="AC52" s="211">
        <v>179</v>
      </c>
      <c r="AD52" s="210">
        <v>974</v>
      </c>
      <c r="AE52" s="207">
        <v>5.4413407821229098</v>
      </c>
      <c r="AF52" s="211">
        <v>34</v>
      </c>
      <c r="AG52" s="210">
        <v>85</v>
      </c>
      <c r="AH52" s="207">
        <v>2.5</v>
      </c>
      <c r="AI52" s="211">
        <v>1</v>
      </c>
      <c r="AJ52" s="210">
        <v>3</v>
      </c>
      <c r="AK52" s="207">
        <v>3</v>
      </c>
      <c r="AL52" s="211">
        <v>1</v>
      </c>
      <c r="AM52" s="210">
        <v>3</v>
      </c>
      <c r="AN52" s="207">
        <v>3</v>
      </c>
      <c r="AO52" s="74">
        <f t="shared" si="0"/>
        <v>6154</v>
      </c>
      <c r="AP52" s="44">
        <f t="shared" si="0"/>
        <v>14271</v>
      </c>
      <c r="AQ52" s="38">
        <f t="shared" si="1"/>
        <v>2.3189795255118621</v>
      </c>
    </row>
    <row r="53" spans="1:43" s="97" customFormat="1" x14ac:dyDescent="0.25">
      <c r="A53" s="238" t="s">
        <v>68</v>
      </c>
      <c r="B53" s="29">
        <v>291</v>
      </c>
      <c r="C53" s="138">
        <v>630</v>
      </c>
      <c r="D53" s="207">
        <v>2.1649484536082499</v>
      </c>
      <c r="E53" s="205">
        <v>16</v>
      </c>
      <c r="F53" s="206">
        <v>28</v>
      </c>
      <c r="G53" s="207">
        <v>1.75</v>
      </c>
      <c r="H53" s="208">
        <v>3066</v>
      </c>
      <c r="I53" s="209">
        <v>5643</v>
      </c>
      <c r="J53" s="207">
        <v>1.8405088062622299</v>
      </c>
      <c r="K53" s="208">
        <v>1314</v>
      </c>
      <c r="L53" s="210">
        <v>2085</v>
      </c>
      <c r="M53" s="207">
        <v>1.58675799086758</v>
      </c>
      <c r="N53" s="211">
        <v>84</v>
      </c>
      <c r="O53" s="210">
        <v>286</v>
      </c>
      <c r="P53" s="207">
        <v>3.4047619047619002</v>
      </c>
      <c r="Q53" s="211">
        <v>1211</v>
      </c>
      <c r="R53" s="210">
        <v>2107</v>
      </c>
      <c r="S53" s="207">
        <v>1.7398843930635799</v>
      </c>
      <c r="T53" s="211">
        <v>5</v>
      </c>
      <c r="U53" s="210">
        <v>14</v>
      </c>
      <c r="V53" s="207">
        <v>2.8</v>
      </c>
      <c r="W53" s="211">
        <v>304</v>
      </c>
      <c r="X53" s="210">
        <v>598</v>
      </c>
      <c r="Y53" s="207">
        <v>1.96710526315789</v>
      </c>
      <c r="Z53" s="211">
        <v>612</v>
      </c>
      <c r="AA53" s="210">
        <v>1628</v>
      </c>
      <c r="AB53" s="207">
        <v>2.66013071895425</v>
      </c>
      <c r="AC53" s="211">
        <v>519</v>
      </c>
      <c r="AD53" s="210">
        <v>855</v>
      </c>
      <c r="AE53" s="207">
        <v>1.64739884393064</v>
      </c>
      <c r="AF53" s="211">
        <v>99</v>
      </c>
      <c r="AG53" s="210">
        <v>154</v>
      </c>
      <c r="AH53" s="207">
        <v>1.55555555555556</v>
      </c>
      <c r="AI53" s="211">
        <v>9</v>
      </c>
      <c r="AJ53" s="210">
        <v>12</v>
      </c>
      <c r="AK53" s="207">
        <v>1.3333333333333299</v>
      </c>
      <c r="AL53" s="211">
        <v>22</v>
      </c>
      <c r="AM53" s="210">
        <v>71</v>
      </c>
      <c r="AN53" s="207">
        <v>3.2272727272727302</v>
      </c>
      <c r="AO53" s="74">
        <f t="shared" si="0"/>
        <v>7552</v>
      </c>
      <c r="AP53" s="44">
        <f t="shared" si="0"/>
        <v>14111</v>
      </c>
      <c r="AQ53" s="38">
        <f t="shared" si="1"/>
        <v>1.8685116525423728</v>
      </c>
    </row>
    <row r="54" spans="1:43" s="97" customFormat="1" x14ac:dyDescent="0.25">
      <c r="A54" s="238" t="s">
        <v>48</v>
      </c>
      <c r="B54" s="29">
        <v>67</v>
      </c>
      <c r="C54" s="138">
        <v>181</v>
      </c>
      <c r="D54" s="207">
        <v>2.7014925373134302</v>
      </c>
      <c r="E54" s="205">
        <v>32</v>
      </c>
      <c r="F54" s="206">
        <v>124</v>
      </c>
      <c r="G54" s="207">
        <v>3.875</v>
      </c>
      <c r="H54" s="208">
        <v>531</v>
      </c>
      <c r="I54" s="209">
        <v>1088</v>
      </c>
      <c r="J54" s="207">
        <v>2.0489642184557399</v>
      </c>
      <c r="K54" s="208">
        <v>65</v>
      </c>
      <c r="L54" s="210">
        <v>158</v>
      </c>
      <c r="M54" s="207">
        <v>2.4307692307692301</v>
      </c>
      <c r="N54" s="211">
        <v>180</v>
      </c>
      <c r="O54" s="210">
        <v>747</v>
      </c>
      <c r="P54" s="207">
        <v>4.1500000000000004</v>
      </c>
      <c r="Q54" s="211">
        <v>216</v>
      </c>
      <c r="R54" s="210">
        <v>842</v>
      </c>
      <c r="S54" s="207">
        <v>3.8981481481481501</v>
      </c>
      <c r="T54" s="211">
        <v>62</v>
      </c>
      <c r="U54" s="210">
        <v>458</v>
      </c>
      <c r="V54" s="207">
        <v>7.3870967741935498</v>
      </c>
      <c r="W54" s="211">
        <v>450</v>
      </c>
      <c r="X54" s="210">
        <v>1864</v>
      </c>
      <c r="Y54" s="207">
        <v>4.1422222222222196</v>
      </c>
      <c r="Z54" s="211">
        <v>2097</v>
      </c>
      <c r="AA54" s="210">
        <v>7354</v>
      </c>
      <c r="AB54" s="207">
        <v>3.5069146399618498</v>
      </c>
      <c r="AC54" s="211">
        <v>152</v>
      </c>
      <c r="AD54" s="210">
        <v>542</v>
      </c>
      <c r="AE54" s="207">
        <v>3.5657894736842102</v>
      </c>
      <c r="AF54" s="211">
        <v>288</v>
      </c>
      <c r="AG54" s="210">
        <v>404</v>
      </c>
      <c r="AH54" s="207">
        <v>1.4027777777777799</v>
      </c>
      <c r="AI54" s="211">
        <v>32</v>
      </c>
      <c r="AJ54" s="210">
        <v>50</v>
      </c>
      <c r="AK54" s="207">
        <v>1.5625</v>
      </c>
      <c r="AL54" s="211">
        <v>24</v>
      </c>
      <c r="AM54" s="210">
        <v>103</v>
      </c>
      <c r="AN54" s="207">
        <v>4.2916666666666696</v>
      </c>
      <c r="AO54" s="74">
        <f t="shared" si="0"/>
        <v>4196</v>
      </c>
      <c r="AP54" s="44">
        <f t="shared" si="0"/>
        <v>13915</v>
      </c>
      <c r="AQ54" s="38">
        <f t="shared" si="1"/>
        <v>3.3162535748331745</v>
      </c>
    </row>
    <row r="55" spans="1:43" s="97" customFormat="1" x14ac:dyDescent="0.25">
      <c r="A55" s="238" t="s">
        <v>128</v>
      </c>
      <c r="B55" s="29">
        <v>161</v>
      </c>
      <c r="C55" s="138">
        <v>319</v>
      </c>
      <c r="D55" s="207">
        <v>1.9813664596273299</v>
      </c>
      <c r="E55" s="205">
        <v>75</v>
      </c>
      <c r="F55" s="206">
        <v>180</v>
      </c>
      <c r="G55" s="207">
        <v>2.4</v>
      </c>
      <c r="H55" s="208">
        <v>1493</v>
      </c>
      <c r="I55" s="209">
        <v>2489</v>
      </c>
      <c r="J55" s="207">
        <v>1.6671131949095801</v>
      </c>
      <c r="K55" s="208">
        <v>2619</v>
      </c>
      <c r="L55" s="210">
        <v>3230</v>
      </c>
      <c r="M55" s="207">
        <v>1.23329515082092</v>
      </c>
      <c r="N55" s="211">
        <v>138</v>
      </c>
      <c r="O55" s="210">
        <v>225</v>
      </c>
      <c r="P55" s="207">
        <v>1.6304347826087</v>
      </c>
      <c r="Q55" s="211">
        <v>2422</v>
      </c>
      <c r="R55" s="210">
        <v>3353</v>
      </c>
      <c r="S55" s="207">
        <v>1.38439306358382</v>
      </c>
      <c r="T55" s="211">
        <v>98</v>
      </c>
      <c r="U55" s="210">
        <v>233</v>
      </c>
      <c r="V55" s="207">
        <v>2.37755102040816</v>
      </c>
      <c r="W55" s="211">
        <v>531</v>
      </c>
      <c r="X55" s="210">
        <v>759</v>
      </c>
      <c r="Y55" s="207">
        <v>1.4293785310734499</v>
      </c>
      <c r="Z55" s="211">
        <v>297</v>
      </c>
      <c r="AA55" s="210">
        <v>591</v>
      </c>
      <c r="AB55" s="207">
        <v>1.9898989898989901</v>
      </c>
      <c r="AC55" s="211">
        <v>1410</v>
      </c>
      <c r="AD55" s="210">
        <v>1997</v>
      </c>
      <c r="AE55" s="207">
        <v>1.41631205673759</v>
      </c>
      <c r="AF55" s="211">
        <v>159</v>
      </c>
      <c r="AG55" s="210">
        <v>201</v>
      </c>
      <c r="AH55" s="207">
        <v>1.2641509433962299</v>
      </c>
      <c r="AI55" s="211">
        <v>7</v>
      </c>
      <c r="AJ55" s="210">
        <v>8</v>
      </c>
      <c r="AK55" s="207">
        <v>1.1428571428571399</v>
      </c>
      <c r="AL55" s="211">
        <v>6</v>
      </c>
      <c r="AM55" s="210">
        <v>18</v>
      </c>
      <c r="AN55" s="207">
        <v>3</v>
      </c>
      <c r="AO55" s="74">
        <f t="shared" si="0"/>
        <v>9416</v>
      </c>
      <c r="AP55" s="44">
        <f t="shared" si="0"/>
        <v>13603</v>
      </c>
      <c r="AQ55" s="38">
        <f t="shared" si="1"/>
        <v>1.4446686491079015</v>
      </c>
    </row>
    <row r="56" spans="1:43" s="97" customFormat="1" x14ac:dyDescent="0.25">
      <c r="A56" s="238" t="s">
        <v>64</v>
      </c>
      <c r="B56" s="29">
        <v>1247</v>
      </c>
      <c r="C56" s="138">
        <v>3536</v>
      </c>
      <c r="D56" s="207">
        <v>2.83560545308741</v>
      </c>
      <c r="E56" s="205">
        <v>602</v>
      </c>
      <c r="F56" s="206">
        <v>1278</v>
      </c>
      <c r="G56" s="207">
        <v>2.1229235880398698</v>
      </c>
      <c r="H56" s="208">
        <v>913</v>
      </c>
      <c r="I56" s="209">
        <v>1217</v>
      </c>
      <c r="J56" s="207">
        <v>1.33296823658269</v>
      </c>
      <c r="K56" s="208">
        <v>576</v>
      </c>
      <c r="L56" s="210">
        <v>1080</v>
      </c>
      <c r="M56" s="207">
        <v>1.875</v>
      </c>
      <c r="N56" s="211">
        <v>228</v>
      </c>
      <c r="O56" s="210">
        <v>402</v>
      </c>
      <c r="P56" s="207">
        <v>1.76315789473684</v>
      </c>
      <c r="Q56" s="211">
        <v>776</v>
      </c>
      <c r="R56" s="210">
        <v>1513</v>
      </c>
      <c r="S56" s="207">
        <v>1.94974226804124</v>
      </c>
      <c r="T56" s="211">
        <v>120</v>
      </c>
      <c r="U56" s="210">
        <v>198</v>
      </c>
      <c r="V56" s="207">
        <v>1.65</v>
      </c>
      <c r="W56" s="211">
        <v>291</v>
      </c>
      <c r="X56" s="210">
        <v>565</v>
      </c>
      <c r="Y56" s="207">
        <v>1.9415807560137499</v>
      </c>
      <c r="Z56" s="211">
        <v>127</v>
      </c>
      <c r="AA56" s="210">
        <v>193</v>
      </c>
      <c r="AB56" s="207">
        <v>1.51968503937008</v>
      </c>
      <c r="AC56" s="211">
        <v>375</v>
      </c>
      <c r="AD56" s="210">
        <v>872</v>
      </c>
      <c r="AE56" s="207">
        <v>2.3253333333333299</v>
      </c>
      <c r="AF56" s="211">
        <v>629</v>
      </c>
      <c r="AG56" s="210">
        <v>1600</v>
      </c>
      <c r="AH56" s="207">
        <v>2.5437201907790099</v>
      </c>
      <c r="AI56" s="211">
        <v>73</v>
      </c>
      <c r="AJ56" s="210">
        <v>123</v>
      </c>
      <c r="AK56" s="207">
        <v>1.68493150684932</v>
      </c>
      <c r="AL56" s="211">
        <v>247</v>
      </c>
      <c r="AM56" s="210">
        <v>514</v>
      </c>
      <c r="AN56" s="207">
        <v>2.08097165991903</v>
      </c>
      <c r="AO56" s="74">
        <f t="shared" si="0"/>
        <v>6204</v>
      </c>
      <c r="AP56" s="44">
        <f t="shared" si="0"/>
        <v>13091</v>
      </c>
      <c r="AQ56" s="38">
        <f t="shared" si="1"/>
        <v>2.1100902643455837</v>
      </c>
    </row>
    <row r="57" spans="1:43" s="97" customFormat="1" x14ac:dyDescent="0.25">
      <c r="A57" s="238" t="s">
        <v>131</v>
      </c>
      <c r="B57" s="29">
        <v>477</v>
      </c>
      <c r="C57" s="138">
        <v>1927</v>
      </c>
      <c r="D57" s="207">
        <v>4.0398322851152999</v>
      </c>
      <c r="E57" s="205">
        <v>266</v>
      </c>
      <c r="F57" s="206">
        <v>1382</v>
      </c>
      <c r="G57" s="207">
        <v>5.1954887218045096</v>
      </c>
      <c r="H57" s="208">
        <v>1048</v>
      </c>
      <c r="I57" s="209">
        <v>2978</v>
      </c>
      <c r="J57" s="207">
        <v>2.8416030534351102</v>
      </c>
      <c r="K57" s="208">
        <v>224</v>
      </c>
      <c r="L57" s="210">
        <v>817</v>
      </c>
      <c r="M57" s="207">
        <v>3.6473214285714302</v>
      </c>
      <c r="N57" s="211">
        <v>266</v>
      </c>
      <c r="O57" s="210">
        <v>838</v>
      </c>
      <c r="P57" s="207">
        <v>3.1503759398496198</v>
      </c>
      <c r="Q57" s="211">
        <v>379</v>
      </c>
      <c r="R57" s="210">
        <v>1081</v>
      </c>
      <c r="S57" s="207">
        <v>2.8522427440633198</v>
      </c>
      <c r="T57" s="211">
        <v>37</v>
      </c>
      <c r="U57" s="210">
        <v>148</v>
      </c>
      <c r="V57" s="207">
        <v>4</v>
      </c>
      <c r="W57" s="211">
        <v>221</v>
      </c>
      <c r="X57" s="210">
        <v>759</v>
      </c>
      <c r="Y57" s="207">
        <v>3.4343891402714899</v>
      </c>
      <c r="Z57" s="211">
        <v>272</v>
      </c>
      <c r="AA57" s="210">
        <v>774</v>
      </c>
      <c r="AB57" s="207">
        <v>2.84558823529412</v>
      </c>
      <c r="AC57" s="211">
        <v>307</v>
      </c>
      <c r="AD57" s="210">
        <v>776</v>
      </c>
      <c r="AE57" s="207">
        <v>2.5276872964169401</v>
      </c>
      <c r="AF57" s="211">
        <v>132</v>
      </c>
      <c r="AG57" s="210">
        <v>259</v>
      </c>
      <c r="AH57" s="207">
        <v>1.9621212121212099</v>
      </c>
      <c r="AI57" s="211">
        <v>38</v>
      </c>
      <c r="AJ57" s="210">
        <v>87</v>
      </c>
      <c r="AK57" s="207">
        <v>2.2894736842105301</v>
      </c>
      <c r="AL57" s="211">
        <v>117</v>
      </c>
      <c r="AM57" s="210">
        <v>788</v>
      </c>
      <c r="AN57" s="207">
        <v>6.7350427350427404</v>
      </c>
      <c r="AO57" s="74">
        <f t="shared" si="0"/>
        <v>3784</v>
      </c>
      <c r="AP57" s="44">
        <f t="shared" si="0"/>
        <v>12614</v>
      </c>
      <c r="AQ57" s="38">
        <f t="shared" si="1"/>
        <v>3.3335095137420718</v>
      </c>
    </row>
    <row r="58" spans="1:43" s="97" customFormat="1" x14ac:dyDescent="0.25">
      <c r="A58" s="238" t="s">
        <v>56</v>
      </c>
      <c r="B58" s="29">
        <v>241</v>
      </c>
      <c r="C58" s="138">
        <v>864</v>
      </c>
      <c r="D58" s="207">
        <v>3.5850622406639001</v>
      </c>
      <c r="E58" s="205">
        <v>32</v>
      </c>
      <c r="F58" s="206">
        <v>96</v>
      </c>
      <c r="G58" s="207">
        <v>3</v>
      </c>
      <c r="H58" s="208">
        <v>1935</v>
      </c>
      <c r="I58" s="209">
        <v>3519</v>
      </c>
      <c r="J58" s="207">
        <v>1.81860465116279</v>
      </c>
      <c r="K58" s="208">
        <v>349</v>
      </c>
      <c r="L58" s="210">
        <v>632</v>
      </c>
      <c r="M58" s="207">
        <v>1.810888252149</v>
      </c>
      <c r="N58" s="211">
        <v>170</v>
      </c>
      <c r="O58" s="210">
        <v>426</v>
      </c>
      <c r="P58" s="207">
        <v>2.50588235294118</v>
      </c>
      <c r="Q58" s="211">
        <v>618</v>
      </c>
      <c r="R58" s="210">
        <v>1324</v>
      </c>
      <c r="S58" s="207">
        <v>2.1423948220064699</v>
      </c>
      <c r="T58" s="211">
        <v>15</v>
      </c>
      <c r="U58" s="210">
        <v>45</v>
      </c>
      <c r="V58" s="207">
        <v>3</v>
      </c>
      <c r="W58" s="211">
        <v>316</v>
      </c>
      <c r="X58" s="210">
        <v>1065</v>
      </c>
      <c r="Y58" s="207">
        <v>3.37025316455696</v>
      </c>
      <c r="Z58" s="211">
        <v>1304</v>
      </c>
      <c r="AA58" s="210">
        <v>3056</v>
      </c>
      <c r="AB58" s="207">
        <v>2.3435582822085901</v>
      </c>
      <c r="AC58" s="211">
        <v>321</v>
      </c>
      <c r="AD58" s="210">
        <v>881</v>
      </c>
      <c r="AE58" s="207">
        <v>2.7445482866043598</v>
      </c>
      <c r="AF58" s="211">
        <v>181</v>
      </c>
      <c r="AG58" s="210">
        <v>503</v>
      </c>
      <c r="AH58" s="207">
        <v>2.7790055248618799</v>
      </c>
      <c r="AI58" s="211">
        <v>31</v>
      </c>
      <c r="AJ58" s="210">
        <v>53</v>
      </c>
      <c r="AK58" s="207">
        <v>1.7096774193548401</v>
      </c>
      <c r="AL58" s="211">
        <v>29</v>
      </c>
      <c r="AM58" s="210">
        <v>72</v>
      </c>
      <c r="AN58" s="207">
        <v>2.4827586206896601</v>
      </c>
      <c r="AO58" s="74">
        <f t="shared" si="0"/>
        <v>5542</v>
      </c>
      <c r="AP58" s="44">
        <f t="shared" si="0"/>
        <v>12536</v>
      </c>
      <c r="AQ58" s="38">
        <f t="shared" si="1"/>
        <v>2.2619992782389029</v>
      </c>
    </row>
    <row r="59" spans="1:43" s="97" customFormat="1" x14ac:dyDescent="0.25">
      <c r="A59" s="238" t="s">
        <v>90</v>
      </c>
      <c r="B59" s="29">
        <v>235</v>
      </c>
      <c r="C59" s="138">
        <v>789</v>
      </c>
      <c r="D59" s="207">
        <v>3.3574468085106401</v>
      </c>
      <c r="E59" s="205">
        <v>50</v>
      </c>
      <c r="F59" s="206">
        <v>171</v>
      </c>
      <c r="G59" s="207">
        <v>3.42</v>
      </c>
      <c r="H59" s="208">
        <v>1915</v>
      </c>
      <c r="I59" s="209">
        <v>3382</v>
      </c>
      <c r="J59" s="207">
        <v>1.7660574412532599</v>
      </c>
      <c r="K59" s="208">
        <v>473</v>
      </c>
      <c r="L59" s="210">
        <v>843</v>
      </c>
      <c r="M59" s="207">
        <v>1.7822410147991501</v>
      </c>
      <c r="N59" s="211">
        <v>162</v>
      </c>
      <c r="O59" s="210">
        <v>420</v>
      </c>
      <c r="P59" s="207">
        <v>2.5925925925925899</v>
      </c>
      <c r="Q59" s="211">
        <v>699</v>
      </c>
      <c r="R59" s="210">
        <v>1487</v>
      </c>
      <c r="S59" s="207">
        <v>2.1273247496423502</v>
      </c>
      <c r="T59" s="211">
        <v>12</v>
      </c>
      <c r="U59" s="210">
        <v>20</v>
      </c>
      <c r="V59" s="207">
        <v>1.6666666666666701</v>
      </c>
      <c r="W59" s="211">
        <v>471</v>
      </c>
      <c r="X59" s="210">
        <v>1339</v>
      </c>
      <c r="Y59" s="207">
        <v>2.8428874734607201</v>
      </c>
      <c r="Z59" s="211">
        <v>1008</v>
      </c>
      <c r="AA59" s="210">
        <v>2104</v>
      </c>
      <c r="AB59" s="207">
        <v>2.0873015873015901</v>
      </c>
      <c r="AC59" s="211">
        <v>366</v>
      </c>
      <c r="AD59" s="210">
        <v>975</v>
      </c>
      <c r="AE59" s="207">
        <v>2.6639344262295102</v>
      </c>
      <c r="AF59" s="211">
        <v>111</v>
      </c>
      <c r="AG59" s="210">
        <v>251</v>
      </c>
      <c r="AH59" s="207">
        <v>2.2612612612612599</v>
      </c>
      <c r="AI59" s="211">
        <v>24</v>
      </c>
      <c r="AJ59" s="210">
        <v>35</v>
      </c>
      <c r="AK59" s="207">
        <v>1.4583333333333299</v>
      </c>
      <c r="AL59" s="211">
        <v>29</v>
      </c>
      <c r="AM59" s="210">
        <v>118</v>
      </c>
      <c r="AN59" s="207">
        <v>4.0689655172413799</v>
      </c>
      <c r="AO59" s="74">
        <f t="shared" si="0"/>
        <v>5555</v>
      </c>
      <c r="AP59" s="44">
        <f t="shared" si="0"/>
        <v>11934</v>
      </c>
      <c r="AQ59" s="38">
        <f t="shared" si="1"/>
        <v>2.1483348334833483</v>
      </c>
    </row>
    <row r="60" spans="1:43" s="97" customFormat="1" x14ac:dyDescent="0.25">
      <c r="A60" s="238" t="s">
        <v>63</v>
      </c>
      <c r="B60" s="29">
        <v>185</v>
      </c>
      <c r="C60" s="138">
        <v>352</v>
      </c>
      <c r="D60" s="207">
        <v>1.9027027027026999</v>
      </c>
      <c r="E60" s="205">
        <v>62</v>
      </c>
      <c r="F60" s="206">
        <v>407</v>
      </c>
      <c r="G60" s="207">
        <v>6.5645161290322598</v>
      </c>
      <c r="H60" s="208">
        <v>1502</v>
      </c>
      <c r="I60" s="209">
        <v>2785</v>
      </c>
      <c r="J60" s="207">
        <v>1.85419440745672</v>
      </c>
      <c r="K60" s="208">
        <v>1005</v>
      </c>
      <c r="L60" s="210">
        <v>1805</v>
      </c>
      <c r="M60" s="207">
        <v>1.7960199004975099</v>
      </c>
      <c r="N60" s="211">
        <v>162</v>
      </c>
      <c r="O60" s="210">
        <v>477</v>
      </c>
      <c r="P60" s="207">
        <v>2.9444444444444402</v>
      </c>
      <c r="Q60" s="211">
        <v>1218</v>
      </c>
      <c r="R60" s="210">
        <v>2330</v>
      </c>
      <c r="S60" s="207">
        <v>1.91297208538588</v>
      </c>
      <c r="T60" s="211">
        <v>13</v>
      </c>
      <c r="U60" s="210">
        <v>122</v>
      </c>
      <c r="V60" s="207">
        <v>9.3846153846153904</v>
      </c>
      <c r="W60" s="211">
        <v>396</v>
      </c>
      <c r="X60" s="210">
        <v>914</v>
      </c>
      <c r="Y60" s="207">
        <v>2.3080808080808102</v>
      </c>
      <c r="Z60" s="211">
        <v>523</v>
      </c>
      <c r="AA60" s="210">
        <v>1294</v>
      </c>
      <c r="AB60" s="207">
        <v>2.4741873804971299</v>
      </c>
      <c r="AC60" s="211">
        <v>506</v>
      </c>
      <c r="AD60" s="210">
        <v>941</v>
      </c>
      <c r="AE60" s="207">
        <v>1.8596837944664</v>
      </c>
      <c r="AF60" s="211">
        <v>105</v>
      </c>
      <c r="AG60" s="210">
        <v>196</v>
      </c>
      <c r="AH60" s="207">
        <v>1.86666666666667</v>
      </c>
      <c r="AI60" s="211">
        <v>1</v>
      </c>
      <c r="AJ60" s="210">
        <v>3</v>
      </c>
      <c r="AK60" s="207">
        <v>3</v>
      </c>
      <c r="AL60" s="211">
        <v>61</v>
      </c>
      <c r="AM60" s="210">
        <v>93</v>
      </c>
      <c r="AN60" s="207">
        <v>1.5245901639344299</v>
      </c>
      <c r="AO60" s="74">
        <f t="shared" si="0"/>
        <v>5739</v>
      </c>
      <c r="AP60" s="44">
        <f t="shared" si="0"/>
        <v>11719</v>
      </c>
      <c r="AQ60" s="38">
        <f t="shared" si="1"/>
        <v>2.0419933786373932</v>
      </c>
    </row>
    <row r="61" spans="1:43" s="97" customFormat="1" x14ac:dyDescent="0.25">
      <c r="A61" s="238" t="s">
        <v>130</v>
      </c>
      <c r="B61" s="29">
        <v>306</v>
      </c>
      <c r="C61" s="138">
        <v>1341</v>
      </c>
      <c r="D61" s="207">
        <v>4.3823529411764701</v>
      </c>
      <c r="E61" s="205">
        <v>52</v>
      </c>
      <c r="F61" s="206">
        <v>153</v>
      </c>
      <c r="G61" s="207">
        <v>2.9423076923076898</v>
      </c>
      <c r="H61" s="208">
        <v>1133</v>
      </c>
      <c r="I61" s="209">
        <v>2759</v>
      </c>
      <c r="J61" s="207">
        <v>2.4351279788173001</v>
      </c>
      <c r="K61" s="208">
        <v>239</v>
      </c>
      <c r="L61" s="210">
        <v>592</v>
      </c>
      <c r="M61" s="207">
        <v>2.4769874476987401</v>
      </c>
      <c r="N61" s="211">
        <v>171</v>
      </c>
      <c r="O61" s="210">
        <v>363</v>
      </c>
      <c r="P61" s="207">
        <v>2.12280701754386</v>
      </c>
      <c r="Q61" s="211">
        <v>401</v>
      </c>
      <c r="R61" s="210">
        <v>1244</v>
      </c>
      <c r="S61" s="207">
        <v>3.10224438902743</v>
      </c>
      <c r="T61" s="211">
        <v>5</v>
      </c>
      <c r="U61" s="210">
        <v>9</v>
      </c>
      <c r="V61" s="207">
        <v>1.8</v>
      </c>
      <c r="W61" s="211">
        <v>206</v>
      </c>
      <c r="X61" s="210">
        <v>544</v>
      </c>
      <c r="Y61" s="207">
        <v>2.6407766990291299</v>
      </c>
      <c r="Z61" s="211">
        <v>974</v>
      </c>
      <c r="AA61" s="210">
        <v>2068</v>
      </c>
      <c r="AB61" s="207">
        <v>2.1232032854209399</v>
      </c>
      <c r="AC61" s="211">
        <v>263</v>
      </c>
      <c r="AD61" s="210">
        <v>1321</v>
      </c>
      <c r="AE61" s="207">
        <v>5.0228136882129304</v>
      </c>
      <c r="AF61" s="211">
        <v>51</v>
      </c>
      <c r="AG61" s="210">
        <v>114</v>
      </c>
      <c r="AH61" s="207">
        <v>2.2352941176470602</v>
      </c>
      <c r="AI61" s="211">
        <v>14</v>
      </c>
      <c r="AJ61" s="210">
        <v>34</v>
      </c>
      <c r="AK61" s="207">
        <v>2.4285714285714302</v>
      </c>
      <c r="AL61" s="211">
        <v>17</v>
      </c>
      <c r="AM61" s="210">
        <v>78</v>
      </c>
      <c r="AN61" s="207">
        <v>4.5882352941176503</v>
      </c>
      <c r="AO61" s="74">
        <f t="shared" si="0"/>
        <v>3832</v>
      </c>
      <c r="AP61" s="44">
        <f t="shared" si="0"/>
        <v>10620</v>
      </c>
      <c r="AQ61" s="38">
        <f t="shared" si="1"/>
        <v>2.7713987473903967</v>
      </c>
    </row>
    <row r="62" spans="1:43" s="97" customFormat="1" x14ac:dyDescent="0.25">
      <c r="A62" s="238" t="s">
        <v>92</v>
      </c>
      <c r="B62" s="29">
        <v>194</v>
      </c>
      <c r="C62" s="138">
        <v>802</v>
      </c>
      <c r="D62" s="207">
        <v>4.1340206185566997</v>
      </c>
      <c r="E62" s="205">
        <v>15</v>
      </c>
      <c r="F62" s="206">
        <v>70</v>
      </c>
      <c r="G62" s="207">
        <v>4.6666666666666696</v>
      </c>
      <c r="H62" s="208">
        <v>346</v>
      </c>
      <c r="I62" s="209">
        <v>1220</v>
      </c>
      <c r="J62" s="207">
        <v>3.52601156069364</v>
      </c>
      <c r="K62" s="208">
        <v>168</v>
      </c>
      <c r="L62" s="210">
        <v>698</v>
      </c>
      <c r="M62" s="207">
        <v>4.1547619047619104</v>
      </c>
      <c r="N62" s="211">
        <v>17</v>
      </c>
      <c r="O62" s="210">
        <v>50</v>
      </c>
      <c r="P62" s="207">
        <v>2.9411764705882399</v>
      </c>
      <c r="Q62" s="211">
        <v>326</v>
      </c>
      <c r="R62" s="210">
        <v>990</v>
      </c>
      <c r="S62" s="207">
        <v>3.03680981595092</v>
      </c>
      <c r="T62" s="211">
        <v>2</v>
      </c>
      <c r="U62" s="210">
        <v>2</v>
      </c>
      <c r="V62" s="207">
        <v>1</v>
      </c>
      <c r="W62" s="211">
        <v>222</v>
      </c>
      <c r="X62" s="210">
        <v>1483</v>
      </c>
      <c r="Y62" s="207">
        <v>6.6801801801801801</v>
      </c>
      <c r="Z62" s="211">
        <v>1126</v>
      </c>
      <c r="AA62" s="210">
        <v>3227</v>
      </c>
      <c r="AB62" s="207">
        <v>2.8658969804618102</v>
      </c>
      <c r="AC62" s="211">
        <v>358</v>
      </c>
      <c r="AD62" s="210">
        <v>1688</v>
      </c>
      <c r="AE62" s="207">
        <v>4.7150837988826799</v>
      </c>
      <c r="AF62" s="211">
        <v>105</v>
      </c>
      <c r="AG62" s="210">
        <v>250</v>
      </c>
      <c r="AH62" s="207">
        <v>2.38095238095238</v>
      </c>
      <c r="AI62" s="211">
        <v>5</v>
      </c>
      <c r="AJ62" s="210">
        <v>11</v>
      </c>
      <c r="AK62" s="207">
        <v>2.2000000000000002</v>
      </c>
      <c r="AL62" s="211">
        <v>13</v>
      </c>
      <c r="AM62" s="210">
        <v>47</v>
      </c>
      <c r="AN62" s="207">
        <v>3.6153846153846199</v>
      </c>
      <c r="AO62" s="74">
        <f t="shared" si="0"/>
        <v>2897</v>
      </c>
      <c r="AP62" s="44">
        <f t="shared" si="0"/>
        <v>10538</v>
      </c>
      <c r="AQ62" s="38">
        <f t="shared" si="1"/>
        <v>3.6375560925094925</v>
      </c>
    </row>
    <row r="63" spans="1:43" s="97" customFormat="1" x14ac:dyDescent="0.25">
      <c r="A63" s="238" t="s">
        <v>65</v>
      </c>
      <c r="B63" s="29">
        <v>256</v>
      </c>
      <c r="C63" s="138">
        <v>1318</v>
      </c>
      <c r="D63" s="207">
        <v>5.1484375</v>
      </c>
      <c r="E63" s="205">
        <v>92</v>
      </c>
      <c r="F63" s="206">
        <v>265</v>
      </c>
      <c r="G63" s="207">
        <v>2.8804347826086998</v>
      </c>
      <c r="H63" s="211">
        <v>818</v>
      </c>
      <c r="I63" s="210">
        <v>2418</v>
      </c>
      <c r="J63" s="207">
        <v>2.9559902200488999</v>
      </c>
      <c r="K63" s="208">
        <v>163</v>
      </c>
      <c r="L63" s="210">
        <v>623</v>
      </c>
      <c r="M63" s="207">
        <v>3.8220858895705501</v>
      </c>
      <c r="N63" s="211">
        <v>212</v>
      </c>
      <c r="O63" s="210">
        <v>569</v>
      </c>
      <c r="P63" s="207">
        <v>2.68396226415094</v>
      </c>
      <c r="Q63" s="211">
        <v>263</v>
      </c>
      <c r="R63" s="210">
        <v>740</v>
      </c>
      <c r="S63" s="207">
        <v>2.8136882129277598</v>
      </c>
      <c r="T63" s="211">
        <v>40</v>
      </c>
      <c r="U63" s="210">
        <v>175</v>
      </c>
      <c r="V63" s="207">
        <v>4.375</v>
      </c>
      <c r="W63" s="211">
        <v>278</v>
      </c>
      <c r="X63" s="210">
        <v>995</v>
      </c>
      <c r="Y63" s="207">
        <v>3.5791366906474802</v>
      </c>
      <c r="Z63" s="211">
        <v>502</v>
      </c>
      <c r="AA63" s="210">
        <v>1034</v>
      </c>
      <c r="AB63" s="207">
        <v>2.0597609561753001</v>
      </c>
      <c r="AC63" s="211">
        <v>191</v>
      </c>
      <c r="AD63" s="210">
        <v>904</v>
      </c>
      <c r="AE63" s="207">
        <v>4.73298429319372</v>
      </c>
      <c r="AF63" s="211">
        <v>181</v>
      </c>
      <c r="AG63" s="210">
        <v>333</v>
      </c>
      <c r="AH63" s="207">
        <v>1.83977900552486</v>
      </c>
      <c r="AI63" s="211">
        <v>14</v>
      </c>
      <c r="AJ63" s="210">
        <v>29</v>
      </c>
      <c r="AK63" s="207">
        <v>2.0714285714285698</v>
      </c>
      <c r="AL63" s="211">
        <v>103</v>
      </c>
      <c r="AM63" s="210">
        <v>448</v>
      </c>
      <c r="AN63" s="207">
        <v>4.3495145631068004</v>
      </c>
      <c r="AO63" s="74">
        <f t="shared" si="0"/>
        <v>3113</v>
      </c>
      <c r="AP63" s="44">
        <f t="shared" si="0"/>
        <v>9851</v>
      </c>
      <c r="AQ63" s="38">
        <f t="shared" si="1"/>
        <v>3.1644715708319948</v>
      </c>
    </row>
    <row r="64" spans="1:43" s="97" customFormat="1" x14ac:dyDescent="0.25">
      <c r="A64" s="240" t="s">
        <v>67</v>
      </c>
      <c r="B64" s="35">
        <v>251</v>
      </c>
      <c r="C64" s="142">
        <v>1172</v>
      </c>
      <c r="D64" s="212">
        <v>4.6693227091633496</v>
      </c>
      <c r="E64" s="211">
        <v>24</v>
      </c>
      <c r="F64" s="210">
        <v>38</v>
      </c>
      <c r="G64" s="212">
        <v>1.5833333333333299</v>
      </c>
      <c r="H64" s="213">
        <v>937</v>
      </c>
      <c r="I64" s="214">
        <v>2062</v>
      </c>
      <c r="J64" s="212">
        <v>2.2006403415154701</v>
      </c>
      <c r="K64" s="213">
        <v>254</v>
      </c>
      <c r="L64" s="210">
        <v>433</v>
      </c>
      <c r="M64" s="212">
        <v>1.7047244094488201</v>
      </c>
      <c r="N64" s="211">
        <v>112</v>
      </c>
      <c r="O64" s="210">
        <v>382</v>
      </c>
      <c r="P64" s="212">
        <v>3.41071428571429</v>
      </c>
      <c r="Q64" s="211">
        <v>388</v>
      </c>
      <c r="R64" s="210">
        <v>838</v>
      </c>
      <c r="S64" s="212">
        <v>2.15979381443299</v>
      </c>
      <c r="T64" s="211">
        <v>24</v>
      </c>
      <c r="U64" s="210">
        <v>86</v>
      </c>
      <c r="V64" s="212">
        <v>3.5833333333333299</v>
      </c>
      <c r="W64" s="211">
        <v>185</v>
      </c>
      <c r="X64" s="210">
        <v>649</v>
      </c>
      <c r="Y64" s="212">
        <v>3.50810810810811</v>
      </c>
      <c r="Z64" s="211">
        <v>803</v>
      </c>
      <c r="AA64" s="210">
        <v>1654</v>
      </c>
      <c r="AB64" s="212">
        <v>2.05977584059776</v>
      </c>
      <c r="AC64" s="211">
        <v>208</v>
      </c>
      <c r="AD64" s="210">
        <v>740</v>
      </c>
      <c r="AE64" s="212">
        <v>3.5576923076923102</v>
      </c>
      <c r="AF64" s="211">
        <v>138</v>
      </c>
      <c r="AG64" s="210">
        <v>243</v>
      </c>
      <c r="AH64" s="212">
        <v>1.76086956521739</v>
      </c>
      <c r="AI64" s="211">
        <v>34</v>
      </c>
      <c r="AJ64" s="210">
        <v>61</v>
      </c>
      <c r="AK64" s="212">
        <v>1.79411764705882</v>
      </c>
      <c r="AL64" s="211">
        <v>17</v>
      </c>
      <c r="AM64" s="210">
        <v>117</v>
      </c>
      <c r="AN64" s="207">
        <v>6.8823529411764701</v>
      </c>
      <c r="AO64" s="74">
        <f t="shared" si="0"/>
        <v>3375</v>
      </c>
      <c r="AP64" s="44">
        <f t="shared" si="0"/>
        <v>8475</v>
      </c>
      <c r="AQ64" s="38">
        <f t="shared" si="1"/>
        <v>2.5111111111111111</v>
      </c>
    </row>
    <row r="65" spans="1:43" s="97" customFormat="1" x14ac:dyDescent="0.25">
      <c r="A65" s="238" t="s">
        <v>54</v>
      </c>
      <c r="B65" s="29">
        <v>165</v>
      </c>
      <c r="C65" s="138">
        <v>1124</v>
      </c>
      <c r="D65" s="207">
        <v>6.8121212121212098</v>
      </c>
      <c r="E65" s="205">
        <v>151</v>
      </c>
      <c r="F65" s="206">
        <v>590</v>
      </c>
      <c r="G65" s="207">
        <v>3.9072847682119201</v>
      </c>
      <c r="H65" s="208">
        <v>890</v>
      </c>
      <c r="I65" s="209">
        <v>2131</v>
      </c>
      <c r="J65" s="207">
        <v>2.3943820224719099</v>
      </c>
      <c r="K65" s="208">
        <v>201</v>
      </c>
      <c r="L65" s="210">
        <v>769</v>
      </c>
      <c r="M65" s="207">
        <v>3.8258706467661701</v>
      </c>
      <c r="N65" s="211">
        <v>127</v>
      </c>
      <c r="O65" s="210">
        <v>279</v>
      </c>
      <c r="P65" s="207">
        <v>2.1968503937007902</v>
      </c>
      <c r="Q65" s="211">
        <v>219</v>
      </c>
      <c r="R65" s="210">
        <v>502</v>
      </c>
      <c r="S65" s="207">
        <v>2.29223744292237</v>
      </c>
      <c r="T65" s="211">
        <v>17</v>
      </c>
      <c r="U65" s="210">
        <v>53</v>
      </c>
      <c r="V65" s="207">
        <v>3.1176470588235299</v>
      </c>
      <c r="W65" s="211">
        <v>188</v>
      </c>
      <c r="X65" s="210">
        <v>619</v>
      </c>
      <c r="Y65" s="207">
        <v>3.2925531914893602</v>
      </c>
      <c r="Z65" s="211">
        <v>261</v>
      </c>
      <c r="AA65" s="210">
        <v>817</v>
      </c>
      <c r="AB65" s="207">
        <v>3.1302681992337198</v>
      </c>
      <c r="AC65" s="211">
        <v>147</v>
      </c>
      <c r="AD65" s="210">
        <v>582</v>
      </c>
      <c r="AE65" s="207">
        <v>3.9591836734693899</v>
      </c>
      <c r="AF65" s="211">
        <v>179</v>
      </c>
      <c r="AG65" s="210">
        <v>342</v>
      </c>
      <c r="AH65" s="207">
        <v>1.91061452513967</v>
      </c>
      <c r="AI65" s="211">
        <v>30</v>
      </c>
      <c r="AJ65" s="210">
        <v>55</v>
      </c>
      <c r="AK65" s="207">
        <v>1.8333333333333299</v>
      </c>
      <c r="AL65" s="211">
        <v>126</v>
      </c>
      <c r="AM65" s="210">
        <v>413</v>
      </c>
      <c r="AN65" s="207">
        <v>3.2777777777777799</v>
      </c>
      <c r="AO65" s="74">
        <f t="shared" si="0"/>
        <v>2701</v>
      </c>
      <c r="AP65" s="44">
        <f t="shared" si="0"/>
        <v>8276</v>
      </c>
      <c r="AQ65" s="38">
        <f t="shared" si="1"/>
        <v>3.0640503517215847</v>
      </c>
    </row>
    <row r="66" spans="1:43" s="97" customFormat="1" x14ac:dyDescent="0.25">
      <c r="A66" s="238" t="s">
        <v>132</v>
      </c>
      <c r="B66" s="29">
        <v>51</v>
      </c>
      <c r="C66" s="138">
        <v>149</v>
      </c>
      <c r="D66" s="207">
        <v>2.9215686274509798</v>
      </c>
      <c r="E66" s="205">
        <v>38</v>
      </c>
      <c r="F66" s="206">
        <v>238</v>
      </c>
      <c r="G66" s="207">
        <v>6.2631578947368398</v>
      </c>
      <c r="H66" s="211">
        <v>649</v>
      </c>
      <c r="I66" s="210">
        <v>1654</v>
      </c>
      <c r="J66" s="207">
        <v>2.5485362095531601</v>
      </c>
      <c r="K66" s="208">
        <v>77</v>
      </c>
      <c r="L66" s="210">
        <v>219</v>
      </c>
      <c r="M66" s="207">
        <v>2.8441558441558401</v>
      </c>
      <c r="N66" s="211">
        <v>113</v>
      </c>
      <c r="O66" s="210">
        <v>289</v>
      </c>
      <c r="P66" s="207">
        <v>2.55752212389381</v>
      </c>
      <c r="Q66" s="211">
        <v>140</v>
      </c>
      <c r="R66" s="210">
        <v>512</v>
      </c>
      <c r="S66" s="207">
        <v>3.6571428571428601</v>
      </c>
      <c r="T66" s="211">
        <v>6</v>
      </c>
      <c r="U66" s="210">
        <v>34</v>
      </c>
      <c r="V66" s="207">
        <v>5.6666666666666696</v>
      </c>
      <c r="W66" s="211">
        <v>162</v>
      </c>
      <c r="X66" s="210">
        <v>602</v>
      </c>
      <c r="Y66" s="207">
        <v>3.7160493827160499</v>
      </c>
      <c r="Z66" s="211">
        <v>895</v>
      </c>
      <c r="AA66" s="210">
        <v>2691</v>
      </c>
      <c r="AB66" s="207">
        <v>3.0067039106145299</v>
      </c>
      <c r="AC66" s="211">
        <v>222</v>
      </c>
      <c r="AD66" s="210">
        <v>1309</v>
      </c>
      <c r="AE66" s="207">
        <v>5.8963963963964003</v>
      </c>
      <c r="AF66" s="211">
        <v>91</v>
      </c>
      <c r="AG66" s="210">
        <v>140</v>
      </c>
      <c r="AH66" s="207">
        <v>1.5384615384615401</v>
      </c>
      <c r="AI66" s="211">
        <v>8</v>
      </c>
      <c r="AJ66" s="210">
        <v>15</v>
      </c>
      <c r="AK66" s="207">
        <v>1.875</v>
      </c>
      <c r="AL66" s="211">
        <v>14</v>
      </c>
      <c r="AM66" s="210">
        <v>42</v>
      </c>
      <c r="AN66" s="207">
        <v>3</v>
      </c>
      <c r="AO66" s="74">
        <f t="shared" si="0"/>
        <v>2466</v>
      </c>
      <c r="AP66" s="44">
        <f t="shared" si="0"/>
        <v>7894</v>
      </c>
      <c r="AQ66" s="38">
        <f t="shared" si="1"/>
        <v>3.2011354420113545</v>
      </c>
    </row>
    <row r="67" spans="1:43" s="97" customFormat="1" x14ac:dyDescent="0.25">
      <c r="A67" s="238" t="s">
        <v>66</v>
      </c>
      <c r="B67" s="29">
        <v>338</v>
      </c>
      <c r="C67" s="138">
        <v>1213</v>
      </c>
      <c r="D67" s="207">
        <v>3.5887573964496999</v>
      </c>
      <c r="E67" s="205">
        <v>150</v>
      </c>
      <c r="F67" s="206">
        <v>418</v>
      </c>
      <c r="G67" s="207">
        <v>2.7866666666666702</v>
      </c>
      <c r="H67" s="208">
        <v>830</v>
      </c>
      <c r="I67" s="209">
        <v>1703</v>
      </c>
      <c r="J67" s="207">
        <v>2.0518072289156599</v>
      </c>
      <c r="K67" s="208">
        <v>130</v>
      </c>
      <c r="L67" s="210">
        <v>322</v>
      </c>
      <c r="M67" s="207">
        <v>2.4769230769230801</v>
      </c>
      <c r="N67" s="211">
        <v>211</v>
      </c>
      <c r="O67" s="210">
        <v>537</v>
      </c>
      <c r="P67" s="207">
        <v>2.5450236966824602</v>
      </c>
      <c r="Q67" s="211">
        <v>224</v>
      </c>
      <c r="R67" s="210">
        <v>637</v>
      </c>
      <c r="S67" s="207">
        <v>2.84375</v>
      </c>
      <c r="T67" s="211">
        <v>36</v>
      </c>
      <c r="U67" s="210">
        <v>70</v>
      </c>
      <c r="V67" s="207">
        <v>1.94444444444444</v>
      </c>
      <c r="W67" s="211">
        <v>120</v>
      </c>
      <c r="X67" s="210">
        <v>355</v>
      </c>
      <c r="Y67" s="207">
        <v>2.9583333333333299</v>
      </c>
      <c r="Z67" s="211">
        <v>158</v>
      </c>
      <c r="AA67" s="210">
        <v>301</v>
      </c>
      <c r="AB67" s="207">
        <v>1.90506329113924</v>
      </c>
      <c r="AC67" s="211">
        <v>206</v>
      </c>
      <c r="AD67" s="210">
        <v>677</v>
      </c>
      <c r="AE67" s="207">
        <v>3.28640776699029</v>
      </c>
      <c r="AF67" s="211">
        <v>182</v>
      </c>
      <c r="AG67" s="210">
        <v>260</v>
      </c>
      <c r="AH67" s="207">
        <v>1.4285714285714299</v>
      </c>
      <c r="AI67" s="211">
        <v>32</v>
      </c>
      <c r="AJ67" s="210">
        <v>60</v>
      </c>
      <c r="AK67" s="207">
        <v>1.875</v>
      </c>
      <c r="AL67" s="211">
        <v>135</v>
      </c>
      <c r="AM67" s="210">
        <v>728</v>
      </c>
      <c r="AN67" s="207">
        <v>5.3925925925925897</v>
      </c>
      <c r="AO67" s="74">
        <f t="shared" si="0"/>
        <v>2752</v>
      </c>
      <c r="AP67" s="44">
        <f t="shared" si="0"/>
        <v>7281</v>
      </c>
      <c r="AQ67" s="38">
        <f t="shared" si="1"/>
        <v>2.6457122093023258</v>
      </c>
    </row>
    <row r="68" spans="1:43" s="97" customFormat="1" x14ac:dyDescent="0.25">
      <c r="A68" s="238" t="s">
        <v>72</v>
      </c>
      <c r="B68" s="29">
        <v>52</v>
      </c>
      <c r="C68" s="138">
        <v>137</v>
      </c>
      <c r="D68" s="207">
        <v>2.6346153846153801</v>
      </c>
      <c r="E68" s="205">
        <v>9</v>
      </c>
      <c r="F68" s="206">
        <v>115</v>
      </c>
      <c r="G68" s="207">
        <v>12.7777777777778</v>
      </c>
      <c r="H68" s="208">
        <v>509</v>
      </c>
      <c r="I68" s="209">
        <v>1612</v>
      </c>
      <c r="J68" s="207">
        <v>3.1669941060903701</v>
      </c>
      <c r="K68" s="208">
        <v>304</v>
      </c>
      <c r="L68" s="210">
        <v>565</v>
      </c>
      <c r="M68" s="207">
        <v>1.85855263157895</v>
      </c>
      <c r="N68" s="211">
        <v>52</v>
      </c>
      <c r="O68" s="210">
        <v>172</v>
      </c>
      <c r="P68" s="207">
        <v>3.3076923076923102</v>
      </c>
      <c r="Q68" s="211">
        <v>632</v>
      </c>
      <c r="R68" s="210">
        <v>2008</v>
      </c>
      <c r="S68" s="207">
        <v>3.17721518987342</v>
      </c>
      <c r="T68" s="211">
        <v>1</v>
      </c>
      <c r="U68" s="210">
        <v>2</v>
      </c>
      <c r="V68" s="207">
        <v>2</v>
      </c>
      <c r="W68" s="211">
        <v>60</v>
      </c>
      <c r="X68" s="210">
        <v>229</v>
      </c>
      <c r="Y68" s="207">
        <v>3.81666666666667</v>
      </c>
      <c r="Z68" s="211">
        <v>485</v>
      </c>
      <c r="AA68" s="210">
        <v>1646</v>
      </c>
      <c r="AB68" s="207">
        <v>3.3938144329896902</v>
      </c>
      <c r="AC68" s="211">
        <v>115</v>
      </c>
      <c r="AD68" s="210">
        <v>256</v>
      </c>
      <c r="AE68" s="207">
        <v>2.22608695652174</v>
      </c>
      <c r="AF68" s="211">
        <v>114</v>
      </c>
      <c r="AG68" s="210">
        <v>197</v>
      </c>
      <c r="AH68" s="207">
        <v>1.7280701754386001</v>
      </c>
      <c r="AI68" s="211">
        <v>2</v>
      </c>
      <c r="AJ68" s="210">
        <v>3</v>
      </c>
      <c r="AK68" s="207">
        <v>1.5</v>
      </c>
      <c r="AL68" s="211">
        <v>7</v>
      </c>
      <c r="AM68" s="210">
        <v>33</v>
      </c>
      <c r="AN68" s="207">
        <v>4.71428571428571</v>
      </c>
      <c r="AO68" s="74">
        <f t="shared" si="0"/>
        <v>2342</v>
      </c>
      <c r="AP68" s="44">
        <f t="shared" si="0"/>
        <v>6975</v>
      </c>
      <c r="AQ68" s="38">
        <f t="shared" si="1"/>
        <v>2.9782237403928264</v>
      </c>
    </row>
    <row r="69" spans="1:43" s="97" customFormat="1" x14ac:dyDescent="0.25">
      <c r="A69" s="238" t="s">
        <v>84</v>
      </c>
      <c r="B69" s="29">
        <v>110</v>
      </c>
      <c r="C69" s="138">
        <v>452</v>
      </c>
      <c r="D69" s="207">
        <v>4.1090909090909102</v>
      </c>
      <c r="E69" s="205">
        <v>147</v>
      </c>
      <c r="F69" s="206">
        <v>327</v>
      </c>
      <c r="G69" s="207">
        <v>2.22448979591837</v>
      </c>
      <c r="H69" s="208">
        <v>959</v>
      </c>
      <c r="I69" s="209">
        <v>1994</v>
      </c>
      <c r="J69" s="207">
        <v>2.0792492179353501</v>
      </c>
      <c r="K69" s="208">
        <v>118</v>
      </c>
      <c r="L69" s="210">
        <v>243</v>
      </c>
      <c r="M69" s="207">
        <v>2.0593220338983098</v>
      </c>
      <c r="N69" s="211">
        <v>192</v>
      </c>
      <c r="O69" s="210">
        <v>423</v>
      </c>
      <c r="P69" s="207">
        <v>2.203125</v>
      </c>
      <c r="Q69" s="211">
        <v>127</v>
      </c>
      <c r="R69" s="210">
        <v>326</v>
      </c>
      <c r="S69" s="207">
        <v>2.5669291338582698</v>
      </c>
      <c r="T69" s="211">
        <v>20</v>
      </c>
      <c r="U69" s="210">
        <v>35</v>
      </c>
      <c r="V69" s="207">
        <v>1.75</v>
      </c>
      <c r="W69" s="211">
        <v>145</v>
      </c>
      <c r="X69" s="210">
        <v>497</v>
      </c>
      <c r="Y69" s="207">
        <v>3.4275862068965499</v>
      </c>
      <c r="Z69" s="211">
        <v>282</v>
      </c>
      <c r="AA69" s="210">
        <v>745</v>
      </c>
      <c r="AB69" s="207">
        <v>2.6418439716312099</v>
      </c>
      <c r="AC69" s="211">
        <v>105</v>
      </c>
      <c r="AD69" s="210">
        <v>456</v>
      </c>
      <c r="AE69" s="207">
        <v>4.3428571428571399</v>
      </c>
      <c r="AF69" s="211">
        <v>160</v>
      </c>
      <c r="AG69" s="210">
        <v>362</v>
      </c>
      <c r="AH69" s="207">
        <v>2.2625000000000002</v>
      </c>
      <c r="AI69" s="211">
        <v>34</v>
      </c>
      <c r="AJ69" s="210">
        <v>114</v>
      </c>
      <c r="AK69" s="207">
        <v>3.3529411764705901</v>
      </c>
      <c r="AL69" s="211">
        <v>200</v>
      </c>
      <c r="AM69" s="210">
        <v>824</v>
      </c>
      <c r="AN69" s="207">
        <v>4.12</v>
      </c>
      <c r="AO69" s="74">
        <f t="shared" si="0"/>
        <v>2599</v>
      </c>
      <c r="AP69" s="44">
        <f t="shared" si="0"/>
        <v>6798</v>
      </c>
      <c r="AQ69" s="38">
        <f t="shared" si="1"/>
        <v>2.6156213928434013</v>
      </c>
    </row>
    <row r="70" spans="1:43" s="97" customFormat="1" x14ac:dyDescent="0.25">
      <c r="A70" s="238" t="s">
        <v>83</v>
      </c>
      <c r="B70" s="29">
        <v>154</v>
      </c>
      <c r="C70" s="138">
        <v>530</v>
      </c>
      <c r="D70" s="207">
        <v>3.4415584415584402</v>
      </c>
      <c r="E70" s="205">
        <v>45</v>
      </c>
      <c r="F70" s="206">
        <v>89</v>
      </c>
      <c r="G70" s="207">
        <v>1.9777777777777801</v>
      </c>
      <c r="H70" s="208">
        <v>1046</v>
      </c>
      <c r="I70" s="209">
        <v>1795</v>
      </c>
      <c r="J70" s="207">
        <v>1.71606118546845</v>
      </c>
      <c r="K70" s="208">
        <v>285</v>
      </c>
      <c r="L70" s="210">
        <v>560</v>
      </c>
      <c r="M70" s="207">
        <v>1.9649122807017501</v>
      </c>
      <c r="N70" s="211">
        <v>81</v>
      </c>
      <c r="O70" s="210">
        <v>196</v>
      </c>
      <c r="P70" s="207">
        <v>2.4197530864197501</v>
      </c>
      <c r="Q70" s="211">
        <v>246</v>
      </c>
      <c r="R70" s="210">
        <v>643</v>
      </c>
      <c r="S70" s="207">
        <v>2.6138211382113798</v>
      </c>
      <c r="T70" s="211">
        <v>29</v>
      </c>
      <c r="U70" s="210">
        <v>48</v>
      </c>
      <c r="V70" s="207">
        <v>1.6551724137931001</v>
      </c>
      <c r="W70" s="211">
        <v>193</v>
      </c>
      <c r="X70" s="210">
        <v>654</v>
      </c>
      <c r="Y70" s="207">
        <v>3.3886010362694301</v>
      </c>
      <c r="Z70" s="211">
        <v>439</v>
      </c>
      <c r="AA70" s="210">
        <v>974</v>
      </c>
      <c r="AB70" s="207">
        <v>2.2186788154897501</v>
      </c>
      <c r="AC70" s="211">
        <v>301</v>
      </c>
      <c r="AD70" s="210">
        <v>992</v>
      </c>
      <c r="AE70" s="207">
        <v>3.2956810631229199</v>
      </c>
      <c r="AF70" s="211">
        <v>57</v>
      </c>
      <c r="AG70" s="210">
        <v>100</v>
      </c>
      <c r="AH70" s="207">
        <v>1.7543859649122799</v>
      </c>
      <c r="AI70" s="211">
        <v>12</v>
      </c>
      <c r="AJ70" s="210">
        <v>30</v>
      </c>
      <c r="AK70" s="207">
        <v>2.5</v>
      </c>
      <c r="AL70" s="211">
        <v>9</v>
      </c>
      <c r="AM70" s="210">
        <v>12</v>
      </c>
      <c r="AN70" s="207">
        <v>1.3333333333333299</v>
      </c>
      <c r="AO70" s="74">
        <f t="shared" si="0"/>
        <v>2897</v>
      </c>
      <c r="AP70" s="44">
        <f t="shared" si="0"/>
        <v>6623</v>
      </c>
      <c r="AQ70" s="38">
        <f t="shared" si="1"/>
        <v>2.2861580945806006</v>
      </c>
    </row>
    <row r="71" spans="1:43" s="97" customFormat="1" x14ac:dyDescent="0.25">
      <c r="A71" s="238" t="s">
        <v>79</v>
      </c>
      <c r="B71" s="29">
        <v>357</v>
      </c>
      <c r="C71" s="138">
        <v>1806</v>
      </c>
      <c r="D71" s="207">
        <v>5.0588235294117601</v>
      </c>
      <c r="E71" s="205">
        <v>40</v>
      </c>
      <c r="F71" s="206">
        <v>82</v>
      </c>
      <c r="G71" s="207">
        <v>2.0499999999999998</v>
      </c>
      <c r="H71" s="208">
        <v>456</v>
      </c>
      <c r="I71" s="209">
        <v>910</v>
      </c>
      <c r="J71" s="207">
        <v>1.9956140350877201</v>
      </c>
      <c r="K71" s="208">
        <v>92</v>
      </c>
      <c r="L71" s="210">
        <v>212</v>
      </c>
      <c r="M71" s="207">
        <v>2.3043478260869601</v>
      </c>
      <c r="N71" s="211">
        <v>29</v>
      </c>
      <c r="O71" s="210">
        <v>56</v>
      </c>
      <c r="P71" s="207">
        <v>1.9310344827586201</v>
      </c>
      <c r="Q71" s="211">
        <v>189</v>
      </c>
      <c r="R71" s="210">
        <v>537</v>
      </c>
      <c r="S71" s="207">
        <v>2.8412698412698401</v>
      </c>
      <c r="T71" s="211">
        <v>3</v>
      </c>
      <c r="U71" s="210">
        <v>4</v>
      </c>
      <c r="V71" s="207">
        <v>1.3333333333333299</v>
      </c>
      <c r="W71" s="211">
        <v>108</v>
      </c>
      <c r="X71" s="210">
        <v>232</v>
      </c>
      <c r="Y71" s="207">
        <v>2.1481481481481501</v>
      </c>
      <c r="Z71" s="211">
        <v>268</v>
      </c>
      <c r="AA71" s="210">
        <v>508</v>
      </c>
      <c r="AB71" s="207">
        <v>1.8955223880597001</v>
      </c>
      <c r="AC71" s="211">
        <v>204</v>
      </c>
      <c r="AD71" s="210">
        <v>837</v>
      </c>
      <c r="AE71" s="207">
        <v>4.1029411764705896</v>
      </c>
      <c r="AF71" s="211">
        <v>99</v>
      </c>
      <c r="AG71" s="210">
        <v>185</v>
      </c>
      <c r="AH71" s="207">
        <v>1.8686868686868701</v>
      </c>
      <c r="AI71" s="211">
        <v>7</v>
      </c>
      <c r="AJ71" s="210">
        <v>8</v>
      </c>
      <c r="AK71" s="207">
        <v>1.1428571428571399</v>
      </c>
      <c r="AL71" s="211">
        <v>15</v>
      </c>
      <c r="AM71" s="210">
        <v>30</v>
      </c>
      <c r="AN71" s="207">
        <v>2</v>
      </c>
      <c r="AO71" s="74">
        <f t="shared" ref="AO71:AP80" si="2">SUM(B71,E71,H71,K71,N71,Q71,T71,W71,Z71,AC71,AF71,AI71,AL71)</f>
        <v>1867</v>
      </c>
      <c r="AP71" s="44">
        <f t="shared" si="2"/>
        <v>5407</v>
      </c>
      <c r="AQ71" s="38">
        <f t="shared" si="1"/>
        <v>2.8960899839314407</v>
      </c>
    </row>
    <row r="72" spans="1:43" s="97" customFormat="1" x14ac:dyDescent="0.25">
      <c r="A72" s="238" t="s">
        <v>85</v>
      </c>
      <c r="B72" s="29">
        <v>123</v>
      </c>
      <c r="C72" s="138">
        <v>567</v>
      </c>
      <c r="D72" s="207">
        <v>4.6097560975609797</v>
      </c>
      <c r="E72" s="205">
        <v>19</v>
      </c>
      <c r="F72" s="206">
        <v>115</v>
      </c>
      <c r="G72" s="207">
        <v>6.0526315789473699</v>
      </c>
      <c r="H72" s="208">
        <v>596</v>
      </c>
      <c r="I72" s="209">
        <v>1248</v>
      </c>
      <c r="J72" s="207">
        <v>2.0939597315436198</v>
      </c>
      <c r="K72" s="208">
        <v>56</v>
      </c>
      <c r="L72" s="210">
        <v>227</v>
      </c>
      <c r="M72" s="207">
        <v>4.0535714285714297</v>
      </c>
      <c r="N72" s="211">
        <v>533</v>
      </c>
      <c r="O72" s="210">
        <v>1048</v>
      </c>
      <c r="P72" s="207">
        <v>1.96622889305816</v>
      </c>
      <c r="Q72" s="211">
        <v>92</v>
      </c>
      <c r="R72" s="210">
        <v>356</v>
      </c>
      <c r="S72" s="207">
        <v>3.8695652173913002</v>
      </c>
      <c r="T72" s="211">
        <v>23</v>
      </c>
      <c r="U72" s="210">
        <v>59</v>
      </c>
      <c r="V72" s="207">
        <v>2.5652173913043499</v>
      </c>
      <c r="W72" s="211">
        <v>84</v>
      </c>
      <c r="X72" s="210">
        <v>196</v>
      </c>
      <c r="Y72" s="207">
        <v>2.3333333333333299</v>
      </c>
      <c r="Z72" s="211">
        <v>296</v>
      </c>
      <c r="AA72" s="210">
        <v>622</v>
      </c>
      <c r="AB72" s="207">
        <v>2.10135135135135</v>
      </c>
      <c r="AC72" s="211">
        <v>128</v>
      </c>
      <c r="AD72" s="210">
        <v>594</v>
      </c>
      <c r="AE72" s="207">
        <v>4.640625</v>
      </c>
      <c r="AF72" s="211">
        <v>57</v>
      </c>
      <c r="AG72" s="210">
        <v>91</v>
      </c>
      <c r="AH72" s="207">
        <v>1.59649122807018</v>
      </c>
      <c r="AI72" s="211">
        <v>3</v>
      </c>
      <c r="AJ72" s="210">
        <v>7</v>
      </c>
      <c r="AK72" s="207">
        <v>2.3333333333333299</v>
      </c>
      <c r="AL72" s="211">
        <v>5</v>
      </c>
      <c r="AM72" s="210">
        <v>28</v>
      </c>
      <c r="AN72" s="207">
        <v>5.6</v>
      </c>
      <c r="AO72" s="74">
        <f t="shared" si="2"/>
        <v>2015</v>
      </c>
      <c r="AP72" s="44">
        <f t="shared" si="2"/>
        <v>5158</v>
      </c>
      <c r="AQ72" s="38">
        <f t="shared" si="1"/>
        <v>2.559801488833747</v>
      </c>
    </row>
    <row r="73" spans="1:43" s="97" customFormat="1" x14ac:dyDescent="0.25">
      <c r="A73" s="238" t="s">
        <v>71</v>
      </c>
      <c r="B73" s="29">
        <v>86</v>
      </c>
      <c r="C73" s="138">
        <v>307</v>
      </c>
      <c r="D73" s="207">
        <v>3.5697674418604701</v>
      </c>
      <c r="E73" s="205">
        <v>14</v>
      </c>
      <c r="F73" s="206">
        <v>44</v>
      </c>
      <c r="G73" s="207">
        <v>3.1428571428571401</v>
      </c>
      <c r="H73" s="208">
        <v>542</v>
      </c>
      <c r="I73" s="209">
        <v>1015</v>
      </c>
      <c r="J73" s="207">
        <v>1.8726937269372701</v>
      </c>
      <c r="K73" s="208">
        <v>490</v>
      </c>
      <c r="L73" s="210">
        <v>1063</v>
      </c>
      <c r="M73" s="207">
        <v>2.16938775510204</v>
      </c>
      <c r="N73" s="211">
        <v>67</v>
      </c>
      <c r="O73" s="210">
        <v>117</v>
      </c>
      <c r="P73" s="207">
        <v>1.7462686567164201</v>
      </c>
      <c r="Q73" s="211">
        <v>134</v>
      </c>
      <c r="R73" s="210">
        <v>272</v>
      </c>
      <c r="S73" s="207">
        <v>2.0298507462686599</v>
      </c>
      <c r="T73" s="211">
        <v>5</v>
      </c>
      <c r="U73" s="210">
        <v>26</v>
      </c>
      <c r="V73" s="207">
        <v>5.2</v>
      </c>
      <c r="W73" s="211">
        <v>80</v>
      </c>
      <c r="X73" s="210">
        <v>366</v>
      </c>
      <c r="Y73" s="207">
        <v>4.5750000000000002</v>
      </c>
      <c r="Z73" s="211">
        <v>207</v>
      </c>
      <c r="AA73" s="210">
        <v>518</v>
      </c>
      <c r="AB73" s="207">
        <v>2.5024154589371999</v>
      </c>
      <c r="AC73" s="211">
        <v>147</v>
      </c>
      <c r="AD73" s="210">
        <v>796</v>
      </c>
      <c r="AE73" s="207">
        <v>5.4149659863945603</v>
      </c>
      <c r="AF73" s="211">
        <v>45</v>
      </c>
      <c r="AG73" s="210">
        <v>227</v>
      </c>
      <c r="AH73" s="207">
        <v>5.0444444444444398</v>
      </c>
      <c r="AI73" s="211">
        <v>146</v>
      </c>
      <c r="AJ73" s="210">
        <v>276</v>
      </c>
      <c r="AK73" s="207">
        <v>1.89041095890411</v>
      </c>
      <c r="AL73" s="211">
        <v>8</v>
      </c>
      <c r="AM73" s="210">
        <v>9</v>
      </c>
      <c r="AN73" s="207">
        <v>1.125</v>
      </c>
      <c r="AO73" s="74">
        <f t="shared" si="2"/>
        <v>1971</v>
      </c>
      <c r="AP73" s="44">
        <f t="shared" si="2"/>
        <v>5036</v>
      </c>
      <c r="AQ73" s="38">
        <f t="shared" si="1"/>
        <v>2.5550481988838154</v>
      </c>
    </row>
    <row r="74" spans="1:43" s="97" customFormat="1" x14ac:dyDescent="0.25">
      <c r="A74" s="238" t="s">
        <v>81</v>
      </c>
      <c r="B74" s="29">
        <v>237</v>
      </c>
      <c r="C74" s="138">
        <v>1012</v>
      </c>
      <c r="D74" s="207">
        <v>4.2700421940928299</v>
      </c>
      <c r="E74" s="205">
        <v>40</v>
      </c>
      <c r="F74" s="206">
        <v>101</v>
      </c>
      <c r="G74" s="207">
        <v>2.5249999999999999</v>
      </c>
      <c r="H74" s="208">
        <v>431</v>
      </c>
      <c r="I74" s="209">
        <v>954</v>
      </c>
      <c r="J74" s="207">
        <v>2.2134570765661299</v>
      </c>
      <c r="K74" s="208">
        <v>114</v>
      </c>
      <c r="L74" s="210">
        <v>249</v>
      </c>
      <c r="M74" s="207">
        <v>2.1842105263157898</v>
      </c>
      <c r="N74" s="211">
        <v>87</v>
      </c>
      <c r="O74" s="210">
        <v>203</v>
      </c>
      <c r="P74" s="207">
        <v>2.3333333333333299</v>
      </c>
      <c r="Q74" s="211">
        <v>157</v>
      </c>
      <c r="R74" s="210">
        <v>405</v>
      </c>
      <c r="S74" s="207">
        <v>2.5796178343949001</v>
      </c>
      <c r="T74" s="211">
        <v>17</v>
      </c>
      <c r="U74" s="210">
        <v>47</v>
      </c>
      <c r="V74" s="207">
        <v>2.7647058823529398</v>
      </c>
      <c r="W74" s="211">
        <v>125</v>
      </c>
      <c r="X74" s="210">
        <v>258</v>
      </c>
      <c r="Y74" s="207">
        <v>2.0640000000000001</v>
      </c>
      <c r="Z74" s="211">
        <v>366</v>
      </c>
      <c r="AA74" s="210">
        <v>655</v>
      </c>
      <c r="AB74" s="207">
        <v>1.7896174863387999</v>
      </c>
      <c r="AC74" s="211">
        <v>178</v>
      </c>
      <c r="AD74" s="210">
        <v>655</v>
      </c>
      <c r="AE74" s="207">
        <v>3.67977528089888</v>
      </c>
      <c r="AF74" s="211">
        <v>106</v>
      </c>
      <c r="AG74" s="210">
        <v>244</v>
      </c>
      <c r="AH74" s="207">
        <v>2.3018867924528301</v>
      </c>
      <c r="AI74" s="211">
        <v>9</v>
      </c>
      <c r="AJ74" s="210">
        <v>10</v>
      </c>
      <c r="AK74" s="207">
        <v>1.1111111111111101</v>
      </c>
      <c r="AL74" s="211">
        <v>41</v>
      </c>
      <c r="AM74" s="210">
        <v>104</v>
      </c>
      <c r="AN74" s="207">
        <v>2.5365853658536599</v>
      </c>
      <c r="AO74" s="74">
        <f t="shared" si="2"/>
        <v>1908</v>
      </c>
      <c r="AP74" s="44">
        <f t="shared" si="2"/>
        <v>4897</v>
      </c>
      <c r="AQ74" s="38">
        <f t="shared" ref="AQ74:AQ80" si="3">AP74/AO74</f>
        <v>2.5665618448637315</v>
      </c>
    </row>
    <row r="75" spans="1:43" s="97" customFormat="1" x14ac:dyDescent="0.25">
      <c r="A75" s="238" t="s">
        <v>94</v>
      </c>
      <c r="B75" s="29">
        <v>47</v>
      </c>
      <c r="C75" s="138">
        <v>210</v>
      </c>
      <c r="D75" s="207">
        <v>4.4680851063829801</v>
      </c>
      <c r="E75" s="205">
        <v>31</v>
      </c>
      <c r="F75" s="206">
        <v>131</v>
      </c>
      <c r="G75" s="207">
        <v>4.2258064516129004</v>
      </c>
      <c r="H75" s="208">
        <v>733</v>
      </c>
      <c r="I75" s="209">
        <v>982</v>
      </c>
      <c r="J75" s="207">
        <v>1.33969986357435</v>
      </c>
      <c r="K75" s="208">
        <v>86</v>
      </c>
      <c r="L75" s="210">
        <v>185</v>
      </c>
      <c r="M75" s="207">
        <v>2.1511627906976698</v>
      </c>
      <c r="N75" s="211">
        <v>26</v>
      </c>
      <c r="O75" s="210">
        <v>69</v>
      </c>
      <c r="P75" s="207">
        <v>2.6538461538461502</v>
      </c>
      <c r="Q75" s="211">
        <v>890</v>
      </c>
      <c r="R75" s="210">
        <v>2366</v>
      </c>
      <c r="S75" s="207">
        <v>2.6584269662921298</v>
      </c>
      <c r="T75" s="211">
        <v>1</v>
      </c>
      <c r="U75" s="210">
        <v>1</v>
      </c>
      <c r="V75" s="207">
        <v>1</v>
      </c>
      <c r="W75" s="211">
        <v>33</v>
      </c>
      <c r="X75" s="210">
        <v>184</v>
      </c>
      <c r="Y75" s="207">
        <v>5.5757575757575797</v>
      </c>
      <c r="Z75" s="211">
        <v>124</v>
      </c>
      <c r="AA75" s="210">
        <v>307</v>
      </c>
      <c r="AB75" s="207">
        <v>2.4758064516128999</v>
      </c>
      <c r="AC75" s="211">
        <v>20</v>
      </c>
      <c r="AD75" s="210">
        <v>39</v>
      </c>
      <c r="AE75" s="207">
        <v>1.95</v>
      </c>
      <c r="AF75" s="211">
        <v>13</v>
      </c>
      <c r="AG75" s="210">
        <v>21</v>
      </c>
      <c r="AH75" s="207">
        <v>1.6153846153846201</v>
      </c>
      <c r="AI75" s="211">
        <v>0</v>
      </c>
      <c r="AJ75" s="210">
        <v>0</v>
      </c>
      <c r="AK75" s="207" t="s">
        <v>129</v>
      </c>
      <c r="AL75" s="211">
        <v>4</v>
      </c>
      <c r="AM75" s="210">
        <v>17</v>
      </c>
      <c r="AN75" s="207">
        <v>4.25</v>
      </c>
      <c r="AO75" s="74">
        <f t="shared" si="2"/>
        <v>2008</v>
      </c>
      <c r="AP75" s="44">
        <f t="shared" si="2"/>
        <v>4512</v>
      </c>
      <c r="AQ75" s="38">
        <f t="shared" si="3"/>
        <v>2.2470119521912348</v>
      </c>
    </row>
    <row r="76" spans="1:43" s="97" customFormat="1" x14ac:dyDescent="0.25">
      <c r="A76" s="238" t="s">
        <v>80</v>
      </c>
      <c r="B76" s="29">
        <v>202</v>
      </c>
      <c r="C76" s="138">
        <v>835</v>
      </c>
      <c r="D76" s="207">
        <v>4.1336633663366298</v>
      </c>
      <c r="E76" s="205">
        <v>35</v>
      </c>
      <c r="F76" s="206">
        <v>92</v>
      </c>
      <c r="G76" s="207">
        <v>2.6285714285714299</v>
      </c>
      <c r="H76" s="208">
        <v>410</v>
      </c>
      <c r="I76" s="209">
        <v>840</v>
      </c>
      <c r="J76" s="207">
        <v>2.0487804878048799</v>
      </c>
      <c r="K76" s="208">
        <v>91</v>
      </c>
      <c r="L76" s="210">
        <v>231</v>
      </c>
      <c r="M76" s="207">
        <v>2.5384615384615401</v>
      </c>
      <c r="N76" s="211">
        <v>40</v>
      </c>
      <c r="O76" s="210">
        <v>88</v>
      </c>
      <c r="P76" s="207">
        <v>2.2000000000000002</v>
      </c>
      <c r="Q76" s="211">
        <v>142</v>
      </c>
      <c r="R76" s="210">
        <v>314</v>
      </c>
      <c r="S76" s="207">
        <v>2.2112676056337999</v>
      </c>
      <c r="T76" s="211">
        <v>8</v>
      </c>
      <c r="U76" s="210">
        <v>32</v>
      </c>
      <c r="V76" s="207">
        <v>4</v>
      </c>
      <c r="W76" s="211">
        <v>100</v>
      </c>
      <c r="X76" s="210">
        <v>216</v>
      </c>
      <c r="Y76" s="207">
        <v>2.16</v>
      </c>
      <c r="Z76" s="211">
        <v>225</v>
      </c>
      <c r="AA76" s="210">
        <v>482</v>
      </c>
      <c r="AB76" s="207">
        <v>2.14222222222222</v>
      </c>
      <c r="AC76" s="211">
        <v>79</v>
      </c>
      <c r="AD76" s="210">
        <v>360</v>
      </c>
      <c r="AE76" s="207">
        <v>4.5569620253164604</v>
      </c>
      <c r="AF76" s="211">
        <v>96</v>
      </c>
      <c r="AG76" s="210">
        <v>182</v>
      </c>
      <c r="AH76" s="207">
        <v>1.8958333333333299</v>
      </c>
      <c r="AI76" s="211">
        <v>1</v>
      </c>
      <c r="AJ76" s="210">
        <v>1</v>
      </c>
      <c r="AK76" s="207">
        <v>1</v>
      </c>
      <c r="AL76" s="211">
        <v>58</v>
      </c>
      <c r="AM76" s="210">
        <v>280</v>
      </c>
      <c r="AN76" s="207">
        <v>4.8275862068965498</v>
      </c>
      <c r="AO76" s="74">
        <f t="shared" si="2"/>
        <v>1487</v>
      </c>
      <c r="AP76" s="44">
        <f t="shared" si="2"/>
        <v>3953</v>
      </c>
      <c r="AQ76" s="38">
        <f t="shared" si="3"/>
        <v>2.6583725622057837</v>
      </c>
    </row>
    <row r="77" spans="1:43" s="97" customFormat="1" x14ac:dyDescent="0.25">
      <c r="A77" s="238" t="s">
        <v>82</v>
      </c>
      <c r="B77" s="29">
        <v>87</v>
      </c>
      <c r="C77" s="138">
        <v>399</v>
      </c>
      <c r="D77" s="207">
        <v>4.5862068965517198</v>
      </c>
      <c r="E77" s="205">
        <v>21</v>
      </c>
      <c r="F77" s="206">
        <v>82</v>
      </c>
      <c r="G77" s="207">
        <v>3.9047619047619002</v>
      </c>
      <c r="H77" s="208">
        <v>442</v>
      </c>
      <c r="I77" s="209">
        <v>968</v>
      </c>
      <c r="J77" s="207">
        <v>2.1900452488687798</v>
      </c>
      <c r="K77" s="208">
        <v>116</v>
      </c>
      <c r="L77" s="210">
        <v>385</v>
      </c>
      <c r="M77" s="207">
        <v>3.3189655172413799</v>
      </c>
      <c r="N77" s="211">
        <v>29</v>
      </c>
      <c r="O77" s="210">
        <v>42</v>
      </c>
      <c r="P77" s="207">
        <v>1.44827586206897</v>
      </c>
      <c r="Q77" s="211">
        <v>132</v>
      </c>
      <c r="R77" s="210">
        <v>475</v>
      </c>
      <c r="S77" s="207">
        <v>3.59848484848485</v>
      </c>
      <c r="T77" s="211">
        <v>0</v>
      </c>
      <c r="U77" s="210">
        <v>0</v>
      </c>
      <c r="V77" s="207" t="s">
        <v>129</v>
      </c>
      <c r="W77" s="211">
        <v>64</v>
      </c>
      <c r="X77" s="210">
        <v>168</v>
      </c>
      <c r="Y77" s="207">
        <v>2.625</v>
      </c>
      <c r="Z77" s="211">
        <v>263</v>
      </c>
      <c r="AA77" s="210">
        <v>452</v>
      </c>
      <c r="AB77" s="207">
        <v>1.7186311787072199</v>
      </c>
      <c r="AC77" s="211">
        <v>98</v>
      </c>
      <c r="AD77" s="210">
        <v>399</v>
      </c>
      <c r="AE77" s="207">
        <v>4.0714285714285703</v>
      </c>
      <c r="AF77" s="211">
        <v>58</v>
      </c>
      <c r="AG77" s="210">
        <v>106</v>
      </c>
      <c r="AH77" s="207">
        <v>1.82758620689655</v>
      </c>
      <c r="AI77" s="211">
        <v>4</v>
      </c>
      <c r="AJ77" s="210">
        <v>4</v>
      </c>
      <c r="AK77" s="207">
        <v>1</v>
      </c>
      <c r="AL77" s="211">
        <v>17</v>
      </c>
      <c r="AM77" s="210">
        <v>48</v>
      </c>
      <c r="AN77" s="207">
        <v>2.8235294117647101</v>
      </c>
      <c r="AO77" s="74">
        <f t="shared" si="2"/>
        <v>1331</v>
      </c>
      <c r="AP77" s="44">
        <f t="shared" si="2"/>
        <v>3528</v>
      </c>
      <c r="AQ77" s="38">
        <f t="shared" si="3"/>
        <v>2.6506386175807664</v>
      </c>
    </row>
    <row r="78" spans="1:43" s="97" customFormat="1" x14ac:dyDescent="0.25">
      <c r="A78" s="238" t="s">
        <v>133</v>
      </c>
      <c r="B78" s="29">
        <v>125</v>
      </c>
      <c r="C78" s="138">
        <v>712</v>
      </c>
      <c r="D78" s="207">
        <v>5.6959999999999997</v>
      </c>
      <c r="E78" s="205">
        <v>15</v>
      </c>
      <c r="F78" s="206">
        <v>19</v>
      </c>
      <c r="G78" s="207">
        <v>1.2666666666666699</v>
      </c>
      <c r="H78" s="208">
        <v>200</v>
      </c>
      <c r="I78" s="209">
        <v>422</v>
      </c>
      <c r="J78" s="207">
        <v>2.11</v>
      </c>
      <c r="K78" s="208">
        <v>44</v>
      </c>
      <c r="L78" s="210">
        <v>180</v>
      </c>
      <c r="M78" s="207">
        <v>4.0909090909090899</v>
      </c>
      <c r="N78" s="211">
        <v>128</v>
      </c>
      <c r="O78" s="210">
        <v>249</v>
      </c>
      <c r="P78" s="207">
        <v>1.9453125</v>
      </c>
      <c r="Q78" s="211">
        <v>107</v>
      </c>
      <c r="R78" s="210">
        <v>287</v>
      </c>
      <c r="S78" s="207">
        <v>2.6822429906542098</v>
      </c>
      <c r="T78" s="211">
        <v>2</v>
      </c>
      <c r="U78" s="210">
        <v>4</v>
      </c>
      <c r="V78" s="207">
        <v>2</v>
      </c>
      <c r="W78" s="211">
        <v>106</v>
      </c>
      <c r="X78" s="210">
        <v>236</v>
      </c>
      <c r="Y78" s="207">
        <v>2.2264150943396199</v>
      </c>
      <c r="Z78" s="211">
        <v>241</v>
      </c>
      <c r="AA78" s="210">
        <v>437</v>
      </c>
      <c r="AB78" s="207">
        <v>1.8132780082987601</v>
      </c>
      <c r="AC78" s="211">
        <v>100</v>
      </c>
      <c r="AD78" s="210">
        <v>459</v>
      </c>
      <c r="AE78" s="207">
        <v>4.59</v>
      </c>
      <c r="AF78" s="211">
        <v>58</v>
      </c>
      <c r="AG78" s="210">
        <v>369</v>
      </c>
      <c r="AH78" s="207">
        <v>6.3620689655172402</v>
      </c>
      <c r="AI78" s="211">
        <v>5</v>
      </c>
      <c r="AJ78" s="210">
        <v>12</v>
      </c>
      <c r="AK78" s="207">
        <v>2.4</v>
      </c>
      <c r="AL78" s="211">
        <v>14</v>
      </c>
      <c r="AM78" s="210">
        <v>22</v>
      </c>
      <c r="AN78" s="207">
        <v>1.5714285714285701</v>
      </c>
      <c r="AO78" s="74">
        <f t="shared" si="2"/>
        <v>1145</v>
      </c>
      <c r="AP78" s="44">
        <f t="shared" si="2"/>
        <v>3408</v>
      </c>
      <c r="AQ78" s="38">
        <f t="shared" si="3"/>
        <v>2.976419213973799</v>
      </c>
    </row>
    <row r="79" spans="1:43" s="97" customFormat="1" x14ac:dyDescent="0.25">
      <c r="A79" s="238" t="s">
        <v>70</v>
      </c>
      <c r="B79" s="29">
        <v>61</v>
      </c>
      <c r="C79" s="138">
        <v>184</v>
      </c>
      <c r="D79" s="207">
        <v>3.0163934426229502</v>
      </c>
      <c r="E79" s="205">
        <v>19</v>
      </c>
      <c r="F79" s="206">
        <v>59</v>
      </c>
      <c r="G79" s="207">
        <v>3.1052631578947398</v>
      </c>
      <c r="H79" s="208">
        <v>256</v>
      </c>
      <c r="I79" s="209">
        <v>497</v>
      </c>
      <c r="J79" s="207">
        <v>1.94140625</v>
      </c>
      <c r="K79" s="208">
        <v>254</v>
      </c>
      <c r="L79" s="210">
        <v>1465</v>
      </c>
      <c r="M79" s="207">
        <v>5.7677165354330704</v>
      </c>
      <c r="N79" s="211">
        <v>20</v>
      </c>
      <c r="O79" s="210">
        <v>56</v>
      </c>
      <c r="P79" s="207">
        <v>2.8</v>
      </c>
      <c r="Q79" s="211">
        <v>53</v>
      </c>
      <c r="R79" s="210">
        <v>112</v>
      </c>
      <c r="S79" s="207">
        <v>2.11320754716981</v>
      </c>
      <c r="T79" s="211">
        <v>4</v>
      </c>
      <c r="U79" s="210">
        <v>5</v>
      </c>
      <c r="V79" s="207">
        <v>1.25</v>
      </c>
      <c r="W79" s="211">
        <v>49</v>
      </c>
      <c r="X79" s="210">
        <v>103</v>
      </c>
      <c r="Y79" s="207">
        <v>2.1020408163265301</v>
      </c>
      <c r="Z79" s="211">
        <v>116</v>
      </c>
      <c r="AA79" s="210">
        <v>233</v>
      </c>
      <c r="AB79" s="207">
        <v>2.0086206896551699</v>
      </c>
      <c r="AC79" s="211">
        <v>69</v>
      </c>
      <c r="AD79" s="210">
        <v>220</v>
      </c>
      <c r="AE79" s="207">
        <v>3.1884057971014501</v>
      </c>
      <c r="AF79" s="211">
        <v>12</v>
      </c>
      <c r="AG79" s="210">
        <v>17</v>
      </c>
      <c r="AH79" s="207">
        <v>1.4166666666666701</v>
      </c>
      <c r="AI79" s="211">
        <v>3</v>
      </c>
      <c r="AJ79" s="210">
        <v>5</v>
      </c>
      <c r="AK79" s="207">
        <v>1.6666666666666701</v>
      </c>
      <c r="AL79" s="211">
        <v>24</v>
      </c>
      <c r="AM79" s="210">
        <v>71</v>
      </c>
      <c r="AN79" s="207">
        <v>2.9583333333333299</v>
      </c>
      <c r="AO79" s="74">
        <f t="shared" si="2"/>
        <v>940</v>
      </c>
      <c r="AP79" s="44">
        <f t="shared" si="2"/>
        <v>3027</v>
      </c>
      <c r="AQ79" s="38">
        <f t="shared" si="3"/>
        <v>3.2202127659574469</v>
      </c>
    </row>
    <row r="80" spans="1:43" s="97" customFormat="1" x14ac:dyDescent="0.25">
      <c r="A80" s="238" t="s">
        <v>93</v>
      </c>
      <c r="B80" s="29">
        <v>53</v>
      </c>
      <c r="C80" s="138">
        <v>226</v>
      </c>
      <c r="D80" s="207">
        <v>4.2641509433962304</v>
      </c>
      <c r="E80" s="205">
        <v>6</v>
      </c>
      <c r="F80" s="206">
        <v>46</v>
      </c>
      <c r="G80" s="207">
        <v>7.6666666666666696</v>
      </c>
      <c r="H80" s="208">
        <v>114</v>
      </c>
      <c r="I80" s="209">
        <v>278</v>
      </c>
      <c r="J80" s="207">
        <v>2.4385964912280702</v>
      </c>
      <c r="K80" s="208">
        <v>45</v>
      </c>
      <c r="L80" s="210">
        <v>297</v>
      </c>
      <c r="M80" s="207">
        <v>6.6</v>
      </c>
      <c r="N80" s="211">
        <v>29</v>
      </c>
      <c r="O80" s="210">
        <v>104</v>
      </c>
      <c r="P80" s="207">
        <v>3.5862068965517202</v>
      </c>
      <c r="Q80" s="211">
        <v>50</v>
      </c>
      <c r="R80" s="210">
        <v>152</v>
      </c>
      <c r="S80" s="207">
        <v>3.04</v>
      </c>
      <c r="T80" s="211">
        <v>2</v>
      </c>
      <c r="U80" s="210">
        <v>2</v>
      </c>
      <c r="V80" s="207">
        <v>1</v>
      </c>
      <c r="W80" s="211">
        <v>44</v>
      </c>
      <c r="X80" s="210">
        <v>165</v>
      </c>
      <c r="Y80" s="207">
        <v>3.75</v>
      </c>
      <c r="Z80" s="211">
        <v>237</v>
      </c>
      <c r="AA80" s="210">
        <v>932</v>
      </c>
      <c r="AB80" s="207">
        <v>3.9324894514767901</v>
      </c>
      <c r="AC80" s="211">
        <v>16</v>
      </c>
      <c r="AD80" s="210">
        <v>44</v>
      </c>
      <c r="AE80" s="207">
        <v>2.75</v>
      </c>
      <c r="AF80" s="211">
        <v>14</v>
      </c>
      <c r="AG80" s="210">
        <v>21</v>
      </c>
      <c r="AH80" s="207">
        <v>1.5</v>
      </c>
      <c r="AI80" s="211">
        <v>2</v>
      </c>
      <c r="AJ80" s="210">
        <v>6</v>
      </c>
      <c r="AK80" s="207">
        <v>3</v>
      </c>
      <c r="AL80" s="211">
        <v>1</v>
      </c>
      <c r="AM80" s="210">
        <v>13</v>
      </c>
      <c r="AN80" s="207">
        <v>13</v>
      </c>
      <c r="AO80" s="74">
        <f t="shared" si="2"/>
        <v>613</v>
      </c>
      <c r="AP80" s="44">
        <f t="shared" si="2"/>
        <v>2286</v>
      </c>
      <c r="AQ80" s="38">
        <f t="shared" si="3"/>
        <v>3.7292006525285482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5">
      <c r="A82" s="190"/>
    </row>
    <row r="83" spans="1:43" ht="12.75" customHeight="1" x14ac:dyDescent="0.25"/>
    <row r="84" spans="1:43" s="164" customFormat="1" ht="12.75" customHeight="1" x14ac:dyDescent="0.25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5">
      <c r="A85" s="222" t="s">
        <v>101</v>
      </c>
    </row>
    <row r="86" spans="1:43" ht="12.75" customHeight="1" x14ac:dyDescent="0.25">
      <c r="A86" s="222" t="s">
        <v>102</v>
      </c>
    </row>
    <row r="87" spans="1:43" ht="12.75" customHeight="1" x14ac:dyDescent="0.25"/>
    <row r="88" spans="1:43" s="164" customFormat="1" ht="12.75" customHeight="1" x14ac:dyDescent="0.25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136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5"/>
    <row r="93" spans="1:43" ht="12.75" customHeight="1" x14ac:dyDescent="0.25"/>
    <row r="94" spans="1:43" ht="12.75" customHeight="1" x14ac:dyDescent="0.25"/>
    <row r="95" spans="1:43" ht="12.75" customHeight="1" x14ac:dyDescent="0.25">
      <c r="A95" s="222" t="s">
        <v>2</v>
      </c>
    </row>
    <row r="96" spans="1:43" ht="12.75" customHeight="1" x14ac:dyDescent="0.25">
      <c r="A96" s="222" t="s">
        <v>99</v>
      </c>
    </row>
    <row r="97" spans="1:43" ht="12.75" customHeight="1" x14ac:dyDescent="0.25">
      <c r="A97" s="222" t="s">
        <v>3</v>
      </c>
    </row>
    <row r="98" spans="1:43" ht="12.75" customHeight="1" x14ac:dyDescent="0.25"/>
    <row r="99" spans="1:43" ht="12.75" customHeight="1" x14ac:dyDescent="0.25">
      <c r="AO99" s="222"/>
      <c r="AP99" s="222"/>
      <c r="AQ99" s="222"/>
    </row>
    <row r="100" spans="1:43" ht="12.75" customHeight="1" x14ac:dyDescent="0.25">
      <c r="AO100" s="222"/>
      <c r="AP100" s="222"/>
      <c r="AQ100" s="222"/>
    </row>
    <row r="101" spans="1:43" ht="12.75" customHeight="1" x14ac:dyDescent="0.25">
      <c r="AO101" s="222"/>
      <c r="AP101" s="222"/>
      <c r="AQ101" s="222"/>
    </row>
    <row r="102" spans="1:43" ht="12.75" customHeight="1" x14ac:dyDescent="0.25">
      <c r="AO102" s="222"/>
      <c r="AP102" s="222"/>
      <c r="AQ102" s="222"/>
    </row>
    <row r="103" spans="1:43" x14ac:dyDescent="0.25">
      <c r="AO103" s="222"/>
      <c r="AP103" s="222"/>
      <c r="AQ103" s="222"/>
    </row>
    <row r="104" spans="1:43" s="222" customFormat="1" ht="12.75" customHeight="1" x14ac:dyDescent="0.25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5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5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5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5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5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5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5" x14ac:dyDescent="0.25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0.5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0.5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0.5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0.5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0.5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0.5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0.5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0.5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0.5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0.5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0.5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0.5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0.5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0.5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0.5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0.5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0.5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0.5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0.5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0.5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0.5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0.5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0.5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0.5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0.5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0.5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0.5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0.5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0.5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0.5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0.5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0.5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0.5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0.5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0.5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0.5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0.5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0.5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0.5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0.5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0.5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0.5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0.5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0.5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0.5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0.5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0.5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0.5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0.5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0.5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0.5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0.5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0.5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0.5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0.5" x14ac:dyDescent="0.25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0.5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0.5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0.5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0.5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0.5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0.5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0.5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0.5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0.5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0.5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0.5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0.5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0.5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0.5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0.5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0.5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5">
      <c r="A82" s="47"/>
    </row>
    <row r="83" spans="1:43" ht="12.75" customHeight="1" x14ac:dyDescent="0.25">
      <c r="A83" s="47"/>
    </row>
    <row r="84" spans="1:43" ht="12.75" customHeight="1" x14ac:dyDescent="0.25">
      <c r="A84" s="4" t="s">
        <v>2</v>
      </c>
    </row>
    <row r="85" spans="1:43" ht="12.75" customHeight="1" x14ac:dyDescent="0.25">
      <c r="A85" s="222" t="s">
        <v>99</v>
      </c>
    </row>
    <row r="86" spans="1:43" ht="12.75" customHeight="1" x14ac:dyDescent="0.25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0.5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0.5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0.5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0.5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0.5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0.5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0.5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0.5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0.5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0.5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0.5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0.5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0.5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0.5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0.5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0.5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0.5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0.5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0.5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0.5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0.5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0.5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0.5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0.5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0.5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0.5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0.5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0.5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0.5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0.5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0.5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0.5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0.5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0.5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0.5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0.5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0.5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0.5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0.5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0.5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0.5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0.5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0.5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0.5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0.5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0.5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0.5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0.5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0.5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0.5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0.5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0.5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0.5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0.5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0.5" x14ac:dyDescent="0.25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0.5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0.5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0.5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0.5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0.5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0.5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0.5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0.5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0.5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0.5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5">
      <c r="A76" s="47"/>
    </row>
    <row r="77" spans="1:43" ht="12.75" customHeight="1" x14ac:dyDescent="0.25">
      <c r="A77" s="47"/>
    </row>
    <row r="78" spans="1:43" ht="12.75" customHeight="1" x14ac:dyDescent="0.25">
      <c r="A78" s="4" t="s">
        <v>2</v>
      </c>
    </row>
    <row r="79" spans="1:43" ht="12.75" customHeight="1" x14ac:dyDescent="0.25">
      <c r="A79" s="222" t="s">
        <v>99</v>
      </c>
    </row>
    <row r="80" spans="1:43" ht="12.75" customHeight="1" x14ac:dyDescent="0.25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0.5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0.5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0.5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0.5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0.5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0.5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0.5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0.5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0.5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0.5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0.5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0.5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0.5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0.5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0.5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0.5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0.5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0.5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0.5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0.5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0.5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0.5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0.5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0.5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0.5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0.5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0.5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0.5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0.5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0.5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0.5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0.5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0.5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0.5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0.5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0.5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0.5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0.5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0.5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0.5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0.5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0.5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0.5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0.5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0.5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0.5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0.5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0.5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0.5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0.5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0.5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0.5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0.5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0.5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0.5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0.5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0.5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0.5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0.5" x14ac:dyDescent="0.25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0.5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5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5">
      <c r="A72" s="47"/>
      <c r="Q72" s="4"/>
      <c r="AI72" s="4"/>
    </row>
    <row r="73" spans="1:43" ht="12.75" customHeight="1" x14ac:dyDescent="0.25">
      <c r="A73" s="4" t="s">
        <v>2</v>
      </c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0.5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0.5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0.5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0.5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0.5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0.5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0.5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0.5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0.5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0.5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0.5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0.5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0.5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0.5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0.5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0.5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0.5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0.5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0.5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0.5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0.5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0.5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0.5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0.5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0.5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0.5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0.5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0.5" x14ac:dyDescent="0.25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0.5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0.5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0.5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0.5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0.5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0.5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0.5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0.5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0.5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0.5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0.5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0.5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0.5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0.5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0.5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0.5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0.5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0.5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0.5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0.5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0.5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0.5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0.5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0.5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0.5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0.5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0.5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0.5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0.5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0.5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0.5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0.5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5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5">
      <c r="A72" s="47"/>
      <c r="Q72" s="4"/>
      <c r="AI72" s="4"/>
    </row>
    <row r="73" spans="1:43" ht="12.75" customHeight="1" x14ac:dyDescent="0.25">
      <c r="A73" s="4" t="s">
        <v>2</v>
      </c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0.5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0.5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0.5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0.5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0.5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0.5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0.5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0.5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0.5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0.5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0.5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0.5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0.5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0.5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0.5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0.5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0.5" x14ac:dyDescent="0.25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0.5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0.5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0.5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0.5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0.5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0.5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0.5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0.5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0.5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0.5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0.5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0.5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0.5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0.5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0.5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0.5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0.5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0.5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0.5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0.5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0.5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0.5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0.5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0.5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0.5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0.5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0.5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0.5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0.5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0.5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0.5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0.5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0.5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0.5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0.5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0.5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0.5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0.5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0.5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0.5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0.5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0.5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0.5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5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5">
      <c r="A72" s="47"/>
      <c r="Q72" s="4"/>
      <c r="AI72" s="4"/>
    </row>
    <row r="73" spans="1:43" ht="12.75" customHeight="1" x14ac:dyDescent="0.25">
      <c r="A73" s="4" t="s">
        <v>2</v>
      </c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0.5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0.5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0.5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0.5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0.5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0.5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0.5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0.5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0.5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0.5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0.5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0.5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0.5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0.5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0.5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0.5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0.5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0.5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0.5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0.5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0.5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0.5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0.5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0.5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0.5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0.5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0.5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0.5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0.5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0.5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0.5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0.5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0.5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0.5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0.5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0.5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0.5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0.5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0.5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0.5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0.5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0.5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0.5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0.5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0.5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0.5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0.5" x14ac:dyDescent="0.25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0.5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0.5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0.5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0.5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0.5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0.5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0.5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0.5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0.5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0.5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0.5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0.5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0.5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5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5">
      <c r="A72" s="47"/>
      <c r="Q72" s="4"/>
      <c r="AI72" s="4"/>
    </row>
    <row r="73" spans="1:43" ht="12.75" customHeight="1" x14ac:dyDescent="0.25">
      <c r="A73" s="4" t="s">
        <v>2</v>
      </c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5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5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5">
      <c r="A73" s="4" t="s">
        <v>2</v>
      </c>
      <c r="Q73" s="4"/>
      <c r="AI73" s="4"/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6.453125" style="22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8.7265625" style="164" bestFit="1" customWidth="1"/>
    <col min="39" max="39" width="11.54296875" style="164" bestFit="1" customWidth="1"/>
    <col min="40" max="40" width="6.54296875" style="165" bestFit="1" customWidth="1"/>
    <col min="41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5">
      <c r="A6" s="9" t="s">
        <v>73</v>
      </c>
      <c r="B6" s="74">
        <f>SUM(B9:B80)</f>
        <v>1992554</v>
      </c>
      <c r="C6" s="124">
        <f>SUM(C9:C80)</f>
        <v>5256016</v>
      </c>
      <c r="D6" s="75">
        <f>C6/B6</f>
        <v>2.6378286360118723</v>
      </c>
      <c r="E6" s="74">
        <f>SUM(E9:E80)</f>
        <v>967720</v>
      </c>
      <c r="F6" s="44">
        <f>SUM(F9:F80)</f>
        <v>1897137</v>
      </c>
      <c r="G6" s="75">
        <f>F6/E6</f>
        <v>1.9604193361716198</v>
      </c>
      <c r="H6" s="74">
        <f>SUM(H9:H80)</f>
        <v>3718581</v>
      </c>
      <c r="I6" s="44">
        <f>SUM(I9:I80)</f>
        <v>6534235</v>
      </c>
      <c r="J6" s="75">
        <f>I6/H6</f>
        <v>1.7571850660238408</v>
      </c>
      <c r="K6" s="74">
        <f>SUM(K9:K80)</f>
        <v>2218799</v>
      </c>
      <c r="L6" s="44">
        <f>SUM(L9:L80)</f>
        <v>3912377</v>
      </c>
      <c r="M6" s="75">
        <f>L6/K6</f>
        <v>1.7632859037704631</v>
      </c>
      <c r="N6" s="74">
        <f>SUM(N9:N80)</f>
        <v>913079</v>
      </c>
      <c r="O6" s="44">
        <f>SUM(O9:O80)</f>
        <v>1732235</v>
      </c>
      <c r="P6" s="75">
        <f>O6/N6</f>
        <v>1.8971359542821595</v>
      </c>
      <c r="Q6" s="74">
        <f>SUM(Q9:Q80)</f>
        <v>2763390</v>
      </c>
      <c r="R6" s="44">
        <f>SUM(R9:R80)</f>
        <v>5414796</v>
      </c>
      <c r="S6" s="75">
        <f>R6/Q6</f>
        <v>1.9594758611705188</v>
      </c>
      <c r="T6" s="74">
        <f>SUM(T9:T80)</f>
        <v>432157</v>
      </c>
      <c r="U6" s="44">
        <f>SUM(U9:U80)</f>
        <v>776074</v>
      </c>
      <c r="V6" s="75">
        <f>U6/T6</f>
        <v>1.79581494688273</v>
      </c>
      <c r="W6" s="74">
        <f>SUM(W9:W80)</f>
        <v>1492314</v>
      </c>
      <c r="X6" s="44">
        <f>SUM(X9:X80)</f>
        <v>2959356</v>
      </c>
      <c r="Y6" s="75">
        <f>X6/W6</f>
        <v>1.9830652262191468</v>
      </c>
      <c r="Z6" s="74">
        <f>SUM(Z9:Z80)</f>
        <v>1576237</v>
      </c>
      <c r="AA6" s="44">
        <f>SUM(AA9:AA80)</f>
        <v>3202974</v>
      </c>
      <c r="AB6" s="75">
        <f>AA6/Z6</f>
        <v>2.032038329261399</v>
      </c>
      <c r="AC6" s="74">
        <f>SUM(AC9:AC80)</f>
        <v>1845418</v>
      </c>
      <c r="AD6" s="44">
        <f>SUM(AD9:AD80)</f>
        <v>4259950</v>
      </c>
      <c r="AE6" s="75">
        <f>AD6/AC6</f>
        <v>2.3083930036447029</v>
      </c>
      <c r="AF6" s="74">
        <f>SUM(AF9:AF80)</f>
        <v>1110128</v>
      </c>
      <c r="AG6" s="44">
        <f>SUM(AG9:AG80)</f>
        <v>2309518</v>
      </c>
      <c r="AH6" s="75">
        <f>AG6/AF6</f>
        <v>2.0804069440641078</v>
      </c>
      <c r="AI6" s="74">
        <f>SUM(AI9:AI80)</f>
        <v>298771</v>
      </c>
      <c r="AJ6" s="44">
        <f>SUM(AJ9:AJ80)</f>
        <v>481899</v>
      </c>
      <c r="AK6" s="75">
        <f>AJ6/AI6</f>
        <v>1.612937667979824</v>
      </c>
      <c r="AL6" s="74">
        <f>SUM(AL9:AL80)</f>
        <v>435409</v>
      </c>
      <c r="AM6" s="44">
        <f>SUM(AM9:AM80)</f>
        <v>825472</v>
      </c>
      <c r="AN6" s="75">
        <f>AM6/AL6</f>
        <v>1.895854242792409</v>
      </c>
      <c r="AO6" s="74">
        <f>SUM(B6,E6,H6,K6,N6,Q6,T6,W6,Z6,AC6,AF6,AI6,AL6)</f>
        <v>19764557</v>
      </c>
      <c r="AP6" s="44">
        <f>SUM(C6,F6,I6,L6,O6,R6,U6,X6,AA6,AD6,AG6,AJ6,AM6)</f>
        <v>39562039</v>
      </c>
      <c r="AQ6" s="75">
        <f>AP6/AO6</f>
        <v>2.0016658607627784</v>
      </c>
    </row>
    <row r="7" spans="1:43" s="97" customFormat="1" ht="4.5" customHeight="1" x14ac:dyDescent="0.25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5">
      <c r="A9" s="9" t="s">
        <v>14</v>
      </c>
      <c r="B9" s="29">
        <v>1307448</v>
      </c>
      <c r="C9" s="138">
        <v>3208122</v>
      </c>
      <c r="D9" s="207">
        <v>2.4537281788644698</v>
      </c>
      <c r="E9" s="205">
        <v>666784</v>
      </c>
      <c r="F9" s="206">
        <v>1253631</v>
      </c>
      <c r="G9" s="207">
        <v>1.8801155996544601</v>
      </c>
      <c r="H9" s="208">
        <v>1320324</v>
      </c>
      <c r="I9" s="209">
        <v>2162267</v>
      </c>
      <c r="J9" s="207">
        <v>1.6376790848306899</v>
      </c>
      <c r="K9" s="208">
        <v>895029</v>
      </c>
      <c r="L9" s="210">
        <v>1594059</v>
      </c>
      <c r="M9" s="207">
        <v>1.7810137995528601</v>
      </c>
      <c r="N9" s="211">
        <v>371268</v>
      </c>
      <c r="O9" s="210">
        <v>639747</v>
      </c>
      <c r="P9" s="207">
        <v>1.7231406962086699</v>
      </c>
      <c r="Q9" s="211">
        <v>1210445</v>
      </c>
      <c r="R9" s="210">
        <v>2242519</v>
      </c>
      <c r="S9" s="207">
        <v>1.8526401447401599</v>
      </c>
      <c r="T9" s="211">
        <v>290903</v>
      </c>
      <c r="U9" s="210">
        <v>474696</v>
      </c>
      <c r="V9" s="207">
        <v>1.63180166584738</v>
      </c>
      <c r="W9" s="211">
        <v>733375</v>
      </c>
      <c r="X9" s="210">
        <v>1336282</v>
      </c>
      <c r="Y9" s="207">
        <v>1.82209919890915</v>
      </c>
      <c r="Z9" s="211">
        <v>345454</v>
      </c>
      <c r="AA9" s="210">
        <v>620589</v>
      </c>
      <c r="AB9" s="207">
        <v>1.79644467859686</v>
      </c>
      <c r="AC9" s="211">
        <v>1038429</v>
      </c>
      <c r="AD9" s="210">
        <v>2220259</v>
      </c>
      <c r="AE9" s="207">
        <v>2.1380941788027901</v>
      </c>
      <c r="AF9" s="211">
        <v>669526</v>
      </c>
      <c r="AG9" s="210">
        <v>1428731</v>
      </c>
      <c r="AH9" s="207">
        <v>2.1339440141234198</v>
      </c>
      <c r="AI9" s="211">
        <v>193244</v>
      </c>
      <c r="AJ9" s="210">
        <v>301820</v>
      </c>
      <c r="AK9" s="207">
        <v>1.56185961789241</v>
      </c>
      <c r="AL9" s="211">
        <v>237131</v>
      </c>
      <c r="AM9" s="210">
        <v>439706</v>
      </c>
      <c r="AN9" s="207">
        <v>1.8542746414429201</v>
      </c>
      <c r="AO9" s="74">
        <f t="shared" ref="AO9:AP70" si="0">SUM(B9,E9,H9,K9,N9,Q9,T9,W9,Z9,AC9,AF9,AI9,AL9)</f>
        <v>9279360</v>
      </c>
      <c r="AP9" s="44">
        <f t="shared" si="0"/>
        <v>17922428</v>
      </c>
      <c r="AQ9" s="38">
        <f>AP9/AO9</f>
        <v>1.9314293227119113</v>
      </c>
    </row>
    <row r="10" spans="1:43" s="97" customFormat="1" x14ac:dyDescent="0.25">
      <c r="A10" s="238" t="s">
        <v>17</v>
      </c>
      <c r="B10" s="29">
        <v>254695</v>
      </c>
      <c r="C10" s="138">
        <v>845242</v>
      </c>
      <c r="D10" s="207">
        <v>3.31864386815603</v>
      </c>
      <c r="E10" s="205">
        <v>145121</v>
      </c>
      <c r="F10" s="206">
        <v>286943</v>
      </c>
      <c r="G10" s="207">
        <v>1.97726724595338</v>
      </c>
      <c r="H10" s="208">
        <v>418141</v>
      </c>
      <c r="I10" s="209">
        <v>728497</v>
      </c>
      <c r="J10" s="207">
        <v>1.7422281000906401</v>
      </c>
      <c r="K10" s="208">
        <v>169162</v>
      </c>
      <c r="L10" s="210">
        <v>344876</v>
      </c>
      <c r="M10" s="207">
        <v>2.03873210295456</v>
      </c>
      <c r="N10" s="211">
        <v>142284</v>
      </c>
      <c r="O10" s="210">
        <v>251129</v>
      </c>
      <c r="P10" s="207">
        <v>1.7649841162744899</v>
      </c>
      <c r="Q10" s="211">
        <v>175797</v>
      </c>
      <c r="R10" s="210">
        <v>417079</v>
      </c>
      <c r="S10" s="207">
        <v>2.37250351257416</v>
      </c>
      <c r="T10" s="211">
        <v>37313</v>
      </c>
      <c r="U10" s="210">
        <v>72345</v>
      </c>
      <c r="V10" s="207">
        <v>1.93886849087449</v>
      </c>
      <c r="W10" s="211">
        <v>70747</v>
      </c>
      <c r="X10" s="210">
        <v>152322</v>
      </c>
      <c r="Y10" s="207">
        <v>2.15305242625129</v>
      </c>
      <c r="Z10" s="211">
        <v>59638</v>
      </c>
      <c r="AA10" s="210">
        <v>113478</v>
      </c>
      <c r="AB10" s="207">
        <v>1.90278010664342</v>
      </c>
      <c r="AC10" s="211">
        <v>104058</v>
      </c>
      <c r="AD10" s="210">
        <v>333125</v>
      </c>
      <c r="AE10" s="207">
        <v>3.2013396375098502</v>
      </c>
      <c r="AF10" s="211">
        <v>89461</v>
      </c>
      <c r="AG10" s="210">
        <v>229894</v>
      </c>
      <c r="AH10" s="207">
        <v>2.5697678317926198</v>
      </c>
      <c r="AI10" s="211">
        <v>19316</v>
      </c>
      <c r="AJ10" s="210">
        <v>33909</v>
      </c>
      <c r="AK10" s="207">
        <v>1.7554876786084099</v>
      </c>
      <c r="AL10" s="211">
        <v>60401</v>
      </c>
      <c r="AM10" s="210">
        <v>116814</v>
      </c>
      <c r="AN10" s="207">
        <v>1.93397460306949</v>
      </c>
      <c r="AO10" s="74">
        <f t="shared" si="0"/>
        <v>1746134</v>
      </c>
      <c r="AP10" s="44">
        <f t="shared" si="0"/>
        <v>3925653</v>
      </c>
      <c r="AQ10" s="38">
        <f t="shared" ref="AQ10:AQ73" si="1">AP10/AO10</f>
        <v>2.2481968737794467</v>
      </c>
    </row>
    <row r="11" spans="1:43" s="97" customFormat="1" x14ac:dyDescent="0.25">
      <c r="A11" s="238" t="s">
        <v>74</v>
      </c>
      <c r="B11" s="29">
        <v>49121</v>
      </c>
      <c r="C11" s="138">
        <v>121368</v>
      </c>
      <c r="D11" s="207">
        <v>2.47079660430366</v>
      </c>
      <c r="E11" s="205">
        <v>13424</v>
      </c>
      <c r="F11" s="206">
        <v>33845</v>
      </c>
      <c r="G11" s="207">
        <v>2.5212306317044102</v>
      </c>
      <c r="H11" s="208">
        <v>341324</v>
      </c>
      <c r="I11" s="209">
        <v>644170</v>
      </c>
      <c r="J11" s="207">
        <v>1.88726840187036</v>
      </c>
      <c r="K11" s="208">
        <v>174265</v>
      </c>
      <c r="L11" s="210">
        <v>346636</v>
      </c>
      <c r="M11" s="207">
        <v>1.9891314951367201</v>
      </c>
      <c r="N11" s="211">
        <v>65156</v>
      </c>
      <c r="O11" s="210">
        <v>154838</v>
      </c>
      <c r="P11" s="207">
        <v>2.37641966971576</v>
      </c>
      <c r="Q11" s="211">
        <v>155721</v>
      </c>
      <c r="R11" s="210">
        <v>355841</v>
      </c>
      <c r="S11" s="207">
        <v>2.2851188985429101</v>
      </c>
      <c r="T11" s="211">
        <v>7268</v>
      </c>
      <c r="U11" s="210">
        <v>21141</v>
      </c>
      <c r="V11" s="207">
        <v>2.9087782058337899</v>
      </c>
      <c r="W11" s="211">
        <v>63233</v>
      </c>
      <c r="X11" s="210">
        <v>159057</v>
      </c>
      <c r="Y11" s="207">
        <v>2.5154112567804798</v>
      </c>
      <c r="Z11" s="211">
        <v>145600</v>
      </c>
      <c r="AA11" s="210">
        <v>325714</v>
      </c>
      <c r="AB11" s="207">
        <v>2.2370467032966999</v>
      </c>
      <c r="AC11" s="211">
        <v>92668</v>
      </c>
      <c r="AD11" s="210">
        <v>212192</v>
      </c>
      <c r="AE11" s="207">
        <v>2.2898087797297899</v>
      </c>
      <c r="AF11" s="211">
        <v>33724</v>
      </c>
      <c r="AG11" s="210">
        <v>72005</v>
      </c>
      <c r="AH11" s="207">
        <v>2.1351263195350501</v>
      </c>
      <c r="AI11" s="211">
        <v>5264</v>
      </c>
      <c r="AJ11" s="210">
        <v>10379</v>
      </c>
      <c r="AK11" s="207">
        <v>1.97169452887538</v>
      </c>
      <c r="AL11" s="211">
        <v>7387</v>
      </c>
      <c r="AM11" s="210">
        <v>17174</v>
      </c>
      <c r="AN11" s="207">
        <v>2.3248950859618298</v>
      </c>
      <c r="AO11" s="74">
        <f t="shared" si="0"/>
        <v>1154155</v>
      </c>
      <c r="AP11" s="44">
        <f t="shared" si="0"/>
        <v>2474360</v>
      </c>
      <c r="AQ11" s="38">
        <f t="shared" si="1"/>
        <v>2.1438714903977369</v>
      </c>
    </row>
    <row r="12" spans="1:43" s="97" customFormat="1" x14ac:dyDescent="0.25">
      <c r="A12" s="238" t="s">
        <v>18</v>
      </c>
      <c r="B12" s="29">
        <v>44670</v>
      </c>
      <c r="C12" s="138">
        <v>160355</v>
      </c>
      <c r="D12" s="207">
        <v>3.5897694201925199</v>
      </c>
      <c r="E12" s="205">
        <v>10191</v>
      </c>
      <c r="F12" s="206">
        <v>21600</v>
      </c>
      <c r="G12" s="207">
        <v>2.11951722107742</v>
      </c>
      <c r="H12" s="208">
        <v>168097</v>
      </c>
      <c r="I12" s="209">
        <v>300910</v>
      </c>
      <c r="J12" s="207">
        <v>1.7900973842483801</v>
      </c>
      <c r="K12" s="208">
        <v>53902</v>
      </c>
      <c r="L12" s="210">
        <v>111805</v>
      </c>
      <c r="M12" s="207">
        <v>2.0742273013988299</v>
      </c>
      <c r="N12" s="211">
        <v>49358</v>
      </c>
      <c r="O12" s="210">
        <v>96044</v>
      </c>
      <c r="P12" s="207">
        <v>1.94586490538515</v>
      </c>
      <c r="Q12" s="211">
        <v>90322</v>
      </c>
      <c r="R12" s="210">
        <v>267462</v>
      </c>
      <c r="S12" s="207">
        <v>2.9612054648922701</v>
      </c>
      <c r="T12" s="211">
        <v>5310</v>
      </c>
      <c r="U12" s="210">
        <v>12116</v>
      </c>
      <c r="V12" s="207">
        <v>2.2817325800376702</v>
      </c>
      <c r="W12" s="211">
        <v>61663</v>
      </c>
      <c r="X12" s="210">
        <v>137159</v>
      </c>
      <c r="Y12" s="207">
        <v>2.2243322575936899</v>
      </c>
      <c r="Z12" s="211">
        <v>138364</v>
      </c>
      <c r="AA12" s="210">
        <v>254431</v>
      </c>
      <c r="AB12" s="207">
        <v>1.8388525917146099</v>
      </c>
      <c r="AC12" s="211">
        <v>67669</v>
      </c>
      <c r="AD12" s="210">
        <v>220827</v>
      </c>
      <c r="AE12" s="207">
        <v>3.26334067298172</v>
      </c>
      <c r="AF12" s="211">
        <v>16166</v>
      </c>
      <c r="AG12" s="210">
        <v>36085</v>
      </c>
      <c r="AH12" s="207">
        <v>2.2321539032537401</v>
      </c>
      <c r="AI12" s="211">
        <v>5541</v>
      </c>
      <c r="AJ12" s="210">
        <v>8886</v>
      </c>
      <c r="AK12" s="207">
        <v>1.60368164591229</v>
      </c>
      <c r="AL12" s="211">
        <v>6839</v>
      </c>
      <c r="AM12" s="210">
        <v>13749</v>
      </c>
      <c r="AN12" s="207">
        <v>2.0103816347419201</v>
      </c>
      <c r="AO12" s="74">
        <f t="shared" si="0"/>
        <v>718092</v>
      </c>
      <c r="AP12" s="44">
        <f t="shared" si="0"/>
        <v>1641429</v>
      </c>
      <c r="AQ12" s="38">
        <f t="shared" si="1"/>
        <v>2.2858199227954077</v>
      </c>
    </row>
    <row r="13" spans="1:43" s="97" customFormat="1" x14ac:dyDescent="0.25">
      <c r="A13" s="238" t="s">
        <v>37</v>
      </c>
      <c r="B13" s="29">
        <v>19990</v>
      </c>
      <c r="C13" s="138">
        <v>29307</v>
      </c>
      <c r="D13" s="207">
        <v>1.46608304152076</v>
      </c>
      <c r="E13" s="205">
        <v>5864</v>
      </c>
      <c r="F13" s="206">
        <v>12890</v>
      </c>
      <c r="G13" s="207">
        <v>2.1981582537517101</v>
      </c>
      <c r="H13" s="208">
        <v>166641</v>
      </c>
      <c r="I13" s="209">
        <v>251610</v>
      </c>
      <c r="J13" s="207">
        <v>1.50989252344861</v>
      </c>
      <c r="K13" s="208">
        <v>305704</v>
      </c>
      <c r="L13" s="210">
        <v>360016</v>
      </c>
      <c r="M13" s="207">
        <v>1.1776620521812</v>
      </c>
      <c r="N13" s="211">
        <v>11506</v>
      </c>
      <c r="O13" s="210">
        <v>29026</v>
      </c>
      <c r="P13" s="207">
        <v>2.5226838171388799</v>
      </c>
      <c r="Q13" s="211">
        <v>281276</v>
      </c>
      <c r="R13" s="210">
        <v>378965</v>
      </c>
      <c r="S13" s="207">
        <v>1.3473065601046701</v>
      </c>
      <c r="T13" s="211">
        <v>4387</v>
      </c>
      <c r="U13" s="210">
        <v>7877</v>
      </c>
      <c r="V13" s="207">
        <v>1.7955322543879599</v>
      </c>
      <c r="W13" s="211">
        <v>56920</v>
      </c>
      <c r="X13" s="210">
        <v>85138</v>
      </c>
      <c r="Y13" s="207">
        <v>1.49574841883345</v>
      </c>
      <c r="Z13" s="211">
        <v>56685</v>
      </c>
      <c r="AA13" s="210">
        <v>101126</v>
      </c>
      <c r="AB13" s="207">
        <v>1.7839992943459499</v>
      </c>
      <c r="AC13" s="211">
        <v>46914</v>
      </c>
      <c r="AD13" s="210">
        <v>69938</v>
      </c>
      <c r="AE13" s="207">
        <v>1.49077034573901</v>
      </c>
      <c r="AF13" s="211">
        <v>14727</v>
      </c>
      <c r="AG13" s="210">
        <v>20133</v>
      </c>
      <c r="AH13" s="207">
        <v>1.3670808718680001</v>
      </c>
      <c r="AI13" s="211">
        <v>6603</v>
      </c>
      <c r="AJ13" s="210">
        <v>7917</v>
      </c>
      <c r="AK13" s="207">
        <v>1.1990004543389401</v>
      </c>
      <c r="AL13" s="211">
        <v>31583</v>
      </c>
      <c r="AM13" s="210">
        <v>38091</v>
      </c>
      <c r="AN13" s="207">
        <v>1.20606022227148</v>
      </c>
      <c r="AO13" s="74">
        <f t="shared" si="0"/>
        <v>1008800</v>
      </c>
      <c r="AP13" s="44">
        <f t="shared" si="0"/>
        <v>1392034</v>
      </c>
      <c r="AQ13" s="38">
        <f t="shared" si="1"/>
        <v>1.3798909595559079</v>
      </c>
    </row>
    <row r="14" spans="1:43" s="97" customFormat="1" x14ac:dyDescent="0.25">
      <c r="A14" s="238" t="s">
        <v>20</v>
      </c>
      <c r="B14" s="29">
        <v>19081</v>
      </c>
      <c r="C14" s="138">
        <v>54504</v>
      </c>
      <c r="D14" s="207">
        <v>2.8564540642524001</v>
      </c>
      <c r="E14" s="205">
        <v>12706</v>
      </c>
      <c r="F14" s="206">
        <v>20793</v>
      </c>
      <c r="G14" s="207">
        <v>1.6364709586022399</v>
      </c>
      <c r="H14" s="208">
        <v>87427</v>
      </c>
      <c r="I14" s="209">
        <v>138264</v>
      </c>
      <c r="J14" s="207">
        <v>1.5814794056755901</v>
      </c>
      <c r="K14" s="208">
        <v>29612</v>
      </c>
      <c r="L14" s="210">
        <v>49966</v>
      </c>
      <c r="M14" s="207">
        <v>1.68735647710388</v>
      </c>
      <c r="N14" s="211">
        <v>38520</v>
      </c>
      <c r="O14" s="210">
        <v>62918</v>
      </c>
      <c r="P14" s="207">
        <v>1.6333852544132901</v>
      </c>
      <c r="Q14" s="211">
        <v>50256</v>
      </c>
      <c r="R14" s="210">
        <v>102761</v>
      </c>
      <c r="S14" s="207">
        <v>2.0447508755173498</v>
      </c>
      <c r="T14" s="211">
        <v>29503</v>
      </c>
      <c r="U14" s="210">
        <v>49420</v>
      </c>
      <c r="V14" s="207">
        <v>1.67508388977392</v>
      </c>
      <c r="W14" s="211">
        <v>155551</v>
      </c>
      <c r="X14" s="210">
        <v>269879</v>
      </c>
      <c r="Y14" s="207">
        <v>1.734987238912</v>
      </c>
      <c r="Z14" s="211">
        <v>160896</v>
      </c>
      <c r="AA14" s="210">
        <v>254758</v>
      </c>
      <c r="AB14" s="207">
        <v>1.5833706245027801</v>
      </c>
      <c r="AC14" s="211">
        <v>85056</v>
      </c>
      <c r="AD14" s="210">
        <v>178371</v>
      </c>
      <c r="AE14" s="207">
        <v>2.0971007336343099</v>
      </c>
      <c r="AF14" s="211">
        <v>21858</v>
      </c>
      <c r="AG14" s="210">
        <v>40972</v>
      </c>
      <c r="AH14" s="207">
        <v>1.87446243938146</v>
      </c>
      <c r="AI14" s="211">
        <v>23997</v>
      </c>
      <c r="AJ14" s="210">
        <v>38299</v>
      </c>
      <c r="AK14" s="207">
        <v>1.59599116556236</v>
      </c>
      <c r="AL14" s="211">
        <v>9397</v>
      </c>
      <c r="AM14" s="210">
        <v>16200</v>
      </c>
      <c r="AN14" s="207">
        <v>1.7239544535490099</v>
      </c>
      <c r="AO14" s="74">
        <f t="shared" si="0"/>
        <v>723860</v>
      </c>
      <c r="AP14" s="44">
        <f t="shared" si="0"/>
        <v>1277105</v>
      </c>
      <c r="AQ14" s="38">
        <f t="shared" si="1"/>
        <v>1.7642983449838368</v>
      </c>
    </row>
    <row r="15" spans="1:43" s="97" customFormat="1" x14ac:dyDescent="0.25">
      <c r="A15" s="238" t="s">
        <v>19</v>
      </c>
      <c r="B15" s="29">
        <v>44485</v>
      </c>
      <c r="C15" s="138">
        <v>96112</v>
      </c>
      <c r="D15" s="207">
        <v>2.1605484994942099</v>
      </c>
      <c r="E15" s="205">
        <v>15980</v>
      </c>
      <c r="F15" s="206">
        <v>33566</v>
      </c>
      <c r="G15" s="207">
        <v>2.1005006257822298</v>
      </c>
      <c r="H15" s="208">
        <v>83529</v>
      </c>
      <c r="I15" s="209">
        <v>150747</v>
      </c>
      <c r="J15" s="207">
        <v>1.8047265021729</v>
      </c>
      <c r="K15" s="208">
        <v>34537</v>
      </c>
      <c r="L15" s="210">
        <v>56288</v>
      </c>
      <c r="M15" s="207">
        <v>1.6297883429365601</v>
      </c>
      <c r="N15" s="211">
        <v>27250</v>
      </c>
      <c r="O15" s="210">
        <v>52232</v>
      </c>
      <c r="P15" s="207">
        <v>1.91677064220183</v>
      </c>
      <c r="Q15" s="211">
        <v>30151</v>
      </c>
      <c r="R15" s="210">
        <v>60646</v>
      </c>
      <c r="S15" s="207">
        <v>2.01140924015787</v>
      </c>
      <c r="T15" s="211">
        <v>10553</v>
      </c>
      <c r="U15" s="210">
        <v>20789</v>
      </c>
      <c r="V15" s="207">
        <v>1.9699611484885799</v>
      </c>
      <c r="W15" s="211">
        <v>41129</v>
      </c>
      <c r="X15" s="210">
        <v>81226</v>
      </c>
      <c r="Y15" s="207">
        <v>1.9749082156142901</v>
      </c>
      <c r="Z15" s="211">
        <v>51317</v>
      </c>
      <c r="AA15" s="210">
        <v>96165</v>
      </c>
      <c r="AB15" s="207">
        <v>1.8739404096108501</v>
      </c>
      <c r="AC15" s="211">
        <v>26098</v>
      </c>
      <c r="AD15" s="210">
        <v>55421</v>
      </c>
      <c r="AE15" s="207">
        <v>2.12357268756227</v>
      </c>
      <c r="AF15" s="211">
        <v>88809</v>
      </c>
      <c r="AG15" s="210">
        <v>149405</v>
      </c>
      <c r="AH15" s="207">
        <v>1.6823182335123701</v>
      </c>
      <c r="AI15" s="211">
        <v>7868</v>
      </c>
      <c r="AJ15" s="210">
        <v>14769</v>
      </c>
      <c r="AK15" s="207">
        <v>1.8770971021860701</v>
      </c>
      <c r="AL15" s="211">
        <v>9895</v>
      </c>
      <c r="AM15" s="210">
        <v>20313</v>
      </c>
      <c r="AN15" s="207">
        <v>2.0528549772612399</v>
      </c>
      <c r="AO15" s="74">
        <f t="shared" si="0"/>
        <v>471601</v>
      </c>
      <c r="AP15" s="44">
        <f t="shared" si="0"/>
        <v>887679</v>
      </c>
      <c r="AQ15" s="38">
        <f t="shared" si="1"/>
        <v>1.8822670011301927</v>
      </c>
    </row>
    <row r="16" spans="1:43" s="97" customFormat="1" x14ac:dyDescent="0.25">
      <c r="A16" s="238" t="s">
        <v>41</v>
      </c>
      <c r="B16" s="29">
        <v>6918</v>
      </c>
      <c r="C16" s="138">
        <v>17039</v>
      </c>
      <c r="D16" s="207">
        <v>2.46299508528476</v>
      </c>
      <c r="E16" s="205">
        <v>1530</v>
      </c>
      <c r="F16" s="206">
        <v>6499</v>
      </c>
      <c r="G16" s="207">
        <v>4.2477124183006501</v>
      </c>
      <c r="H16" s="208">
        <v>125259</v>
      </c>
      <c r="I16" s="209">
        <v>270286</v>
      </c>
      <c r="J16" s="207">
        <v>2.1578170031694301</v>
      </c>
      <c r="K16" s="208">
        <v>86489</v>
      </c>
      <c r="L16" s="210">
        <v>184247</v>
      </c>
      <c r="M16" s="207">
        <v>2.1302940258298699</v>
      </c>
      <c r="N16" s="211">
        <v>7794</v>
      </c>
      <c r="O16" s="210">
        <v>26178</v>
      </c>
      <c r="P16" s="207">
        <v>3.35873749037721</v>
      </c>
      <c r="Q16" s="211">
        <v>53459</v>
      </c>
      <c r="R16" s="210">
        <v>122889</v>
      </c>
      <c r="S16" s="207">
        <v>2.2987523148581199</v>
      </c>
      <c r="T16" s="211">
        <v>1039</v>
      </c>
      <c r="U16" s="210">
        <v>3755</v>
      </c>
      <c r="V16" s="207">
        <v>3.6140519730510099</v>
      </c>
      <c r="W16" s="211">
        <v>24113</v>
      </c>
      <c r="X16" s="210">
        <v>46552</v>
      </c>
      <c r="Y16" s="207">
        <v>1.9305768672500301</v>
      </c>
      <c r="Z16" s="211">
        <v>16659</v>
      </c>
      <c r="AA16" s="210">
        <v>45149</v>
      </c>
      <c r="AB16" s="207">
        <v>2.7101866858755002</v>
      </c>
      <c r="AC16" s="211">
        <v>10945</v>
      </c>
      <c r="AD16" s="210">
        <v>22370</v>
      </c>
      <c r="AE16" s="207">
        <v>2.0438556418455902</v>
      </c>
      <c r="AF16" s="211">
        <v>8080</v>
      </c>
      <c r="AG16" s="210">
        <v>11753</v>
      </c>
      <c r="AH16" s="207">
        <v>1.45457920792079</v>
      </c>
      <c r="AI16" s="211">
        <v>685</v>
      </c>
      <c r="AJ16" s="210">
        <v>1660</v>
      </c>
      <c r="AK16" s="207">
        <v>2.4233576642335799</v>
      </c>
      <c r="AL16" s="211">
        <v>13022</v>
      </c>
      <c r="AM16" s="210">
        <v>34230</v>
      </c>
      <c r="AN16" s="207">
        <v>2.6286284748886501</v>
      </c>
      <c r="AO16" s="74">
        <f t="shared" si="0"/>
        <v>355992</v>
      </c>
      <c r="AP16" s="44">
        <f t="shared" si="0"/>
        <v>792607</v>
      </c>
      <c r="AQ16" s="38">
        <f t="shared" si="1"/>
        <v>2.2264741904312455</v>
      </c>
    </row>
    <row r="17" spans="1:43" s="97" customFormat="1" x14ac:dyDescent="0.25">
      <c r="A17" s="238" t="s">
        <v>21</v>
      </c>
      <c r="B17" s="29">
        <v>31861</v>
      </c>
      <c r="C17" s="138">
        <v>104237</v>
      </c>
      <c r="D17" s="207">
        <v>3.27161733781112</v>
      </c>
      <c r="E17" s="205">
        <v>9625</v>
      </c>
      <c r="F17" s="206">
        <v>18352</v>
      </c>
      <c r="G17" s="207">
        <v>1.9067012987012999</v>
      </c>
      <c r="H17" s="208">
        <v>47782</v>
      </c>
      <c r="I17" s="209">
        <v>81681</v>
      </c>
      <c r="J17" s="207">
        <v>1.7094512577958201</v>
      </c>
      <c r="K17" s="208">
        <v>38679</v>
      </c>
      <c r="L17" s="210">
        <v>66692</v>
      </c>
      <c r="M17" s="207">
        <v>1.72424312934667</v>
      </c>
      <c r="N17" s="211">
        <v>28071</v>
      </c>
      <c r="O17" s="210">
        <v>42400</v>
      </c>
      <c r="P17" s="207">
        <v>1.5104556303658601</v>
      </c>
      <c r="Q17" s="211">
        <v>35532</v>
      </c>
      <c r="R17" s="210">
        <v>96715</v>
      </c>
      <c r="S17" s="207">
        <v>2.7219126421254098</v>
      </c>
      <c r="T17" s="211">
        <v>3759</v>
      </c>
      <c r="U17" s="210">
        <v>7491</v>
      </c>
      <c r="V17" s="207">
        <v>1.99281723862729</v>
      </c>
      <c r="W17" s="211">
        <v>15744</v>
      </c>
      <c r="X17" s="210">
        <v>32054</v>
      </c>
      <c r="Y17" s="207">
        <v>2.03595020325203</v>
      </c>
      <c r="Z17" s="211">
        <v>22745</v>
      </c>
      <c r="AA17" s="210">
        <v>41661</v>
      </c>
      <c r="AB17" s="207">
        <v>1.8316553088590899</v>
      </c>
      <c r="AC17" s="211">
        <v>29645</v>
      </c>
      <c r="AD17" s="210">
        <v>99740</v>
      </c>
      <c r="AE17" s="207">
        <v>3.3644796761679898</v>
      </c>
      <c r="AF17" s="211">
        <v>22032</v>
      </c>
      <c r="AG17" s="210">
        <v>35969</v>
      </c>
      <c r="AH17" s="207">
        <v>1.63257988380537</v>
      </c>
      <c r="AI17" s="211">
        <v>2975</v>
      </c>
      <c r="AJ17" s="210">
        <v>5151</v>
      </c>
      <c r="AK17" s="207">
        <v>1.73142857142857</v>
      </c>
      <c r="AL17" s="211">
        <v>10413</v>
      </c>
      <c r="AM17" s="210">
        <v>15911</v>
      </c>
      <c r="AN17" s="207">
        <v>1.5279938538365501</v>
      </c>
      <c r="AO17" s="74">
        <f t="shared" si="0"/>
        <v>298863</v>
      </c>
      <c r="AP17" s="44">
        <f t="shared" si="0"/>
        <v>648054</v>
      </c>
      <c r="AQ17" s="38">
        <f t="shared" si="1"/>
        <v>2.1683982292890054</v>
      </c>
    </row>
    <row r="18" spans="1:43" s="97" customFormat="1" x14ac:dyDescent="0.25">
      <c r="A18" s="238" t="s">
        <v>22</v>
      </c>
      <c r="B18" s="29">
        <v>17406</v>
      </c>
      <c r="C18" s="138">
        <v>93764</v>
      </c>
      <c r="D18" s="207">
        <v>5.3868780880156297</v>
      </c>
      <c r="E18" s="205">
        <v>3797</v>
      </c>
      <c r="F18" s="206">
        <v>7383</v>
      </c>
      <c r="G18" s="207">
        <v>1.94442981301027</v>
      </c>
      <c r="H18" s="208">
        <v>21944</v>
      </c>
      <c r="I18" s="209">
        <v>38142</v>
      </c>
      <c r="J18" s="207">
        <v>1.7381516587677699</v>
      </c>
      <c r="K18" s="208">
        <v>19222</v>
      </c>
      <c r="L18" s="210">
        <v>34611</v>
      </c>
      <c r="M18" s="207">
        <v>1.8005930704401201</v>
      </c>
      <c r="N18" s="211">
        <v>14224</v>
      </c>
      <c r="O18" s="210">
        <v>22800</v>
      </c>
      <c r="P18" s="207">
        <v>1.6029246344207</v>
      </c>
      <c r="Q18" s="211">
        <v>23322</v>
      </c>
      <c r="R18" s="210">
        <v>99625</v>
      </c>
      <c r="S18" s="207">
        <v>4.2717176914501298</v>
      </c>
      <c r="T18" s="211">
        <v>3692</v>
      </c>
      <c r="U18" s="210">
        <v>7228</v>
      </c>
      <c r="V18" s="207">
        <v>1.9577464788732399</v>
      </c>
      <c r="W18" s="211">
        <v>25718</v>
      </c>
      <c r="X18" s="210">
        <v>87431</v>
      </c>
      <c r="Y18" s="207">
        <v>3.3996033906213499</v>
      </c>
      <c r="Z18" s="211">
        <v>25682</v>
      </c>
      <c r="AA18" s="210">
        <v>46651</v>
      </c>
      <c r="AB18" s="207">
        <v>1.8164862549645699</v>
      </c>
      <c r="AC18" s="211">
        <v>32676</v>
      </c>
      <c r="AD18" s="210">
        <v>167150</v>
      </c>
      <c r="AE18" s="207">
        <v>5.1153751989227603</v>
      </c>
      <c r="AF18" s="211">
        <v>13851</v>
      </c>
      <c r="AG18" s="210">
        <v>20594</v>
      </c>
      <c r="AH18" s="207">
        <v>1.48682405602484</v>
      </c>
      <c r="AI18" s="211">
        <v>2804</v>
      </c>
      <c r="AJ18" s="210">
        <v>5022</v>
      </c>
      <c r="AK18" s="207">
        <v>1.7910128388017099</v>
      </c>
      <c r="AL18" s="211">
        <v>3961</v>
      </c>
      <c r="AM18" s="210">
        <v>6024</v>
      </c>
      <c r="AN18" s="207">
        <v>1.5208280737187601</v>
      </c>
      <c r="AO18" s="74">
        <f t="shared" si="0"/>
        <v>208299</v>
      </c>
      <c r="AP18" s="44">
        <f t="shared" si="0"/>
        <v>636425</v>
      </c>
      <c r="AQ18" s="38">
        <f t="shared" si="1"/>
        <v>3.0553435206121971</v>
      </c>
    </row>
    <row r="19" spans="1:43" s="97" customFormat="1" x14ac:dyDescent="0.25">
      <c r="A19" s="238" t="s">
        <v>23</v>
      </c>
      <c r="B19" s="29">
        <v>4921</v>
      </c>
      <c r="C19" s="138">
        <v>12490</v>
      </c>
      <c r="D19" s="207">
        <v>2.5381020117862199</v>
      </c>
      <c r="E19" s="205">
        <v>3908</v>
      </c>
      <c r="F19" s="206">
        <v>8744</v>
      </c>
      <c r="G19" s="207">
        <v>2.2374616171955002</v>
      </c>
      <c r="H19" s="208">
        <v>70156</v>
      </c>
      <c r="I19" s="209">
        <v>121332</v>
      </c>
      <c r="J19" s="207">
        <v>1.7294600604367401</v>
      </c>
      <c r="K19" s="208">
        <v>14051</v>
      </c>
      <c r="L19" s="210">
        <v>26145</v>
      </c>
      <c r="M19" s="207">
        <v>1.8607216568215801</v>
      </c>
      <c r="N19" s="211">
        <v>18944</v>
      </c>
      <c r="O19" s="210">
        <v>36654</v>
      </c>
      <c r="P19" s="207">
        <v>1.9348606418918901</v>
      </c>
      <c r="Q19" s="211">
        <v>23861</v>
      </c>
      <c r="R19" s="210">
        <v>47762</v>
      </c>
      <c r="S19" s="207">
        <v>2.0016763756757898</v>
      </c>
      <c r="T19" s="211">
        <v>3590</v>
      </c>
      <c r="U19" s="210">
        <v>6664</v>
      </c>
      <c r="V19" s="207">
        <v>1.8562674094707501</v>
      </c>
      <c r="W19" s="211">
        <v>17926</v>
      </c>
      <c r="X19" s="210">
        <v>38868</v>
      </c>
      <c r="Y19" s="207">
        <v>2.16824723864777</v>
      </c>
      <c r="Z19" s="211">
        <v>53896</v>
      </c>
      <c r="AA19" s="210">
        <v>101475</v>
      </c>
      <c r="AB19" s="207">
        <v>1.8827927861065801</v>
      </c>
      <c r="AC19" s="211">
        <v>13494</v>
      </c>
      <c r="AD19" s="210">
        <v>29094</v>
      </c>
      <c r="AE19" s="207">
        <v>2.15606936416185</v>
      </c>
      <c r="AF19" s="211">
        <v>6447</v>
      </c>
      <c r="AG19" s="210">
        <v>12374</v>
      </c>
      <c r="AH19" s="207">
        <v>1.9193423297657799</v>
      </c>
      <c r="AI19" s="211">
        <v>5402</v>
      </c>
      <c r="AJ19" s="210">
        <v>8620</v>
      </c>
      <c r="AK19" s="207">
        <v>1.59570529433543</v>
      </c>
      <c r="AL19" s="211">
        <v>3840</v>
      </c>
      <c r="AM19" s="210">
        <v>7491</v>
      </c>
      <c r="AN19" s="207">
        <v>1.9507812499999999</v>
      </c>
      <c r="AO19" s="74">
        <f t="shared" si="0"/>
        <v>240436</v>
      </c>
      <c r="AP19" s="44">
        <f t="shared" si="0"/>
        <v>457713</v>
      </c>
      <c r="AQ19" s="38">
        <f t="shared" si="1"/>
        <v>1.9036791495449932</v>
      </c>
    </row>
    <row r="20" spans="1:43" s="97" customFormat="1" x14ac:dyDescent="0.25">
      <c r="A20" s="238" t="s">
        <v>120</v>
      </c>
      <c r="B20" s="29">
        <v>2592</v>
      </c>
      <c r="C20" s="138">
        <v>4970</v>
      </c>
      <c r="D20" s="207">
        <v>1.9174382716049401</v>
      </c>
      <c r="E20" s="205">
        <v>2164</v>
      </c>
      <c r="F20" s="206">
        <v>3119</v>
      </c>
      <c r="G20" s="207">
        <v>1.4413123844732001</v>
      </c>
      <c r="H20" s="208">
        <v>34003</v>
      </c>
      <c r="I20" s="209">
        <v>48675</v>
      </c>
      <c r="J20" s="207">
        <v>1.4314913389995001</v>
      </c>
      <c r="K20" s="208">
        <v>42461</v>
      </c>
      <c r="L20" s="210">
        <v>57747</v>
      </c>
      <c r="M20" s="207">
        <v>1.36000094204093</v>
      </c>
      <c r="N20" s="211">
        <v>3858</v>
      </c>
      <c r="O20" s="210">
        <v>7291</v>
      </c>
      <c r="P20" s="207">
        <v>1.8898392949714899</v>
      </c>
      <c r="Q20" s="211">
        <v>149252</v>
      </c>
      <c r="R20" s="210">
        <v>230429</v>
      </c>
      <c r="S20" s="207">
        <v>1.5438922091496301</v>
      </c>
      <c r="T20" s="211">
        <v>990</v>
      </c>
      <c r="U20" s="210">
        <v>1589</v>
      </c>
      <c r="V20" s="207">
        <v>1.6050505050505099</v>
      </c>
      <c r="W20" s="211">
        <v>10022</v>
      </c>
      <c r="X20" s="210">
        <v>14480</v>
      </c>
      <c r="Y20" s="207">
        <v>1.44482139293554</v>
      </c>
      <c r="Z20" s="211">
        <v>7830</v>
      </c>
      <c r="AA20" s="210">
        <v>18215</v>
      </c>
      <c r="AB20" s="207">
        <v>2.32630906768838</v>
      </c>
      <c r="AC20" s="211">
        <v>29999</v>
      </c>
      <c r="AD20" s="210">
        <v>42337</v>
      </c>
      <c r="AE20" s="207">
        <v>1.4112803760125301</v>
      </c>
      <c r="AF20" s="211">
        <v>1876</v>
      </c>
      <c r="AG20" s="210">
        <v>2805</v>
      </c>
      <c r="AH20" s="207">
        <v>1.4952025586353901</v>
      </c>
      <c r="AI20" s="211">
        <v>2642</v>
      </c>
      <c r="AJ20" s="210">
        <v>3061</v>
      </c>
      <c r="AK20" s="207">
        <v>1.15859197577593</v>
      </c>
      <c r="AL20" s="211">
        <v>2775</v>
      </c>
      <c r="AM20" s="210">
        <v>3486</v>
      </c>
      <c r="AN20" s="207">
        <v>1.25621621621622</v>
      </c>
      <c r="AO20" s="74">
        <f t="shared" si="0"/>
        <v>290464</v>
      </c>
      <c r="AP20" s="44">
        <f t="shared" si="0"/>
        <v>438204</v>
      </c>
      <c r="AQ20" s="38">
        <f t="shared" si="1"/>
        <v>1.5086344607249091</v>
      </c>
    </row>
    <row r="21" spans="1:43" s="97" customFormat="1" x14ac:dyDescent="0.25">
      <c r="A21" s="238" t="s">
        <v>29</v>
      </c>
      <c r="B21" s="29">
        <v>21269</v>
      </c>
      <c r="C21" s="138">
        <v>35985</v>
      </c>
      <c r="D21" s="207">
        <v>1.69189900794584</v>
      </c>
      <c r="E21" s="205">
        <v>2033</v>
      </c>
      <c r="F21" s="206">
        <v>4014</v>
      </c>
      <c r="G21" s="207">
        <v>1.9744220363994101</v>
      </c>
      <c r="H21" s="208">
        <v>36827</v>
      </c>
      <c r="I21" s="209">
        <v>61543</v>
      </c>
      <c r="J21" s="207">
        <v>1.6711380237325899</v>
      </c>
      <c r="K21" s="208">
        <v>12618</v>
      </c>
      <c r="L21" s="210">
        <v>19173</v>
      </c>
      <c r="M21" s="207">
        <v>1.51949595815502</v>
      </c>
      <c r="N21" s="211">
        <v>6185</v>
      </c>
      <c r="O21" s="210">
        <v>15619</v>
      </c>
      <c r="P21" s="207">
        <v>2.52530315278901</v>
      </c>
      <c r="Q21" s="211">
        <v>50959</v>
      </c>
      <c r="R21" s="210">
        <v>85141</v>
      </c>
      <c r="S21" s="207">
        <v>1.6707745442414501</v>
      </c>
      <c r="T21" s="211">
        <v>1291</v>
      </c>
      <c r="U21" s="210">
        <v>3353</v>
      </c>
      <c r="V21" s="207">
        <v>2.5972114639814099</v>
      </c>
      <c r="W21" s="211">
        <v>10521</v>
      </c>
      <c r="X21" s="210">
        <v>22647</v>
      </c>
      <c r="Y21" s="207">
        <v>2.15255203877958</v>
      </c>
      <c r="Z21" s="211">
        <v>17434</v>
      </c>
      <c r="AA21" s="210">
        <v>43367</v>
      </c>
      <c r="AB21" s="207">
        <v>2.4874956980612599</v>
      </c>
      <c r="AC21" s="211">
        <v>49440</v>
      </c>
      <c r="AD21" s="210">
        <v>90011</v>
      </c>
      <c r="AE21" s="207">
        <v>1.8206108414239499</v>
      </c>
      <c r="AF21" s="211">
        <v>2458</v>
      </c>
      <c r="AG21" s="210">
        <v>4583</v>
      </c>
      <c r="AH21" s="207">
        <v>1.8645240032546799</v>
      </c>
      <c r="AI21" s="211">
        <v>717</v>
      </c>
      <c r="AJ21" s="210">
        <v>1084</v>
      </c>
      <c r="AK21" s="207">
        <v>1.5118549511855</v>
      </c>
      <c r="AL21" s="211">
        <v>865</v>
      </c>
      <c r="AM21" s="210">
        <v>2917</v>
      </c>
      <c r="AN21" s="207">
        <v>3.37225433526012</v>
      </c>
      <c r="AO21" s="74">
        <f t="shared" si="0"/>
        <v>212617</v>
      </c>
      <c r="AP21" s="44">
        <f t="shared" si="0"/>
        <v>389437</v>
      </c>
      <c r="AQ21" s="38">
        <f t="shared" si="1"/>
        <v>1.8316362285235894</v>
      </c>
    </row>
    <row r="22" spans="1:43" s="97" customFormat="1" x14ac:dyDescent="0.25">
      <c r="A22" s="238" t="s">
        <v>24</v>
      </c>
      <c r="B22" s="29">
        <v>19086</v>
      </c>
      <c r="C22" s="138">
        <v>48953</v>
      </c>
      <c r="D22" s="207">
        <v>2.5648642984386498</v>
      </c>
      <c r="E22" s="205">
        <v>16547</v>
      </c>
      <c r="F22" s="206">
        <v>33173</v>
      </c>
      <c r="G22" s="207">
        <v>2.0047742793255598</v>
      </c>
      <c r="H22" s="208">
        <v>60978</v>
      </c>
      <c r="I22" s="209">
        <v>103093</v>
      </c>
      <c r="J22" s="207">
        <v>1.6906589261700899</v>
      </c>
      <c r="K22" s="208">
        <v>14931</v>
      </c>
      <c r="L22" s="210">
        <v>29847</v>
      </c>
      <c r="M22" s="207">
        <v>1.9989953787422099</v>
      </c>
      <c r="N22" s="211">
        <v>11544</v>
      </c>
      <c r="O22" s="210">
        <v>21726</v>
      </c>
      <c r="P22" s="207">
        <v>1.8820166320166301</v>
      </c>
      <c r="Q22" s="211">
        <v>16287</v>
      </c>
      <c r="R22" s="210">
        <v>34325</v>
      </c>
      <c r="S22" s="207">
        <v>2.10750905630257</v>
      </c>
      <c r="T22" s="211">
        <v>4215</v>
      </c>
      <c r="U22" s="210">
        <v>10024</v>
      </c>
      <c r="V22" s="207">
        <v>2.37817319098458</v>
      </c>
      <c r="W22" s="211">
        <v>6910</v>
      </c>
      <c r="X22" s="210">
        <v>15443</v>
      </c>
      <c r="Y22" s="207">
        <v>2.23487698986975</v>
      </c>
      <c r="Z22" s="211">
        <v>9814</v>
      </c>
      <c r="AA22" s="210">
        <v>18545</v>
      </c>
      <c r="AB22" s="207">
        <v>1.88964744242918</v>
      </c>
      <c r="AC22" s="211">
        <v>11135</v>
      </c>
      <c r="AD22" s="210">
        <v>29049</v>
      </c>
      <c r="AE22" s="207">
        <v>2.6088010776829802</v>
      </c>
      <c r="AF22" s="211">
        <v>7540</v>
      </c>
      <c r="AG22" s="210">
        <v>15875</v>
      </c>
      <c r="AH22" s="207">
        <v>2.1054376657824898</v>
      </c>
      <c r="AI22" s="211">
        <v>2027</v>
      </c>
      <c r="AJ22" s="210">
        <v>3796</v>
      </c>
      <c r="AK22" s="207">
        <v>1.87271830291071</v>
      </c>
      <c r="AL22" s="211">
        <v>7098</v>
      </c>
      <c r="AM22" s="210">
        <v>14449</v>
      </c>
      <c r="AN22" s="207">
        <v>2.0356438433361501</v>
      </c>
      <c r="AO22" s="74">
        <f t="shared" si="0"/>
        <v>188112</v>
      </c>
      <c r="AP22" s="44">
        <f t="shared" si="0"/>
        <v>378298</v>
      </c>
      <c r="AQ22" s="38">
        <f t="shared" si="1"/>
        <v>2.0110253466020245</v>
      </c>
    </row>
    <row r="23" spans="1:43" s="97" customFormat="1" x14ac:dyDescent="0.25">
      <c r="A23" s="238" t="s">
        <v>75</v>
      </c>
      <c r="B23" s="29">
        <v>8972</v>
      </c>
      <c r="C23" s="138">
        <v>40508</v>
      </c>
      <c r="D23" s="207">
        <v>4.5149353544360196</v>
      </c>
      <c r="E23" s="205">
        <v>4216</v>
      </c>
      <c r="F23" s="206">
        <v>15952</v>
      </c>
      <c r="G23" s="207">
        <v>3.7836812144212502</v>
      </c>
      <c r="H23" s="208">
        <v>39005</v>
      </c>
      <c r="I23" s="209">
        <v>79398</v>
      </c>
      <c r="J23" s="207">
        <v>2.0355851813869998</v>
      </c>
      <c r="K23" s="208">
        <v>10169</v>
      </c>
      <c r="L23" s="210">
        <v>20646</v>
      </c>
      <c r="M23" s="207">
        <v>2.0302881305929801</v>
      </c>
      <c r="N23" s="211">
        <v>3908</v>
      </c>
      <c r="O23" s="210">
        <v>9166</v>
      </c>
      <c r="P23" s="207">
        <v>2.3454452405322401</v>
      </c>
      <c r="Q23" s="211">
        <v>9845</v>
      </c>
      <c r="R23" s="210">
        <v>23376</v>
      </c>
      <c r="S23" s="207">
        <v>2.3744032503809001</v>
      </c>
      <c r="T23" s="211">
        <v>1009</v>
      </c>
      <c r="U23" s="210">
        <v>2655</v>
      </c>
      <c r="V23" s="207">
        <v>2.6313181367690799</v>
      </c>
      <c r="W23" s="211">
        <v>15014</v>
      </c>
      <c r="X23" s="210">
        <v>38093</v>
      </c>
      <c r="Y23" s="207">
        <v>2.5371653123751199</v>
      </c>
      <c r="Z23" s="211">
        <v>29705</v>
      </c>
      <c r="AA23" s="210">
        <v>63943</v>
      </c>
      <c r="AB23" s="207">
        <v>2.1526005722942299</v>
      </c>
      <c r="AC23" s="211">
        <v>8980</v>
      </c>
      <c r="AD23" s="210">
        <v>39709</v>
      </c>
      <c r="AE23" s="207">
        <v>4.4219376391982204</v>
      </c>
      <c r="AF23" s="211">
        <v>7818</v>
      </c>
      <c r="AG23" s="210">
        <v>17835</v>
      </c>
      <c r="AH23" s="207">
        <v>2.2812739831158901</v>
      </c>
      <c r="AI23" s="211">
        <v>1378</v>
      </c>
      <c r="AJ23" s="210">
        <v>2375</v>
      </c>
      <c r="AK23" s="207">
        <v>1.7235123367198799</v>
      </c>
      <c r="AL23" s="211">
        <v>1411</v>
      </c>
      <c r="AM23" s="210">
        <v>3689</v>
      </c>
      <c r="AN23" s="207">
        <v>2.6144578313253</v>
      </c>
      <c r="AO23" s="74">
        <f t="shared" si="0"/>
        <v>141430</v>
      </c>
      <c r="AP23" s="44">
        <f t="shared" si="0"/>
        <v>357345</v>
      </c>
      <c r="AQ23" s="38">
        <f t="shared" si="1"/>
        <v>2.5266562964010464</v>
      </c>
    </row>
    <row r="24" spans="1:43" s="97" customFormat="1" x14ac:dyDescent="0.25">
      <c r="A24" s="238" t="s">
        <v>78</v>
      </c>
      <c r="B24" s="29">
        <v>10520</v>
      </c>
      <c r="C24" s="138">
        <v>22148</v>
      </c>
      <c r="D24" s="207">
        <v>2.1053231939163499</v>
      </c>
      <c r="E24" s="205">
        <v>1829</v>
      </c>
      <c r="F24" s="206">
        <v>4388</v>
      </c>
      <c r="G24" s="207">
        <v>2.39912520503007</v>
      </c>
      <c r="H24" s="208">
        <v>41852</v>
      </c>
      <c r="I24" s="209">
        <v>81093</v>
      </c>
      <c r="J24" s="207">
        <v>1.93761349517347</v>
      </c>
      <c r="K24" s="208">
        <v>36606</v>
      </c>
      <c r="L24" s="210">
        <v>66904</v>
      </c>
      <c r="M24" s="207">
        <v>1.8276785226465599</v>
      </c>
      <c r="N24" s="211">
        <v>5549</v>
      </c>
      <c r="O24" s="210">
        <v>12863</v>
      </c>
      <c r="P24" s="207">
        <v>2.31807532888809</v>
      </c>
      <c r="Q24" s="211">
        <v>23433</v>
      </c>
      <c r="R24" s="210">
        <v>54449</v>
      </c>
      <c r="S24" s="207">
        <v>2.3236034651986501</v>
      </c>
      <c r="T24" s="211">
        <v>544</v>
      </c>
      <c r="U24" s="210">
        <v>1619</v>
      </c>
      <c r="V24" s="207">
        <v>2.9761029411764701</v>
      </c>
      <c r="W24" s="211">
        <v>10482</v>
      </c>
      <c r="X24" s="210">
        <v>23726</v>
      </c>
      <c r="Y24" s="207">
        <v>2.26349933218851</v>
      </c>
      <c r="Z24" s="211">
        <v>16877</v>
      </c>
      <c r="AA24" s="210">
        <v>38108</v>
      </c>
      <c r="AB24" s="207">
        <v>2.2579842389050202</v>
      </c>
      <c r="AC24" s="211">
        <v>13854</v>
      </c>
      <c r="AD24" s="210">
        <v>32622</v>
      </c>
      <c r="AE24" s="207">
        <v>2.3546990038977902</v>
      </c>
      <c r="AF24" s="211">
        <v>5165</v>
      </c>
      <c r="AG24" s="210">
        <v>9721</v>
      </c>
      <c r="AH24" s="207">
        <v>1.8820909970958399</v>
      </c>
      <c r="AI24" s="211">
        <v>437</v>
      </c>
      <c r="AJ24" s="210">
        <v>868</v>
      </c>
      <c r="AK24" s="207">
        <v>1.9862700228832999</v>
      </c>
      <c r="AL24" s="211">
        <v>542</v>
      </c>
      <c r="AM24" s="210">
        <v>1196</v>
      </c>
      <c r="AN24" s="207">
        <v>2.2066420664206601</v>
      </c>
      <c r="AO24" s="74">
        <f t="shared" si="0"/>
        <v>167690</v>
      </c>
      <c r="AP24" s="44">
        <f t="shared" si="0"/>
        <v>349705</v>
      </c>
      <c r="AQ24" s="38">
        <f t="shared" si="1"/>
        <v>2.0854254875067086</v>
      </c>
    </row>
    <row r="25" spans="1:43" s="97" customFormat="1" x14ac:dyDescent="0.25">
      <c r="A25" s="238" t="s">
        <v>87</v>
      </c>
      <c r="B25" s="29">
        <v>1807</v>
      </c>
      <c r="C25" s="138">
        <v>4503</v>
      </c>
      <c r="D25" s="207">
        <v>2.4919756502490298</v>
      </c>
      <c r="E25" s="205">
        <v>1119</v>
      </c>
      <c r="F25" s="206">
        <v>4485</v>
      </c>
      <c r="G25" s="207">
        <v>4.0080428954423599</v>
      </c>
      <c r="H25" s="211">
        <v>14277</v>
      </c>
      <c r="I25" s="210">
        <v>34261</v>
      </c>
      <c r="J25" s="207">
        <v>2.39973383764096</v>
      </c>
      <c r="K25" s="208">
        <v>7150</v>
      </c>
      <c r="L25" s="210">
        <v>17946</v>
      </c>
      <c r="M25" s="207">
        <v>2.50993006993007</v>
      </c>
      <c r="N25" s="211">
        <v>1526</v>
      </c>
      <c r="O25" s="210">
        <v>4453</v>
      </c>
      <c r="P25" s="207">
        <v>2.9180865006553098</v>
      </c>
      <c r="Q25" s="211">
        <v>36845</v>
      </c>
      <c r="R25" s="210">
        <v>102319</v>
      </c>
      <c r="S25" s="207">
        <v>2.77701180621523</v>
      </c>
      <c r="T25" s="211">
        <v>224</v>
      </c>
      <c r="U25" s="210">
        <v>531</v>
      </c>
      <c r="V25" s="207">
        <v>2.37053571428571</v>
      </c>
      <c r="W25" s="211">
        <v>8088</v>
      </c>
      <c r="X25" s="210">
        <v>26948</v>
      </c>
      <c r="Y25" s="207">
        <v>3.3318496538081099</v>
      </c>
      <c r="Z25" s="211">
        <v>35907</v>
      </c>
      <c r="AA25" s="210">
        <v>101151</v>
      </c>
      <c r="AB25" s="207">
        <v>2.81702732057816</v>
      </c>
      <c r="AC25" s="211">
        <v>1830</v>
      </c>
      <c r="AD25" s="210">
        <v>6779</v>
      </c>
      <c r="AE25" s="207">
        <v>3.7043715846994498</v>
      </c>
      <c r="AF25" s="211">
        <v>6334</v>
      </c>
      <c r="AG25" s="210">
        <v>15594</v>
      </c>
      <c r="AH25" s="207">
        <v>2.4619513735396299</v>
      </c>
      <c r="AI25" s="211">
        <v>264</v>
      </c>
      <c r="AJ25" s="210">
        <v>559</v>
      </c>
      <c r="AK25" s="207">
        <v>2.11742424242424</v>
      </c>
      <c r="AL25" s="211">
        <v>454</v>
      </c>
      <c r="AM25" s="210">
        <v>934</v>
      </c>
      <c r="AN25" s="207">
        <v>2.0572687224669601</v>
      </c>
      <c r="AO25" s="74">
        <f t="shared" si="0"/>
        <v>115825</v>
      </c>
      <c r="AP25" s="44">
        <f t="shared" si="0"/>
        <v>320463</v>
      </c>
      <c r="AQ25" s="38">
        <f t="shared" si="1"/>
        <v>2.7667860997194045</v>
      </c>
    </row>
    <row r="26" spans="1:43" s="97" customFormat="1" x14ac:dyDescent="0.25">
      <c r="A26" s="238" t="s">
        <v>88</v>
      </c>
      <c r="B26" s="29">
        <v>2657</v>
      </c>
      <c r="C26" s="138">
        <v>9447</v>
      </c>
      <c r="D26" s="207">
        <v>3.5555137372977001</v>
      </c>
      <c r="E26" s="205">
        <v>1129</v>
      </c>
      <c r="F26" s="206">
        <v>5530</v>
      </c>
      <c r="G26" s="207">
        <v>4.8981399468556299</v>
      </c>
      <c r="H26" s="208">
        <v>38419</v>
      </c>
      <c r="I26" s="209">
        <v>73245</v>
      </c>
      <c r="J26" s="207">
        <v>1.9064785652932099</v>
      </c>
      <c r="K26" s="208">
        <v>10795</v>
      </c>
      <c r="L26" s="210">
        <v>28679</v>
      </c>
      <c r="M26" s="207">
        <v>2.6566929133858301</v>
      </c>
      <c r="N26" s="211">
        <v>1207</v>
      </c>
      <c r="O26" s="210">
        <v>3324</v>
      </c>
      <c r="P26" s="207">
        <v>2.7539353769676902</v>
      </c>
      <c r="Q26" s="211">
        <v>19619</v>
      </c>
      <c r="R26" s="210">
        <v>51599</v>
      </c>
      <c r="S26" s="207">
        <v>2.6300525001274302</v>
      </c>
      <c r="T26" s="211">
        <v>293</v>
      </c>
      <c r="U26" s="210">
        <v>706</v>
      </c>
      <c r="V26" s="207">
        <v>2.4095563139931699</v>
      </c>
      <c r="W26" s="211">
        <v>8786</v>
      </c>
      <c r="X26" s="210">
        <v>27981</v>
      </c>
      <c r="Y26" s="207">
        <v>3.18472569997724</v>
      </c>
      <c r="Z26" s="211">
        <v>32404</v>
      </c>
      <c r="AA26" s="210">
        <v>73222</v>
      </c>
      <c r="AB26" s="207">
        <v>2.2596593013208199</v>
      </c>
      <c r="AC26" s="211">
        <v>3840</v>
      </c>
      <c r="AD26" s="210">
        <v>13950</v>
      </c>
      <c r="AE26" s="207">
        <v>3.6328125</v>
      </c>
      <c r="AF26" s="211">
        <v>3244</v>
      </c>
      <c r="AG26" s="210">
        <v>7650</v>
      </c>
      <c r="AH26" s="207">
        <v>2.3581997533908798</v>
      </c>
      <c r="AI26" s="211">
        <v>132</v>
      </c>
      <c r="AJ26" s="210">
        <v>244</v>
      </c>
      <c r="AK26" s="207">
        <v>1.84848484848485</v>
      </c>
      <c r="AL26" s="211">
        <v>398</v>
      </c>
      <c r="AM26" s="210">
        <v>1277</v>
      </c>
      <c r="AN26" s="207">
        <v>3.2085427135678399</v>
      </c>
      <c r="AO26" s="74">
        <f t="shared" si="0"/>
        <v>122923</v>
      </c>
      <c r="AP26" s="44">
        <f t="shared" si="0"/>
        <v>296854</v>
      </c>
      <c r="AQ26" s="38">
        <f t="shared" si="1"/>
        <v>2.4149589580469075</v>
      </c>
    </row>
    <row r="27" spans="1:43" s="97" customFormat="1" x14ac:dyDescent="0.25">
      <c r="A27" s="238" t="s">
        <v>31</v>
      </c>
      <c r="B27" s="29">
        <v>4532</v>
      </c>
      <c r="C27" s="138">
        <v>12455</v>
      </c>
      <c r="D27" s="207">
        <v>2.7482347749337999</v>
      </c>
      <c r="E27" s="205">
        <v>1650</v>
      </c>
      <c r="F27" s="206">
        <v>4239</v>
      </c>
      <c r="G27" s="207">
        <v>2.5690909090909102</v>
      </c>
      <c r="H27" s="208">
        <v>41843</v>
      </c>
      <c r="I27" s="209">
        <v>74187</v>
      </c>
      <c r="J27" s="207">
        <v>1.7729847286284399</v>
      </c>
      <c r="K27" s="208">
        <v>12990</v>
      </c>
      <c r="L27" s="210">
        <v>24671</v>
      </c>
      <c r="M27" s="207">
        <v>1.8992301770592801</v>
      </c>
      <c r="N27" s="211">
        <v>6802</v>
      </c>
      <c r="O27" s="210">
        <v>16018</v>
      </c>
      <c r="P27" s="207">
        <v>2.3548956189356098</v>
      </c>
      <c r="Q27" s="211">
        <v>14370</v>
      </c>
      <c r="R27" s="210">
        <v>30370</v>
      </c>
      <c r="S27" s="207">
        <v>2.1134307585247001</v>
      </c>
      <c r="T27" s="211">
        <v>1126</v>
      </c>
      <c r="U27" s="210">
        <v>2898</v>
      </c>
      <c r="V27" s="207">
        <v>2.5737122557726502</v>
      </c>
      <c r="W27" s="211">
        <v>8428</v>
      </c>
      <c r="X27" s="210">
        <v>20818</v>
      </c>
      <c r="Y27" s="207">
        <v>2.4700996677740901</v>
      </c>
      <c r="Z27" s="211">
        <v>24431</v>
      </c>
      <c r="AA27" s="210">
        <v>52761</v>
      </c>
      <c r="AB27" s="207">
        <v>2.1595923212312198</v>
      </c>
      <c r="AC27" s="211">
        <v>9851</v>
      </c>
      <c r="AD27" s="210">
        <v>25734</v>
      </c>
      <c r="AE27" s="207">
        <v>2.61232362196731</v>
      </c>
      <c r="AF27" s="211">
        <v>3744</v>
      </c>
      <c r="AG27" s="210">
        <v>7501</v>
      </c>
      <c r="AH27" s="207">
        <v>2.0034722222222201</v>
      </c>
      <c r="AI27" s="211">
        <v>991</v>
      </c>
      <c r="AJ27" s="210">
        <v>1874</v>
      </c>
      <c r="AK27" s="207">
        <v>1.8910191725529799</v>
      </c>
      <c r="AL27" s="211">
        <v>746</v>
      </c>
      <c r="AM27" s="210">
        <v>1679</v>
      </c>
      <c r="AN27" s="207">
        <v>2.2506702412868602</v>
      </c>
      <c r="AO27" s="74">
        <f t="shared" si="0"/>
        <v>131504</v>
      </c>
      <c r="AP27" s="44">
        <f t="shared" si="0"/>
        <v>275205</v>
      </c>
      <c r="AQ27" s="38">
        <f t="shared" si="1"/>
        <v>2.0927500304173257</v>
      </c>
    </row>
    <row r="28" spans="1:43" s="97" customFormat="1" x14ac:dyDescent="0.25">
      <c r="A28" s="238" t="s">
        <v>58</v>
      </c>
      <c r="B28" s="29">
        <v>13242</v>
      </c>
      <c r="C28" s="138">
        <v>17412</v>
      </c>
      <c r="D28" s="207">
        <v>1.31490711372904</v>
      </c>
      <c r="E28" s="205">
        <v>957</v>
      </c>
      <c r="F28" s="206">
        <v>1566</v>
      </c>
      <c r="G28" s="207">
        <v>1.63636363636364</v>
      </c>
      <c r="H28" s="208">
        <v>19117</v>
      </c>
      <c r="I28" s="209">
        <v>35241</v>
      </c>
      <c r="J28" s="207">
        <v>1.8434377778940201</v>
      </c>
      <c r="K28" s="208">
        <v>31258</v>
      </c>
      <c r="L28" s="210">
        <v>42639</v>
      </c>
      <c r="M28" s="207">
        <v>1.3640987907095801</v>
      </c>
      <c r="N28" s="211">
        <v>3363</v>
      </c>
      <c r="O28" s="210">
        <v>11978</v>
      </c>
      <c r="P28" s="207">
        <v>3.5617008623253001</v>
      </c>
      <c r="Q28" s="211">
        <v>50969</v>
      </c>
      <c r="R28" s="210">
        <v>75037</v>
      </c>
      <c r="S28" s="207">
        <v>1.4722085973827199</v>
      </c>
      <c r="T28" s="211">
        <v>1223</v>
      </c>
      <c r="U28" s="210">
        <v>1581</v>
      </c>
      <c r="V28" s="207">
        <v>1.2927228127555199</v>
      </c>
      <c r="W28" s="211">
        <v>10345</v>
      </c>
      <c r="X28" s="210">
        <v>12070</v>
      </c>
      <c r="Y28" s="207">
        <v>1.1667472208796501</v>
      </c>
      <c r="Z28" s="211">
        <v>2876</v>
      </c>
      <c r="AA28" s="210">
        <v>5950</v>
      </c>
      <c r="AB28" s="207">
        <v>2.0688456189151601</v>
      </c>
      <c r="AC28" s="211">
        <v>29619</v>
      </c>
      <c r="AD28" s="210">
        <v>48928</v>
      </c>
      <c r="AE28" s="207">
        <v>1.65191262365374</v>
      </c>
      <c r="AF28" s="211">
        <v>7899</v>
      </c>
      <c r="AG28" s="210">
        <v>8418</v>
      </c>
      <c r="AH28" s="207">
        <v>1.0657045195594399</v>
      </c>
      <c r="AI28" s="211">
        <v>288</v>
      </c>
      <c r="AJ28" s="210">
        <v>383</v>
      </c>
      <c r="AK28" s="207">
        <v>1.3298611111111101</v>
      </c>
      <c r="AL28" s="211">
        <v>353</v>
      </c>
      <c r="AM28" s="210">
        <v>742</v>
      </c>
      <c r="AN28" s="207">
        <v>2.1019830028328599</v>
      </c>
      <c r="AO28" s="74">
        <f t="shared" si="0"/>
        <v>171509</v>
      </c>
      <c r="AP28" s="44">
        <f t="shared" si="0"/>
        <v>261945</v>
      </c>
      <c r="AQ28" s="38">
        <f t="shared" si="1"/>
        <v>1.5272959436531028</v>
      </c>
    </row>
    <row r="29" spans="1:43" s="97" customFormat="1" x14ac:dyDescent="0.25">
      <c r="A29" s="238" t="s">
        <v>35</v>
      </c>
      <c r="B29" s="29">
        <v>5680</v>
      </c>
      <c r="C29" s="138">
        <v>16400</v>
      </c>
      <c r="D29" s="207">
        <v>2.8873239436619702</v>
      </c>
      <c r="E29" s="205">
        <v>946</v>
      </c>
      <c r="F29" s="206">
        <v>2921</v>
      </c>
      <c r="G29" s="207">
        <v>3.0877378435518001</v>
      </c>
      <c r="H29" s="208">
        <v>33613</v>
      </c>
      <c r="I29" s="209">
        <v>71119</v>
      </c>
      <c r="J29" s="207">
        <v>2.1158182845922702</v>
      </c>
      <c r="K29" s="208">
        <v>12166</v>
      </c>
      <c r="L29" s="210">
        <v>25745</v>
      </c>
      <c r="M29" s="207">
        <v>2.11614335032057</v>
      </c>
      <c r="N29" s="211">
        <v>3704</v>
      </c>
      <c r="O29" s="210">
        <v>9793</v>
      </c>
      <c r="P29" s="207">
        <v>2.64389848812095</v>
      </c>
      <c r="Q29" s="211">
        <v>15703</v>
      </c>
      <c r="R29" s="210">
        <v>32706</v>
      </c>
      <c r="S29" s="207">
        <v>2.0827867286505799</v>
      </c>
      <c r="T29" s="211">
        <v>431</v>
      </c>
      <c r="U29" s="210">
        <v>1471</v>
      </c>
      <c r="V29" s="207">
        <v>3.41299303944316</v>
      </c>
      <c r="W29" s="211">
        <v>7101</v>
      </c>
      <c r="X29" s="210">
        <v>18790</v>
      </c>
      <c r="Y29" s="207">
        <v>2.64610618222786</v>
      </c>
      <c r="Z29" s="211">
        <v>18767</v>
      </c>
      <c r="AA29" s="210">
        <v>42122</v>
      </c>
      <c r="AB29" s="207">
        <v>2.24447167901103</v>
      </c>
      <c r="AC29" s="211">
        <v>6097</v>
      </c>
      <c r="AD29" s="210">
        <v>15367</v>
      </c>
      <c r="AE29" s="207">
        <v>2.5204198786288301</v>
      </c>
      <c r="AF29" s="211">
        <v>4931</v>
      </c>
      <c r="AG29" s="210">
        <v>9592</v>
      </c>
      <c r="AH29" s="207">
        <v>1.94524437233827</v>
      </c>
      <c r="AI29" s="211">
        <v>886</v>
      </c>
      <c r="AJ29" s="210">
        <v>1872</v>
      </c>
      <c r="AK29" s="207">
        <v>2.1128668171557599</v>
      </c>
      <c r="AL29" s="211">
        <v>307</v>
      </c>
      <c r="AM29" s="210">
        <v>675</v>
      </c>
      <c r="AN29" s="207">
        <v>2.1986970684039102</v>
      </c>
      <c r="AO29" s="74">
        <f t="shared" si="0"/>
        <v>110332</v>
      </c>
      <c r="AP29" s="44">
        <f t="shared" si="0"/>
        <v>248573</v>
      </c>
      <c r="AQ29" s="38">
        <f t="shared" si="1"/>
        <v>2.2529547184860239</v>
      </c>
    </row>
    <row r="30" spans="1:43" s="97" customFormat="1" x14ac:dyDescent="0.25">
      <c r="A30" s="238" t="s">
        <v>59</v>
      </c>
      <c r="B30" s="29">
        <v>4871</v>
      </c>
      <c r="C30" s="138">
        <v>6493</v>
      </c>
      <c r="D30" s="207">
        <v>1.3329911722438901</v>
      </c>
      <c r="E30" s="205">
        <v>1267</v>
      </c>
      <c r="F30" s="206">
        <v>2073</v>
      </c>
      <c r="G30" s="207">
        <v>1.63614838200474</v>
      </c>
      <c r="H30" s="208">
        <v>28163</v>
      </c>
      <c r="I30" s="209">
        <v>44186</v>
      </c>
      <c r="J30" s="207">
        <v>1.5689379682562199</v>
      </c>
      <c r="K30" s="208">
        <v>28585</v>
      </c>
      <c r="L30" s="210">
        <v>56007</v>
      </c>
      <c r="M30" s="207">
        <v>1.9593143256952901</v>
      </c>
      <c r="N30" s="211">
        <v>1435</v>
      </c>
      <c r="O30" s="210">
        <v>3208</v>
      </c>
      <c r="P30" s="207">
        <v>2.2355400696864098</v>
      </c>
      <c r="Q30" s="211">
        <v>38809</v>
      </c>
      <c r="R30" s="210">
        <v>60250</v>
      </c>
      <c r="S30" s="207">
        <v>1.55247494137958</v>
      </c>
      <c r="T30" s="211">
        <v>920</v>
      </c>
      <c r="U30" s="210">
        <v>1593</v>
      </c>
      <c r="V30" s="207">
        <v>1.7315217391304301</v>
      </c>
      <c r="W30" s="211">
        <v>12665</v>
      </c>
      <c r="X30" s="210">
        <v>17239</v>
      </c>
      <c r="Y30" s="207">
        <v>1.36115278326096</v>
      </c>
      <c r="Z30" s="211">
        <v>6071</v>
      </c>
      <c r="AA30" s="210">
        <v>14533</v>
      </c>
      <c r="AB30" s="207">
        <v>2.39383956514577</v>
      </c>
      <c r="AC30" s="211">
        <v>19805</v>
      </c>
      <c r="AD30" s="210">
        <v>27138</v>
      </c>
      <c r="AE30" s="207">
        <v>1.3702600353446099</v>
      </c>
      <c r="AF30" s="211">
        <v>3079</v>
      </c>
      <c r="AG30" s="210">
        <v>3977</v>
      </c>
      <c r="AH30" s="207">
        <v>1.2916531341344599</v>
      </c>
      <c r="AI30" s="211">
        <v>578</v>
      </c>
      <c r="AJ30" s="210">
        <v>804</v>
      </c>
      <c r="AK30" s="207">
        <v>1.39100346020761</v>
      </c>
      <c r="AL30" s="211">
        <v>1008</v>
      </c>
      <c r="AM30" s="210">
        <v>1372</v>
      </c>
      <c r="AN30" s="207">
        <v>1.3611111111111101</v>
      </c>
      <c r="AO30" s="74">
        <f t="shared" si="0"/>
        <v>147256</v>
      </c>
      <c r="AP30" s="44">
        <f t="shared" si="0"/>
        <v>238873</v>
      </c>
      <c r="AQ30" s="38">
        <f t="shared" si="1"/>
        <v>1.6221614059868528</v>
      </c>
    </row>
    <row r="31" spans="1:43" s="97" customFormat="1" x14ac:dyDescent="0.25">
      <c r="A31" s="238" t="s">
        <v>34</v>
      </c>
      <c r="B31" s="29">
        <v>9726</v>
      </c>
      <c r="C31" s="138">
        <v>41837</v>
      </c>
      <c r="D31" s="207">
        <v>4.3015628213037198</v>
      </c>
      <c r="E31" s="205">
        <v>1606</v>
      </c>
      <c r="F31" s="206">
        <v>3813</v>
      </c>
      <c r="G31" s="207">
        <v>2.3742216687422202</v>
      </c>
      <c r="H31" s="208">
        <v>23524</v>
      </c>
      <c r="I31" s="209">
        <v>46225</v>
      </c>
      <c r="J31" s="207">
        <v>1.9650144533242599</v>
      </c>
      <c r="K31" s="208">
        <v>7112</v>
      </c>
      <c r="L31" s="210">
        <v>15553</v>
      </c>
      <c r="M31" s="207">
        <v>2.1868672665916802</v>
      </c>
      <c r="N31" s="211">
        <v>5522</v>
      </c>
      <c r="O31" s="210">
        <v>16408</v>
      </c>
      <c r="P31" s="207">
        <v>2.9713871785584902</v>
      </c>
      <c r="Q31" s="211">
        <v>8179</v>
      </c>
      <c r="R31" s="210">
        <v>18968</v>
      </c>
      <c r="S31" s="207">
        <v>2.3191099156376098</v>
      </c>
      <c r="T31" s="211">
        <v>557</v>
      </c>
      <c r="U31" s="210">
        <v>1237</v>
      </c>
      <c r="V31" s="207">
        <v>2.2208258527827698</v>
      </c>
      <c r="W31" s="211">
        <v>5304</v>
      </c>
      <c r="X31" s="210">
        <v>12548</v>
      </c>
      <c r="Y31" s="207">
        <v>2.3657616892911002</v>
      </c>
      <c r="Z31" s="211">
        <v>11656</v>
      </c>
      <c r="AA31" s="210">
        <v>22993</v>
      </c>
      <c r="AB31" s="207">
        <v>1.9726321207961599</v>
      </c>
      <c r="AC31" s="211">
        <v>3899</v>
      </c>
      <c r="AD31" s="210">
        <v>8927</v>
      </c>
      <c r="AE31" s="207">
        <v>2.2895614260066699</v>
      </c>
      <c r="AF31" s="211">
        <v>2883</v>
      </c>
      <c r="AG31" s="210">
        <v>6104</v>
      </c>
      <c r="AH31" s="207">
        <v>2.1172389871661501</v>
      </c>
      <c r="AI31" s="211">
        <v>313</v>
      </c>
      <c r="AJ31" s="210">
        <v>590</v>
      </c>
      <c r="AK31" s="207">
        <v>1.8849840255591099</v>
      </c>
      <c r="AL31" s="211">
        <v>876</v>
      </c>
      <c r="AM31" s="210">
        <v>2528</v>
      </c>
      <c r="AN31" s="207">
        <v>2.88584474885845</v>
      </c>
      <c r="AO31" s="74">
        <f t="shared" si="0"/>
        <v>81157</v>
      </c>
      <c r="AP31" s="44">
        <f t="shared" si="0"/>
        <v>197731</v>
      </c>
      <c r="AQ31" s="38">
        <f t="shared" si="1"/>
        <v>2.4364010498170212</v>
      </c>
    </row>
    <row r="32" spans="1:43" s="97" customFormat="1" x14ac:dyDescent="0.25">
      <c r="A32" s="238" t="s">
        <v>53</v>
      </c>
      <c r="B32" s="29">
        <v>7945</v>
      </c>
      <c r="C32" s="138">
        <v>12327</v>
      </c>
      <c r="D32" s="207">
        <v>1.55154185022026</v>
      </c>
      <c r="E32" s="205">
        <v>1515</v>
      </c>
      <c r="F32" s="206">
        <v>2258</v>
      </c>
      <c r="G32" s="207">
        <v>1.4904290429042899</v>
      </c>
      <c r="H32" s="208">
        <v>23050</v>
      </c>
      <c r="I32" s="209">
        <v>43944</v>
      </c>
      <c r="J32" s="207">
        <v>1.9064642082429499</v>
      </c>
      <c r="K32" s="208">
        <v>27633</v>
      </c>
      <c r="L32" s="210">
        <v>36911</v>
      </c>
      <c r="M32" s="207">
        <v>1.33575797054247</v>
      </c>
      <c r="N32" s="211">
        <v>1526</v>
      </c>
      <c r="O32" s="210">
        <v>3804</v>
      </c>
      <c r="P32" s="207">
        <v>2.4927916120576699</v>
      </c>
      <c r="Q32" s="211">
        <v>22630</v>
      </c>
      <c r="R32" s="210">
        <v>39010</v>
      </c>
      <c r="S32" s="207">
        <v>1.7238179407865699</v>
      </c>
      <c r="T32" s="211">
        <v>423</v>
      </c>
      <c r="U32" s="210">
        <v>1004</v>
      </c>
      <c r="V32" s="207">
        <v>2.3735224586288401</v>
      </c>
      <c r="W32" s="211">
        <v>4448</v>
      </c>
      <c r="X32" s="210">
        <v>7412</v>
      </c>
      <c r="Y32" s="207">
        <v>1.6663669064748201</v>
      </c>
      <c r="Z32" s="211">
        <v>6223</v>
      </c>
      <c r="AA32" s="210">
        <v>11900</v>
      </c>
      <c r="AB32" s="207">
        <v>1.91226096737908</v>
      </c>
      <c r="AC32" s="211">
        <v>19406</v>
      </c>
      <c r="AD32" s="210">
        <v>29369</v>
      </c>
      <c r="AE32" s="207">
        <v>1.51339791816964</v>
      </c>
      <c r="AF32" s="211">
        <v>1437</v>
      </c>
      <c r="AG32" s="210">
        <v>2363</v>
      </c>
      <c r="AH32" s="207">
        <v>1.64439805149617</v>
      </c>
      <c r="AI32" s="211">
        <v>292</v>
      </c>
      <c r="AJ32" s="210">
        <v>434</v>
      </c>
      <c r="AK32" s="207">
        <v>1.4863013698630101</v>
      </c>
      <c r="AL32" s="211">
        <v>512</v>
      </c>
      <c r="AM32" s="210">
        <v>1029</v>
      </c>
      <c r="AN32" s="207">
        <v>2.009765625</v>
      </c>
      <c r="AO32" s="74">
        <f t="shared" si="0"/>
        <v>117040</v>
      </c>
      <c r="AP32" s="44">
        <f t="shared" si="0"/>
        <v>191765</v>
      </c>
      <c r="AQ32" s="38">
        <f t="shared" si="1"/>
        <v>1.638456937799043</v>
      </c>
    </row>
    <row r="33" spans="1:43" s="97" customFormat="1" x14ac:dyDescent="0.25">
      <c r="A33" s="238" t="s">
        <v>76</v>
      </c>
      <c r="B33" s="29">
        <v>6810</v>
      </c>
      <c r="C33" s="138">
        <v>27887</v>
      </c>
      <c r="D33" s="207">
        <v>4.0950073421439104</v>
      </c>
      <c r="E33" s="205">
        <v>3432</v>
      </c>
      <c r="F33" s="206">
        <v>11763</v>
      </c>
      <c r="G33" s="207">
        <v>3.4274475524475498</v>
      </c>
      <c r="H33" s="208">
        <v>20449</v>
      </c>
      <c r="I33" s="209">
        <v>45451</v>
      </c>
      <c r="J33" s="207">
        <v>2.2226514743997301</v>
      </c>
      <c r="K33" s="208">
        <v>4333</v>
      </c>
      <c r="L33" s="210">
        <v>10614</v>
      </c>
      <c r="M33" s="207">
        <v>2.4495730440803101</v>
      </c>
      <c r="N33" s="211">
        <v>6284</v>
      </c>
      <c r="O33" s="210">
        <v>14583</v>
      </c>
      <c r="P33" s="207">
        <v>2.3206556333545501</v>
      </c>
      <c r="Q33" s="211">
        <v>5511</v>
      </c>
      <c r="R33" s="210">
        <v>14959</v>
      </c>
      <c r="S33" s="207">
        <v>2.7143894030121598</v>
      </c>
      <c r="T33" s="211">
        <v>1391</v>
      </c>
      <c r="U33" s="210">
        <v>5170</v>
      </c>
      <c r="V33" s="207">
        <v>3.7167505391804498</v>
      </c>
      <c r="W33" s="211">
        <v>5270</v>
      </c>
      <c r="X33" s="210">
        <v>13209</v>
      </c>
      <c r="Y33" s="207">
        <v>2.5064516129032302</v>
      </c>
      <c r="Z33" s="211">
        <v>8143</v>
      </c>
      <c r="AA33" s="210">
        <v>17299</v>
      </c>
      <c r="AB33" s="207">
        <v>2.1244013262925199</v>
      </c>
      <c r="AC33" s="211">
        <v>3261</v>
      </c>
      <c r="AD33" s="210">
        <v>8098</v>
      </c>
      <c r="AE33" s="207">
        <v>2.4832873351732601</v>
      </c>
      <c r="AF33" s="211">
        <v>3023</v>
      </c>
      <c r="AG33" s="210">
        <v>6608</v>
      </c>
      <c r="AH33" s="207">
        <v>2.1859080383724798</v>
      </c>
      <c r="AI33" s="211">
        <v>1070</v>
      </c>
      <c r="AJ33" s="210">
        <v>2525</v>
      </c>
      <c r="AK33" s="207">
        <v>2.3598130841121501</v>
      </c>
      <c r="AL33" s="211">
        <v>3310</v>
      </c>
      <c r="AM33" s="210">
        <v>8981</v>
      </c>
      <c r="AN33" s="207">
        <v>2.7132930513595199</v>
      </c>
      <c r="AO33" s="74">
        <f t="shared" si="0"/>
        <v>72287</v>
      </c>
      <c r="AP33" s="44">
        <f t="shared" si="0"/>
        <v>187147</v>
      </c>
      <c r="AQ33" s="38">
        <f t="shared" si="1"/>
        <v>2.5889440701647599</v>
      </c>
    </row>
    <row r="34" spans="1:43" s="97" customFormat="1" x14ac:dyDescent="0.25">
      <c r="A34" s="238" t="s">
        <v>26</v>
      </c>
      <c r="B34" s="29">
        <v>7324</v>
      </c>
      <c r="C34" s="138">
        <v>20683</v>
      </c>
      <c r="D34" s="207">
        <v>2.8240032768978698</v>
      </c>
      <c r="E34" s="205">
        <v>2524</v>
      </c>
      <c r="F34" s="206">
        <v>4528</v>
      </c>
      <c r="G34" s="207">
        <v>1.7939778129952499</v>
      </c>
      <c r="H34" s="208">
        <v>21889</v>
      </c>
      <c r="I34" s="209">
        <v>37842</v>
      </c>
      <c r="J34" s="207">
        <v>1.72881355932203</v>
      </c>
      <c r="K34" s="208">
        <v>7565</v>
      </c>
      <c r="L34" s="210">
        <v>19938</v>
      </c>
      <c r="M34" s="207">
        <v>2.6355584930601501</v>
      </c>
      <c r="N34" s="211">
        <v>4337</v>
      </c>
      <c r="O34" s="210">
        <v>8324</v>
      </c>
      <c r="P34" s="207">
        <v>1.91929905464607</v>
      </c>
      <c r="Q34" s="211">
        <v>6700</v>
      </c>
      <c r="R34" s="210">
        <v>16334</v>
      </c>
      <c r="S34" s="207">
        <v>2.4379104477611899</v>
      </c>
      <c r="T34" s="211">
        <v>988</v>
      </c>
      <c r="U34" s="210">
        <v>2374</v>
      </c>
      <c r="V34" s="207">
        <v>2.40283400809717</v>
      </c>
      <c r="W34" s="211">
        <v>5718</v>
      </c>
      <c r="X34" s="210">
        <v>11828</v>
      </c>
      <c r="Y34" s="207">
        <v>2.0685554389646699</v>
      </c>
      <c r="Z34" s="211">
        <v>10860</v>
      </c>
      <c r="AA34" s="210">
        <v>21662</v>
      </c>
      <c r="AB34" s="207">
        <v>1.9946593001841599</v>
      </c>
      <c r="AC34" s="211">
        <v>8316</v>
      </c>
      <c r="AD34" s="210">
        <v>27058</v>
      </c>
      <c r="AE34" s="207">
        <v>3.25372775372775</v>
      </c>
      <c r="AF34" s="211">
        <v>3872</v>
      </c>
      <c r="AG34" s="210">
        <v>7095</v>
      </c>
      <c r="AH34" s="207">
        <v>1.83238636363636</v>
      </c>
      <c r="AI34" s="211">
        <v>735</v>
      </c>
      <c r="AJ34" s="210">
        <v>1390</v>
      </c>
      <c r="AK34" s="207">
        <v>1.8911564625850299</v>
      </c>
      <c r="AL34" s="211">
        <v>1564</v>
      </c>
      <c r="AM34" s="210">
        <v>3989</v>
      </c>
      <c r="AN34" s="207">
        <v>2.5505115089514101</v>
      </c>
      <c r="AO34" s="74">
        <f t="shared" si="0"/>
        <v>82392</v>
      </c>
      <c r="AP34" s="44">
        <f t="shared" si="0"/>
        <v>183045</v>
      </c>
      <c r="AQ34" s="38">
        <f t="shared" si="1"/>
        <v>2.2216355956889018</v>
      </c>
    </row>
    <row r="35" spans="1:43" s="97" customFormat="1" x14ac:dyDescent="0.25">
      <c r="A35" s="238" t="s">
        <v>60</v>
      </c>
      <c r="B35" s="29">
        <v>2433</v>
      </c>
      <c r="C35" s="138">
        <v>5708</v>
      </c>
      <c r="D35" s="207">
        <v>2.3460748047677802</v>
      </c>
      <c r="E35" s="205">
        <v>778</v>
      </c>
      <c r="F35" s="206">
        <v>2276</v>
      </c>
      <c r="G35" s="207">
        <v>2.9254498714652999</v>
      </c>
      <c r="H35" s="208">
        <v>29991</v>
      </c>
      <c r="I35" s="209">
        <v>59768</v>
      </c>
      <c r="J35" s="207">
        <v>1.99286452602447</v>
      </c>
      <c r="K35" s="208">
        <v>14541</v>
      </c>
      <c r="L35" s="210">
        <v>25893</v>
      </c>
      <c r="M35" s="207">
        <v>1.7806890860325999</v>
      </c>
      <c r="N35" s="211">
        <v>1858</v>
      </c>
      <c r="O35" s="210">
        <v>5550</v>
      </c>
      <c r="P35" s="207">
        <v>2.98708288482239</v>
      </c>
      <c r="Q35" s="211">
        <v>15332</v>
      </c>
      <c r="R35" s="210">
        <v>29330</v>
      </c>
      <c r="S35" s="207">
        <v>1.91299243412471</v>
      </c>
      <c r="T35" s="211">
        <v>255</v>
      </c>
      <c r="U35" s="210">
        <v>767</v>
      </c>
      <c r="V35" s="207">
        <v>3.0078431372549002</v>
      </c>
      <c r="W35" s="211">
        <v>3120</v>
      </c>
      <c r="X35" s="210">
        <v>7619</v>
      </c>
      <c r="Y35" s="207">
        <v>2.4419871794871799</v>
      </c>
      <c r="Z35" s="211">
        <v>6822</v>
      </c>
      <c r="AA35" s="210">
        <v>16574</v>
      </c>
      <c r="AB35" s="207">
        <v>2.4294928173556101</v>
      </c>
      <c r="AC35" s="211">
        <v>6519</v>
      </c>
      <c r="AD35" s="210">
        <v>14086</v>
      </c>
      <c r="AE35" s="207">
        <v>2.1607608528915501</v>
      </c>
      <c r="AF35" s="211">
        <v>1063</v>
      </c>
      <c r="AG35" s="210">
        <v>2119</v>
      </c>
      <c r="AH35" s="207">
        <v>1.9934148635936</v>
      </c>
      <c r="AI35" s="211">
        <v>107</v>
      </c>
      <c r="AJ35" s="210">
        <v>207</v>
      </c>
      <c r="AK35" s="207">
        <v>1.9345794392523401</v>
      </c>
      <c r="AL35" s="211">
        <v>251</v>
      </c>
      <c r="AM35" s="210">
        <v>672</v>
      </c>
      <c r="AN35" s="207">
        <v>2.6772908366533898</v>
      </c>
      <c r="AO35" s="74">
        <f t="shared" si="0"/>
        <v>83070</v>
      </c>
      <c r="AP35" s="44">
        <f t="shared" si="0"/>
        <v>170569</v>
      </c>
      <c r="AQ35" s="38">
        <f t="shared" si="1"/>
        <v>2.0533164800770436</v>
      </c>
    </row>
    <row r="36" spans="1:43" s="97" customFormat="1" x14ac:dyDescent="0.25">
      <c r="A36" s="238" t="s">
        <v>46</v>
      </c>
      <c r="B36" s="29">
        <v>1393</v>
      </c>
      <c r="C36" s="138">
        <v>3258</v>
      </c>
      <c r="D36" s="207">
        <v>2.3388370423546299</v>
      </c>
      <c r="E36" s="205">
        <v>1117</v>
      </c>
      <c r="F36" s="206">
        <v>2379</v>
      </c>
      <c r="G36" s="207">
        <v>2.1298119964189799</v>
      </c>
      <c r="H36" s="208">
        <v>21887</v>
      </c>
      <c r="I36" s="209">
        <v>42644</v>
      </c>
      <c r="J36" s="207">
        <v>1.9483711792388201</v>
      </c>
      <c r="K36" s="208">
        <v>10858</v>
      </c>
      <c r="L36" s="210">
        <v>15084</v>
      </c>
      <c r="M36" s="207">
        <v>1.3892061153066899</v>
      </c>
      <c r="N36" s="211">
        <v>1745</v>
      </c>
      <c r="O36" s="210">
        <v>4437</v>
      </c>
      <c r="P36" s="207">
        <v>2.5426934097421201</v>
      </c>
      <c r="Q36" s="211">
        <v>8692</v>
      </c>
      <c r="R36" s="210">
        <v>16684</v>
      </c>
      <c r="S36" s="207">
        <v>1.9194661757938301</v>
      </c>
      <c r="T36" s="211">
        <v>1292</v>
      </c>
      <c r="U36" s="210">
        <v>1630</v>
      </c>
      <c r="V36" s="207">
        <v>1.2616099071207401</v>
      </c>
      <c r="W36" s="211">
        <v>4483</v>
      </c>
      <c r="X36" s="210">
        <v>11085</v>
      </c>
      <c r="Y36" s="207">
        <v>2.4726745482935502</v>
      </c>
      <c r="Z36" s="211">
        <v>19548</v>
      </c>
      <c r="AA36" s="210">
        <v>48472</v>
      </c>
      <c r="AB36" s="207">
        <v>2.4796398608553298</v>
      </c>
      <c r="AC36" s="211">
        <v>3633</v>
      </c>
      <c r="AD36" s="210">
        <v>6244</v>
      </c>
      <c r="AE36" s="207">
        <v>1.71868978805395</v>
      </c>
      <c r="AF36" s="211">
        <v>3924</v>
      </c>
      <c r="AG36" s="210">
        <v>8752</v>
      </c>
      <c r="AH36" s="207">
        <v>2.23037716615698</v>
      </c>
      <c r="AI36" s="211">
        <v>1123</v>
      </c>
      <c r="AJ36" s="210">
        <v>1371</v>
      </c>
      <c r="AK36" s="207">
        <v>1.2208370436331299</v>
      </c>
      <c r="AL36" s="211">
        <v>361</v>
      </c>
      <c r="AM36" s="210">
        <v>1030</v>
      </c>
      <c r="AN36" s="207">
        <v>2.85318559556787</v>
      </c>
      <c r="AO36" s="74">
        <f t="shared" si="0"/>
        <v>80056</v>
      </c>
      <c r="AP36" s="44">
        <f t="shared" si="0"/>
        <v>163070</v>
      </c>
      <c r="AQ36" s="38">
        <f t="shared" si="1"/>
        <v>2.0369491356050764</v>
      </c>
    </row>
    <row r="37" spans="1:43" s="97" customFormat="1" x14ac:dyDescent="0.25">
      <c r="A37" s="238" t="s">
        <v>47</v>
      </c>
      <c r="B37" s="29">
        <v>1786</v>
      </c>
      <c r="C37" s="138">
        <v>5599</v>
      </c>
      <c r="D37" s="207">
        <v>3.1349384098544202</v>
      </c>
      <c r="E37" s="205">
        <v>1027</v>
      </c>
      <c r="F37" s="206">
        <v>2919</v>
      </c>
      <c r="G37" s="207">
        <v>2.8422590068159699</v>
      </c>
      <c r="H37" s="208">
        <v>14545</v>
      </c>
      <c r="I37" s="209">
        <v>28057</v>
      </c>
      <c r="J37" s="207">
        <v>1.9289790305947101</v>
      </c>
      <c r="K37" s="208">
        <v>3110</v>
      </c>
      <c r="L37" s="210">
        <v>6251</v>
      </c>
      <c r="M37" s="207">
        <v>2.0099678456591601</v>
      </c>
      <c r="N37" s="211">
        <v>4324</v>
      </c>
      <c r="O37" s="210">
        <v>8538</v>
      </c>
      <c r="P37" s="207">
        <v>1.9745605920444</v>
      </c>
      <c r="Q37" s="211">
        <v>4031</v>
      </c>
      <c r="R37" s="210">
        <v>8443</v>
      </c>
      <c r="S37" s="207">
        <v>2.09451748945671</v>
      </c>
      <c r="T37" s="211">
        <v>1243</v>
      </c>
      <c r="U37" s="210">
        <v>3384</v>
      </c>
      <c r="V37" s="207">
        <v>2.72244569589702</v>
      </c>
      <c r="W37" s="211">
        <v>7603</v>
      </c>
      <c r="X37" s="210">
        <v>17978</v>
      </c>
      <c r="Y37" s="207">
        <v>2.3645929238458501</v>
      </c>
      <c r="Z37" s="211">
        <v>18856</v>
      </c>
      <c r="AA37" s="210">
        <v>35062</v>
      </c>
      <c r="AB37" s="207">
        <v>1.8594611794654201</v>
      </c>
      <c r="AC37" s="211">
        <v>3309</v>
      </c>
      <c r="AD37" s="210">
        <v>7128</v>
      </c>
      <c r="AE37" s="207">
        <v>2.1541251133272898</v>
      </c>
      <c r="AF37" s="211">
        <v>3218</v>
      </c>
      <c r="AG37" s="210">
        <v>6164</v>
      </c>
      <c r="AH37" s="207">
        <v>1.9154754505904299</v>
      </c>
      <c r="AI37" s="211">
        <v>1707</v>
      </c>
      <c r="AJ37" s="210">
        <v>3595</v>
      </c>
      <c r="AK37" s="207">
        <v>2.1060339777387198</v>
      </c>
      <c r="AL37" s="211">
        <v>631</v>
      </c>
      <c r="AM37" s="210">
        <v>2463</v>
      </c>
      <c r="AN37" s="207">
        <v>3.9033280507131498</v>
      </c>
      <c r="AO37" s="74">
        <f t="shared" si="0"/>
        <v>65390</v>
      </c>
      <c r="AP37" s="44">
        <f t="shared" si="0"/>
        <v>135581</v>
      </c>
      <c r="AQ37" s="38">
        <f t="shared" si="1"/>
        <v>2.073421012387215</v>
      </c>
    </row>
    <row r="38" spans="1:43" s="97" customFormat="1" x14ac:dyDescent="0.25">
      <c r="A38" s="238" t="s">
        <v>30</v>
      </c>
      <c r="B38" s="29">
        <v>3600</v>
      </c>
      <c r="C38" s="138">
        <v>9697</v>
      </c>
      <c r="D38" s="207">
        <v>2.6936111111111098</v>
      </c>
      <c r="E38" s="205">
        <v>4245</v>
      </c>
      <c r="F38" s="206">
        <v>10078</v>
      </c>
      <c r="G38" s="207">
        <v>2.3740871613663099</v>
      </c>
      <c r="H38" s="208">
        <v>16494</v>
      </c>
      <c r="I38" s="209">
        <v>27737</v>
      </c>
      <c r="J38" s="207">
        <v>1.6816418091427201</v>
      </c>
      <c r="K38" s="208">
        <v>3423</v>
      </c>
      <c r="L38" s="210">
        <v>7682</v>
      </c>
      <c r="M38" s="207">
        <v>2.2442302074203901</v>
      </c>
      <c r="N38" s="211">
        <v>4606</v>
      </c>
      <c r="O38" s="210">
        <v>8485</v>
      </c>
      <c r="P38" s="207">
        <v>1.84216239687364</v>
      </c>
      <c r="Q38" s="211">
        <v>5350</v>
      </c>
      <c r="R38" s="210">
        <v>10667</v>
      </c>
      <c r="S38" s="207">
        <v>1.9938317757009301</v>
      </c>
      <c r="T38" s="211">
        <v>3430</v>
      </c>
      <c r="U38" s="210">
        <v>5807</v>
      </c>
      <c r="V38" s="207">
        <v>1.6930029154519</v>
      </c>
      <c r="W38" s="211">
        <v>5255</v>
      </c>
      <c r="X38" s="210">
        <v>11825</v>
      </c>
      <c r="Y38" s="207">
        <v>2.2502378686964799</v>
      </c>
      <c r="Z38" s="211">
        <v>8780</v>
      </c>
      <c r="AA38" s="210">
        <v>19955</v>
      </c>
      <c r="AB38" s="207">
        <v>2.2727790432801802</v>
      </c>
      <c r="AC38" s="211">
        <v>5436</v>
      </c>
      <c r="AD38" s="210">
        <v>11481</v>
      </c>
      <c r="AE38" s="207">
        <v>2.1120309050772601</v>
      </c>
      <c r="AF38" s="211">
        <v>3442</v>
      </c>
      <c r="AG38" s="210">
        <v>6426</v>
      </c>
      <c r="AH38" s="207">
        <v>1.86693782684486</v>
      </c>
      <c r="AI38" s="211">
        <v>499</v>
      </c>
      <c r="AJ38" s="210">
        <v>667</v>
      </c>
      <c r="AK38" s="207">
        <v>1.33667334669339</v>
      </c>
      <c r="AL38" s="211">
        <v>1317</v>
      </c>
      <c r="AM38" s="210">
        <v>2924</v>
      </c>
      <c r="AN38" s="207">
        <v>2.2201974183750899</v>
      </c>
      <c r="AO38" s="74">
        <f t="shared" si="0"/>
        <v>65877</v>
      </c>
      <c r="AP38" s="44">
        <f t="shared" si="0"/>
        <v>133431</v>
      </c>
      <c r="AQ38" s="38">
        <f t="shared" si="1"/>
        <v>2.0254565326289904</v>
      </c>
    </row>
    <row r="39" spans="1:43" s="97" customFormat="1" x14ac:dyDescent="0.25">
      <c r="A39" s="238" t="s">
        <v>44</v>
      </c>
      <c r="B39" s="29">
        <v>712</v>
      </c>
      <c r="C39" s="138">
        <v>2036</v>
      </c>
      <c r="D39" s="207">
        <v>2.8595505617977501</v>
      </c>
      <c r="E39" s="205">
        <v>682</v>
      </c>
      <c r="F39" s="206">
        <v>1824</v>
      </c>
      <c r="G39" s="207">
        <v>2.6744868035190601</v>
      </c>
      <c r="H39" s="208">
        <v>7219</v>
      </c>
      <c r="I39" s="209">
        <v>17218</v>
      </c>
      <c r="J39" s="207">
        <v>2.3850948884887102</v>
      </c>
      <c r="K39" s="208">
        <v>1716</v>
      </c>
      <c r="L39" s="210">
        <v>4089</v>
      </c>
      <c r="M39" s="207">
        <v>2.3828671328671298</v>
      </c>
      <c r="N39" s="211">
        <v>1665</v>
      </c>
      <c r="O39" s="210">
        <v>5265</v>
      </c>
      <c r="P39" s="207">
        <v>3.1621621621621601</v>
      </c>
      <c r="Q39" s="211">
        <v>2645</v>
      </c>
      <c r="R39" s="210">
        <v>6503</v>
      </c>
      <c r="S39" s="207">
        <v>2.4586011342154999</v>
      </c>
      <c r="T39" s="211">
        <v>692</v>
      </c>
      <c r="U39" s="210">
        <v>1696</v>
      </c>
      <c r="V39" s="207">
        <v>2.4508670520231202</v>
      </c>
      <c r="W39" s="211">
        <v>3864</v>
      </c>
      <c r="X39" s="210">
        <v>13138</v>
      </c>
      <c r="Y39" s="207">
        <v>3.4001035196687401</v>
      </c>
      <c r="Z39" s="211">
        <v>19903</v>
      </c>
      <c r="AA39" s="210">
        <v>73673</v>
      </c>
      <c r="AB39" s="207">
        <v>3.7016027734512398</v>
      </c>
      <c r="AC39" s="211">
        <v>1071</v>
      </c>
      <c r="AD39" s="210">
        <v>3555</v>
      </c>
      <c r="AE39" s="207">
        <v>3.3193277310924398</v>
      </c>
      <c r="AF39" s="211">
        <v>931</v>
      </c>
      <c r="AG39" s="210">
        <v>2056</v>
      </c>
      <c r="AH39" s="207">
        <v>2.2083780880773398</v>
      </c>
      <c r="AI39" s="211">
        <v>235</v>
      </c>
      <c r="AJ39" s="210">
        <v>543</v>
      </c>
      <c r="AK39" s="207">
        <v>2.3106382978723401</v>
      </c>
      <c r="AL39" s="211">
        <v>275</v>
      </c>
      <c r="AM39" s="210">
        <v>900</v>
      </c>
      <c r="AN39" s="207">
        <v>3.2727272727272698</v>
      </c>
      <c r="AO39" s="74">
        <f t="shared" si="0"/>
        <v>41610</v>
      </c>
      <c r="AP39" s="44">
        <f t="shared" si="0"/>
        <v>132496</v>
      </c>
      <c r="AQ39" s="38">
        <f t="shared" si="1"/>
        <v>3.1842345590002403</v>
      </c>
    </row>
    <row r="40" spans="1:43" s="97" customFormat="1" x14ac:dyDescent="0.25">
      <c r="A40" s="238" t="s">
        <v>36</v>
      </c>
      <c r="B40" s="29">
        <v>5362</v>
      </c>
      <c r="C40" s="138">
        <v>15710</v>
      </c>
      <c r="D40" s="207">
        <v>2.9298769116001502</v>
      </c>
      <c r="E40" s="205">
        <v>2833</v>
      </c>
      <c r="F40" s="206">
        <v>5184</v>
      </c>
      <c r="G40" s="207">
        <v>1.8298623367455</v>
      </c>
      <c r="H40" s="208">
        <v>12645</v>
      </c>
      <c r="I40" s="209">
        <v>22257</v>
      </c>
      <c r="J40" s="207">
        <v>1.7601423487544501</v>
      </c>
      <c r="K40" s="208">
        <v>4561</v>
      </c>
      <c r="L40" s="210">
        <v>9125</v>
      </c>
      <c r="M40" s="207">
        <v>2.0006577504933101</v>
      </c>
      <c r="N40" s="211">
        <v>5156</v>
      </c>
      <c r="O40" s="210">
        <v>10112</v>
      </c>
      <c r="P40" s="207">
        <v>1.9612102404965099</v>
      </c>
      <c r="Q40" s="211">
        <v>5107</v>
      </c>
      <c r="R40" s="210">
        <v>11867</v>
      </c>
      <c r="S40" s="207">
        <v>2.3236733894654402</v>
      </c>
      <c r="T40" s="211">
        <v>1079</v>
      </c>
      <c r="U40" s="210">
        <v>2773</v>
      </c>
      <c r="V40" s="207">
        <v>2.5699721964782198</v>
      </c>
      <c r="W40" s="211">
        <v>4244</v>
      </c>
      <c r="X40" s="210">
        <v>9290</v>
      </c>
      <c r="Y40" s="207">
        <v>2.1889726672949998</v>
      </c>
      <c r="Z40" s="211">
        <v>7343</v>
      </c>
      <c r="AA40" s="210">
        <v>13899</v>
      </c>
      <c r="AB40" s="207">
        <v>1.89282309682691</v>
      </c>
      <c r="AC40" s="211">
        <v>4826</v>
      </c>
      <c r="AD40" s="210">
        <v>13488</v>
      </c>
      <c r="AE40" s="207">
        <v>2.7948611686697098</v>
      </c>
      <c r="AF40" s="211">
        <v>3195</v>
      </c>
      <c r="AG40" s="210">
        <v>5869</v>
      </c>
      <c r="AH40" s="207">
        <v>1.8369327073552399</v>
      </c>
      <c r="AI40" s="211">
        <v>557</v>
      </c>
      <c r="AJ40" s="210">
        <v>973</v>
      </c>
      <c r="AK40" s="207">
        <v>1.7468581687612199</v>
      </c>
      <c r="AL40" s="211">
        <v>1251</v>
      </c>
      <c r="AM40" s="210">
        <v>2339</v>
      </c>
      <c r="AN40" s="207">
        <v>1.8697042366107099</v>
      </c>
      <c r="AO40" s="74">
        <f t="shared" si="0"/>
        <v>58159</v>
      </c>
      <c r="AP40" s="44">
        <f t="shared" si="0"/>
        <v>122886</v>
      </c>
      <c r="AQ40" s="38">
        <f t="shared" si="1"/>
        <v>2.1129317904365617</v>
      </c>
    </row>
    <row r="41" spans="1:43" s="97" customFormat="1" x14ac:dyDescent="0.25">
      <c r="A41" s="238" t="s">
        <v>50</v>
      </c>
      <c r="B41" s="29">
        <v>5962</v>
      </c>
      <c r="C41" s="138">
        <v>19193</v>
      </c>
      <c r="D41" s="207">
        <v>3.2192217376719201</v>
      </c>
      <c r="E41" s="205">
        <v>2693</v>
      </c>
      <c r="F41" s="206">
        <v>6368</v>
      </c>
      <c r="G41" s="207">
        <v>2.3646490902339399</v>
      </c>
      <c r="H41" s="208">
        <v>13165</v>
      </c>
      <c r="I41" s="209">
        <v>22977</v>
      </c>
      <c r="J41" s="207">
        <v>1.7453095328522601</v>
      </c>
      <c r="K41" s="208">
        <v>3887</v>
      </c>
      <c r="L41" s="210">
        <v>7983</v>
      </c>
      <c r="M41" s="207">
        <v>2.05376897350141</v>
      </c>
      <c r="N41" s="211">
        <v>3242</v>
      </c>
      <c r="O41" s="210">
        <v>7254</v>
      </c>
      <c r="P41" s="207">
        <v>2.23750771128933</v>
      </c>
      <c r="Q41" s="211">
        <v>4628</v>
      </c>
      <c r="R41" s="210">
        <v>10973</v>
      </c>
      <c r="S41" s="207">
        <v>2.3710025929127099</v>
      </c>
      <c r="T41" s="211">
        <v>1023</v>
      </c>
      <c r="U41" s="210">
        <v>3188</v>
      </c>
      <c r="V41" s="207">
        <v>3.1163245356793698</v>
      </c>
      <c r="W41" s="211">
        <v>4028</v>
      </c>
      <c r="X41" s="210">
        <v>10424</v>
      </c>
      <c r="Y41" s="207">
        <v>2.5878848063555102</v>
      </c>
      <c r="Z41" s="211">
        <v>4176</v>
      </c>
      <c r="AA41" s="210">
        <v>9235</v>
      </c>
      <c r="AB41" s="207">
        <v>2.2114463601532601</v>
      </c>
      <c r="AC41" s="211">
        <v>4094</v>
      </c>
      <c r="AD41" s="210">
        <v>10603</v>
      </c>
      <c r="AE41" s="207">
        <v>2.5898876404494402</v>
      </c>
      <c r="AF41" s="211">
        <v>1896</v>
      </c>
      <c r="AG41" s="210">
        <v>4229</v>
      </c>
      <c r="AH41" s="207">
        <v>2.2304852320675099</v>
      </c>
      <c r="AI41" s="211">
        <v>629</v>
      </c>
      <c r="AJ41" s="210">
        <v>1366</v>
      </c>
      <c r="AK41" s="207">
        <v>2.1717011128775798</v>
      </c>
      <c r="AL41" s="211">
        <v>1427</v>
      </c>
      <c r="AM41" s="210">
        <v>3076</v>
      </c>
      <c r="AN41" s="207">
        <v>2.1555711282410699</v>
      </c>
      <c r="AO41" s="74">
        <f t="shared" si="0"/>
        <v>50850</v>
      </c>
      <c r="AP41" s="44">
        <f t="shared" si="0"/>
        <v>116869</v>
      </c>
      <c r="AQ41" s="38">
        <f t="shared" si="1"/>
        <v>2.2983087512291052</v>
      </c>
    </row>
    <row r="42" spans="1:43" s="97" customFormat="1" x14ac:dyDescent="0.25">
      <c r="A42" s="238" t="s">
        <v>91</v>
      </c>
      <c r="B42" s="29">
        <v>567</v>
      </c>
      <c r="C42" s="138">
        <v>2265</v>
      </c>
      <c r="D42" s="207">
        <v>3.9947089947090002</v>
      </c>
      <c r="E42" s="205">
        <v>169</v>
      </c>
      <c r="F42" s="206">
        <v>739</v>
      </c>
      <c r="G42" s="207">
        <v>4.37278106508876</v>
      </c>
      <c r="H42" s="208">
        <v>14034</v>
      </c>
      <c r="I42" s="209">
        <v>25008</v>
      </c>
      <c r="J42" s="207">
        <v>1.78195810175289</v>
      </c>
      <c r="K42" s="208">
        <v>4704</v>
      </c>
      <c r="L42" s="210">
        <v>15838</v>
      </c>
      <c r="M42" s="207">
        <v>3.3669217687074799</v>
      </c>
      <c r="N42" s="211">
        <v>376</v>
      </c>
      <c r="O42" s="210">
        <v>1821</v>
      </c>
      <c r="P42" s="207">
        <v>4.8430851063829801</v>
      </c>
      <c r="Q42" s="211">
        <v>7038</v>
      </c>
      <c r="R42" s="210">
        <v>18347</v>
      </c>
      <c r="S42" s="207">
        <v>2.6068485365160599</v>
      </c>
      <c r="T42" s="211">
        <v>51</v>
      </c>
      <c r="U42" s="210">
        <v>194</v>
      </c>
      <c r="V42" s="207">
        <v>3.8039215686274499</v>
      </c>
      <c r="W42" s="211">
        <v>1793</v>
      </c>
      <c r="X42" s="210">
        <v>6234</v>
      </c>
      <c r="Y42" s="207">
        <v>3.4768544339096499</v>
      </c>
      <c r="Z42" s="211">
        <v>12776</v>
      </c>
      <c r="AA42" s="210">
        <v>31314</v>
      </c>
      <c r="AB42" s="207">
        <v>2.4510018785222298</v>
      </c>
      <c r="AC42" s="211">
        <v>715</v>
      </c>
      <c r="AD42" s="210">
        <v>2399</v>
      </c>
      <c r="AE42" s="207">
        <v>3.35524475524476</v>
      </c>
      <c r="AF42" s="211">
        <v>1131</v>
      </c>
      <c r="AG42" s="210">
        <v>2756</v>
      </c>
      <c r="AH42" s="207">
        <v>2.4367816091954002</v>
      </c>
      <c r="AI42" s="211">
        <v>32</v>
      </c>
      <c r="AJ42" s="210">
        <v>84</v>
      </c>
      <c r="AK42" s="207">
        <v>2.625</v>
      </c>
      <c r="AL42" s="211">
        <v>52</v>
      </c>
      <c r="AM42" s="210">
        <v>120</v>
      </c>
      <c r="AN42" s="207">
        <v>2.3076923076923102</v>
      </c>
      <c r="AO42" s="74">
        <f t="shared" si="0"/>
        <v>43438</v>
      </c>
      <c r="AP42" s="44">
        <f t="shared" si="0"/>
        <v>107119</v>
      </c>
      <c r="AQ42" s="38">
        <f t="shared" si="1"/>
        <v>2.4660205350154243</v>
      </c>
    </row>
    <row r="43" spans="1:43" s="97" customFormat="1" x14ac:dyDescent="0.25">
      <c r="A43" s="238" t="s">
        <v>27</v>
      </c>
      <c r="B43" s="29">
        <v>3894</v>
      </c>
      <c r="C43" s="138">
        <v>16808</v>
      </c>
      <c r="D43" s="207">
        <v>4.3163841807909602</v>
      </c>
      <c r="E43" s="205">
        <v>1328</v>
      </c>
      <c r="F43" s="206">
        <v>3174</v>
      </c>
      <c r="G43" s="207">
        <v>2.39006024096386</v>
      </c>
      <c r="H43" s="208">
        <v>8000</v>
      </c>
      <c r="I43" s="209">
        <v>13938</v>
      </c>
      <c r="J43" s="207">
        <v>1.7422500000000001</v>
      </c>
      <c r="K43" s="208">
        <v>5134</v>
      </c>
      <c r="L43" s="210">
        <v>10890</v>
      </c>
      <c r="M43" s="207">
        <v>2.12115309700039</v>
      </c>
      <c r="N43" s="211">
        <v>3063</v>
      </c>
      <c r="O43" s="210">
        <v>4585</v>
      </c>
      <c r="P43" s="207">
        <v>1.49689846555664</v>
      </c>
      <c r="Q43" s="211">
        <v>5088</v>
      </c>
      <c r="R43" s="210">
        <v>15469</v>
      </c>
      <c r="S43" s="207">
        <v>3.0402908805031501</v>
      </c>
      <c r="T43" s="211">
        <v>554</v>
      </c>
      <c r="U43" s="210">
        <v>899</v>
      </c>
      <c r="V43" s="207">
        <v>1.6227436823104699</v>
      </c>
      <c r="W43" s="211">
        <v>3300</v>
      </c>
      <c r="X43" s="210">
        <v>7194</v>
      </c>
      <c r="Y43" s="207">
        <v>2.1800000000000002</v>
      </c>
      <c r="Z43" s="211">
        <v>4373</v>
      </c>
      <c r="AA43" s="210">
        <v>7562</v>
      </c>
      <c r="AB43" s="207">
        <v>1.7292476560713499</v>
      </c>
      <c r="AC43" s="211">
        <v>3307</v>
      </c>
      <c r="AD43" s="210">
        <v>13471</v>
      </c>
      <c r="AE43" s="207">
        <v>4.0734804959177504</v>
      </c>
      <c r="AF43" s="211">
        <v>2792</v>
      </c>
      <c r="AG43" s="210">
        <v>7248</v>
      </c>
      <c r="AH43" s="207">
        <v>2.5959885386819499</v>
      </c>
      <c r="AI43" s="211">
        <v>653</v>
      </c>
      <c r="AJ43" s="210">
        <v>1223</v>
      </c>
      <c r="AK43" s="207">
        <v>1.8728943338438</v>
      </c>
      <c r="AL43" s="211">
        <v>910</v>
      </c>
      <c r="AM43" s="210">
        <v>1327</v>
      </c>
      <c r="AN43" s="207">
        <v>1.4582417582417599</v>
      </c>
      <c r="AO43" s="74">
        <f t="shared" si="0"/>
        <v>42396</v>
      </c>
      <c r="AP43" s="44">
        <f t="shared" si="0"/>
        <v>103788</v>
      </c>
      <c r="AQ43" s="38">
        <f t="shared" si="1"/>
        <v>2.4480611378431929</v>
      </c>
    </row>
    <row r="44" spans="1:43" s="97" customFormat="1" x14ac:dyDescent="0.25">
      <c r="A44" s="238" t="s">
        <v>68</v>
      </c>
      <c r="B44" s="29">
        <v>2068</v>
      </c>
      <c r="C44" s="138">
        <v>2970</v>
      </c>
      <c r="D44" s="207">
        <v>1.4361702127659599</v>
      </c>
      <c r="E44" s="205">
        <v>269</v>
      </c>
      <c r="F44" s="206">
        <v>513</v>
      </c>
      <c r="G44" s="207">
        <v>1.9070631970260199</v>
      </c>
      <c r="H44" s="208">
        <v>21286</v>
      </c>
      <c r="I44" s="209">
        <v>37811</v>
      </c>
      <c r="J44" s="207">
        <v>1.7763318613173</v>
      </c>
      <c r="K44" s="208">
        <v>9115</v>
      </c>
      <c r="L44" s="210">
        <v>16616</v>
      </c>
      <c r="M44" s="207">
        <v>1.8229292375205699</v>
      </c>
      <c r="N44" s="211">
        <v>1186</v>
      </c>
      <c r="O44" s="210">
        <v>2961</v>
      </c>
      <c r="P44" s="207">
        <v>2.4966273187183798</v>
      </c>
      <c r="Q44" s="211">
        <v>9115</v>
      </c>
      <c r="R44" s="210">
        <v>15424</v>
      </c>
      <c r="S44" s="207">
        <v>1.69215578716402</v>
      </c>
      <c r="T44" s="211">
        <v>350</v>
      </c>
      <c r="U44" s="210">
        <v>646</v>
      </c>
      <c r="V44" s="207">
        <v>1.8457142857142901</v>
      </c>
      <c r="W44" s="211">
        <v>2892</v>
      </c>
      <c r="X44" s="210">
        <v>5060</v>
      </c>
      <c r="Y44" s="207">
        <v>1.7496542185338899</v>
      </c>
      <c r="Z44" s="211">
        <v>4393</v>
      </c>
      <c r="AA44" s="210">
        <v>10588</v>
      </c>
      <c r="AB44" s="207">
        <v>2.4101980423400899</v>
      </c>
      <c r="AC44" s="211">
        <v>3713</v>
      </c>
      <c r="AD44" s="210">
        <v>5895</v>
      </c>
      <c r="AE44" s="207">
        <v>1.58766496094802</v>
      </c>
      <c r="AF44" s="211">
        <v>1517</v>
      </c>
      <c r="AG44" s="210">
        <v>1955</v>
      </c>
      <c r="AH44" s="207">
        <v>1.2887277521423901</v>
      </c>
      <c r="AI44" s="211">
        <v>179</v>
      </c>
      <c r="AJ44" s="210">
        <v>349</v>
      </c>
      <c r="AK44" s="207">
        <v>1.9497206703910599</v>
      </c>
      <c r="AL44" s="211">
        <v>274</v>
      </c>
      <c r="AM44" s="210">
        <v>544</v>
      </c>
      <c r="AN44" s="207">
        <v>1.98540145985401</v>
      </c>
      <c r="AO44" s="74">
        <f t="shared" si="0"/>
        <v>56357</v>
      </c>
      <c r="AP44" s="44">
        <f t="shared" si="0"/>
        <v>101332</v>
      </c>
      <c r="AQ44" s="38">
        <f t="shared" si="1"/>
        <v>1.7980375108682152</v>
      </c>
    </row>
    <row r="45" spans="1:43" s="97" customFormat="1" x14ac:dyDescent="0.25">
      <c r="A45" s="238" t="s">
        <v>51</v>
      </c>
      <c r="B45" s="29">
        <v>712</v>
      </c>
      <c r="C45" s="138">
        <v>2442</v>
      </c>
      <c r="D45" s="207">
        <v>3.42977528089888</v>
      </c>
      <c r="E45" s="205">
        <v>458</v>
      </c>
      <c r="F45" s="206">
        <v>1596</v>
      </c>
      <c r="G45" s="207">
        <v>3.4847161572052401</v>
      </c>
      <c r="H45" s="208">
        <v>9693</v>
      </c>
      <c r="I45" s="209">
        <v>22010</v>
      </c>
      <c r="J45" s="207">
        <v>2.2707108222428598</v>
      </c>
      <c r="K45" s="208">
        <v>2606</v>
      </c>
      <c r="L45" s="210">
        <v>4563</v>
      </c>
      <c r="M45" s="207">
        <v>1.75095932463546</v>
      </c>
      <c r="N45" s="211">
        <v>1359</v>
      </c>
      <c r="O45" s="210">
        <v>3153</v>
      </c>
      <c r="P45" s="207">
        <v>2.3200883002207502</v>
      </c>
      <c r="Q45" s="211">
        <v>3580</v>
      </c>
      <c r="R45" s="210">
        <v>8509</v>
      </c>
      <c r="S45" s="207">
        <v>2.3768156424581002</v>
      </c>
      <c r="T45" s="211">
        <v>342</v>
      </c>
      <c r="U45" s="210">
        <v>872</v>
      </c>
      <c r="V45" s="207">
        <v>2.54970760233918</v>
      </c>
      <c r="W45" s="211">
        <v>3253</v>
      </c>
      <c r="X45" s="210">
        <v>9629</v>
      </c>
      <c r="Y45" s="207">
        <v>2.96003688902552</v>
      </c>
      <c r="Z45" s="211">
        <v>13503</v>
      </c>
      <c r="AA45" s="210">
        <v>37084</v>
      </c>
      <c r="AB45" s="207">
        <v>2.7463526623713301</v>
      </c>
      <c r="AC45" s="211">
        <v>1264</v>
      </c>
      <c r="AD45" s="210">
        <v>4240</v>
      </c>
      <c r="AE45" s="207">
        <v>3.35443037974684</v>
      </c>
      <c r="AF45" s="211">
        <v>2448</v>
      </c>
      <c r="AG45" s="210">
        <v>5694</v>
      </c>
      <c r="AH45" s="207">
        <v>2.3259803921568598</v>
      </c>
      <c r="AI45" s="211">
        <v>181</v>
      </c>
      <c r="AJ45" s="210">
        <v>296</v>
      </c>
      <c r="AK45" s="207">
        <v>1.6353591160220999</v>
      </c>
      <c r="AL45" s="211">
        <v>431</v>
      </c>
      <c r="AM45" s="210">
        <v>944</v>
      </c>
      <c r="AN45" s="207">
        <v>2.19025522041763</v>
      </c>
      <c r="AO45" s="74">
        <f t="shared" si="0"/>
        <v>39830</v>
      </c>
      <c r="AP45" s="44">
        <f t="shared" si="0"/>
        <v>101032</v>
      </c>
      <c r="AQ45" s="38">
        <f t="shared" si="1"/>
        <v>2.536580466984685</v>
      </c>
    </row>
    <row r="46" spans="1:43" s="97" customFormat="1" x14ac:dyDescent="0.25">
      <c r="A46" s="238" t="s">
        <v>43</v>
      </c>
      <c r="B46" s="29">
        <v>4133</v>
      </c>
      <c r="C46" s="138">
        <v>10038</v>
      </c>
      <c r="D46" s="207">
        <v>2.4287442535688402</v>
      </c>
      <c r="E46" s="205">
        <v>1397</v>
      </c>
      <c r="F46" s="206">
        <v>2544</v>
      </c>
      <c r="G46" s="207">
        <v>1.82104509663565</v>
      </c>
      <c r="H46" s="208">
        <v>10156</v>
      </c>
      <c r="I46" s="209">
        <v>18634</v>
      </c>
      <c r="J46" s="207">
        <v>1.8347774714454499</v>
      </c>
      <c r="K46" s="208">
        <v>3388</v>
      </c>
      <c r="L46" s="210">
        <v>7765</v>
      </c>
      <c r="M46" s="207">
        <v>2.2919126328217199</v>
      </c>
      <c r="N46" s="211">
        <v>2011</v>
      </c>
      <c r="O46" s="210">
        <v>4210</v>
      </c>
      <c r="P46" s="207">
        <v>2.0934858279462998</v>
      </c>
      <c r="Q46" s="211">
        <v>3810</v>
      </c>
      <c r="R46" s="210">
        <v>9145</v>
      </c>
      <c r="S46" s="207">
        <v>2.4002624671916002</v>
      </c>
      <c r="T46" s="211">
        <v>348</v>
      </c>
      <c r="U46" s="210">
        <v>838</v>
      </c>
      <c r="V46" s="207">
        <v>2.4080459770114899</v>
      </c>
      <c r="W46" s="211">
        <v>2471</v>
      </c>
      <c r="X46" s="210">
        <v>5387</v>
      </c>
      <c r="Y46" s="207">
        <v>2.1800890327802498</v>
      </c>
      <c r="Z46" s="211">
        <v>7867</v>
      </c>
      <c r="AA46" s="210">
        <v>16619</v>
      </c>
      <c r="AB46" s="207">
        <v>2.11249523325283</v>
      </c>
      <c r="AC46" s="211">
        <v>5993</v>
      </c>
      <c r="AD46" s="210">
        <v>19832</v>
      </c>
      <c r="AE46" s="207">
        <v>3.30919405973636</v>
      </c>
      <c r="AF46" s="211">
        <v>2140</v>
      </c>
      <c r="AG46" s="210">
        <v>3960</v>
      </c>
      <c r="AH46" s="207">
        <v>1.8504672897196299</v>
      </c>
      <c r="AI46" s="211">
        <v>306</v>
      </c>
      <c r="AJ46" s="210">
        <v>690</v>
      </c>
      <c r="AK46" s="207">
        <v>2.2549019607843102</v>
      </c>
      <c r="AL46" s="211">
        <v>531</v>
      </c>
      <c r="AM46" s="210">
        <v>1037</v>
      </c>
      <c r="AN46" s="207">
        <v>1.9529190207156299</v>
      </c>
      <c r="AO46" s="74">
        <f t="shared" si="0"/>
        <v>44551</v>
      </c>
      <c r="AP46" s="44">
        <f t="shared" si="0"/>
        <v>100699</v>
      </c>
      <c r="AQ46" s="38">
        <f t="shared" si="1"/>
        <v>2.2603084105856208</v>
      </c>
    </row>
    <row r="47" spans="1:43" s="97" customFormat="1" x14ac:dyDescent="0.25">
      <c r="A47" s="238" t="s">
        <v>28</v>
      </c>
      <c r="B47" s="29">
        <v>1795</v>
      </c>
      <c r="C47" s="138">
        <v>6874</v>
      </c>
      <c r="D47" s="207">
        <v>3.8295264623955401</v>
      </c>
      <c r="E47" s="205">
        <v>978</v>
      </c>
      <c r="F47" s="206">
        <v>2373</v>
      </c>
      <c r="G47" s="207">
        <v>2.4263803680981599</v>
      </c>
      <c r="H47" s="208">
        <v>17340</v>
      </c>
      <c r="I47" s="209">
        <v>30352</v>
      </c>
      <c r="J47" s="207">
        <v>1.75040369088812</v>
      </c>
      <c r="K47" s="208">
        <v>1953</v>
      </c>
      <c r="L47" s="210">
        <v>4305</v>
      </c>
      <c r="M47" s="207">
        <v>2.2043010752688201</v>
      </c>
      <c r="N47" s="211">
        <v>4939</v>
      </c>
      <c r="O47" s="210">
        <v>9588</v>
      </c>
      <c r="P47" s="207">
        <v>1.9412836606600501</v>
      </c>
      <c r="Q47" s="211">
        <v>2819</v>
      </c>
      <c r="R47" s="210">
        <v>6171</v>
      </c>
      <c r="S47" s="207">
        <v>2.1890741397658702</v>
      </c>
      <c r="T47" s="211">
        <v>610</v>
      </c>
      <c r="U47" s="210">
        <v>1743</v>
      </c>
      <c r="V47" s="207">
        <v>2.8573770491803301</v>
      </c>
      <c r="W47" s="211">
        <v>2739</v>
      </c>
      <c r="X47" s="210">
        <v>7353</v>
      </c>
      <c r="Y47" s="207">
        <v>2.6845564074479702</v>
      </c>
      <c r="Z47" s="211">
        <v>9721</v>
      </c>
      <c r="AA47" s="210">
        <v>20433</v>
      </c>
      <c r="AB47" s="207">
        <v>2.1019442444192999</v>
      </c>
      <c r="AC47" s="211">
        <v>881</v>
      </c>
      <c r="AD47" s="210">
        <v>2938</v>
      </c>
      <c r="AE47" s="207">
        <v>3.33484676503973</v>
      </c>
      <c r="AF47" s="211">
        <v>1736</v>
      </c>
      <c r="AG47" s="210">
        <v>3514</v>
      </c>
      <c r="AH47" s="207">
        <v>2.0241935483871001</v>
      </c>
      <c r="AI47" s="211">
        <v>700</v>
      </c>
      <c r="AJ47" s="210">
        <v>1231</v>
      </c>
      <c r="AK47" s="207">
        <v>1.75857142857143</v>
      </c>
      <c r="AL47" s="211">
        <v>1188</v>
      </c>
      <c r="AM47" s="210">
        <v>3259</v>
      </c>
      <c r="AN47" s="207">
        <v>2.74326599326599</v>
      </c>
      <c r="AO47" s="74">
        <f t="shared" si="0"/>
        <v>47399</v>
      </c>
      <c r="AP47" s="44">
        <f t="shared" si="0"/>
        <v>100134</v>
      </c>
      <c r="AQ47" s="38">
        <f t="shared" si="1"/>
        <v>2.1125762146880738</v>
      </c>
    </row>
    <row r="48" spans="1:43" s="97" customFormat="1" x14ac:dyDescent="0.25">
      <c r="A48" s="238" t="s">
        <v>52</v>
      </c>
      <c r="B48" s="29">
        <v>1645</v>
      </c>
      <c r="C48" s="138">
        <v>4589</v>
      </c>
      <c r="D48" s="207">
        <v>2.7896656534954398</v>
      </c>
      <c r="E48" s="205">
        <v>1733</v>
      </c>
      <c r="F48" s="206">
        <v>5615</v>
      </c>
      <c r="G48" s="207">
        <v>3.2400461627235999</v>
      </c>
      <c r="H48" s="208">
        <v>8023</v>
      </c>
      <c r="I48" s="209">
        <v>18770</v>
      </c>
      <c r="J48" s="207">
        <v>2.3395238688769799</v>
      </c>
      <c r="K48" s="208">
        <v>5866</v>
      </c>
      <c r="L48" s="210">
        <v>15253</v>
      </c>
      <c r="M48" s="207">
        <v>2.6002386634844901</v>
      </c>
      <c r="N48" s="211">
        <v>3956</v>
      </c>
      <c r="O48" s="210">
        <v>8975</v>
      </c>
      <c r="P48" s="207">
        <v>2.26870576339737</v>
      </c>
      <c r="Q48" s="211">
        <v>2776</v>
      </c>
      <c r="R48" s="210">
        <v>6058</v>
      </c>
      <c r="S48" s="207">
        <v>2.1822766570605201</v>
      </c>
      <c r="T48" s="211">
        <v>816</v>
      </c>
      <c r="U48" s="210">
        <v>7836</v>
      </c>
      <c r="V48" s="207">
        <v>9.6029411764705905</v>
      </c>
      <c r="W48" s="211">
        <v>4049</v>
      </c>
      <c r="X48" s="210">
        <v>10638</v>
      </c>
      <c r="Y48" s="207">
        <v>2.6273153865151899</v>
      </c>
      <c r="Z48" s="211">
        <v>4340</v>
      </c>
      <c r="AA48" s="210">
        <v>10157</v>
      </c>
      <c r="AB48" s="207">
        <v>2.34032258064516</v>
      </c>
      <c r="AC48" s="211">
        <v>1562</v>
      </c>
      <c r="AD48" s="210">
        <v>4253</v>
      </c>
      <c r="AE48" s="207">
        <v>2.7227912932138301</v>
      </c>
      <c r="AF48" s="211">
        <v>1362</v>
      </c>
      <c r="AG48" s="210">
        <v>2595</v>
      </c>
      <c r="AH48" s="207">
        <v>1.90528634361233</v>
      </c>
      <c r="AI48" s="211">
        <v>368</v>
      </c>
      <c r="AJ48" s="210">
        <v>789</v>
      </c>
      <c r="AK48" s="207">
        <v>2.1440217391304301</v>
      </c>
      <c r="AL48" s="211">
        <v>1124</v>
      </c>
      <c r="AM48" s="210">
        <v>4214</v>
      </c>
      <c r="AN48" s="207">
        <v>3.7491103202847</v>
      </c>
      <c r="AO48" s="74">
        <f t="shared" si="0"/>
        <v>37620</v>
      </c>
      <c r="AP48" s="44">
        <f t="shared" si="0"/>
        <v>99742</v>
      </c>
      <c r="AQ48" s="38">
        <f t="shared" si="1"/>
        <v>2.6513024986709199</v>
      </c>
    </row>
    <row r="49" spans="1:43" s="97" customFormat="1" x14ac:dyDescent="0.25">
      <c r="A49" s="238" t="s">
        <v>49</v>
      </c>
      <c r="B49" s="29">
        <v>2750</v>
      </c>
      <c r="C49" s="138">
        <v>6372</v>
      </c>
      <c r="D49" s="207">
        <v>2.31709090909091</v>
      </c>
      <c r="E49" s="205">
        <v>1094</v>
      </c>
      <c r="F49" s="206">
        <v>4244</v>
      </c>
      <c r="G49" s="207">
        <v>3.8793418647166402</v>
      </c>
      <c r="H49" s="208">
        <v>11251</v>
      </c>
      <c r="I49" s="209">
        <v>27682</v>
      </c>
      <c r="J49" s="207">
        <v>2.4604035196871399</v>
      </c>
      <c r="K49" s="208">
        <v>2433</v>
      </c>
      <c r="L49" s="210">
        <v>6512</v>
      </c>
      <c r="M49" s="207">
        <v>2.6765310316481701</v>
      </c>
      <c r="N49" s="211">
        <v>3278</v>
      </c>
      <c r="O49" s="210">
        <v>7112</v>
      </c>
      <c r="P49" s="207">
        <v>2.1696156192800502</v>
      </c>
      <c r="Q49" s="211">
        <v>3069</v>
      </c>
      <c r="R49" s="210">
        <v>7103</v>
      </c>
      <c r="S49" s="207">
        <v>2.3144346692733802</v>
      </c>
      <c r="T49" s="211">
        <v>736</v>
      </c>
      <c r="U49" s="210">
        <v>2883</v>
      </c>
      <c r="V49" s="207">
        <v>3.9171195652173898</v>
      </c>
      <c r="W49" s="211">
        <v>3468</v>
      </c>
      <c r="X49" s="210">
        <v>7886</v>
      </c>
      <c r="Y49" s="207">
        <v>2.2739331026528302</v>
      </c>
      <c r="Z49" s="211">
        <v>5388</v>
      </c>
      <c r="AA49" s="210">
        <v>12646</v>
      </c>
      <c r="AB49" s="207">
        <v>2.3470675575352602</v>
      </c>
      <c r="AC49" s="211">
        <v>2364</v>
      </c>
      <c r="AD49" s="210">
        <v>5781</v>
      </c>
      <c r="AE49" s="207">
        <v>2.44543147208122</v>
      </c>
      <c r="AF49" s="211">
        <v>2678</v>
      </c>
      <c r="AG49" s="210">
        <v>5322</v>
      </c>
      <c r="AH49" s="207">
        <v>1.9873039581777401</v>
      </c>
      <c r="AI49" s="211">
        <v>454</v>
      </c>
      <c r="AJ49" s="210">
        <v>1088</v>
      </c>
      <c r="AK49" s="207">
        <v>2.3964757709251101</v>
      </c>
      <c r="AL49" s="211">
        <v>857</v>
      </c>
      <c r="AM49" s="210">
        <v>2686</v>
      </c>
      <c r="AN49" s="207">
        <v>3.1341890315052501</v>
      </c>
      <c r="AO49" s="74">
        <f t="shared" si="0"/>
        <v>39820</v>
      </c>
      <c r="AP49" s="44">
        <f t="shared" si="0"/>
        <v>97317</v>
      </c>
      <c r="AQ49" s="38">
        <f t="shared" si="1"/>
        <v>2.4439226519337018</v>
      </c>
    </row>
    <row r="50" spans="1:43" s="97" customFormat="1" x14ac:dyDescent="0.25">
      <c r="A50" s="238" t="s">
        <v>40</v>
      </c>
      <c r="B50" s="29">
        <v>1193</v>
      </c>
      <c r="C50" s="138">
        <v>3603</v>
      </c>
      <c r="D50" s="207">
        <v>3.0201173512154198</v>
      </c>
      <c r="E50" s="205">
        <v>807</v>
      </c>
      <c r="F50" s="206">
        <v>1801</v>
      </c>
      <c r="G50" s="207">
        <v>2.2317224287484501</v>
      </c>
      <c r="H50" s="208">
        <v>13361</v>
      </c>
      <c r="I50" s="209">
        <v>26114</v>
      </c>
      <c r="J50" s="207">
        <v>1.9544944240700499</v>
      </c>
      <c r="K50" s="208">
        <v>2557</v>
      </c>
      <c r="L50" s="210">
        <v>5401</v>
      </c>
      <c r="M50" s="207">
        <v>2.11224090731326</v>
      </c>
      <c r="N50" s="211">
        <v>3936</v>
      </c>
      <c r="O50" s="210">
        <v>8436</v>
      </c>
      <c r="P50" s="207">
        <v>2.14329268292683</v>
      </c>
      <c r="Q50" s="211">
        <v>3071</v>
      </c>
      <c r="R50" s="210">
        <v>7896</v>
      </c>
      <c r="S50" s="207">
        <v>2.5711494627157299</v>
      </c>
      <c r="T50" s="211">
        <v>1179</v>
      </c>
      <c r="U50" s="210">
        <v>4115</v>
      </c>
      <c r="V50" s="207">
        <v>3.490245971162</v>
      </c>
      <c r="W50" s="211">
        <v>3476</v>
      </c>
      <c r="X50" s="210">
        <v>8660</v>
      </c>
      <c r="Y50" s="207">
        <v>2.4913693901035701</v>
      </c>
      <c r="Z50" s="211">
        <v>8163</v>
      </c>
      <c r="AA50" s="210">
        <v>15815</v>
      </c>
      <c r="AB50" s="207">
        <v>1.93740046551513</v>
      </c>
      <c r="AC50" s="211">
        <v>2415</v>
      </c>
      <c r="AD50" s="210">
        <v>6232</v>
      </c>
      <c r="AE50" s="207">
        <v>2.58053830227743</v>
      </c>
      <c r="AF50" s="211">
        <v>1125</v>
      </c>
      <c r="AG50" s="210">
        <v>2434</v>
      </c>
      <c r="AH50" s="207">
        <v>2.1635555555555599</v>
      </c>
      <c r="AI50" s="211">
        <v>217</v>
      </c>
      <c r="AJ50" s="210">
        <v>406</v>
      </c>
      <c r="AK50" s="207">
        <v>1.87096774193548</v>
      </c>
      <c r="AL50" s="211">
        <v>469</v>
      </c>
      <c r="AM50" s="210">
        <v>1029</v>
      </c>
      <c r="AN50" s="207">
        <v>2.1940298507462699</v>
      </c>
      <c r="AO50" s="74">
        <f t="shared" si="0"/>
        <v>41969</v>
      </c>
      <c r="AP50" s="44">
        <f t="shared" si="0"/>
        <v>91942</v>
      </c>
      <c r="AQ50" s="38">
        <f t="shared" si="1"/>
        <v>2.1907121923324357</v>
      </c>
    </row>
    <row r="51" spans="1:43" s="97" customFormat="1" x14ac:dyDescent="0.25">
      <c r="A51" s="238" t="s">
        <v>63</v>
      </c>
      <c r="B51" s="29">
        <v>1242</v>
      </c>
      <c r="C51" s="138">
        <v>1921</v>
      </c>
      <c r="D51" s="207">
        <v>1.54669887278583</v>
      </c>
      <c r="E51" s="205">
        <v>510</v>
      </c>
      <c r="F51" s="206">
        <v>1891</v>
      </c>
      <c r="G51" s="207">
        <v>3.7078431372548999</v>
      </c>
      <c r="H51" s="208">
        <v>12904</v>
      </c>
      <c r="I51" s="209">
        <v>23490</v>
      </c>
      <c r="J51" s="207">
        <v>1.82036577805332</v>
      </c>
      <c r="K51" s="208">
        <v>11026</v>
      </c>
      <c r="L51" s="210">
        <v>16895</v>
      </c>
      <c r="M51" s="207">
        <v>1.53228732087792</v>
      </c>
      <c r="N51" s="211">
        <v>1718</v>
      </c>
      <c r="O51" s="210">
        <v>4369</v>
      </c>
      <c r="P51" s="207">
        <v>2.5430733410943001</v>
      </c>
      <c r="Q51" s="211">
        <v>9204</v>
      </c>
      <c r="R51" s="210">
        <v>16518</v>
      </c>
      <c r="S51" s="207">
        <v>1.79465449804433</v>
      </c>
      <c r="T51" s="211">
        <v>203</v>
      </c>
      <c r="U51" s="210">
        <v>814</v>
      </c>
      <c r="V51" s="207">
        <v>4.0098522167487696</v>
      </c>
      <c r="W51" s="211">
        <v>2408</v>
      </c>
      <c r="X51" s="210">
        <v>4535</v>
      </c>
      <c r="Y51" s="207">
        <v>1.8833056478405299</v>
      </c>
      <c r="Z51" s="211">
        <v>4375</v>
      </c>
      <c r="AA51" s="210">
        <v>9689</v>
      </c>
      <c r="AB51" s="207">
        <v>2.2146285714285701</v>
      </c>
      <c r="AC51" s="211">
        <v>4149</v>
      </c>
      <c r="AD51" s="210">
        <v>7076</v>
      </c>
      <c r="AE51" s="207">
        <v>1.70547119787901</v>
      </c>
      <c r="AF51" s="211">
        <v>813</v>
      </c>
      <c r="AG51" s="210">
        <v>1455</v>
      </c>
      <c r="AH51" s="207">
        <v>1.7896678966789701</v>
      </c>
      <c r="AI51" s="211">
        <v>145</v>
      </c>
      <c r="AJ51" s="210">
        <v>169</v>
      </c>
      <c r="AK51" s="207">
        <v>1.16551724137931</v>
      </c>
      <c r="AL51" s="211">
        <v>1198</v>
      </c>
      <c r="AM51" s="210">
        <v>1853</v>
      </c>
      <c r="AN51" s="207">
        <v>1.54674457429048</v>
      </c>
      <c r="AO51" s="74">
        <f t="shared" si="0"/>
        <v>49895</v>
      </c>
      <c r="AP51" s="44">
        <f t="shared" si="0"/>
        <v>90675</v>
      </c>
      <c r="AQ51" s="38">
        <f t="shared" si="1"/>
        <v>1.8173163643651669</v>
      </c>
    </row>
    <row r="52" spans="1:43" s="97" customFormat="1" x14ac:dyDescent="0.25">
      <c r="A52" s="238" t="s">
        <v>56</v>
      </c>
      <c r="B52" s="29">
        <v>1383</v>
      </c>
      <c r="C52" s="138">
        <v>3690</v>
      </c>
      <c r="D52" s="207">
        <v>2.66811279826464</v>
      </c>
      <c r="E52" s="205">
        <v>422</v>
      </c>
      <c r="F52" s="206">
        <v>1079</v>
      </c>
      <c r="G52" s="207">
        <v>2.5568720379146899</v>
      </c>
      <c r="H52" s="208">
        <v>14317</v>
      </c>
      <c r="I52" s="209">
        <v>26716</v>
      </c>
      <c r="J52" s="207">
        <v>1.8660333868827299</v>
      </c>
      <c r="K52" s="208">
        <v>3949</v>
      </c>
      <c r="L52" s="210">
        <v>6443</v>
      </c>
      <c r="M52" s="207">
        <v>1.6315522917194201</v>
      </c>
      <c r="N52" s="211">
        <v>1485</v>
      </c>
      <c r="O52" s="210">
        <v>3404</v>
      </c>
      <c r="P52" s="207">
        <v>2.29225589225589</v>
      </c>
      <c r="Q52" s="211">
        <v>4700</v>
      </c>
      <c r="R52" s="210">
        <v>8954</v>
      </c>
      <c r="S52" s="207">
        <v>1.90510638297872</v>
      </c>
      <c r="T52" s="211">
        <v>231</v>
      </c>
      <c r="U52" s="210">
        <v>556</v>
      </c>
      <c r="V52" s="207">
        <v>2.4069264069264098</v>
      </c>
      <c r="W52" s="211">
        <v>2470</v>
      </c>
      <c r="X52" s="210">
        <v>6768</v>
      </c>
      <c r="Y52" s="207">
        <v>2.7400809716599199</v>
      </c>
      <c r="Z52" s="211">
        <v>8411</v>
      </c>
      <c r="AA52" s="210">
        <v>23972</v>
      </c>
      <c r="AB52" s="207">
        <v>2.8500772797527101</v>
      </c>
      <c r="AC52" s="211">
        <v>1456</v>
      </c>
      <c r="AD52" s="210">
        <v>4183</v>
      </c>
      <c r="AE52" s="207">
        <v>2.8729395604395598</v>
      </c>
      <c r="AF52" s="211">
        <v>1654</v>
      </c>
      <c r="AG52" s="210">
        <v>3548</v>
      </c>
      <c r="AH52" s="207">
        <v>2.1451027811366399</v>
      </c>
      <c r="AI52" s="211">
        <v>300</v>
      </c>
      <c r="AJ52" s="210">
        <v>561</v>
      </c>
      <c r="AK52" s="207">
        <v>1.87</v>
      </c>
      <c r="AL52" s="211">
        <v>218</v>
      </c>
      <c r="AM52" s="210">
        <v>462</v>
      </c>
      <c r="AN52" s="207">
        <v>2.1192660550458702</v>
      </c>
      <c r="AO52" s="74">
        <f t="shared" si="0"/>
        <v>40996</v>
      </c>
      <c r="AP52" s="44">
        <f t="shared" si="0"/>
        <v>90336</v>
      </c>
      <c r="AQ52" s="38">
        <f t="shared" si="1"/>
        <v>2.2035320519075032</v>
      </c>
    </row>
    <row r="53" spans="1:43" s="97" customFormat="1" x14ac:dyDescent="0.25">
      <c r="A53" s="238" t="s">
        <v>92</v>
      </c>
      <c r="B53" s="29">
        <v>476</v>
      </c>
      <c r="C53" s="138">
        <v>1513</v>
      </c>
      <c r="D53" s="207">
        <v>3.1785714285714302</v>
      </c>
      <c r="E53" s="205">
        <v>255</v>
      </c>
      <c r="F53" s="206">
        <v>839</v>
      </c>
      <c r="G53" s="207">
        <v>3.2901960784313702</v>
      </c>
      <c r="H53" s="208">
        <v>4272</v>
      </c>
      <c r="I53" s="209">
        <v>11703</v>
      </c>
      <c r="J53" s="207">
        <v>2.7394662921348298</v>
      </c>
      <c r="K53" s="208">
        <v>2820</v>
      </c>
      <c r="L53" s="210">
        <v>6279</v>
      </c>
      <c r="M53" s="207">
        <v>2.22659574468085</v>
      </c>
      <c r="N53" s="211">
        <v>353</v>
      </c>
      <c r="O53" s="210">
        <v>935</v>
      </c>
      <c r="P53" s="207">
        <v>2.6487252124645901</v>
      </c>
      <c r="Q53" s="211">
        <v>7758</v>
      </c>
      <c r="R53" s="210">
        <v>21364</v>
      </c>
      <c r="S53" s="207">
        <v>2.75380252642434</v>
      </c>
      <c r="T53" s="211">
        <v>44</v>
      </c>
      <c r="U53" s="210">
        <v>93</v>
      </c>
      <c r="V53" s="207">
        <v>2.1136363636363602</v>
      </c>
      <c r="W53" s="211">
        <v>2442</v>
      </c>
      <c r="X53" s="210">
        <v>10180</v>
      </c>
      <c r="Y53" s="207">
        <v>4.1687141687141702</v>
      </c>
      <c r="Z53" s="211">
        <v>7185</v>
      </c>
      <c r="AA53" s="210">
        <v>22435</v>
      </c>
      <c r="AB53" s="207">
        <v>3.1224773834377202</v>
      </c>
      <c r="AC53" s="211">
        <v>1399</v>
      </c>
      <c r="AD53" s="210">
        <v>6780</v>
      </c>
      <c r="AE53" s="207">
        <v>4.8463187991422396</v>
      </c>
      <c r="AF53" s="211">
        <v>1945</v>
      </c>
      <c r="AG53" s="210">
        <v>4796</v>
      </c>
      <c r="AH53" s="207">
        <v>2.4658097686375302</v>
      </c>
      <c r="AI53" s="211">
        <v>48</v>
      </c>
      <c r="AJ53" s="210">
        <v>144</v>
      </c>
      <c r="AK53" s="207">
        <v>3</v>
      </c>
      <c r="AL53" s="211">
        <v>131</v>
      </c>
      <c r="AM53" s="210">
        <v>348</v>
      </c>
      <c r="AN53" s="207">
        <v>2.6564885496183201</v>
      </c>
      <c r="AO53" s="74">
        <f t="shared" si="0"/>
        <v>29128</v>
      </c>
      <c r="AP53" s="44">
        <f t="shared" si="0"/>
        <v>87409</v>
      </c>
      <c r="AQ53" s="38">
        <f t="shared" si="1"/>
        <v>3.0008582806921176</v>
      </c>
    </row>
    <row r="54" spans="1:43" s="97" customFormat="1" x14ac:dyDescent="0.25">
      <c r="A54" s="238" t="s">
        <v>32</v>
      </c>
      <c r="B54" s="29">
        <v>1635</v>
      </c>
      <c r="C54" s="138">
        <v>5592</v>
      </c>
      <c r="D54" s="207">
        <v>3.4201834862385301</v>
      </c>
      <c r="E54" s="205">
        <v>596</v>
      </c>
      <c r="F54" s="206">
        <v>1529</v>
      </c>
      <c r="G54" s="207">
        <v>2.5654362416107399</v>
      </c>
      <c r="H54" s="208">
        <v>12027</v>
      </c>
      <c r="I54" s="209">
        <v>24882</v>
      </c>
      <c r="J54" s="207">
        <v>2.06884509852831</v>
      </c>
      <c r="K54" s="208">
        <v>1716</v>
      </c>
      <c r="L54" s="210">
        <v>3138</v>
      </c>
      <c r="M54" s="207">
        <v>1.8286713286713301</v>
      </c>
      <c r="N54" s="211">
        <v>2147</v>
      </c>
      <c r="O54" s="210">
        <v>4952</v>
      </c>
      <c r="P54" s="207">
        <v>2.3064741499767099</v>
      </c>
      <c r="Q54" s="211">
        <v>1874</v>
      </c>
      <c r="R54" s="210">
        <v>4666</v>
      </c>
      <c r="S54" s="207">
        <v>2.4898612593383098</v>
      </c>
      <c r="T54" s="211">
        <v>289</v>
      </c>
      <c r="U54" s="210">
        <v>751</v>
      </c>
      <c r="V54" s="207">
        <v>2.59861591695502</v>
      </c>
      <c r="W54" s="211">
        <v>3984</v>
      </c>
      <c r="X54" s="210">
        <v>10268</v>
      </c>
      <c r="Y54" s="207">
        <v>2.5773092369477899</v>
      </c>
      <c r="Z54" s="211">
        <v>8014</v>
      </c>
      <c r="AA54" s="210">
        <v>18358</v>
      </c>
      <c r="AB54" s="207">
        <v>2.2907412028949299</v>
      </c>
      <c r="AC54" s="211">
        <v>960</v>
      </c>
      <c r="AD54" s="210">
        <v>3660</v>
      </c>
      <c r="AE54" s="207">
        <v>3.8125</v>
      </c>
      <c r="AF54" s="211">
        <v>1553</v>
      </c>
      <c r="AG54" s="210">
        <v>2930</v>
      </c>
      <c r="AH54" s="207">
        <v>1.8866709594333499</v>
      </c>
      <c r="AI54" s="211">
        <v>186</v>
      </c>
      <c r="AJ54" s="210">
        <v>425</v>
      </c>
      <c r="AK54" s="207">
        <v>2.28494623655914</v>
      </c>
      <c r="AL54" s="211">
        <v>345</v>
      </c>
      <c r="AM54" s="210">
        <v>1629</v>
      </c>
      <c r="AN54" s="207">
        <v>4.7217391304347798</v>
      </c>
      <c r="AO54" s="74">
        <f t="shared" si="0"/>
        <v>35326</v>
      </c>
      <c r="AP54" s="44">
        <f t="shared" si="0"/>
        <v>82780</v>
      </c>
      <c r="AQ54" s="38">
        <f t="shared" si="1"/>
        <v>2.3433165373945535</v>
      </c>
    </row>
    <row r="55" spans="1:43" s="97" customFormat="1" x14ac:dyDescent="0.25">
      <c r="A55" s="238" t="s">
        <v>45</v>
      </c>
      <c r="B55" s="29">
        <v>2896</v>
      </c>
      <c r="C55" s="138">
        <v>8961</v>
      </c>
      <c r="D55" s="207">
        <v>3.0942679558011101</v>
      </c>
      <c r="E55" s="205">
        <v>1206</v>
      </c>
      <c r="F55" s="206">
        <v>2446</v>
      </c>
      <c r="G55" s="207">
        <v>2.0281923714759502</v>
      </c>
      <c r="H55" s="208">
        <v>10155</v>
      </c>
      <c r="I55" s="209">
        <v>20125</v>
      </c>
      <c r="J55" s="207">
        <v>1.98178237321517</v>
      </c>
      <c r="K55" s="208">
        <v>2388</v>
      </c>
      <c r="L55" s="210">
        <v>5477</v>
      </c>
      <c r="M55" s="207">
        <v>2.2935510887772201</v>
      </c>
      <c r="N55" s="211">
        <v>1554</v>
      </c>
      <c r="O55" s="210">
        <v>3355</v>
      </c>
      <c r="P55" s="207">
        <v>2.1589446589446601</v>
      </c>
      <c r="Q55" s="211">
        <v>3786</v>
      </c>
      <c r="R55" s="210">
        <v>9686</v>
      </c>
      <c r="S55" s="207">
        <v>2.5583729529846799</v>
      </c>
      <c r="T55" s="211">
        <v>645</v>
      </c>
      <c r="U55" s="210">
        <v>1857</v>
      </c>
      <c r="V55" s="207">
        <v>2.8790697674418602</v>
      </c>
      <c r="W55" s="211">
        <v>2345</v>
      </c>
      <c r="X55" s="210">
        <v>5099</v>
      </c>
      <c r="Y55" s="207">
        <v>2.1744136460554402</v>
      </c>
      <c r="Z55" s="211">
        <v>5801</v>
      </c>
      <c r="AA55" s="210">
        <v>13224</v>
      </c>
      <c r="AB55" s="207">
        <v>2.2796069643164998</v>
      </c>
      <c r="AC55" s="211">
        <v>2195</v>
      </c>
      <c r="AD55" s="210">
        <v>6163</v>
      </c>
      <c r="AE55" s="207">
        <v>2.8077448747152598</v>
      </c>
      <c r="AF55" s="211">
        <v>1459</v>
      </c>
      <c r="AG55" s="210">
        <v>2808</v>
      </c>
      <c r="AH55" s="207">
        <v>1.92460589444825</v>
      </c>
      <c r="AI55" s="211">
        <v>276</v>
      </c>
      <c r="AJ55" s="210">
        <v>816</v>
      </c>
      <c r="AK55" s="207">
        <v>2.9565217391304301</v>
      </c>
      <c r="AL55" s="211">
        <v>610</v>
      </c>
      <c r="AM55" s="210">
        <v>1274</v>
      </c>
      <c r="AN55" s="207">
        <v>2.0885245901639302</v>
      </c>
      <c r="AO55" s="74">
        <f t="shared" si="0"/>
        <v>35316</v>
      </c>
      <c r="AP55" s="44">
        <f t="shared" si="0"/>
        <v>81291</v>
      </c>
      <c r="AQ55" s="38">
        <f t="shared" si="1"/>
        <v>2.3018178729187904</v>
      </c>
    </row>
    <row r="56" spans="1:43" s="97" customFormat="1" x14ac:dyDescent="0.25">
      <c r="A56" s="238" t="s">
        <v>42</v>
      </c>
      <c r="B56" s="29">
        <v>1759</v>
      </c>
      <c r="C56" s="138">
        <v>7052</v>
      </c>
      <c r="D56" s="207">
        <v>4.0090960773166602</v>
      </c>
      <c r="E56" s="205">
        <v>1080</v>
      </c>
      <c r="F56" s="206">
        <v>3115</v>
      </c>
      <c r="G56" s="207">
        <v>2.88425925925926</v>
      </c>
      <c r="H56" s="208">
        <v>8803</v>
      </c>
      <c r="I56" s="209">
        <v>17431</v>
      </c>
      <c r="J56" s="207">
        <v>1.9801204134954</v>
      </c>
      <c r="K56" s="208">
        <v>2561</v>
      </c>
      <c r="L56" s="210">
        <v>6031</v>
      </c>
      <c r="M56" s="207">
        <v>2.3549394767668899</v>
      </c>
      <c r="N56" s="211">
        <v>1281</v>
      </c>
      <c r="O56" s="210">
        <v>3469</v>
      </c>
      <c r="P56" s="207">
        <v>2.7080405932864999</v>
      </c>
      <c r="Q56" s="211">
        <v>2126</v>
      </c>
      <c r="R56" s="210">
        <v>4505</v>
      </c>
      <c r="S56" s="207">
        <v>2.11900282220132</v>
      </c>
      <c r="T56" s="211">
        <v>312</v>
      </c>
      <c r="U56" s="210">
        <v>1151</v>
      </c>
      <c r="V56" s="207">
        <v>3.6891025641025599</v>
      </c>
      <c r="W56" s="211">
        <v>2442</v>
      </c>
      <c r="X56" s="210">
        <v>5860</v>
      </c>
      <c r="Y56" s="207">
        <v>2.3996723996723999</v>
      </c>
      <c r="Z56" s="211">
        <v>7628</v>
      </c>
      <c r="AA56" s="210">
        <v>16448</v>
      </c>
      <c r="AB56" s="207">
        <v>2.1562663869952798</v>
      </c>
      <c r="AC56" s="211">
        <v>1544</v>
      </c>
      <c r="AD56" s="210">
        <v>5597</v>
      </c>
      <c r="AE56" s="207">
        <v>3.625</v>
      </c>
      <c r="AF56" s="211">
        <v>2352</v>
      </c>
      <c r="AG56" s="210">
        <v>6189</v>
      </c>
      <c r="AH56" s="207">
        <v>2.6313775510204098</v>
      </c>
      <c r="AI56" s="211">
        <v>630</v>
      </c>
      <c r="AJ56" s="210">
        <v>865</v>
      </c>
      <c r="AK56" s="207">
        <v>1.3730158730158699</v>
      </c>
      <c r="AL56" s="211">
        <v>504</v>
      </c>
      <c r="AM56" s="210">
        <v>789</v>
      </c>
      <c r="AN56" s="207">
        <v>1.56547619047619</v>
      </c>
      <c r="AO56" s="74">
        <f t="shared" si="0"/>
        <v>33022</v>
      </c>
      <c r="AP56" s="44">
        <f t="shared" si="0"/>
        <v>78502</v>
      </c>
      <c r="AQ56" s="38">
        <f t="shared" si="1"/>
        <v>2.3772636424202047</v>
      </c>
    </row>
    <row r="57" spans="1:43" s="97" customFormat="1" x14ac:dyDescent="0.25">
      <c r="A57" s="238" t="s">
        <v>89</v>
      </c>
      <c r="B57" s="29">
        <v>712</v>
      </c>
      <c r="C57" s="138">
        <v>1690</v>
      </c>
      <c r="D57" s="207">
        <v>2.3735955056179798</v>
      </c>
      <c r="E57" s="205">
        <v>376</v>
      </c>
      <c r="F57" s="206">
        <v>798</v>
      </c>
      <c r="G57" s="207">
        <v>2.12234042553191</v>
      </c>
      <c r="H57" s="208">
        <v>8620</v>
      </c>
      <c r="I57" s="209">
        <v>15953</v>
      </c>
      <c r="J57" s="207">
        <v>1.8506960556844501</v>
      </c>
      <c r="K57" s="208">
        <v>1673</v>
      </c>
      <c r="L57" s="210">
        <v>2950</v>
      </c>
      <c r="M57" s="207">
        <v>1.7632994620442299</v>
      </c>
      <c r="N57" s="211">
        <v>1247</v>
      </c>
      <c r="O57" s="210">
        <v>3098</v>
      </c>
      <c r="P57" s="207">
        <v>2.4843624699278299</v>
      </c>
      <c r="Q57" s="211">
        <v>12518</v>
      </c>
      <c r="R57" s="210">
        <v>17137</v>
      </c>
      <c r="S57" s="207">
        <v>1.3689886563348801</v>
      </c>
      <c r="T57" s="211">
        <v>228</v>
      </c>
      <c r="U57" s="210">
        <v>482</v>
      </c>
      <c r="V57" s="207">
        <v>2.1140350877193002</v>
      </c>
      <c r="W57" s="211">
        <v>1563</v>
      </c>
      <c r="X57" s="210">
        <v>4384</v>
      </c>
      <c r="Y57" s="207">
        <v>2.80486244401791</v>
      </c>
      <c r="Z57" s="211">
        <v>6710</v>
      </c>
      <c r="AA57" s="210">
        <v>20709</v>
      </c>
      <c r="AB57" s="207">
        <v>3.08628912071535</v>
      </c>
      <c r="AC57" s="211">
        <v>1189</v>
      </c>
      <c r="AD57" s="210">
        <v>2770</v>
      </c>
      <c r="AE57" s="207">
        <v>2.3296888141295198</v>
      </c>
      <c r="AF57" s="211">
        <v>1109</v>
      </c>
      <c r="AG57" s="210">
        <v>2158</v>
      </c>
      <c r="AH57" s="207">
        <v>1.94589720468891</v>
      </c>
      <c r="AI57" s="211">
        <v>90</v>
      </c>
      <c r="AJ57" s="210">
        <v>171</v>
      </c>
      <c r="AK57" s="207">
        <v>1.9</v>
      </c>
      <c r="AL57" s="211">
        <v>164</v>
      </c>
      <c r="AM57" s="210">
        <v>447</v>
      </c>
      <c r="AN57" s="207">
        <v>2.7256097560975601</v>
      </c>
      <c r="AO57" s="74">
        <f t="shared" si="0"/>
        <v>36199</v>
      </c>
      <c r="AP57" s="44">
        <f t="shared" si="0"/>
        <v>72747</v>
      </c>
      <c r="AQ57" s="38">
        <f t="shared" si="1"/>
        <v>2.0096411503080196</v>
      </c>
    </row>
    <row r="58" spans="1:43" s="97" customFormat="1" x14ac:dyDescent="0.25">
      <c r="A58" s="238" t="s">
        <v>90</v>
      </c>
      <c r="B58" s="29">
        <v>836</v>
      </c>
      <c r="C58" s="138">
        <v>1870</v>
      </c>
      <c r="D58" s="207">
        <v>2.2368421052631602</v>
      </c>
      <c r="E58" s="205">
        <v>209</v>
      </c>
      <c r="F58" s="206">
        <v>628</v>
      </c>
      <c r="G58" s="207">
        <v>3.0047846889952199</v>
      </c>
      <c r="H58" s="208">
        <v>13003</v>
      </c>
      <c r="I58" s="209">
        <v>23088</v>
      </c>
      <c r="J58" s="207">
        <v>1.7755902484042101</v>
      </c>
      <c r="K58" s="208">
        <v>3227</v>
      </c>
      <c r="L58" s="210">
        <v>5574</v>
      </c>
      <c r="M58" s="207">
        <v>1.72730089866749</v>
      </c>
      <c r="N58" s="211">
        <v>1386</v>
      </c>
      <c r="O58" s="210">
        <v>3298</v>
      </c>
      <c r="P58" s="207">
        <v>2.37950937950938</v>
      </c>
      <c r="Q58" s="211">
        <v>4119</v>
      </c>
      <c r="R58" s="210">
        <v>7302</v>
      </c>
      <c r="S58" s="207">
        <v>1.7727603787327</v>
      </c>
      <c r="T58" s="211">
        <v>180</v>
      </c>
      <c r="U58" s="210">
        <v>435</v>
      </c>
      <c r="V58" s="207">
        <v>2.4166666666666701</v>
      </c>
      <c r="W58" s="211">
        <v>2358</v>
      </c>
      <c r="X58" s="210">
        <v>6260</v>
      </c>
      <c r="Y58" s="207">
        <v>2.6547921967769299</v>
      </c>
      <c r="Z58" s="211">
        <v>5969</v>
      </c>
      <c r="AA58" s="210">
        <v>13913</v>
      </c>
      <c r="AB58" s="207">
        <v>2.3308761936672799</v>
      </c>
      <c r="AC58" s="211">
        <v>1063</v>
      </c>
      <c r="AD58" s="210">
        <v>2273</v>
      </c>
      <c r="AE58" s="207">
        <v>2.1382878645343402</v>
      </c>
      <c r="AF58" s="211">
        <v>914</v>
      </c>
      <c r="AG58" s="210">
        <v>1814</v>
      </c>
      <c r="AH58" s="207">
        <v>1.9846827133479199</v>
      </c>
      <c r="AI58" s="211">
        <v>286</v>
      </c>
      <c r="AJ58" s="210">
        <v>543</v>
      </c>
      <c r="AK58" s="207">
        <v>1.8986013986014001</v>
      </c>
      <c r="AL58" s="211">
        <v>267</v>
      </c>
      <c r="AM58" s="210">
        <v>564</v>
      </c>
      <c r="AN58" s="207">
        <v>2.1123595505617998</v>
      </c>
      <c r="AO58" s="74">
        <f t="shared" si="0"/>
        <v>33817</v>
      </c>
      <c r="AP58" s="44">
        <f t="shared" si="0"/>
        <v>67562</v>
      </c>
      <c r="AQ58" s="38">
        <f t="shared" si="1"/>
        <v>1.9978708933376703</v>
      </c>
    </row>
    <row r="59" spans="1:43" s="97" customFormat="1" x14ac:dyDescent="0.25">
      <c r="A59" s="238" t="s">
        <v>39</v>
      </c>
      <c r="B59" s="29">
        <v>1368</v>
      </c>
      <c r="C59" s="138">
        <v>4542</v>
      </c>
      <c r="D59" s="207">
        <v>3.3201754385964901</v>
      </c>
      <c r="E59" s="205">
        <v>389</v>
      </c>
      <c r="F59" s="206">
        <v>1132</v>
      </c>
      <c r="G59" s="207">
        <v>2.9100257069408699</v>
      </c>
      <c r="H59" s="208">
        <v>6058</v>
      </c>
      <c r="I59" s="209">
        <v>13234</v>
      </c>
      <c r="J59" s="207">
        <v>2.1845493562231799</v>
      </c>
      <c r="K59" s="208">
        <v>1967</v>
      </c>
      <c r="L59" s="210">
        <v>4815</v>
      </c>
      <c r="M59" s="207">
        <v>2.4478901881037101</v>
      </c>
      <c r="N59" s="211">
        <v>1012</v>
      </c>
      <c r="O59" s="210">
        <v>2887</v>
      </c>
      <c r="P59" s="207">
        <v>2.85276679841897</v>
      </c>
      <c r="Q59" s="211">
        <v>2654</v>
      </c>
      <c r="R59" s="210">
        <v>7232</v>
      </c>
      <c r="S59" s="207">
        <v>2.7249434815372999</v>
      </c>
      <c r="T59" s="211">
        <v>161</v>
      </c>
      <c r="U59" s="210">
        <v>470</v>
      </c>
      <c r="V59" s="207">
        <v>2.91925465838509</v>
      </c>
      <c r="W59" s="211">
        <v>1297</v>
      </c>
      <c r="X59" s="210">
        <v>4086</v>
      </c>
      <c r="Y59" s="207">
        <v>3.1503469545104101</v>
      </c>
      <c r="Z59" s="211">
        <v>5246</v>
      </c>
      <c r="AA59" s="210">
        <v>15383</v>
      </c>
      <c r="AB59" s="207">
        <v>2.9323293938238701</v>
      </c>
      <c r="AC59" s="211">
        <v>1134</v>
      </c>
      <c r="AD59" s="210">
        <v>3785</v>
      </c>
      <c r="AE59" s="207">
        <v>3.33774250440917</v>
      </c>
      <c r="AF59" s="211">
        <v>531</v>
      </c>
      <c r="AG59" s="210">
        <v>1152</v>
      </c>
      <c r="AH59" s="207">
        <v>2.1694915254237301</v>
      </c>
      <c r="AI59" s="211">
        <v>70</v>
      </c>
      <c r="AJ59" s="210">
        <v>160</v>
      </c>
      <c r="AK59" s="207">
        <v>2.28571428571429</v>
      </c>
      <c r="AL59" s="211">
        <v>149</v>
      </c>
      <c r="AM59" s="210">
        <v>333</v>
      </c>
      <c r="AN59" s="207">
        <v>2.23489932885906</v>
      </c>
      <c r="AO59" s="74">
        <f t="shared" si="0"/>
        <v>22036</v>
      </c>
      <c r="AP59" s="44">
        <f t="shared" si="0"/>
        <v>59211</v>
      </c>
      <c r="AQ59" s="38">
        <f t="shared" si="1"/>
        <v>2.6870121619168632</v>
      </c>
    </row>
    <row r="60" spans="1:43" s="97" customFormat="1" x14ac:dyDescent="0.25">
      <c r="A60" s="238" t="s">
        <v>48</v>
      </c>
      <c r="B60" s="29">
        <v>289</v>
      </c>
      <c r="C60" s="138">
        <v>783</v>
      </c>
      <c r="D60" s="207">
        <v>2.7093425605536301</v>
      </c>
      <c r="E60" s="205">
        <v>222</v>
      </c>
      <c r="F60" s="206">
        <v>564</v>
      </c>
      <c r="G60" s="207">
        <v>2.5405405405405399</v>
      </c>
      <c r="H60" s="208">
        <v>2857</v>
      </c>
      <c r="I60" s="209">
        <v>6684</v>
      </c>
      <c r="J60" s="207">
        <v>2.3395169758487899</v>
      </c>
      <c r="K60" s="208">
        <v>569</v>
      </c>
      <c r="L60" s="210">
        <v>1280</v>
      </c>
      <c r="M60" s="207">
        <v>2.2495606326889299</v>
      </c>
      <c r="N60" s="211">
        <v>661</v>
      </c>
      <c r="O60" s="210">
        <v>1946</v>
      </c>
      <c r="P60" s="207">
        <v>2.9440242057488701</v>
      </c>
      <c r="Q60" s="211">
        <v>1278</v>
      </c>
      <c r="R60" s="210">
        <v>3179</v>
      </c>
      <c r="S60" s="207">
        <v>2.4874804381846598</v>
      </c>
      <c r="T60" s="211">
        <v>315</v>
      </c>
      <c r="U60" s="210">
        <v>1070</v>
      </c>
      <c r="V60" s="207">
        <v>3.3968253968253999</v>
      </c>
      <c r="W60" s="211">
        <v>2281</v>
      </c>
      <c r="X60" s="210">
        <v>7920</v>
      </c>
      <c r="Y60" s="207">
        <v>3.4721613327487901</v>
      </c>
      <c r="Z60" s="211">
        <v>8877</v>
      </c>
      <c r="AA60" s="210">
        <v>27103</v>
      </c>
      <c r="AB60" s="207">
        <v>3.0531711163681399</v>
      </c>
      <c r="AC60" s="211">
        <v>452</v>
      </c>
      <c r="AD60" s="210">
        <v>1070</v>
      </c>
      <c r="AE60" s="207">
        <v>2.3672566371681398</v>
      </c>
      <c r="AF60" s="211">
        <v>757</v>
      </c>
      <c r="AG60" s="210">
        <v>1672</v>
      </c>
      <c r="AH60" s="207">
        <v>2.2087186261558802</v>
      </c>
      <c r="AI60" s="211">
        <v>129</v>
      </c>
      <c r="AJ60" s="210">
        <v>311</v>
      </c>
      <c r="AK60" s="207">
        <v>2.41085271317829</v>
      </c>
      <c r="AL60" s="211">
        <v>115</v>
      </c>
      <c r="AM60" s="210">
        <v>470</v>
      </c>
      <c r="AN60" s="207">
        <v>4.0869565217391299</v>
      </c>
      <c r="AO60" s="74">
        <f t="shared" si="0"/>
        <v>18802</v>
      </c>
      <c r="AP60" s="44">
        <f t="shared" si="0"/>
        <v>54052</v>
      </c>
      <c r="AQ60" s="38">
        <f t="shared" si="1"/>
        <v>2.8748005531326455</v>
      </c>
    </row>
    <row r="61" spans="1:43" s="97" customFormat="1" x14ac:dyDescent="0.25">
      <c r="A61" s="238" t="s">
        <v>67</v>
      </c>
      <c r="B61" s="29">
        <v>851</v>
      </c>
      <c r="C61" s="138">
        <v>1943</v>
      </c>
      <c r="D61" s="207">
        <v>2.2831962397179799</v>
      </c>
      <c r="E61" s="205">
        <v>262</v>
      </c>
      <c r="F61" s="206">
        <v>548</v>
      </c>
      <c r="G61" s="207">
        <v>2.0916030534351102</v>
      </c>
      <c r="H61" s="208">
        <v>7495</v>
      </c>
      <c r="I61" s="209">
        <v>14917</v>
      </c>
      <c r="J61" s="207">
        <v>1.99026017344897</v>
      </c>
      <c r="K61" s="208">
        <v>2025</v>
      </c>
      <c r="L61" s="210">
        <v>3713</v>
      </c>
      <c r="M61" s="207">
        <v>1.83358024691358</v>
      </c>
      <c r="N61" s="211">
        <v>1033</v>
      </c>
      <c r="O61" s="210">
        <v>2308</v>
      </c>
      <c r="P61" s="207">
        <v>2.2342691190706701</v>
      </c>
      <c r="Q61" s="211">
        <v>3199</v>
      </c>
      <c r="R61" s="210">
        <v>6184</v>
      </c>
      <c r="S61" s="207">
        <v>1.9331040950297</v>
      </c>
      <c r="T61" s="211">
        <v>108</v>
      </c>
      <c r="U61" s="210">
        <v>260</v>
      </c>
      <c r="V61" s="207">
        <v>2.4074074074074101</v>
      </c>
      <c r="W61" s="211">
        <v>1165</v>
      </c>
      <c r="X61" s="210">
        <v>3238</v>
      </c>
      <c r="Y61" s="207">
        <v>2.7793991416309001</v>
      </c>
      <c r="Z61" s="211">
        <v>4316</v>
      </c>
      <c r="AA61" s="210">
        <v>10812</v>
      </c>
      <c r="AB61" s="207">
        <v>2.5050973123262299</v>
      </c>
      <c r="AC61" s="211">
        <v>857</v>
      </c>
      <c r="AD61" s="210">
        <v>2158</v>
      </c>
      <c r="AE61" s="207">
        <v>2.51808634772462</v>
      </c>
      <c r="AF61" s="211">
        <v>1402</v>
      </c>
      <c r="AG61" s="210">
        <v>2886</v>
      </c>
      <c r="AH61" s="207">
        <v>2.0584878744650501</v>
      </c>
      <c r="AI61" s="211">
        <v>239</v>
      </c>
      <c r="AJ61" s="210">
        <v>404</v>
      </c>
      <c r="AK61" s="207">
        <v>1.69037656903766</v>
      </c>
      <c r="AL61" s="211">
        <v>141</v>
      </c>
      <c r="AM61" s="210">
        <v>382</v>
      </c>
      <c r="AN61" s="207">
        <v>2.7092198581560298</v>
      </c>
      <c r="AO61" s="74">
        <f t="shared" si="0"/>
        <v>23093</v>
      </c>
      <c r="AP61" s="44">
        <f t="shared" si="0"/>
        <v>49753</v>
      </c>
      <c r="AQ61" s="38">
        <f t="shared" si="1"/>
        <v>2.1544623912007967</v>
      </c>
    </row>
    <row r="62" spans="1:43" s="97" customFormat="1" x14ac:dyDescent="0.25">
      <c r="A62" s="238" t="s">
        <v>83</v>
      </c>
      <c r="B62" s="29">
        <v>1107</v>
      </c>
      <c r="C62" s="138">
        <v>2243</v>
      </c>
      <c r="D62" s="207">
        <v>2.02619692863595</v>
      </c>
      <c r="E62" s="205">
        <v>310</v>
      </c>
      <c r="F62" s="206">
        <v>613</v>
      </c>
      <c r="G62" s="207">
        <v>1.97741935483871</v>
      </c>
      <c r="H62" s="208">
        <v>7758</v>
      </c>
      <c r="I62" s="209">
        <v>13330</v>
      </c>
      <c r="J62" s="207">
        <v>1.7182263469966499</v>
      </c>
      <c r="K62" s="208">
        <v>2123</v>
      </c>
      <c r="L62" s="210">
        <v>4058</v>
      </c>
      <c r="M62" s="207">
        <v>1.9114460668864801</v>
      </c>
      <c r="N62" s="211">
        <v>1032</v>
      </c>
      <c r="O62" s="210">
        <v>2209</v>
      </c>
      <c r="P62" s="207">
        <v>2.1405038759689901</v>
      </c>
      <c r="Q62" s="211">
        <v>2778</v>
      </c>
      <c r="R62" s="210">
        <v>6096</v>
      </c>
      <c r="S62" s="207">
        <v>2.1943844492440601</v>
      </c>
      <c r="T62" s="211">
        <v>134</v>
      </c>
      <c r="U62" s="210">
        <v>423</v>
      </c>
      <c r="V62" s="207">
        <v>3.1567164179104501</v>
      </c>
      <c r="W62" s="211">
        <v>1308</v>
      </c>
      <c r="X62" s="210">
        <v>3311</v>
      </c>
      <c r="Y62" s="207">
        <v>2.5313455657492399</v>
      </c>
      <c r="Z62" s="211">
        <v>3496</v>
      </c>
      <c r="AA62" s="210">
        <v>10454</v>
      </c>
      <c r="AB62" s="207">
        <v>2.9902745995423299</v>
      </c>
      <c r="AC62" s="211">
        <v>1553</v>
      </c>
      <c r="AD62" s="210">
        <v>3298</v>
      </c>
      <c r="AE62" s="207">
        <v>2.1236316806181601</v>
      </c>
      <c r="AF62" s="211">
        <v>657</v>
      </c>
      <c r="AG62" s="210">
        <v>1464</v>
      </c>
      <c r="AH62" s="207">
        <v>2.2283105022831098</v>
      </c>
      <c r="AI62" s="211">
        <v>142</v>
      </c>
      <c r="AJ62" s="210">
        <v>436</v>
      </c>
      <c r="AK62" s="207">
        <v>3.0704225352112702</v>
      </c>
      <c r="AL62" s="211">
        <v>152</v>
      </c>
      <c r="AM62" s="210">
        <v>306</v>
      </c>
      <c r="AN62" s="207">
        <v>2.0131578947368398</v>
      </c>
      <c r="AO62" s="74">
        <f t="shared" si="0"/>
        <v>22550</v>
      </c>
      <c r="AP62" s="44">
        <f t="shared" si="0"/>
        <v>48241</v>
      </c>
      <c r="AQ62" s="38">
        <f t="shared" si="1"/>
        <v>2.1392904656319289</v>
      </c>
    </row>
    <row r="63" spans="1:43" s="97" customFormat="1" x14ac:dyDescent="0.25">
      <c r="A63" s="238" t="s">
        <v>72</v>
      </c>
      <c r="B63" s="29">
        <v>325</v>
      </c>
      <c r="C63" s="138">
        <v>589</v>
      </c>
      <c r="D63" s="207">
        <v>1.81230769230769</v>
      </c>
      <c r="E63" s="205">
        <v>228</v>
      </c>
      <c r="F63" s="206">
        <v>447</v>
      </c>
      <c r="G63" s="207">
        <v>1.9605263157894699</v>
      </c>
      <c r="H63" s="211">
        <v>5817</v>
      </c>
      <c r="I63" s="210">
        <v>13243</v>
      </c>
      <c r="J63" s="207">
        <v>2.2766030599965599</v>
      </c>
      <c r="K63" s="208">
        <v>4010</v>
      </c>
      <c r="L63" s="210">
        <v>7116</v>
      </c>
      <c r="M63" s="207">
        <v>1.77456359102244</v>
      </c>
      <c r="N63" s="211">
        <v>497</v>
      </c>
      <c r="O63" s="210">
        <v>1459</v>
      </c>
      <c r="P63" s="207">
        <v>2.9356136820925598</v>
      </c>
      <c r="Q63" s="211">
        <v>3157</v>
      </c>
      <c r="R63" s="210">
        <v>7349</v>
      </c>
      <c r="S63" s="207">
        <v>2.3278428888185001</v>
      </c>
      <c r="T63" s="211">
        <v>121</v>
      </c>
      <c r="U63" s="210">
        <v>226</v>
      </c>
      <c r="V63" s="207">
        <v>1.8677685950413201</v>
      </c>
      <c r="W63" s="211">
        <v>795</v>
      </c>
      <c r="X63" s="210">
        <v>2511</v>
      </c>
      <c r="Y63" s="207">
        <v>3.1584905660377398</v>
      </c>
      <c r="Z63" s="211">
        <v>3372</v>
      </c>
      <c r="AA63" s="210">
        <v>9887</v>
      </c>
      <c r="AB63" s="207">
        <v>2.93208778173191</v>
      </c>
      <c r="AC63" s="211">
        <v>871</v>
      </c>
      <c r="AD63" s="210">
        <v>1802</v>
      </c>
      <c r="AE63" s="207">
        <v>2.06888633754305</v>
      </c>
      <c r="AF63" s="211">
        <v>548</v>
      </c>
      <c r="AG63" s="210">
        <v>1133</v>
      </c>
      <c r="AH63" s="207">
        <v>2.0675182481751802</v>
      </c>
      <c r="AI63" s="211">
        <v>22</v>
      </c>
      <c r="AJ63" s="210">
        <v>62</v>
      </c>
      <c r="AK63" s="207">
        <v>2.8181818181818201</v>
      </c>
      <c r="AL63" s="211">
        <v>75</v>
      </c>
      <c r="AM63" s="210">
        <v>217</v>
      </c>
      <c r="AN63" s="207">
        <v>2.89333333333333</v>
      </c>
      <c r="AO63" s="74">
        <f t="shared" si="0"/>
        <v>19838</v>
      </c>
      <c r="AP63" s="44">
        <f t="shared" si="0"/>
        <v>46041</v>
      </c>
      <c r="AQ63" s="38">
        <f t="shared" si="1"/>
        <v>2.3208488758947476</v>
      </c>
    </row>
    <row r="64" spans="1:43" s="97" customFormat="1" x14ac:dyDescent="0.25">
      <c r="A64" s="240" t="s">
        <v>61</v>
      </c>
      <c r="B64" s="35">
        <v>1545</v>
      </c>
      <c r="C64" s="142">
        <v>4868</v>
      </c>
      <c r="D64" s="212">
        <v>3.1508090614886699</v>
      </c>
      <c r="E64" s="211">
        <v>1067</v>
      </c>
      <c r="F64" s="210">
        <v>3659</v>
      </c>
      <c r="G64" s="212">
        <v>3.4292408622305501</v>
      </c>
      <c r="H64" s="213">
        <v>5202</v>
      </c>
      <c r="I64" s="214">
        <v>12214</v>
      </c>
      <c r="J64" s="212">
        <v>2.34794309880815</v>
      </c>
      <c r="K64" s="213">
        <v>1482</v>
      </c>
      <c r="L64" s="210">
        <v>3672</v>
      </c>
      <c r="M64" s="212">
        <v>2.4777327935222702</v>
      </c>
      <c r="N64" s="211">
        <v>1167</v>
      </c>
      <c r="O64" s="210">
        <v>2652</v>
      </c>
      <c r="P64" s="212">
        <v>2.27249357326478</v>
      </c>
      <c r="Q64" s="211">
        <v>1527</v>
      </c>
      <c r="R64" s="210">
        <v>3435</v>
      </c>
      <c r="S64" s="212">
        <v>2.2495088408644399</v>
      </c>
      <c r="T64" s="211">
        <v>263</v>
      </c>
      <c r="U64" s="210">
        <v>985</v>
      </c>
      <c r="V64" s="212">
        <v>3.74524714828897</v>
      </c>
      <c r="W64" s="211">
        <v>948</v>
      </c>
      <c r="X64" s="210">
        <v>2161</v>
      </c>
      <c r="Y64" s="212">
        <v>2.2795358649789002</v>
      </c>
      <c r="Z64" s="211">
        <v>1609</v>
      </c>
      <c r="AA64" s="210">
        <v>3875</v>
      </c>
      <c r="AB64" s="212">
        <v>2.4083281541330002</v>
      </c>
      <c r="AC64" s="211">
        <v>961</v>
      </c>
      <c r="AD64" s="210">
        <v>2442</v>
      </c>
      <c r="AE64" s="212">
        <v>2.5411030176899101</v>
      </c>
      <c r="AF64" s="211">
        <v>599</v>
      </c>
      <c r="AG64" s="210">
        <v>1366</v>
      </c>
      <c r="AH64" s="212">
        <v>2.2804674457429099</v>
      </c>
      <c r="AI64" s="211">
        <v>232</v>
      </c>
      <c r="AJ64" s="210">
        <v>573</v>
      </c>
      <c r="AK64" s="212">
        <v>2.4698275862068999</v>
      </c>
      <c r="AL64" s="211">
        <v>779</v>
      </c>
      <c r="AM64" s="210">
        <v>2645</v>
      </c>
      <c r="AN64" s="207">
        <v>3.39537869062901</v>
      </c>
      <c r="AO64" s="74">
        <f t="shared" si="0"/>
        <v>17381</v>
      </c>
      <c r="AP64" s="44">
        <f t="shared" si="0"/>
        <v>44547</v>
      </c>
      <c r="AQ64" s="38">
        <f t="shared" si="1"/>
        <v>2.5629710603532594</v>
      </c>
    </row>
    <row r="65" spans="1:43" s="97" customFormat="1" x14ac:dyDescent="0.25">
      <c r="A65" s="238" t="s">
        <v>57</v>
      </c>
      <c r="B65" s="29">
        <v>242</v>
      </c>
      <c r="C65" s="138">
        <v>722</v>
      </c>
      <c r="D65" s="207">
        <v>2.9834710743801698</v>
      </c>
      <c r="E65" s="205">
        <v>160</v>
      </c>
      <c r="F65" s="206">
        <v>589</v>
      </c>
      <c r="G65" s="207">
        <v>3.6812499999999999</v>
      </c>
      <c r="H65" s="208">
        <v>4320</v>
      </c>
      <c r="I65" s="209">
        <v>11209</v>
      </c>
      <c r="J65" s="207">
        <v>2.5946759259259302</v>
      </c>
      <c r="K65" s="208">
        <v>748</v>
      </c>
      <c r="L65" s="210">
        <v>1928</v>
      </c>
      <c r="M65" s="207">
        <v>2.57754010695187</v>
      </c>
      <c r="N65" s="211">
        <v>581</v>
      </c>
      <c r="O65" s="210">
        <v>1521</v>
      </c>
      <c r="P65" s="207">
        <v>2.6179001721170398</v>
      </c>
      <c r="Q65" s="211">
        <v>1018</v>
      </c>
      <c r="R65" s="210">
        <v>2548</v>
      </c>
      <c r="S65" s="207">
        <v>2.50294695481336</v>
      </c>
      <c r="T65" s="211">
        <v>51</v>
      </c>
      <c r="U65" s="210">
        <v>187</v>
      </c>
      <c r="V65" s="207">
        <v>3.6666666666666701</v>
      </c>
      <c r="W65" s="211">
        <v>973</v>
      </c>
      <c r="X65" s="210">
        <v>3176</v>
      </c>
      <c r="Y65" s="207">
        <v>3.2641315519013401</v>
      </c>
      <c r="Z65" s="211">
        <v>4690</v>
      </c>
      <c r="AA65" s="210">
        <v>14369</v>
      </c>
      <c r="AB65" s="207">
        <v>3.0637526652451998</v>
      </c>
      <c r="AC65" s="211">
        <v>329</v>
      </c>
      <c r="AD65" s="210">
        <v>1518</v>
      </c>
      <c r="AE65" s="207">
        <v>4.6139817629179296</v>
      </c>
      <c r="AF65" s="211">
        <v>684</v>
      </c>
      <c r="AG65" s="210">
        <v>1537</v>
      </c>
      <c r="AH65" s="207">
        <v>2.2470760233918101</v>
      </c>
      <c r="AI65" s="211">
        <v>81</v>
      </c>
      <c r="AJ65" s="210">
        <v>193</v>
      </c>
      <c r="AK65" s="207">
        <v>2.38271604938272</v>
      </c>
      <c r="AL65" s="211">
        <v>93</v>
      </c>
      <c r="AM65" s="210">
        <v>337</v>
      </c>
      <c r="AN65" s="207">
        <v>3.6236559139784901</v>
      </c>
      <c r="AO65" s="74">
        <f t="shared" si="0"/>
        <v>13970</v>
      </c>
      <c r="AP65" s="44">
        <f t="shared" si="0"/>
        <v>39834</v>
      </c>
      <c r="AQ65" s="38">
        <f t="shared" si="1"/>
        <v>2.8513958482462418</v>
      </c>
    </row>
    <row r="66" spans="1:43" s="97" customFormat="1" x14ac:dyDescent="0.25">
      <c r="A66" s="238" t="s">
        <v>65</v>
      </c>
      <c r="B66" s="29">
        <v>850</v>
      </c>
      <c r="C66" s="138">
        <v>3423</v>
      </c>
      <c r="D66" s="207">
        <v>4.0270588235294102</v>
      </c>
      <c r="E66" s="205">
        <v>387</v>
      </c>
      <c r="F66" s="206">
        <v>1725</v>
      </c>
      <c r="G66" s="207">
        <v>4.4573643410852704</v>
      </c>
      <c r="H66" s="211">
        <v>4369</v>
      </c>
      <c r="I66" s="210">
        <v>10332</v>
      </c>
      <c r="J66" s="207">
        <v>2.3648432135500101</v>
      </c>
      <c r="K66" s="208">
        <v>761</v>
      </c>
      <c r="L66" s="210">
        <v>1697</v>
      </c>
      <c r="M66" s="207">
        <v>2.2299605781866001</v>
      </c>
      <c r="N66" s="211">
        <v>1078</v>
      </c>
      <c r="O66" s="210">
        <v>2217</v>
      </c>
      <c r="P66" s="207">
        <v>2.05658627087199</v>
      </c>
      <c r="Q66" s="211">
        <v>1103</v>
      </c>
      <c r="R66" s="210">
        <v>2413</v>
      </c>
      <c r="S66" s="207">
        <v>2.18766999093382</v>
      </c>
      <c r="T66" s="211">
        <v>233</v>
      </c>
      <c r="U66" s="210">
        <v>1214</v>
      </c>
      <c r="V66" s="207">
        <v>5.2103004291845503</v>
      </c>
      <c r="W66" s="211">
        <v>1401</v>
      </c>
      <c r="X66" s="210">
        <v>3105</v>
      </c>
      <c r="Y66" s="207">
        <v>2.21627408993576</v>
      </c>
      <c r="Z66" s="211">
        <v>2813</v>
      </c>
      <c r="AA66" s="210">
        <v>6365</v>
      </c>
      <c r="AB66" s="207">
        <v>2.2627088517596898</v>
      </c>
      <c r="AC66" s="211">
        <v>638</v>
      </c>
      <c r="AD66" s="210">
        <v>2517</v>
      </c>
      <c r="AE66" s="207">
        <v>3.94514106583072</v>
      </c>
      <c r="AF66" s="211">
        <v>920</v>
      </c>
      <c r="AG66" s="210">
        <v>1801</v>
      </c>
      <c r="AH66" s="207">
        <v>1.9576086956521701</v>
      </c>
      <c r="AI66" s="211">
        <v>113</v>
      </c>
      <c r="AJ66" s="210">
        <v>244</v>
      </c>
      <c r="AK66" s="207">
        <v>2.1592920353982299</v>
      </c>
      <c r="AL66" s="211">
        <v>421</v>
      </c>
      <c r="AM66" s="210">
        <v>1325</v>
      </c>
      <c r="AN66" s="207">
        <v>3.1472684085510698</v>
      </c>
      <c r="AO66" s="74">
        <f t="shared" si="0"/>
        <v>15087</v>
      </c>
      <c r="AP66" s="44">
        <f t="shared" si="0"/>
        <v>38378</v>
      </c>
      <c r="AQ66" s="38">
        <f t="shared" si="1"/>
        <v>2.5437794127394446</v>
      </c>
    </row>
    <row r="67" spans="1:43" s="97" customFormat="1" x14ac:dyDescent="0.25">
      <c r="A67" s="238" t="s">
        <v>84</v>
      </c>
      <c r="B67" s="29">
        <v>364</v>
      </c>
      <c r="C67" s="138">
        <v>1028</v>
      </c>
      <c r="D67" s="207">
        <v>2.8241758241758199</v>
      </c>
      <c r="E67" s="205">
        <v>745</v>
      </c>
      <c r="F67" s="206">
        <v>1570</v>
      </c>
      <c r="G67" s="207">
        <v>2.1073825503355699</v>
      </c>
      <c r="H67" s="208">
        <v>4425</v>
      </c>
      <c r="I67" s="209">
        <v>9281</v>
      </c>
      <c r="J67" s="207">
        <v>2.0974011299435</v>
      </c>
      <c r="K67" s="208">
        <v>784</v>
      </c>
      <c r="L67" s="210">
        <v>1466</v>
      </c>
      <c r="M67" s="207">
        <v>1.86989795918367</v>
      </c>
      <c r="N67" s="211">
        <v>1035</v>
      </c>
      <c r="O67" s="210">
        <v>2206</v>
      </c>
      <c r="P67" s="207">
        <v>2.1314009661835698</v>
      </c>
      <c r="Q67" s="211">
        <v>789</v>
      </c>
      <c r="R67" s="210">
        <v>1998</v>
      </c>
      <c r="S67" s="207">
        <v>2.5323193916349802</v>
      </c>
      <c r="T67" s="211">
        <v>276</v>
      </c>
      <c r="U67" s="210">
        <v>813</v>
      </c>
      <c r="V67" s="207">
        <v>2.9456521739130399</v>
      </c>
      <c r="W67" s="211">
        <v>641</v>
      </c>
      <c r="X67" s="210">
        <v>1989</v>
      </c>
      <c r="Y67" s="207">
        <v>3.1029641185647399</v>
      </c>
      <c r="Z67" s="211">
        <v>1402</v>
      </c>
      <c r="AA67" s="210">
        <v>4225</v>
      </c>
      <c r="AB67" s="207">
        <v>3.0135520684736101</v>
      </c>
      <c r="AC67" s="211">
        <v>890</v>
      </c>
      <c r="AD67" s="210">
        <v>2308</v>
      </c>
      <c r="AE67" s="207">
        <v>2.5932584269662899</v>
      </c>
      <c r="AF67" s="211">
        <v>723</v>
      </c>
      <c r="AG67" s="210">
        <v>1393</v>
      </c>
      <c r="AH67" s="207">
        <v>1.92669432918396</v>
      </c>
      <c r="AI67" s="211">
        <v>156</v>
      </c>
      <c r="AJ67" s="210">
        <v>331</v>
      </c>
      <c r="AK67" s="207">
        <v>2.12179487179487</v>
      </c>
      <c r="AL67" s="211">
        <v>410</v>
      </c>
      <c r="AM67" s="210">
        <v>1982</v>
      </c>
      <c r="AN67" s="207">
        <v>4.83414634146341</v>
      </c>
      <c r="AO67" s="74">
        <f t="shared" si="0"/>
        <v>12640</v>
      </c>
      <c r="AP67" s="44">
        <f t="shared" si="0"/>
        <v>30590</v>
      </c>
      <c r="AQ67" s="38">
        <f t="shared" si="1"/>
        <v>2.4200949367088609</v>
      </c>
    </row>
    <row r="68" spans="1:43" s="97" customFormat="1" x14ac:dyDescent="0.25">
      <c r="A68" s="238" t="s">
        <v>94</v>
      </c>
      <c r="B68" s="29">
        <v>157</v>
      </c>
      <c r="C68" s="138">
        <v>377</v>
      </c>
      <c r="D68" s="207">
        <v>2.4012738853503199</v>
      </c>
      <c r="E68" s="205">
        <v>122</v>
      </c>
      <c r="F68" s="206">
        <v>302</v>
      </c>
      <c r="G68" s="207">
        <v>2.4754098360655701</v>
      </c>
      <c r="H68" s="208">
        <v>4420</v>
      </c>
      <c r="I68" s="209">
        <v>7948</v>
      </c>
      <c r="J68" s="207">
        <v>1.7981900452488699</v>
      </c>
      <c r="K68" s="208">
        <v>1001</v>
      </c>
      <c r="L68" s="210">
        <v>2312</v>
      </c>
      <c r="M68" s="207">
        <v>2.3096903096903101</v>
      </c>
      <c r="N68" s="211">
        <v>172</v>
      </c>
      <c r="O68" s="210">
        <v>538</v>
      </c>
      <c r="P68" s="207">
        <v>3.1279069767441898</v>
      </c>
      <c r="Q68" s="211">
        <v>4438</v>
      </c>
      <c r="R68" s="210">
        <v>11290</v>
      </c>
      <c r="S68" s="207">
        <v>2.54393871113114</v>
      </c>
      <c r="T68" s="211">
        <v>19</v>
      </c>
      <c r="U68" s="210">
        <v>49</v>
      </c>
      <c r="V68" s="207">
        <v>2.57894736842105</v>
      </c>
      <c r="W68" s="211">
        <v>415</v>
      </c>
      <c r="X68" s="210">
        <v>1552</v>
      </c>
      <c r="Y68" s="207">
        <v>3.7397590361445801</v>
      </c>
      <c r="Z68" s="211">
        <v>1182</v>
      </c>
      <c r="AA68" s="210">
        <v>3800</v>
      </c>
      <c r="AB68" s="207">
        <v>3.2148900169204699</v>
      </c>
      <c r="AC68" s="211">
        <v>457</v>
      </c>
      <c r="AD68" s="210">
        <v>1165</v>
      </c>
      <c r="AE68" s="207">
        <v>2.5492341356674002</v>
      </c>
      <c r="AF68" s="211">
        <v>314</v>
      </c>
      <c r="AG68" s="210">
        <v>658</v>
      </c>
      <c r="AH68" s="207">
        <v>2.09554140127389</v>
      </c>
      <c r="AI68" s="211">
        <v>23</v>
      </c>
      <c r="AJ68" s="210">
        <v>37</v>
      </c>
      <c r="AK68" s="207">
        <v>1.60869565217391</v>
      </c>
      <c r="AL68" s="211">
        <v>50</v>
      </c>
      <c r="AM68" s="210">
        <v>92</v>
      </c>
      <c r="AN68" s="207">
        <v>1.84</v>
      </c>
      <c r="AO68" s="74">
        <f t="shared" si="0"/>
        <v>12770</v>
      </c>
      <c r="AP68" s="44">
        <f t="shared" si="0"/>
        <v>30120</v>
      </c>
      <c r="AQ68" s="38">
        <f t="shared" si="1"/>
        <v>2.3586530931871574</v>
      </c>
    </row>
    <row r="69" spans="1:43" s="97" customFormat="1" x14ac:dyDescent="0.25">
      <c r="A69" s="238" t="s">
        <v>54</v>
      </c>
      <c r="B69" s="29">
        <v>591</v>
      </c>
      <c r="C69" s="138">
        <v>2275</v>
      </c>
      <c r="D69" s="207">
        <v>3.8494077834179401</v>
      </c>
      <c r="E69" s="205">
        <v>617</v>
      </c>
      <c r="F69" s="206">
        <v>1355</v>
      </c>
      <c r="G69" s="207">
        <v>2.1961102106969199</v>
      </c>
      <c r="H69" s="208">
        <v>3825</v>
      </c>
      <c r="I69" s="209">
        <v>7669</v>
      </c>
      <c r="J69" s="207">
        <v>2.0049673202614402</v>
      </c>
      <c r="K69" s="208">
        <v>1045</v>
      </c>
      <c r="L69" s="210">
        <v>2379</v>
      </c>
      <c r="M69" s="207">
        <v>2.27655502392345</v>
      </c>
      <c r="N69" s="211">
        <v>711</v>
      </c>
      <c r="O69" s="210">
        <v>1417</v>
      </c>
      <c r="P69" s="207">
        <v>1.9929676511954999</v>
      </c>
      <c r="Q69" s="211">
        <v>890</v>
      </c>
      <c r="R69" s="210">
        <v>2086</v>
      </c>
      <c r="S69" s="207">
        <v>2.3438202247190998</v>
      </c>
      <c r="T69" s="211">
        <v>178</v>
      </c>
      <c r="U69" s="210">
        <v>412</v>
      </c>
      <c r="V69" s="207">
        <v>2.31460674157303</v>
      </c>
      <c r="W69" s="211">
        <v>847</v>
      </c>
      <c r="X69" s="210">
        <v>2353</v>
      </c>
      <c r="Y69" s="207">
        <v>2.7780401416765099</v>
      </c>
      <c r="Z69" s="211">
        <v>1397</v>
      </c>
      <c r="AA69" s="210">
        <v>3745</v>
      </c>
      <c r="AB69" s="207">
        <v>2.6807444523980002</v>
      </c>
      <c r="AC69" s="211">
        <v>476</v>
      </c>
      <c r="AD69" s="210">
        <v>1164</v>
      </c>
      <c r="AE69" s="207">
        <v>2.4453781512605</v>
      </c>
      <c r="AF69" s="211">
        <v>872</v>
      </c>
      <c r="AG69" s="210">
        <v>1549</v>
      </c>
      <c r="AH69" s="207">
        <v>1.77637614678899</v>
      </c>
      <c r="AI69" s="211">
        <v>402</v>
      </c>
      <c r="AJ69" s="210">
        <v>629</v>
      </c>
      <c r="AK69" s="207">
        <v>1.56467661691542</v>
      </c>
      <c r="AL69" s="211">
        <v>462</v>
      </c>
      <c r="AM69" s="210">
        <v>3023</v>
      </c>
      <c r="AN69" s="207">
        <v>6.5432900432900398</v>
      </c>
      <c r="AO69" s="74">
        <f t="shared" si="0"/>
        <v>12313</v>
      </c>
      <c r="AP69" s="44">
        <f t="shared" si="0"/>
        <v>30056</v>
      </c>
      <c r="AQ69" s="38">
        <f t="shared" si="1"/>
        <v>2.4409973199057906</v>
      </c>
    </row>
    <row r="70" spans="1:43" s="97" customFormat="1" x14ac:dyDescent="0.25">
      <c r="A70" s="238" t="s">
        <v>66</v>
      </c>
      <c r="B70" s="29">
        <v>772</v>
      </c>
      <c r="C70" s="138">
        <v>2368</v>
      </c>
      <c r="D70" s="207">
        <v>3.0673575129533699</v>
      </c>
      <c r="E70" s="205">
        <v>709</v>
      </c>
      <c r="F70" s="206">
        <v>1757</v>
      </c>
      <c r="G70" s="207">
        <v>2.47813822284908</v>
      </c>
      <c r="H70" s="208">
        <v>3479</v>
      </c>
      <c r="I70" s="209">
        <v>7530</v>
      </c>
      <c r="J70" s="207">
        <v>2.16441506179937</v>
      </c>
      <c r="K70" s="208">
        <v>1001</v>
      </c>
      <c r="L70" s="210">
        <v>2253</v>
      </c>
      <c r="M70" s="207">
        <v>2.2507492507492501</v>
      </c>
      <c r="N70" s="211">
        <v>845</v>
      </c>
      <c r="O70" s="210">
        <v>1960</v>
      </c>
      <c r="P70" s="207">
        <v>2.3195266272189299</v>
      </c>
      <c r="Q70" s="211">
        <v>1190</v>
      </c>
      <c r="R70" s="210">
        <v>2358</v>
      </c>
      <c r="S70" s="207">
        <v>1.98151260504202</v>
      </c>
      <c r="T70" s="211">
        <v>274</v>
      </c>
      <c r="U70" s="210">
        <v>791</v>
      </c>
      <c r="V70" s="207">
        <v>2.8868613138686099</v>
      </c>
      <c r="W70" s="211">
        <v>727</v>
      </c>
      <c r="X70" s="210">
        <v>1942</v>
      </c>
      <c r="Y70" s="207">
        <v>2.6712517193947698</v>
      </c>
      <c r="Z70" s="211">
        <v>1103</v>
      </c>
      <c r="AA70" s="210">
        <v>2635</v>
      </c>
      <c r="AB70" s="207">
        <v>2.3889392565729799</v>
      </c>
      <c r="AC70" s="211">
        <v>930</v>
      </c>
      <c r="AD70" s="210">
        <v>2420</v>
      </c>
      <c r="AE70" s="207">
        <v>2.6021505376344098</v>
      </c>
      <c r="AF70" s="211">
        <v>959</v>
      </c>
      <c r="AG70" s="210">
        <v>1939</v>
      </c>
      <c r="AH70" s="207">
        <v>2.02189781021898</v>
      </c>
      <c r="AI70" s="211">
        <v>191</v>
      </c>
      <c r="AJ70" s="210">
        <v>446</v>
      </c>
      <c r="AK70" s="207">
        <v>2.33507853403141</v>
      </c>
      <c r="AL70" s="211">
        <v>378</v>
      </c>
      <c r="AM70" s="210">
        <v>1492</v>
      </c>
      <c r="AN70" s="207">
        <v>3.9470899470899501</v>
      </c>
      <c r="AO70" s="74">
        <f t="shared" si="0"/>
        <v>12558</v>
      </c>
      <c r="AP70" s="44">
        <f t="shared" si="0"/>
        <v>29891</v>
      </c>
      <c r="AQ70" s="38">
        <f t="shared" si="1"/>
        <v>2.3802357063226629</v>
      </c>
    </row>
    <row r="71" spans="1:43" s="97" customFormat="1" x14ac:dyDescent="0.25">
      <c r="A71" s="238" t="s">
        <v>64</v>
      </c>
      <c r="B71" s="29">
        <v>2436</v>
      </c>
      <c r="C71" s="138">
        <v>6264</v>
      </c>
      <c r="D71" s="207">
        <v>2.5714285714285698</v>
      </c>
      <c r="E71" s="205">
        <v>2750</v>
      </c>
      <c r="F71" s="206">
        <v>4789</v>
      </c>
      <c r="G71" s="207">
        <v>1.74145454545455</v>
      </c>
      <c r="H71" s="208">
        <v>3487</v>
      </c>
      <c r="I71" s="209">
        <v>4575</v>
      </c>
      <c r="J71" s="207">
        <v>1.31201605965013</v>
      </c>
      <c r="K71" s="208">
        <v>1174</v>
      </c>
      <c r="L71" s="210">
        <v>1776</v>
      </c>
      <c r="M71" s="207">
        <v>1.5127768313458301</v>
      </c>
      <c r="N71" s="211">
        <v>863</v>
      </c>
      <c r="O71" s="210">
        <v>1355</v>
      </c>
      <c r="P71" s="207">
        <v>1.57010428736964</v>
      </c>
      <c r="Q71" s="211">
        <v>1443</v>
      </c>
      <c r="R71" s="210">
        <v>2574</v>
      </c>
      <c r="S71" s="207">
        <v>1.78378378378378</v>
      </c>
      <c r="T71" s="211">
        <v>454</v>
      </c>
      <c r="U71" s="210">
        <v>714</v>
      </c>
      <c r="V71" s="207">
        <v>1.5726872246696</v>
      </c>
      <c r="W71" s="211">
        <v>474</v>
      </c>
      <c r="X71" s="210">
        <v>732</v>
      </c>
      <c r="Y71" s="207">
        <v>1.54430379746835</v>
      </c>
      <c r="Z71" s="211">
        <v>382</v>
      </c>
      <c r="AA71" s="210">
        <v>618</v>
      </c>
      <c r="AB71" s="207">
        <v>1.6178010471204201</v>
      </c>
      <c r="AC71" s="211">
        <v>858</v>
      </c>
      <c r="AD71" s="210">
        <v>1896</v>
      </c>
      <c r="AE71" s="207">
        <v>2.20979020979021</v>
      </c>
      <c r="AF71" s="211">
        <v>1600</v>
      </c>
      <c r="AG71" s="210">
        <v>3196</v>
      </c>
      <c r="AH71" s="207">
        <v>1.9975000000000001</v>
      </c>
      <c r="AI71" s="211">
        <v>209</v>
      </c>
      <c r="AJ71" s="210">
        <v>393</v>
      </c>
      <c r="AK71" s="207">
        <v>1.88038277511962</v>
      </c>
      <c r="AL71" s="211">
        <v>407</v>
      </c>
      <c r="AM71" s="210">
        <v>621</v>
      </c>
      <c r="AN71" s="207">
        <v>1.52579852579853</v>
      </c>
      <c r="AO71" s="74">
        <f t="shared" ref="AO71:AP79" si="2">SUM(B71,E71,H71,K71,N71,Q71,T71,W71,Z71,AC71,AF71,AI71,AL71)</f>
        <v>16537</v>
      </c>
      <c r="AP71" s="44">
        <f t="shared" si="2"/>
        <v>29503</v>
      </c>
      <c r="AQ71" s="38">
        <f t="shared" si="1"/>
        <v>1.7840599866964988</v>
      </c>
    </row>
    <row r="72" spans="1:43" s="97" customFormat="1" x14ac:dyDescent="0.25">
      <c r="A72" s="238" t="s">
        <v>93</v>
      </c>
      <c r="B72" s="29">
        <v>166</v>
      </c>
      <c r="C72" s="138">
        <v>674</v>
      </c>
      <c r="D72" s="207">
        <v>4.0602409638554198</v>
      </c>
      <c r="E72" s="205">
        <v>107</v>
      </c>
      <c r="F72" s="206">
        <v>361</v>
      </c>
      <c r="G72" s="207">
        <v>3.3738317757009302</v>
      </c>
      <c r="H72" s="208">
        <v>1291</v>
      </c>
      <c r="I72" s="209">
        <v>3312</v>
      </c>
      <c r="J72" s="207">
        <v>2.5654531371030198</v>
      </c>
      <c r="K72" s="208">
        <v>520</v>
      </c>
      <c r="L72" s="210">
        <v>1402</v>
      </c>
      <c r="M72" s="207">
        <v>2.6961538461538499</v>
      </c>
      <c r="N72" s="211">
        <v>233</v>
      </c>
      <c r="O72" s="210">
        <v>586</v>
      </c>
      <c r="P72" s="207">
        <v>2.5150214592274698</v>
      </c>
      <c r="Q72" s="211">
        <v>2234</v>
      </c>
      <c r="R72" s="210">
        <v>5822</v>
      </c>
      <c r="S72" s="207">
        <v>2.60608773500448</v>
      </c>
      <c r="T72" s="211">
        <v>2</v>
      </c>
      <c r="U72" s="210">
        <v>4</v>
      </c>
      <c r="V72" s="207">
        <v>2</v>
      </c>
      <c r="W72" s="211">
        <v>427</v>
      </c>
      <c r="X72" s="210">
        <v>1392</v>
      </c>
      <c r="Y72" s="207">
        <v>3.2599531615925099</v>
      </c>
      <c r="Z72" s="211">
        <v>2072</v>
      </c>
      <c r="AA72" s="210">
        <v>6794</v>
      </c>
      <c r="AB72" s="207">
        <v>3.2789575289575299</v>
      </c>
      <c r="AC72" s="211">
        <v>230</v>
      </c>
      <c r="AD72" s="210">
        <v>657</v>
      </c>
      <c r="AE72" s="207">
        <v>2.8565217391304301</v>
      </c>
      <c r="AF72" s="211">
        <v>227</v>
      </c>
      <c r="AG72" s="210">
        <v>591</v>
      </c>
      <c r="AH72" s="207">
        <v>2.6035242290748899</v>
      </c>
      <c r="AI72" s="211">
        <v>15</v>
      </c>
      <c r="AJ72" s="210">
        <v>50</v>
      </c>
      <c r="AK72" s="207">
        <v>3.3333333333333299</v>
      </c>
      <c r="AL72" s="211">
        <v>51</v>
      </c>
      <c r="AM72" s="210">
        <v>157</v>
      </c>
      <c r="AN72" s="207">
        <v>3.0784313725490202</v>
      </c>
      <c r="AO72" s="74">
        <f t="shared" si="2"/>
        <v>7575</v>
      </c>
      <c r="AP72" s="44">
        <f t="shared" si="2"/>
        <v>21802</v>
      </c>
      <c r="AQ72" s="38">
        <f t="shared" si="1"/>
        <v>2.8781518151815182</v>
      </c>
    </row>
    <row r="73" spans="1:43" s="97" customFormat="1" x14ac:dyDescent="0.25">
      <c r="A73" s="238" t="s">
        <v>81</v>
      </c>
      <c r="B73" s="29">
        <v>582</v>
      </c>
      <c r="C73" s="138">
        <v>2059</v>
      </c>
      <c r="D73" s="207">
        <v>3.5378006872852201</v>
      </c>
      <c r="E73" s="205">
        <v>224</v>
      </c>
      <c r="F73" s="206">
        <v>686</v>
      </c>
      <c r="G73" s="207">
        <v>3.0625</v>
      </c>
      <c r="H73" s="208">
        <v>1833</v>
      </c>
      <c r="I73" s="209">
        <v>3571</v>
      </c>
      <c r="J73" s="207">
        <v>1.94817239498091</v>
      </c>
      <c r="K73" s="208">
        <v>560</v>
      </c>
      <c r="L73" s="210">
        <v>1346</v>
      </c>
      <c r="M73" s="207">
        <v>2.4035714285714298</v>
      </c>
      <c r="N73" s="211">
        <v>480</v>
      </c>
      <c r="O73" s="210">
        <v>1087</v>
      </c>
      <c r="P73" s="207">
        <v>2.2645833333333298</v>
      </c>
      <c r="Q73" s="211">
        <v>686</v>
      </c>
      <c r="R73" s="210">
        <v>1583</v>
      </c>
      <c r="S73" s="207">
        <v>2.3075801749271099</v>
      </c>
      <c r="T73" s="211">
        <v>131</v>
      </c>
      <c r="U73" s="210">
        <v>576</v>
      </c>
      <c r="V73" s="207">
        <v>4.3969465648855</v>
      </c>
      <c r="W73" s="211">
        <v>682</v>
      </c>
      <c r="X73" s="210">
        <v>1347</v>
      </c>
      <c r="Y73" s="207">
        <v>1.9750733137829899</v>
      </c>
      <c r="Z73" s="211">
        <v>1394</v>
      </c>
      <c r="AA73" s="210">
        <v>2936</v>
      </c>
      <c r="AB73" s="207">
        <v>2.10616929698709</v>
      </c>
      <c r="AC73" s="211">
        <v>493</v>
      </c>
      <c r="AD73" s="210">
        <v>1663</v>
      </c>
      <c r="AE73" s="207">
        <v>3.37322515212982</v>
      </c>
      <c r="AF73" s="211">
        <v>667</v>
      </c>
      <c r="AG73" s="210">
        <v>1368</v>
      </c>
      <c r="AH73" s="207">
        <v>2.0509745127436299</v>
      </c>
      <c r="AI73" s="211">
        <v>66</v>
      </c>
      <c r="AJ73" s="210">
        <v>111</v>
      </c>
      <c r="AK73" s="207">
        <v>1.6818181818181801</v>
      </c>
      <c r="AL73" s="211">
        <v>112</v>
      </c>
      <c r="AM73" s="210">
        <v>217</v>
      </c>
      <c r="AN73" s="207">
        <v>1.9375</v>
      </c>
      <c r="AO73" s="74">
        <f t="shared" si="2"/>
        <v>7910</v>
      </c>
      <c r="AP73" s="44">
        <f t="shared" si="2"/>
        <v>18550</v>
      </c>
      <c r="AQ73" s="38">
        <f t="shared" si="1"/>
        <v>2.3451327433628317</v>
      </c>
    </row>
    <row r="74" spans="1:43" s="97" customFormat="1" x14ac:dyDescent="0.25">
      <c r="A74" s="238" t="s">
        <v>85</v>
      </c>
      <c r="B74" s="29">
        <v>398</v>
      </c>
      <c r="C74" s="138">
        <v>1433</v>
      </c>
      <c r="D74" s="207">
        <v>3.6005025125628101</v>
      </c>
      <c r="E74" s="205">
        <v>120</v>
      </c>
      <c r="F74" s="206">
        <v>385</v>
      </c>
      <c r="G74" s="207">
        <v>3.2083333333333299</v>
      </c>
      <c r="H74" s="208">
        <v>2241</v>
      </c>
      <c r="I74" s="209">
        <v>4846</v>
      </c>
      <c r="J74" s="207">
        <v>2.16242748772869</v>
      </c>
      <c r="K74" s="208">
        <v>333</v>
      </c>
      <c r="L74" s="210">
        <v>1003</v>
      </c>
      <c r="M74" s="207">
        <v>3.01201201201201</v>
      </c>
      <c r="N74" s="211">
        <v>880</v>
      </c>
      <c r="O74" s="210">
        <v>1899</v>
      </c>
      <c r="P74" s="207">
        <v>2.1579545454545501</v>
      </c>
      <c r="Q74" s="211">
        <v>376</v>
      </c>
      <c r="R74" s="210">
        <v>951</v>
      </c>
      <c r="S74" s="207">
        <v>2.5292553191489402</v>
      </c>
      <c r="T74" s="211">
        <v>25</v>
      </c>
      <c r="U74" s="210">
        <v>71</v>
      </c>
      <c r="V74" s="207">
        <v>2.84</v>
      </c>
      <c r="W74" s="211">
        <v>565</v>
      </c>
      <c r="X74" s="210">
        <v>1693</v>
      </c>
      <c r="Y74" s="207">
        <v>2.9964601769911501</v>
      </c>
      <c r="Z74" s="211">
        <v>1274</v>
      </c>
      <c r="AA74" s="210">
        <v>2960</v>
      </c>
      <c r="AB74" s="207">
        <v>2.3233908948194699</v>
      </c>
      <c r="AC74" s="211">
        <v>201</v>
      </c>
      <c r="AD74" s="210">
        <v>769</v>
      </c>
      <c r="AE74" s="207">
        <v>3.8258706467661701</v>
      </c>
      <c r="AF74" s="211">
        <v>214</v>
      </c>
      <c r="AG74" s="210">
        <v>573</v>
      </c>
      <c r="AH74" s="207">
        <v>2.6775700934579398</v>
      </c>
      <c r="AI74" s="211">
        <v>17</v>
      </c>
      <c r="AJ74" s="210">
        <v>93</v>
      </c>
      <c r="AK74" s="207">
        <v>5.4705882352941204</v>
      </c>
      <c r="AL74" s="211">
        <v>27</v>
      </c>
      <c r="AM74" s="210">
        <v>53</v>
      </c>
      <c r="AN74" s="207">
        <v>1.9629629629629599</v>
      </c>
      <c r="AO74" s="74">
        <f t="shared" si="2"/>
        <v>6671</v>
      </c>
      <c r="AP74" s="44">
        <f t="shared" si="2"/>
        <v>16729</v>
      </c>
      <c r="AQ74" s="38">
        <f t="shared" ref="AQ74:AQ79" si="3">AP74/AO74</f>
        <v>2.5077199820116922</v>
      </c>
    </row>
    <row r="75" spans="1:43" s="97" customFormat="1" x14ac:dyDescent="0.25">
      <c r="A75" s="238" t="s">
        <v>79</v>
      </c>
      <c r="B75" s="29">
        <v>580</v>
      </c>
      <c r="C75" s="138">
        <v>2112</v>
      </c>
      <c r="D75" s="207">
        <v>3.64137931034483</v>
      </c>
      <c r="E75" s="205">
        <v>299</v>
      </c>
      <c r="F75" s="206">
        <v>585</v>
      </c>
      <c r="G75" s="207">
        <v>1.9565217391304299</v>
      </c>
      <c r="H75" s="208">
        <v>1580</v>
      </c>
      <c r="I75" s="209">
        <v>3003</v>
      </c>
      <c r="J75" s="207">
        <v>1.9006329113924101</v>
      </c>
      <c r="K75" s="208">
        <v>494</v>
      </c>
      <c r="L75" s="210">
        <v>1047</v>
      </c>
      <c r="M75" s="207">
        <v>2.1194331983805701</v>
      </c>
      <c r="N75" s="211">
        <v>296</v>
      </c>
      <c r="O75" s="210">
        <v>663</v>
      </c>
      <c r="P75" s="207">
        <v>2.2398648648648698</v>
      </c>
      <c r="Q75" s="211">
        <v>629</v>
      </c>
      <c r="R75" s="210">
        <v>1529</v>
      </c>
      <c r="S75" s="207">
        <v>2.4308426073131999</v>
      </c>
      <c r="T75" s="211">
        <v>123</v>
      </c>
      <c r="U75" s="210">
        <v>415</v>
      </c>
      <c r="V75" s="207">
        <v>3.3739837398374002</v>
      </c>
      <c r="W75" s="211">
        <v>501</v>
      </c>
      <c r="X75" s="210">
        <v>1095</v>
      </c>
      <c r="Y75" s="207">
        <v>2.1856287425149699</v>
      </c>
      <c r="Z75" s="211">
        <v>1101</v>
      </c>
      <c r="AA75" s="210">
        <v>2222</v>
      </c>
      <c r="AB75" s="207">
        <v>2.0181653042688499</v>
      </c>
      <c r="AC75" s="211">
        <v>518</v>
      </c>
      <c r="AD75" s="210">
        <v>1520</v>
      </c>
      <c r="AE75" s="207">
        <v>2.9343629343629298</v>
      </c>
      <c r="AF75" s="211">
        <v>424</v>
      </c>
      <c r="AG75" s="210">
        <v>726</v>
      </c>
      <c r="AH75" s="207">
        <v>1.7122641509434</v>
      </c>
      <c r="AI75" s="211">
        <v>164</v>
      </c>
      <c r="AJ75" s="210">
        <v>317</v>
      </c>
      <c r="AK75" s="207">
        <v>1.93292682926829</v>
      </c>
      <c r="AL75" s="211">
        <v>213</v>
      </c>
      <c r="AM75" s="210">
        <v>311</v>
      </c>
      <c r="AN75" s="207">
        <v>1.4600938967136201</v>
      </c>
      <c r="AO75" s="74">
        <f t="shared" si="2"/>
        <v>6922</v>
      </c>
      <c r="AP75" s="44">
        <f t="shared" si="2"/>
        <v>15545</v>
      </c>
      <c r="AQ75" s="38">
        <f t="shared" si="3"/>
        <v>2.2457382259462584</v>
      </c>
    </row>
    <row r="76" spans="1:43" s="97" customFormat="1" x14ac:dyDescent="0.25">
      <c r="A76" s="238" t="s">
        <v>69</v>
      </c>
      <c r="B76" s="29">
        <v>375</v>
      </c>
      <c r="C76" s="138">
        <v>994</v>
      </c>
      <c r="D76" s="207">
        <v>2.6506666666666701</v>
      </c>
      <c r="E76" s="205">
        <v>194</v>
      </c>
      <c r="F76" s="206">
        <v>452</v>
      </c>
      <c r="G76" s="207">
        <v>2.3298969072164999</v>
      </c>
      <c r="H76" s="208">
        <v>1372</v>
      </c>
      <c r="I76" s="209">
        <v>2897</v>
      </c>
      <c r="J76" s="207">
        <v>2.1115160349854198</v>
      </c>
      <c r="K76" s="208">
        <v>318</v>
      </c>
      <c r="L76" s="210">
        <v>797</v>
      </c>
      <c r="M76" s="207">
        <v>2.5062893081761</v>
      </c>
      <c r="N76" s="211">
        <v>642</v>
      </c>
      <c r="O76" s="210">
        <v>1519</v>
      </c>
      <c r="P76" s="207">
        <v>2.3660436137071699</v>
      </c>
      <c r="Q76" s="211">
        <v>749</v>
      </c>
      <c r="R76" s="210">
        <v>1761</v>
      </c>
      <c r="S76" s="207">
        <v>2.3511348464619499</v>
      </c>
      <c r="T76" s="211">
        <v>49</v>
      </c>
      <c r="U76" s="210">
        <v>271</v>
      </c>
      <c r="V76" s="207">
        <v>5.5306122448979602</v>
      </c>
      <c r="W76" s="211">
        <v>435</v>
      </c>
      <c r="X76" s="210">
        <v>1011</v>
      </c>
      <c r="Y76" s="207">
        <v>2.3241379310344801</v>
      </c>
      <c r="Z76" s="211">
        <v>1116</v>
      </c>
      <c r="AA76" s="210">
        <v>2620</v>
      </c>
      <c r="AB76" s="207">
        <v>2.3476702508960599</v>
      </c>
      <c r="AC76" s="211">
        <v>404</v>
      </c>
      <c r="AD76" s="210">
        <v>1216</v>
      </c>
      <c r="AE76" s="207">
        <v>3.0099009900990099</v>
      </c>
      <c r="AF76" s="211">
        <v>430</v>
      </c>
      <c r="AG76" s="210">
        <v>1474</v>
      </c>
      <c r="AH76" s="207">
        <v>3.4279069767441901</v>
      </c>
      <c r="AI76" s="211">
        <v>53</v>
      </c>
      <c r="AJ76" s="210">
        <v>90</v>
      </c>
      <c r="AK76" s="207">
        <v>1.6981132075471701</v>
      </c>
      <c r="AL76" s="211">
        <v>107</v>
      </c>
      <c r="AM76" s="210">
        <v>210</v>
      </c>
      <c r="AN76" s="207">
        <v>1.9626168224299101</v>
      </c>
      <c r="AO76" s="74">
        <f t="shared" si="2"/>
        <v>6244</v>
      </c>
      <c r="AP76" s="44">
        <f t="shared" si="2"/>
        <v>15312</v>
      </c>
      <c r="AQ76" s="38">
        <f t="shared" si="3"/>
        <v>2.4522741832158874</v>
      </c>
    </row>
    <row r="77" spans="1:43" s="97" customFormat="1" x14ac:dyDescent="0.25">
      <c r="A77" s="238" t="s">
        <v>80</v>
      </c>
      <c r="B77" s="29">
        <v>433</v>
      </c>
      <c r="C77" s="138">
        <v>1545</v>
      </c>
      <c r="D77" s="207">
        <v>3.56812933025404</v>
      </c>
      <c r="E77" s="205">
        <v>202</v>
      </c>
      <c r="F77" s="206">
        <v>477</v>
      </c>
      <c r="G77" s="207">
        <v>2.3613861386138599</v>
      </c>
      <c r="H77" s="208">
        <v>1992</v>
      </c>
      <c r="I77" s="209">
        <v>4538</v>
      </c>
      <c r="J77" s="207">
        <v>2.2781124497991998</v>
      </c>
      <c r="K77" s="208">
        <v>477</v>
      </c>
      <c r="L77" s="210">
        <v>921</v>
      </c>
      <c r="M77" s="207">
        <v>1.93081761006289</v>
      </c>
      <c r="N77" s="211">
        <v>243</v>
      </c>
      <c r="O77" s="210">
        <v>527</v>
      </c>
      <c r="P77" s="207">
        <v>2.1687242798353901</v>
      </c>
      <c r="Q77" s="211">
        <v>642</v>
      </c>
      <c r="R77" s="210">
        <v>1367</v>
      </c>
      <c r="S77" s="207">
        <v>2.1292834890965699</v>
      </c>
      <c r="T77" s="211">
        <v>51</v>
      </c>
      <c r="U77" s="210">
        <v>151</v>
      </c>
      <c r="V77" s="207">
        <v>2.9607843137254899</v>
      </c>
      <c r="W77" s="211">
        <v>382</v>
      </c>
      <c r="X77" s="210">
        <v>861</v>
      </c>
      <c r="Y77" s="207">
        <v>2.2539267015706801</v>
      </c>
      <c r="Z77" s="211">
        <v>1149</v>
      </c>
      <c r="AA77" s="210">
        <v>2407</v>
      </c>
      <c r="AB77" s="207">
        <v>2.0948651000870302</v>
      </c>
      <c r="AC77" s="211">
        <v>357</v>
      </c>
      <c r="AD77" s="210">
        <v>1081</v>
      </c>
      <c r="AE77" s="207">
        <v>3.02801120448179</v>
      </c>
      <c r="AF77" s="211">
        <v>423</v>
      </c>
      <c r="AG77" s="210">
        <v>741</v>
      </c>
      <c r="AH77" s="207">
        <v>1.75177304964539</v>
      </c>
      <c r="AI77" s="211">
        <v>48</v>
      </c>
      <c r="AJ77" s="210">
        <v>83</v>
      </c>
      <c r="AK77" s="207">
        <v>1.7291666666666701</v>
      </c>
      <c r="AL77" s="211">
        <v>227</v>
      </c>
      <c r="AM77" s="210">
        <v>399</v>
      </c>
      <c r="AN77" s="207">
        <v>1.7577092511013199</v>
      </c>
      <c r="AO77" s="74">
        <f t="shared" si="2"/>
        <v>6626</v>
      </c>
      <c r="AP77" s="44">
        <f t="shared" si="2"/>
        <v>15098</v>
      </c>
      <c r="AQ77" s="38">
        <f t="shared" si="3"/>
        <v>2.2785994566857832</v>
      </c>
    </row>
    <row r="78" spans="1:43" s="97" customFormat="1" x14ac:dyDescent="0.25">
      <c r="A78" s="238" t="s">
        <v>82</v>
      </c>
      <c r="B78" s="29">
        <v>280</v>
      </c>
      <c r="C78" s="138">
        <v>1078</v>
      </c>
      <c r="D78" s="207">
        <v>3.85</v>
      </c>
      <c r="E78" s="205">
        <v>296</v>
      </c>
      <c r="F78" s="206">
        <v>807</v>
      </c>
      <c r="G78" s="207">
        <v>2.72635135135135</v>
      </c>
      <c r="H78" s="208">
        <v>1856</v>
      </c>
      <c r="I78" s="209">
        <v>4196</v>
      </c>
      <c r="J78" s="207">
        <v>2.2607758620689702</v>
      </c>
      <c r="K78" s="208">
        <v>589</v>
      </c>
      <c r="L78" s="210">
        <v>1411</v>
      </c>
      <c r="M78" s="207">
        <v>2.3955857385399</v>
      </c>
      <c r="N78" s="211">
        <v>227</v>
      </c>
      <c r="O78" s="210">
        <v>562</v>
      </c>
      <c r="P78" s="207">
        <v>2.4757709251101301</v>
      </c>
      <c r="Q78" s="211">
        <v>690</v>
      </c>
      <c r="R78" s="210">
        <v>1793</v>
      </c>
      <c r="S78" s="207">
        <v>2.59855072463768</v>
      </c>
      <c r="T78" s="211">
        <v>52</v>
      </c>
      <c r="U78" s="210">
        <v>133</v>
      </c>
      <c r="V78" s="207">
        <v>2.5576923076923102</v>
      </c>
      <c r="W78" s="211">
        <v>328</v>
      </c>
      <c r="X78" s="210">
        <v>800</v>
      </c>
      <c r="Y78" s="207">
        <v>2.4390243902439002</v>
      </c>
      <c r="Z78" s="211">
        <v>1093</v>
      </c>
      <c r="AA78" s="210">
        <v>2348</v>
      </c>
      <c r="AB78" s="207">
        <v>2.14821591948765</v>
      </c>
      <c r="AC78" s="211">
        <v>241</v>
      </c>
      <c r="AD78" s="210">
        <v>606</v>
      </c>
      <c r="AE78" s="207">
        <v>2.5145228215767599</v>
      </c>
      <c r="AF78" s="211">
        <v>367</v>
      </c>
      <c r="AG78" s="210">
        <v>899</v>
      </c>
      <c r="AH78" s="207">
        <v>2.4495912806539502</v>
      </c>
      <c r="AI78" s="211">
        <v>14</v>
      </c>
      <c r="AJ78" s="210">
        <v>30</v>
      </c>
      <c r="AK78" s="207">
        <v>2.1428571428571401</v>
      </c>
      <c r="AL78" s="211">
        <v>91</v>
      </c>
      <c r="AM78" s="210">
        <v>177</v>
      </c>
      <c r="AN78" s="207">
        <v>1.9450549450549499</v>
      </c>
      <c r="AO78" s="74">
        <f t="shared" si="2"/>
        <v>6124</v>
      </c>
      <c r="AP78" s="44">
        <f t="shared" si="2"/>
        <v>14840</v>
      </c>
      <c r="AQ78" s="38">
        <f t="shared" si="3"/>
        <v>2.4232527759634226</v>
      </c>
    </row>
    <row r="79" spans="1:43" s="97" customFormat="1" x14ac:dyDescent="0.25">
      <c r="A79" s="238" t="s">
        <v>70</v>
      </c>
      <c r="B79" s="29">
        <v>270</v>
      </c>
      <c r="C79" s="138">
        <v>697</v>
      </c>
      <c r="D79" s="207">
        <v>2.5814814814814802</v>
      </c>
      <c r="E79" s="205">
        <v>184</v>
      </c>
      <c r="F79" s="206">
        <v>314</v>
      </c>
      <c r="G79" s="207">
        <v>1.7065217391304299</v>
      </c>
      <c r="H79" s="208">
        <v>2080</v>
      </c>
      <c r="I79" s="209">
        <v>3932</v>
      </c>
      <c r="J79" s="207">
        <v>1.89038461538462</v>
      </c>
      <c r="K79" s="208">
        <v>582</v>
      </c>
      <c r="L79" s="210">
        <v>1587</v>
      </c>
      <c r="M79" s="207">
        <v>2.7268041237113398</v>
      </c>
      <c r="N79" s="211">
        <v>395</v>
      </c>
      <c r="O79" s="210">
        <v>831</v>
      </c>
      <c r="P79" s="207">
        <v>2.10379746835443</v>
      </c>
      <c r="Q79" s="211">
        <v>431</v>
      </c>
      <c r="R79" s="210">
        <v>991</v>
      </c>
      <c r="S79" s="207">
        <v>2.2993039443155499</v>
      </c>
      <c r="T79" s="211">
        <v>63</v>
      </c>
      <c r="U79" s="210">
        <v>102</v>
      </c>
      <c r="V79" s="207">
        <v>1.61904761904762</v>
      </c>
      <c r="W79" s="211">
        <v>451</v>
      </c>
      <c r="X79" s="210">
        <v>1127</v>
      </c>
      <c r="Y79" s="207">
        <v>2.4988913525498901</v>
      </c>
      <c r="Z79" s="211">
        <v>1174</v>
      </c>
      <c r="AA79" s="210">
        <v>2612</v>
      </c>
      <c r="AB79" s="207">
        <v>2.2248722316865401</v>
      </c>
      <c r="AC79" s="211">
        <v>527</v>
      </c>
      <c r="AD79" s="210">
        <v>1204</v>
      </c>
      <c r="AE79" s="207">
        <v>2.2846299810246702</v>
      </c>
      <c r="AF79" s="211">
        <v>429</v>
      </c>
      <c r="AG79" s="210">
        <v>973</v>
      </c>
      <c r="AH79" s="207">
        <v>2.26806526806527</v>
      </c>
      <c r="AI79" s="211">
        <v>28</v>
      </c>
      <c r="AJ79" s="210">
        <v>43</v>
      </c>
      <c r="AK79" s="207">
        <v>1.53571428571429</v>
      </c>
      <c r="AL79" s="211">
        <v>75</v>
      </c>
      <c r="AM79" s="210">
        <v>147</v>
      </c>
      <c r="AN79" s="207">
        <v>1.96</v>
      </c>
      <c r="AO79" s="74">
        <f t="shared" si="2"/>
        <v>6689</v>
      </c>
      <c r="AP79" s="44">
        <f t="shared" si="2"/>
        <v>14560</v>
      </c>
      <c r="AQ79" s="38">
        <f t="shared" si="3"/>
        <v>2.1767080281058453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5">
      <c r="A81" s="190"/>
    </row>
    <row r="82" spans="1:43" ht="12.75" customHeight="1" x14ac:dyDescent="0.25"/>
    <row r="83" spans="1:43" ht="12.75" customHeight="1" x14ac:dyDescent="0.25">
      <c r="A83" s="241" t="s">
        <v>100</v>
      </c>
    </row>
    <row r="84" spans="1:43" ht="12.75" customHeight="1" x14ac:dyDescent="0.25">
      <c r="A84" s="222" t="s">
        <v>101</v>
      </c>
    </row>
    <row r="85" spans="1:43" ht="12.75" customHeight="1" x14ac:dyDescent="0.25">
      <c r="A85" s="222" t="s">
        <v>102</v>
      </c>
    </row>
    <row r="86" spans="1:43" ht="12.75" customHeight="1" x14ac:dyDescent="0.25"/>
    <row r="87" spans="1:43" ht="12.75" customHeight="1" x14ac:dyDescent="0.25">
      <c r="A87" s="222" t="s">
        <v>103</v>
      </c>
    </row>
    <row r="88" spans="1:43" ht="12.75" customHeight="1" x14ac:dyDescent="0.25">
      <c r="A88" s="222" t="s">
        <v>104</v>
      </c>
    </row>
    <row r="89" spans="1:43" ht="12.75" customHeight="1" x14ac:dyDescent="0.25">
      <c r="A89" s="222" t="s">
        <v>105</v>
      </c>
    </row>
    <row r="90" spans="1:43" ht="12.75" customHeight="1" x14ac:dyDescent="0.25"/>
    <row r="91" spans="1:43" ht="12.75" customHeight="1" x14ac:dyDescent="0.25">
      <c r="A91" s="222" t="s">
        <v>2</v>
      </c>
    </row>
    <row r="92" spans="1:43" ht="12.75" customHeight="1" x14ac:dyDescent="0.25">
      <c r="A92" s="222" t="s">
        <v>99</v>
      </c>
    </row>
    <row r="93" spans="1:43" ht="12.75" customHeight="1" x14ac:dyDescent="0.25">
      <c r="A93" s="222" t="s">
        <v>3</v>
      </c>
    </row>
    <row r="94" spans="1:43" ht="12.75" customHeight="1" x14ac:dyDescent="0.25"/>
    <row r="95" spans="1:43" ht="12.75" customHeight="1" x14ac:dyDescent="0.25">
      <c r="AO95" s="222"/>
      <c r="AP95" s="222"/>
      <c r="AQ95" s="222"/>
    </row>
    <row r="96" spans="1:43" ht="12.75" customHeight="1" x14ac:dyDescent="0.25">
      <c r="AO96" s="222"/>
      <c r="AP96" s="222"/>
      <c r="AQ96" s="222"/>
    </row>
    <row r="97" spans="2:43" ht="12.75" customHeight="1" x14ac:dyDescent="0.25">
      <c r="AO97" s="222"/>
      <c r="AP97" s="222"/>
      <c r="AQ97" s="222"/>
    </row>
    <row r="98" spans="2:43" ht="12.75" customHeight="1" x14ac:dyDescent="0.25">
      <c r="AO98" s="222"/>
      <c r="AP98" s="222"/>
      <c r="AQ98" s="222"/>
    </row>
    <row r="99" spans="2:43" x14ac:dyDescent="0.25">
      <c r="AO99" s="222"/>
      <c r="AP99" s="222"/>
      <c r="AQ99" s="222"/>
    </row>
    <row r="100" spans="2:43" s="222" customFormat="1" ht="12.75" customHeight="1" x14ac:dyDescent="0.25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5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5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5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5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5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5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6.453125" style="22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8.7265625" style="164" bestFit="1" customWidth="1"/>
    <col min="39" max="39" width="11.54296875" style="164" bestFit="1" customWidth="1"/>
    <col min="40" max="40" width="6.54296875" style="165" bestFit="1" customWidth="1"/>
    <col min="41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5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5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5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5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5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5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5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5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5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5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5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5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5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5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5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5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5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5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5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5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5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5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5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5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5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5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5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5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5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5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5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5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5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5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5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5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5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5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5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5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5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5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5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5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5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5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5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5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5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5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5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5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5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5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5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5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5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5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5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5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5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5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5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5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5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5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5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5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5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5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5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5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5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5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5">
      <c r="A82" s="190"/>
    </row>
    <row r="83" spans="1:43" ht="12.75" customHeight="1" x14ac:dyDescent="0.25"/>
    <row r="84" spans="1:43" ht="12.75" customHeight="1" x14ac:dyDescent="0.25">
      <c r="A84" s="241" t="s">
        <v>100</v>
      </c>
    </row>
    <row r="85" spans="1:43" ht="12.75" customHeight="1" x14ac:dyDescent="0.25">
      <c r="A85" s="222" t="s">
        <v>101</v>
      </c>
    </row>
    <row r="86" spans="1:43" ht="12.75" customHeight="1" x14ac:dyDescent="0.25">
      <c r="A86" s="222" t="s">
        <v>102</v>
      </c>
    </row>
    <row r="87" spans="1:43" ht="12.75" customHeight="1" x14ac:dyDescent="0.25"/>
    <row r="88" spans="1:43" ht="12.75" customHeight="1" x14ac:dyDescent="0.25">
      <c r="A88" s="222" t="s">
        <v>103</v>
      </c>
    </row>
    <row r="89" spans="1:43" ht="12.75" customHeight="1" x14ac:dyDescent="0.25">
      <c r="A89" s="222" t="s">
        <v>104</v>
      </c>
    </row>
    <row r="90" spans="1:43" ht="12.75" customHeight="1" x14ac:dyDescent="0.25">
      <c r="A90" s="222" t="s">
        <v>105</v>
      </c>
    </row>
    <row r="91" spans="1:43" ht="12.75" customHeight="1" x14ac:dyDescent="0.25"/>
    <row r="92" spans="1:43" ht="12.75" customHeight="1" x14ac:dyDescent="0.25">
      <c r="A92" s="222" t="s">
        <v>2</v>
      </c>
    </row>
    <row r="93" spans="1:43" ht="12.75" customHeight="1" x14ac:dyDescent="0.25">
      <c r="A93" s="222" t="s">
        <v>99</v>
      </c>
    </row>
    <row r="94" spans="1:43" ht="12.75" customHeight="1" x14ac:dyDescent="0.25">
      <c r="A94" s="222" t="s">
        <v>3</v>
      </c>
    </row>
    <row r="95" spans="1:43" ht="12.75" customHeight="1" x14ac:dyDescent="0.25"/>
    <row r="96" spans="1:43" ht="12.75" customHeight="1" x14ac:dyDescent="0.25">
      <c r="AO96" s="222"/>
      <c r="AP96" s="222"/>
      <c r="AQ96" s="222"/>
    </row>
    <row r="97" spans="2:43" ht="12.75" customHeight="1" x14ac:dyDescent="0.25">
      <c r="AO97" s="222"/>
      <c r="AP97" s="222"/>
      <c r="AQ97" s="222"/>
    </row>
    <row r="98" spans="2:43" ht="12.75" customHeight="1" x14ac:dyDescent="0.25">
      <c r="AO98" s="222"/>
      <c r="AP98" s="222"/>
      <c r="AQ98" s="222"/>
    </row>
    <row r="99" spans="2:43" ht="12.75" customHeight="1" x14ac:dyDescent="0.25">
      <c r="AO99" s="222"/>
      <c r="AP99" s="222"/>
      <c r="AQ99" s="222"/>
    </row>
    <row r="100" spans="2:43" x14ac:dyDescent="0.25">
      <c r="AO100" s="222"/>
      <c r="AP100" s="222"/>
      <c r="AQ100" s="222"/>
    </row>
    <row r="101" spans="2:43" s="222" customFormat="1" ht="12.75" customHeight="1" x14ac:dyDescent="0.25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5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5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5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5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5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5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6.453125" style="22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8.7265625" style="164" bestFit="1" customWidth="1"/>
    <col min="39" max="39" width="11.54296875" style="164" bestFit="1" customWidth="1"/>
    <col min="40" max="40" width="6.54296875" style="165" bestFit="1" customWidth="1"/>
    <col min="41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5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5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5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5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5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5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5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5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5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5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5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5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5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5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5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5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5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5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5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5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5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5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5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5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5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5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5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5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5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5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5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5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5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5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5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5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5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5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5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5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5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5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5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5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5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5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5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5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5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5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5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5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5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5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5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5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5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5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5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5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5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5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5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5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5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5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5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5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5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5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5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5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5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5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5">
      <c r="A82" s="190"/>
    </row>
    <row r="83" spans="1:43" ht="12.75" customHeight="1" x14ac:dyDescent="0.25"/>
    <row r="84" spans="1:43" ht="12.75" customHeight="1" x14ac:dyDescent="0.25">
      <c r="A84" s="241" t="s">
        <v>100</v>
      </c>
    </row>
    <row r="85" spans="1:43" ht="12.75" customHeight="1" x14ac:dyDescent="0.25">
      <c r="A85" s="222" t="s">
        <v>101</v>
      </c>
    </row>
    <row r="86" spans="1:43" ht="12.75" customHeight="1" x14ac:dyDescent="0.25">
      <c r="A86" s="222" t="s">
        <v>102</v>
      </c>
    </row>
    <row r="87" spans="1:43" ht="12.75" customHeight="1" x14ac:dyDescent="0.25"/>
    <row r="88" spans="1:43" ht="12.75" customHeight="1" x14ac:dyDescent="0.25">
      <c r="A88" s="222" t="s">
        <v>103</v>
      </c>
    </row>
    <row r="89" spans="1:43" ht="12.75" customHeight="1" x14ac:dyDescent="0.25">
      <c r="A89" s="222" t="s">
        <v>104</v>
      </c>
    </row>
    <row r="90" spans="1:43" ht="12.75" customHeight="1" x14ac:dyDescent="0.25">
      <c r="A90" s="222" t="s">
        <v>105</v>
      </c>
    </row>
    <row r="91" spans="1:43" ht="12.75" customHeight="1" x14ac:dyDescent="0.25"/>
    <row r="92" spans="1:43" ht="12.75" customHeight="1" x14ac:dyDescent="0.25">
      <c r="A92" s="222" t="s">
        <v>2</v>
      </c>
    </row>
    <row r="93" spans="1:43" ht="12.75" customHeight="1" x14ac:dyDescent="0.25">
      <c r="A93" s="222" t="s">
        <v>99</v>
      </c>
    </row>
    <row r="94" spans="1:43" ht="12.75" customHeight="1" x14ac:dyDescent="0.25">
      <c r="A94" s="222" t="s">
        <v>3</v>
      </c>
    </row>
    <row r="95" spans="1:43" ht="12.75" customHeight="1" x14ac:dyDescent="0.25"/>
    <row r="96" spans="1:43" ht="12.75" customHeight="1" x14ac:dyDescent="0.25">
      <c r="AO96" s="222"/>
      <c r="AP96" s="222"/>
      <c r="AQ96" s="222"/>
    </row>
    <row r="97" spans="2:43" ht="12.75" customHeight="1" x14ac:dyDescent="0.25">
      <c r="AO97" s="222"/>
      <c r="AP97" s="222"/>
      <c r="AQ97" s="222"/>
    </row>
    <row r="98" spans="2:43" ht="12.75" customHeight="1" x14ac:dyDescent="0.25">
      <c r="AO98" s="222"/>
      <c r="AP98" s="222"/>
      <c r="AQ98" s="222"/>
    </row>
    <row r="99" spans="2:43" ht="12.75" customHeight="1" x14ac:dyDescent="0.25">
      <c r="AO99" s="222"/>
      <c r="AP99" s="222"/>
      <c r="AQ99" s="222"/>
    </row>
    <row r="100" spans="2:43" x14ac:dyDescent="0.25">
      <c r="AO100" s="222"/>
      <c r="AP100" s="222"/>
      <c r="AQ100" s="222"/>
    </row>
    <row r="101" spans="2:43" s="222" customFormat="1" ht="12.75" customHeight="1" x14ac:dyDescent="0.25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5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5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5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5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5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5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4.54296875" style="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7.7265625" style="162" customWidth="1"/>
    <col min="39" max="39" width="10.7265625" style="162" customWidth="1"/>
    <col min="40" max="40" width="7.7265625" style="163" customWidth="1"/>
    <col min="41" max="41" width="8.7265625" style="164" bestFit="1" customWidth="1"/>
    <col min="42" max="42" width="11.54296875" style="164" bestFit="1" customWidth="1"/>
    <col min="43" max="43" width="6.54296875" style="165" bestFit="1" customWidth="1"/>
    <col min="44" max="16384" width="9.179687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5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5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5">
      <c r="A82" s="47"/>
    </row>
    <row r="83" spans="1:46" ht="12.75" customHeight="1" x14ac:dyDescent="0.25">
      <c r="A83" s="47"/>
    </row>
    <row r="84" spans="1:46" ht="12.75" customHeight="1" x14ac:dyDescent="0.25">
      <c r="A84" s="4" t="s">
        <v>2</v>
      </c>
    </row>
    <row r="85" spans="1:46" ht="12.75" customHeight="1" x14ac:dyDescent="0.25">
      <c r="A85" s="222" t="s">
        <v>99</v>
      </c>
    </row>
    <row r="86" spans="1:46" ht="12.75" customHeight="1" x14ac:dyDescent="0.25">
      <c r="A86" s="2" t="s">
        <v>3</v>
      </c>
    </row>
    <row r="87" spans="1:46" ht="12.75" customHeight="1" x14ac:dyDescent="0.25"/>
    <row r="88" spans="1:46" ht="12.75" customHeight="1" x14ac:dyDescent="0.25">
      <c r="AR88" s="222"/>
      <c r="AS88" s="222"/>
      <c r="AT88" s="222"/>
    </row>
    <row r="89" spans="1:46" ht="12.75" customHeight="1" x14ac:dyDescent="0.25">
      <c r="AR89" s="222"/>
      <c r="AS89" s="222"/>
      <c r="AT89" s="222"/>
    </row>
    <row r="90" spans="1:46" ht="12.75" customHeight="1" x14ac:dyDescent="0.25">
      <c r="AR90" s="222"/>
      <c r="AS90" s="222"/>
      <c r="AT90" s="222"/>
    </row>
    <row r="91" spans="1:46" ht="12.75" customHeight="1" x14ac:dyDescent="0.25">
      <c r="AR91" s="222"/>
      <c r="AS91" s="222"/>
      <c r="AT91" s="222"/>
    </row>
    <row r="92" spans="1:46" x14ac:dyDescent="0.25">
      <c r="AR92" s="222"/>
      <c r="AS92" s="222"/>
      <c r="AT92" s="222"/>
    </row>
    <row r="93" spans="1:46" s="222" customFormat="1" ht="12.75" customHeight="1" x14ac:dyDescent="0.25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5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5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5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5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5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5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4.54296875" style="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7.7265625" style="162" customWidth="1"/>
    <col min="39" max="39" width="10.7265625" style="162" customWidth="1"/>
    <col min="40" max="40" width="7.7265625" style="163" customWidth="1"/>
    <col min="41" max="41" width="8.7265625" style="164" bestFit="1" customWidth="1"/>
    <col min="42" max="42" width="11.54296875" style="164" bestFit="1" customWidth="1"/>
    <col min="43" max="43" width="6.54296875" style="165" bestFit="1" customWidth="1"/>
    <col min="44" max="16384" width="9.179687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5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5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5">
      <c r="A82" s="47"/>
    </row>
    <row r="83" spans="1:46" ht="12.75" customHeight="1" x14ac:dyDescent="0.25">
      <c r="A83" s="47"/>
    </row>
    <row r="84" spans="1:46" ht="12.75" customHeight="1" x14ac:dyDescent="0.25">
      <c r="A84" s="4" t="s">
        <v>2</v>
      </c>
    </row>
    <row r="85" spans="1:46" ht="12.75" customHeight="1" x14ac:dyDescent="0.25">
      <c r="A85" s="222" t="s">
        <v>99</v>
      </c>
    </row>
    <row r="86" spans="1:46" ht="12.75" customHeight="1" x14ac:dyDescent="0.25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4.54296875" style="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7.7265625" style="162" customWidth="1"/>
    <col min="39" max="39" width="10.7265625" style="162" customWidth="1"/>
    <col min="40" max="40" width="7.7265625" style="163" customWidth="1"/>
    <col min="41" max="41" width="8.7265625" style="164" bestFit="1" customWidth="1"/>
    <col min="42" max="42" width="11.54296875" style="164" bestFit="1" customWidth="1"/>
    <col min="43" max="43" width="6.54296875" style="165" bestFit="1" customWidth="1"/>
    <col min="44" max="44" width="8.7265625" style="164" bestFit="1" customWidth="1"/>
    <col min="45" max="45" width="11.54296875" style="164" bestFit="1" customWidth="1"/>
    <col min="46" max="46" width="6.54296875" style="165" bestFit="1" customWidth="1"/>
    <col min="47" max="16384" width="9.179687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5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5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2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5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5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5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5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5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5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5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5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5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5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5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5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5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5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5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5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5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5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5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5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5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5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5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5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5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5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5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5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5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5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5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5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5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5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5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5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5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5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5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5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5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5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5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5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5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5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5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5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5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5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5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5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5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5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5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5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5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5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5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5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5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5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5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5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5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5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5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5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5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5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5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5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5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5">
      <c r="A82" s="47"/>
    </row>
    <row r="83" spans="1:46" ht="12.75" customHeight="1" x14ac:dyDescent="0.25">
      <c r="A83" s="47"/>
    </row>
    <row r="84" spans="1:46" ht="12.75" customHeight="1" x14ac:dyDescent="0.25">
      <c r="A84" s="4" t="s">
        <v>2</v>
      </c>
    </row>
    <row r="85" spans="1:46" ht="12.75" customHeight="1" x14ac:dyDescent="0.25">
      <c r="A85" s="222" t="s">
        <v>99</v>
      </c>
    </row>
    <row r="86" spans="1:46" ht="12.75" customHeight="1" x14ac:dyDescent="0.25">
      <c r="A86" s="2" t="s">
        <v>3</v>
      </c>
    </row>
    <row r="87" spans="1:46" ht="12.75" customHeight="1" x14ac:dyDescent="0.25"/>
    <row r="88" spans="1:46" ht="12.75" customHeight="1" x14ac:dyDescent="0.25"/>
    <row r="89" spans="1:46" ht="12.75" customHeight="1" x14ac:dyDescent="0.25"/>
    <row r="90" spans="1:46" ht="12.75" customHeight="1" x14ac:dyDescent="0.25"/>
    <row r="91" spans="1:46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4.54296875" style="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7.7265625" style="162" customWidth="1"/>
    <col min="39" max="39" width="10.7265625" style="162" customWidth="1"/>
    <col min="40" max="40" width="7.7265625" style="163" customWidth="1"/>
    <col min="41" max="41" width="10.453125" style="164" bestFit="1" customWidth="1"/>
    <col min="42" max="42" width="11.54296875" style="164" bestFit="1" customWidth="1"/>
    <col min="43" max="43" width="6.54296875" style="165" bestFit="1" customWidth="1"/>
    <col min="44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2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5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2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5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5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5">
      <c r="A82" s="47"/>
    </row>
    <row r="83" spans="1:43" ht="12.75" customHeight="1" x14ac:dyDescent="0.25">
      <c r="A83" s="47"/>
    </row>
    <row r="84" spans="1:43" ht="12.75" customHeight="1" x14ac:dyDescent="0.25">
      <c r="A84" s="4" t="s">
        <v>2</v>
      </c>
    </row>
    <row r="85" spans="1:43" ht="12.75" customHeight="1" x14ac:dyDescent="0.25">
      <c r="A85" s="222" t="s">
        <v>99</v>
      </c>
    </row>
    <row r="86" spans="1:43" ht="12.75" customHeight="1" x14ac:dyDescent="0.25">
      <c r="A86" s="2" t="s">
        <v>3</v>
      </c>
    </row>
    <row r="87" spans="1:43" ht="12.75" customHeight="1" x14ac:dyDescent="0.25"/>
    <row r="88" spans="1:43" ht="12.75" customHeight="1" x14ac:dyDescent="0.25"/>
    <row r="89" spans="1:43" ht="12.75" customHeight="1" x14ac:dyDescent="0.25"/>
    <row r="90" spans="1:43" ht="12.75" customHeight="1" x14ac:dyDescent="0.25"/>
    <row r="91" spans="1:43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5" x14ac:dyDescent="0.25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0.5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0.5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0.5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0.5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0.5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0.5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0.5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0.5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0.5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0.5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0.5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0.5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0.5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0.5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0.5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0.5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0.5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0.5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0.5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0.5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0.5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0.5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0.5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0.5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0.5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0.5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0.5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0.5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0.5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0.5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0.5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0.5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0.5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0.5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0.5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0.5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0.5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0.5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0.5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0.5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0.5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0.5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0.5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0.5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0.5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0.5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0.5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0.5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0.5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0.5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0.5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0.5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0.5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0.5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0.5" x14ac:dyDescent="0.25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0.5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0.5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0.5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0.5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0.5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0.5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0.5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0.5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0.5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0.5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0.5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0.5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0.5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0.5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0.5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0.5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5">
      <c r="A82" s="47"/>
    </row>
    <row r="83" spans="1:43" ht="12.75" customHeight="1" x14ac:dyDescent="0.25">
      <c r="A83" s="47"/>
    </row>
    <row r="84" spans="1:43" ht="12.75" customHeight="1" x14ac:dyDescent="0.25">
      <c r="A84" s="4" t="s">
        <v>2</v>
      </c>
    </row>
    <row r="85" spans="1:43" ht="12.75" customHeight="1" x14ac:dyDescent="0.25">
      <c r="A85" s="222" t="s">
        <v>99</v>
      </c>
    </row>
    <row r="86" spans="1:43" ht="12.75" customHeight="1" x14ac:dyDescent="0.25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2020-09-03T07:28:42Z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