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4" hidden="1">'2016'!$A$1:$AT$117</definedName>
    <definedName name="_xlnm._FilterDatabase" localSheetId="3" hidden="1">'2017'!$A$1:$AQ$132</definedName>
    <definedName name="_xlnm._FilterDatabase" localSheetId="2" hidden="1">'2018'!$A$1:$AQ$132</definedName>
    <definedName name="_xlnm._FilterDatabase" localSheetId="1" hidden="1">'2019'!$A$1:$AQ$131</definedName>
    <definedName name="_xlnm._FilterDatabase" localSheetId="0" hidden="1">'2020'!$A$1:$AQ$133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AP80" i="17" l="1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<sst xmlns="http://schemas.openxmlformats.org/spreadsheetml/2006/main" count="2136" uniqueCount="142">
  <si>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</si>
  <si>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</si>
  <si>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</si>
  <si>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</si>
  <si>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</si>
  <si>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</si>
  <si>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</si>
  <si>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</si>
  <si>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</si>
  <si>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</si>
  <si>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</si>
  <si>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</si>
  <si>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</si>
  <si>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</si>
  <si>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</si>
  <si>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</si>
  <si>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</si>
  <si>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</si>
  <si>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</si>
  <si>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</si>
  <si>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</si>
  <si>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</si>
  <si>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</si>
  <si>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</si>
  <si>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</si>
  <si>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</si>
  <si>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</si>
  <si>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</si>
  <si>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</si>
  <si>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</si>
  <si>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</si>
  <si>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</si>
  <si>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</si>
  <si>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</si>
  <si>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</si>
  <si>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</si>
  <si>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</si>
  <si>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</si>
  <si>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</si>
  <si>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</si>
  <si>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</si>
  <si>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</si>
  <si>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</si>
  <si>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</si>
  <si>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</si>
  <si>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</si>
  <si>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</si>
  <si>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</si>
  <si>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</si>
  <si>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</si>
  <si>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</si>
  <si>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</si>
  <si>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</si>
  <si>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</si>
  <si>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</si>
  <si>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</si>
  <si>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</si>
  <si>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</si>
  <si>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</si>
  <si>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</si>
  <si>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</si>
  <si>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</si>
  <si>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</si>
  <si>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</si>
  <si>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</si>
  <si>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</si>
  <si>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</si>
  <si>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</si>
  <si>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</si>
  <si>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</si>
  <si>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</si>
  <si>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</si>
  <si>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</si>
  <si>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</si>
  <si>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</si>
  <si>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</si>
  <si>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</si>
  <si>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</si>
  <si>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</si>
  <si>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</si>
  <si>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</si>
  <si>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</si>
  <si>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</si>
  <si>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</si>
  <si>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</si>
  <si>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</si>
  <si>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</si>
  <si>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</si>
  <si>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</si>
  <si>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</si>
  <si>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</si>
  <si>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</si>
  <si>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</si>
  <si>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</si>
  <si>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</si>
  <si>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</si>
  <si>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</si>
  <si>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</si>
  <si>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</si>
  <si>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</si>
  <si>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</si>
  <si>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</si>
  <si>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</si>
  <si>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</si>
  <si>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</si>
  <si>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</si>
  <si>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</si>
  <si>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</si>
  <si>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</si>
  <si>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</si>
  <si>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</si>
  <si>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</si>
  <si>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</si>
  <si>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</si>
  <si>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</si>
  <si>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</si>
  <si>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</si>
  <si>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</si>
  <si>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</si>
  <si>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</si>
  <si>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</si>
  <si>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</si>
  <si>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</si>
  <si>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</si>
  <si>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</si>
  <si>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</si>
  <si>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</si>
  <si>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</si>
  <si>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</si>
  <si>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</si>
  <si>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</si>
  <si>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</si>
  <si>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</si>
  <si>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</si>
  <si>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</si>
  <si>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</si>
  <si>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</si>
  <si>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>...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</si>
  <si>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</si>
  <si>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</si>
  <si>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</si>
  <si>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septembre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</si>
</sst>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138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1330419</v>
      </c>
      <c r="C6" s="44">
        <f>SUM(C9:C81)</f>
        <v>3883873</v>
      </c>
      <c r="D6" s="45">
        <f>C6/B6</f>
        <v>2.919285578453104</v>
      </c>
      <c r="E6" s="43">
        <f>SUM(E9:E81)</f>
        <v>554372</v>
      </c>
      <c r="F6" s="44">
        <f>SUM(F9:F81)</f>
        <v>1146585</v>
      </c>
      <c r="G6" s="45">
        <f>F6/E6</f>
        <v>2.0682592194410971</v>
      </c>
      <c r="H6" s="43">
        <f>SUM(H9:H81)</f>
        <v>998346</v>
      </c>
      <c r="I6" s="44">
        <f>SUM(I9:I81)</f>
        <v>1845762</v>
      </c>
      <c r="J6" s="45">
        <f>I6/H6</f>
        <v>1.8488199481943135</v>
      </c>
      <c r="K6" s="43">
        <f>SUM(K9:K81)</f>
        <v>861917</v>
      </c>
      <c r="L6" s="44">
        <f>SUM(L9:L81)</f>
        <v>1689216</v>
      </c>
      <c r="M6" s="45">
        <f>L6/K6</f>
        <v>1.9598360398971131</v>
      </c>
      <c r="N6" s="43">
        <f>SUM(N9:N81)</f>
        <v>308230</v>
      </c>
      <c r="O6" s="44">
        <f>SUM(O9:O81)</f>
        <v>576711</v>
      </c>
      <c r="P6" s="45">
        <f>O6/N6</f>
        <v>1.8710411056678455</v>
      </c>
      <c r="Q6" s="43">
        <f>SUM(Q9:Q81)</f>
        <v>1259077</v>
      </c>
      <c r="R6" s="44">
        <f>SUM(R9:R81)</f>
        <v>2689333</v>
      </c>
      <c r="S6" s="45">
        <f>R6/Q6</f>
        <v>2.1359559423291823</v>
      </c>
      <c r="T6" s="43">
        <f>SUM(T9:T81)</f>
        <v>194223</v>
      </c>
      <c r="U6" s="44">
        <f>SUM(U9:U81)</f>
        <v>331695</v>
      </c>
      <c r="V6" s="45">
        <f>U6/T6</f>
        <v>1.7078049458612008</v>
      </c>
      <c r="W6" s="43">
        <f>SUM(W9:W81)</f>
        <v>612811</v>
      </c>
      <c r="X6" s="44">
        <f>SUM(X9:X81)</f>
        <v>1260146</v>
      </c>
      <c r="Y6" s="45">
        <f>X6/W6</f>
        <v>2.0563371088312712</v>
      </c>
      <c r="Z6" s="43">
        <f>SUM(Z9:Z81)</f>
        <v>439594</v>
      </c>
      <c r="AA6" s="44">
        <f>SUM(AA9:AA81)</f>
        <v>870247</v>
      </c>
      <c r="AB6" s="45">
        <f>AA6/Z6</f>
        <v>1.9796607778996074</v>
      </c>
      <c r="AC6" s="43">
        <f>SUM(AC9:AC81)</f>
        <v>1044695</v>
      </c>
      <c r="AD6" s="44">
        <f>SUM(AD9:AD81)</f>
        <v>2617448</v>
      </c>
      <c r="AE6" s="45">
        <f>AD6/AC6</f>
        <v>2.5054661886962224</v>
      </c>
      <c r="AF6" s="43">
        <f>SUM(AF9:AF81)</f>
        <v>606976</v>
      </c>
      <c r="AG6" s="44">
        <f>SUM(AG9:AG81)</f>
        <v>1485963</v>
      </c>
      <c r="AH6" s="45">
        <f>AG6/AF6</f>
        <v>2.4481412774145932</v>
      </c>
      <c r="AI6" s="43">
        <f>SUM(AI9:AI81)</f>
        <v>146992</v>
      </c>
      <c r="AJ6" s="44">
        <f>SUM(AJ9:AJ81)</f>
        <v>250307</v>
      </c>
      <c r="AK6" s="45">
        <f>AJ6/AI6</f>
        <v>1.7028613802111681</v>
      </c>
      <c r="AL6" s="43">
        <f>SUM(AL9:AL81)</f>
        <v>242875</v>
      </c>
      <c r="AM6" s="44">
        <f>SUM(AM9:AM81)</f>
        <v>484929</v>
      </c>
      <c r="AN6" s="45">
        <f>AM6/AL6</f>
        <v>1.9966196603190942</v>
      </c>
      <c r="AO6" s="43">
        <f>SUM(B6,E6,H6,K6,N6,Q6,T6,W6,Z6,AC6,AF6,AI6,AL6)</f>
        <v>8600527</v>
      </c>
      <c r="AP6" s="44">
        <f>SUM(C6,F6,I6,L6,O6,R6,U6,X6,AA6,AD6,AG6,AJ6,AM6)</f>
        <v>19132215</v>
      </c>
      <c r="AQ6" s="45">
        <f>AP6/AO6</f>
        <v>2.2245398450583318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1042979</v>
      </c>
      <c r="C9" s="4">
        <v>2822812</v>
      </c>
      <c r="D9" s="23">
        <v>2.7064897759207001</v>
      </c>
      <c r="E9" s="177">
        <v>441329</v>
      </c>
      <c r="F9" s="178">
        <v>884287</v>
      </c>
      <c r="G9" s="179">
        <v>2.0036911238554498</v>
      </c>
      <c r="H9" s="180">
        <v>469937</v>
      </c>
      <c r="I9" s="181">
        <v>821614</v>
      </c>
      <c r="J9" s="179">
        <v>1.7483492468139299</v>
      </c>
      <c r="K9" s="180">
        <v>613055</v>
      </c>
      <c r="L9" s="182">
        <v>1165896</v>
      </c>
      <c r="M9" s="179">
        <v>1.90178042753097</v>
      </c>
      <c r="N9" s="183">
        <v>162825</v>
      </c>
      <c r="O9" s="182">
        <v>297293</v>
      </c>
      <c r="P9" s="179">
        <v>1.82584369722094</v>
      </c>
      <c r="Q9" s="183">
        <v>932140</v>
      </c>
      <c r="R9" s="182">
        <v>1838997</v>
      </c>
      <c r="S9" s="179">
        <v>1.9728763919582899</v>
      </c>
      <c r="T9" s="183">
        <v>159415</v>
      </c>
      <c r="U9" s="182">
        <v>259358</v>
      </c>
      <c r="V9" s="179">
        <v>1.6269359846940401</v>
      </c>
      <c r="W9" s="183">
        <v>402715</v>
      </c>
      <c r="X9" s="182">
        <v>770381</v>
      </c>
      <c r="Y9" s="179">
        <v>1.91296822815142</v>
      </c>
      <c r="Z9" s="183">
        <v>138554</v>
      </c>
      <c r="AA9" s="182">
        <v>279265</v>
      </c>
      <c r="AB9" s="179">
        <v>2.0155679374106801</v>
      </c>
      <c r="AC9" s="183">
        <v>782382</v>
      </c>
      <c r="AD9" s="182">
        <v>1775860</v>
      </c>
      <c r="AE9" s="179">
        <v>2.2698119333011202</v>
      </c>
      <c r="AF9" s="183">
        <v>470789</v>
      </c>
      <c r="AG9" s="182">
        <v>1172742</v>
      </c>
      <c r="AH9" s="179">
        <v>2.4910140211432301</v>
      </c>
      <c r="AI9" s="183">
        <v>117189</v>
      </c>
      <c r="AJ9" s="182">
        <v>196662</v>
      </c>
      <c r="AK9" s="179">
        <v>1.6781609195402301</v>
      </c>
      <c r="AL9" s="183">
        <v>170679</v>
      </c>
      <c r="AM9" s="182">
        <v>313766</v>
      </c>
      <c r="AN9" s="179">
        <v>1.83833980747485</v>
      </c>
      <c r="AO9" s="43">
        <f t="shared" ref="AO9:AP70" si="0">SUM(B9,E9,H9,K9,N9,Q9,T9,W9,Z9,AC9,AF9,AI9,AL9)</f>
        <v>5903988</v>
      </c>
      <c r="AP9" s="44">
        <f t="shared" si="0"/>
        <v>12598933</v>
      </c>
      <c r="AQ9" s="31">
        <f t="shared" ref="AQ9:AQ72" si="1">AP9/AO9</f>
        <v>2.13396995386847</v>
      </c>
    </row>
    <row r="10" spans="1:43" s="158" customFormat="1" x14ac:dyDescent="0.2">
      <c r="A10" s="6" t="s">
        <v>9</v>
      </c>
      <c r="B10" s="22">
        <v>138338</v>
      </c>
      <c r="C10" s="4">
        <v>486373</v>
      </c>
      <c r="D10" s="23">
        <v>3.5158307912504201</v>
      </c>
      <c r="E10" s="177">
        <v>68303</v>
      </c>
      <c r="F10" s="178">
        <v>147121</v>
      </c>
      <c r="G10" s="179">
        <v>2.1539463859566901</v>
      </c>
      <c r="H10" s="180">
        <v>151114</v>
      </c>
      <c r="I10" s="181">
        <v>288244</v>
      </c>
      <c r="J10" s="179">
        <v>1.90746059266514</v>
      </c>
      <c r="K10" s="180">
        <v>79804</v>
      </c>
      <c r="L10" s="182">
        <v>181379</v>
      </c>
      <c r="M10" s="179">
        <v>2.2728058743922599</v>
      </c>
      <c r="N10" s="183">
        <v>54272</v>
      </c>
      <c r="O10" s="182">
        <v>97506</v>
      </c>
      <c r="P10" s="179">
        <v>1.79661704009434</v>
      </c>
      <c r="Q10" s="183">
        <v>95353</v>
      </c>
      <c r="R10" s="182">
        <v>258850</v>
      </c>
      <c r="S10" s="179">
        <v>2.7146497750464098</v>
      </c>
      <c r="T10" s="183">
        <v>8371</v>
      </c>
      <c r="U10" s="182">
        <v>17225</v>
      </c>
      <c r="V10" s="179">
        <v>2.0576991996177298</v>
      </c>
      <c r="W10" s="183">
        <v>26401</v>
      </c>
      <c r="X10" s="182">
        <v>58873</v>
      </c>
      <c r="Y10" s="179">
        <v>2.22995341085565</v>
      </c>
      <c r="Z10" s="183">
        <v>17929</v>
      </c>
      <c r="AA10" s="182">
        <v>33418</v>
      </c>
      <c r="AB10" s="179">
        <v>1.86390763567405</v>
      </c>
      <c r="AC10" s="183">
        <v>57040</v>
      </c>
      <c r="AD10" s="182">
        <v>193179</v>
      </c>
      <c r="AE10" s="179">
        <v>3.3867286115007</v>
      </c>
      <c r="AF10" s="183">
        <v>39514</v>
      </c>
      <c r="AG10" s="182">
        <v>104118</v>
      </c>
      <c r="AH10" s="179">
        <v>2.6349648225945201</v>
      </c>
      <c r="AI10" s="183">
        <v>6076</v>
      </c>
      <c r="AJ10" s="182">
        <v>11175</v>
      </c>
      <c r="AK10" s="179">
        <v>1.83920342330481</v>
      </c>
      <c r="AL10" s="183">
        <v>33679</v>
      </c>
      <c r="AM10" s="182">
        <v>74668</v>
      </c>
      <c r="AN10" s="179">
        <v>2.2170491997980899</v>
      </c>
      <c r="AO10" s="43">
        <f t="shared" si="0"/>
        <v>776194</v>
      </c>
      <c r="AP10" s="44">
        <f t="shared" si="0"/>
        <v>1952129</v>
      </c>
      <c r="AQ10" s="31">
        <f t="shared" si="1"/>
        <v>2.5150014042881033</v>
      </c>
    </row>
    <row r="11" spans="1:43" s="158" customFormat="1" x14ac:dyDescent="0.2">
      <c r="A11" s="6" t="s">
        <v>12</v>
      </c>
      <c r="B11" s="22">
        <v>11113</v>
      </c>
      <c r="C11" s="4">
        <v>35355</v>
      </c>
      <c r="D11" s="23">
        <v>3.1814091604427301</v>
      </c>
      <c r="E11" s="177">
        <v>5620</v>
      </c>
      <c r="F11" s="178">
        <v>10075</v>
      </c>
      <c r="G11" s="179">
        <v>1.7927046263345201</v>
      </c>
      <c r="H11" s="180">
        <v>28840</v>
      </c>
      <c r="I11" s="181">
        <v>48587</v>
      </c>
      <c r="J11" s="179">
        <v>1.6847087378640799</v>
      </c>
      <c r="K11" s="180">
        <v>16656</v>
      </c>
      <c r="L11" s="182">
        <v>30972</v>
      </c>
      <c r="M11" s="179">
        <v>1.85951008645533</v>
      </c>
      <c r="N11" s="183">
        <v>16141</v>
      </c>
      <c r="O11" s="182">
        <v>25891</v>
      </c>
      <c r="P11" s="179">
        <v>1.60405179356917</v>
      </c>
      <c r="Q11" s="183">
        <v>31624</v>
      </c>
      <c r="R11" s="182">
        <v>71066</v>
      </c>
      <c r="S11" s="179">
        <v>2.2472173033139402</v>
      </c>
      <c r="T11" s="183">
        <v>12385</v>
      </c>
      <c r="U11" s="182">
        <v>21312</v>
      </c>
      <c r="V11" s="179">
        <v>1.72079127977392</v>
      </c>
      <c r="W11" s="183">
        <v>75228</v>
      </c>
      <c r="X11" s="182">
        <v>139711</v>
      </c>
      <c r="Y11" s="179">
        <v>1.8571675439995701</v>
      </c>
      <c r="Z11" s="183">
        <v>67477</v>
      </c>
      <c r="AA11" s="182">
        <v>110835</v>
      </c>
      <c r="AB11" s="179">
        <v>1.6425596870044601</v>
      </c>
      <c r="AC11" s="183">
        <v>49905</v>
      </c>
      <c r="AD11" s="182">
        <v>111993</v>
      </c>
      <c r="AE11" s="179">
        <v>2.2441238352870498</v>
      </c>
      <c r="AF11" s="183">
        <v>9273</v>
      </c>
      <c r="AG11" s="182">
        <v>19060</v>
      </c>
      <c r="AH11" s="179">
        <v>2.0554297422624801</v>
      </c>
      <c r="AI11" s="183">
        <v>10916</v>
      </c>
      <c r="AJ11" s="182">
        <v>17745</v>
      </c>
      <c r="AK11" s="179">
        <v>1.6255954562110699</v>
      </c>
      <c r="AL11" s="183">
        <v>4594</v>
      </c>
      <c r="AM11" s="182">
        <v>8076</v>
      </c>
      <c r="AN11" s="179">
        <v>1.7579451458424</v>
      </c>
      <c r="AO11" s="43">
        <f t="shared" si="0"/>
        <v>339772</v>
      </c>
      <c r="AP11" s="44">
        <f t="shared" si="0"/>
        <v>650678</v>
      </c>
      <c r="AQ11" s="31">
        <f t="shared" si="1"/>
        <v>1.9150430288546436</v>
      </c>
    </row>
    <row r="12" spans="1:43" s="158" customFormat="1" x14ac:dyDescent="0.2">
      <c r="A12" s="6" t="s">
        <v>10</v>
      </c>
      <c r="B12" s="22">
        <v>16315</v>
      </c>
      <c r="C12" s="4">
        <v>75649</v>
      </c>
      <c r="D12" s="23">
        <v>4.6367759730309501</v>
      </c>
      <c r="E12" s="177">
        <v>2580</v>
      </c>
      <c r="F12" s="178">
        <v>6571</v>
      </c>
      <c r="G12" s="179">
        <v>2.5468992248062001</v>
      </c>
      <c r="H12" s="180">
        <v>37820</v>
      </c>
      <c r="I12" s="181">
        <v>73907</v>
      </c>
      <c r="J12" s="179">
        <v>1.9541776837652001</v>
      </c>
      <c r="K12" s="180">
        <v>11012</v>
      </c>
      <c r="L12" s="182">
        <v>27829</v>
      </c>
      <c r="M12" s="179">
        <v>2.5271521976026201</v>
      </c>
      <c r="N12" s="183">
        <v>10610</v>
      </c>
      <c r="O12" s="182">
        <v>20234</v>
      </c>
      <c r="P12" s="179">
        <v>1.9070688030160201</v>
      </c>
      <c r="Q12" s="183">
        <v>22847</v>
      </c>
      <c r="R12" s="182">
        <v>80207</v>
      </c>
      <c r="S12" s="179">
        <v>3.5106140850002201</v>
      </c>
      <c r="T12" s="183">
        <v>916</v>
      </c>
      <c r="U12" s="182">
        <v>1882</v>
      </c>
      <c r="V12" s="179">
        <v>2.0545851528384298</v>
      </c>
      <c r="W12" s="183">
        <v>13693</v>
      </c>
      <c r="X12" s="182">
        <v>32307</v>
      </c>
      <c r="Y12" s="179">
        <v>2.3593807054699498</v>
      </c>
      <c r="Z12" s="183">
        <v>37203</v>
      </c>
      <c r="AA12" s="182">
        <v>66212</v>
      </c>
      <c r="AB12" s="179">
        <v>1.7797489449775601</v>
      </c>
      <c r="AC12" s="183">
        <v>24176</v>
      </c>
      <c r="AD12" s="182">
        <v>93065</v>
      </c>
      <c r="AE12" s="179">
        <v>3.8494788219722</v>
      </c>
      <c r="AF12" s="183">
        <v>3924</v>
      </c>
      <c r="AG12" s="182">
        <v>8495</v>
      </c>
      <c r="AH12" s="179">
        <v>2.1648827726809401</v>
      </c>
      <c r="AI12" s="183">
        <v>767</v>
      </c>
      <c r="AJ12" s="182">
        <v>1260</v>
      </c>
      <c r="AK12" s="179">
        <v>1.64276401564537</v>
      </c>
      <c r="AL12" s="183">
        <v>2041</v>
      </c>
      <c r="AM12" s="182">
        <v>5068</v>
      </c>
      <c r="AN12" s="179">
        <v>2.48309652131308</v>
      </c>
      <c r="AO12" s="43">
        <f t="shared" si="0"/>
        <v>183904</v>
      </c>
      <c r="AP12" s="44">
        <f t="shared" si="0"/>
        <v>492686</v>
      </c>
      <c r="AQ12" s="31">
        <f t="shared" si="1"/>
        <v>2.6790390638594048</v>
      </c>
    </row>
    <row r="13" spans="1:43" s="158" customFormat="1" x14ac:dyDescent="0.2">
      <c r="A13" s="6" t="s">
        <v>122</v>
      </c>
      <c r="B13" s="22">
        <v>9112</v>
      </c>
      <c r="C13" s="4">
        <v>34896</v>
      </c>
      <c r="D13" s="23">
        <v>3.8296751536435498</v>
      </c>
      <c r="E13" s="177">
        <v>1913</v>
      </c>
      <c r="F13" s="178">
        <v>5973</v>
      </c>
      <c r="G13" s="179">
        <v>3.1223209618400398</v>
      </c>
      <c r="H13" s="180">
        <v>50632</v>
      </c>
      <c r="I13" s="181">
        <v>99975</v>
      </c>
      <c r="J13" s="179">
        <v>1.9745417917522501</v>
      </c>
      <c r="K13" s="180">
        <v>10823</v>
      </c>
      <c r="L13" s="182">
        <v>23619</v>
      </c>
      <c r="M13" s="179">
        <v>2.1822969601773998</v>
      </c>
      <c r="N13" s="183">
        <v>7825</v>
      </c>
      <c r="O13" s="182">
        <v>21224</v>
      </c>
      <c r="P13" s="179">
        <v>2.7123322683706101</v>
      </c>
      <c r="Q13" s="183">
        <v>13878</v>
      </c>
      <c r="R13" s="182">
        <v>38010</v>
      </c>
      <c r="S13" s="179">
        <v>2.7388672719412002</v>
      </c>
      <c r="T13" s="183">
        <v>1091</v>
      </c>
      <c r="U13" s="182">
        <v>2540</v>
      </c>
      <c r="V13" s="179">
        <v>2.32813932172319</v>
      </c>
      <c r="W13" s="183">
        <v>9603</v>
      </c>
      <c r="X13" s="182">
        <v>23757</v>
      </c>
      <c r="Y13" s="179">
        <v>2.4739144017494499</v>
      </c>
      <c r="Z13" s="183">
        <v>25146</v>
      </c>
      <c r="AA13" s="182">
        <v>51322</v>
      </c>
      <c r="AB13" s="179">
        <v>2.0409607889922898</v>
      </c>
      <c r="AC13" s="183">
        <v>17935</v>
      </c>
      <c r="AD13" s="182">
        <v>58407</v>
      </c>
      <c r="AE13" s="179">
        <v>3.2565932534151099</v>
      </c>
      <c r="AF13" s="183">
        <v>3557</v>
      </c>
      <c r="AG13" s="182">
        <v>7729</v>
      </c>
      <c r="AH13" s="179">
        <v>2.1728985099803202</v>
      </c>
      <c r="AI13" s="183">
        <v>798</v>
      </c>
      <c r="AJ13" s="182">
        <v>1785</v>
      </c>
      <c r="AK13" s="179">
        <v>2.2368421052631602</v>
      </c>
      <c r="AL13" s="183">
        <v>1777</v>
      </c>
      <c r="AM13" s="182">
        <v>5752</v>
      </c>
      <c r="AN13" s="179">
        <v>3.2369161508159801</v>
      </c>
      <c r="AO13" s="43">
        <f t="shared" si="0"/>
        <v>154090</v>
      </c>
      <c r="AP13" s="44">
        <f t="shared" si="0"/>
        <v>374989</v>
      </c>
      <c r="AQ13" s="31">
        <f t="shared" si="1"/>
        <v>2.433571289506133</v>
      </c>
    </row>
    <row r="14" spans="1:43" s="158" customFormat="1" x14ac:dyDescent="0.2">
      <c r="A14" s="6" t="s">
        <v>13</v>
      </c>
      <c r="B14" s="22">
        <v>22137</v>
      </c>
      <c r="C14" s="4">
        <v>54265</v>
      </c>
      <c r="D14" s="23">
        <v>2.4513258345755999</v>
      </c>
      <c r="E14" s="177">
        <v>5201</v>
      </c>
      <c r="F14" s="178">
        <v>12596</v>
      </c>
      <c r="G14" s="179">
        <v>2.4218419534704898</v>
      </c>
      <c r="H14" s="180">
        <v>23916</v>
      </c>
      <c r="I14" s="181">
        <v>48446</v>
      </c>
      <c r="J14" s="179">
        <v>2.0256731894965698</v>
      </c>
      <c r="K14" s="180">
        <v>11268</v>
      </c>
      <c r="L14" s="182">
        <v>21716</v>
      </c>
      <c r="M14" s="179">
        <v>1.92722754703585</v>
      </c>
      <c r="N14" s="183">
        <v>6615</v>
      </c>
      <c r="O14" s="182">
        <v>12241</v>
      </c>
      <c r="P14" s="179">
        <v>1.85049130763416</v>
      </c>
      <c r="Q14" s="183">
        <v>10880</v>
      </c>
      <c r="R14" s="182">
        <v>23095</v>
      </c>
      <c r="S14" s="179">
        <v>2.1227022058823501</v>
      </c>
      <c r="T14" s="183">
        <v>2572</v>
      </c>
      <c r="U14" s="182">
        <v>5512</v>
      </c>
      <c r="V14" s="179">
        <v>2.1430793157076198</v>
      </c>
      <c r="W14" s="183">
        <v>13247</v>
      </c>
      <c r="X14" s="182">
        <v>28148</v>
      </c>
      <c r="Y14" s="179">
        <v>2.1248584585189101</v>
      </c>
      <c r="Z14" s="183">
        <v>13889</v>
      </c>
      <c r="AA14" s="182">
        <v>28593</v>
      </c>
      <c r="AB14" s="179">
        <v>2.0586795305637602</v>
      </c>
      <c r="AC14" s="183">
        <v>12912</v>
      </c>
      <c r="AD14" s="182">
        <v>32649</v>
      </c>
      <c r="AE14" s="179">
        <v>2.5285780669145002</v>
      </c>
      <c r="AF14" s="183">
        <v>36556</v>
      </c>
      <c r="AG14" s="182">
        <v>85646</v>
      </c>
      <c r="AH14" s="179">
        <v>2.3428712112922598</v>
      </c>
      <c r="AI14" s="183">
        <v>2205</v>
      </c>
      <c r="AJ14" s="182">
        <v>3979</v>
      </c>
      <c r="AK14" s="179">
        <v>1.8045351473922899</v>
      </c>
      <c r="AL14" s="183">
        <v>4353</v>
      </c>
      <c r="AM14" s="182">
        <v>10492</v>
      </c>
      <c r="AN14" s="179">
        <v>2.4102917528141501</v>
      </c>
      <c r="AO14" s="43">
        <f t="shared" si="0"/>
        <v>165751</v>
      </c>
      <c r="AP14" s="44">
        <f t="shared" si="0"/>
        <v>367378</v>
      </c>
      <c r="AQ14" s="31">
        <f t="shared" si="1"/>
        <v>2.2164451496521891</v>
      </c>
    </row>
    <row r="15" spans="1:43" s="158" customFormat="1" x14ac:dyDescent="0.2">
      <c r="A15" s="6" t="s">
        <v>15</v>
      </c>
      <c r="B15" s="22">
        <v>14117</v>
      </c>
      <c r="C15" s="4">
        <v>90474</v>
      </c>
      <c r="D15" s="23">
        <v>6.4088687398172404</v>
      </c>
      <c r="E15" s="177">
        <v>1592</v>
      </c>
      <c r="F15" s="178">
        <v>3337</v>
      </c>
      <c r="G15" s="179">
        <v>2.0961055276381901</v>
      </c>
      <c r="H15" s="180">
        <v>7934</v>
      </c>
      <c r="I15" s="181">
        <v>14655</v>
      </c>
      <c r="J15" s="179">
        <v>1.84711368792538</v>
      </c>
      <c r="K15" s="180">
        <v>10649</v>
      </c>
      <c r="L15" s="182">
        <v>19089</v>
      </c>
      <c r="M15" s="179">
        <v>1.79256268194197</v>
      </c>
      <c r="N15" s="183">
        <v>5347</v>
      </c>
      <c r="O15" s="182">
        <v>7588</v>
      </c>
      <c r="P15" s="179">
        <v>1.4191135216009001</v>
      </c>
      <c r="Q15" s="183">
        <v>13619</v>
      </c>
      <c r="R15" s="182">
        <v>63987</v>
      </c>
      <c r="S15" s="179">
        <v>4.6983625816873502</v>
      </c>
      <c r="T15" s="183">
        <v>1037</v>
      </c>
      <c r="U15" s="182">
        <v>1771</v>
      </c>
      <c r="V15" s="179">
        <v>1.70781099324976</v>
      </c>
      <c r="W15" s="183">
        <v>12178</v>
      </c>
      <c r="X15" s="182">
        <v>49163</v>
      </c>
      <c r="Y15" s="179">
        <v>4.0370339957300097</v>
      </c>
      <c r="Z15" s="183">
        <v>7497</v>
      </c>
      <c r="AA15" s="182">
        <v>13012</v>
      </c>
      <c r="AB15" s="179">
        <v>1.7356275843670801</v>
      </c>
      <c r="AC15" s="183">
        <v>15875</v>
      </c>
      <c r="AD15" s="182">
        <v>82256</v>
      </c>
      <c r="AE15" s="179">
        <v>5.1814803149606297</v>
      </c>
      <c r="AF15" s="183">
        <v>4572</v>
      </c>
      <c r="AG15" s="182">
        <v>8044</v>
      </c>
      <c r="AH15" s="179">
        <v>1.7594050743656999</v>
      </c>
      <c r="AI15" s="183">
        <v>1081</v>
      </c>
      <c r="AJ15" s="182">
        <v>2028</v>
      </c>
      <c r="AK15" s="179">
        <v>1.87604070305273</v>
      </c>
      <c r="AL15" s="183">
        <v>2091</v>
      </c>
      <c r="AM15" s="182">
        <v>3221</v>
      </c>
      <c r="AN15" s="179">
        <v>1.5404112864658099</v>
      </c>
      <c r="AO15" s="43">
        <f t="shared" si="0"/>
        <v>97589</v>
      </c>
      <c r="AP15" s="44">
        <f t="shared" si="0"/>
        <v>358625</v>
      </c>
      <c r="AQ15" s="31">
        <f t="shared" si="1"/>
        <v>3.6748506491510313</v>
      </c>
    </row>
    <row r="16" spans="1:43" s="158" customFormat="1" x14ac:dyDescent="0.2">
      <c r="A16" s="6" t="s">
        <v>14</v>
      </c>
      <c r="B16" s="22">
        <v>16617</v>
      </c>
      <c r="C16" s="4">
        <v>59435</v>
      </c>
      <c r="D16" s="23">
        <v>3.5767587410483199</v>
      </c>
      <c r="E16" s="177">
        <v>4330</v>
      </c>
      <c r="F16" s="178">
        <v>9557</v>
      </c>
      <c r="G16" s="179">
        <v>2.2071593533487301</v>
      </c>
      <c r="H16" s="180">
        <v>18879</v>
      </c>
      <c r="I16" s="181">
        <v>33993</v>
      </c>
      <c r="J16" s="179">
        <v>1.8005720641983201</v>
      </c>
      <c r="K16" s="180">
        <v>23747</v>
      </c>
      <c r="L16" s="182">
        <v>40976</v>
      </c>
      <c r="M16" s="179">
        <v>1.72552322398619</v>
      </c>
      <c r="N16" s="183">
        <v>12748</v>
      </c>
      <c r="O16" s="182">
        <v>17606</v>
      </c>
      <c r="P16" s="179">
        <v>1.3810793850015699</v>
      </c>
      <c r="Q16" s="183">
        <v>24999</v>
      </c>
      <c r="R16" s="182">
        <v>73040</v>
      </c>
      <c r="S16" s="179">
        <v>2.9217168686747499</v>
      </c>
      <c r="T16" s="183">
        <v>992</v>
      </c>
      <c r="U16" s="182">
        <v>1999</v>
      </c>
      <c r="V16" s="179">
        <v>2.0151209677419399</v>
      </c>
      <c r="W16" s="183">
        <v>8101</v>
      </c>
      <c r="X16" s="182">
        <v>17230</v>
      </c>
      <c r="Y16" s="179">
        <v>2.1268979138378001</v>
      </c>
      <c r="Z16" s="183">
        <v>7843</v>
      </c>
      <c r="AA16" s="182">
        <v>13978</v>
      </c>
      <c r="AB16" s="179">
        <v>1.78222618895831</v>
      </c>
      <c r="AC16" s="183">
        <v>17115</v>
      </c>
      <c r="AD16" s="182">
        <v>58142</v>
      </c>
      <c r="AE16" s="179">
        <v>3.39713701431493</v>
      </c>
      <c r="AF16" s="183">
        <v>11259</v>
      </c>
      <c r="AG16" s="182">
        <v>19537</v>
      </c>
      <c r="AH16" s="179">
        <v>1.7352340349942299</v>
      </c>
      <c r="AI16" s="183">
        <v>1260</v>
      </c>
      <c r="AJ16" s="182">
        <v>2232</v>
      </c>
      <c r="AK16" s="179">
        <v>1.77142857142857</v>
      </c>
      <c r="AL16" s="183">
        <v>6381</v>
      </c>
      <c r="AM16" s="182">
        <v>9982</v>
      </c>
      <c r="AN16" s="179">
        <v>1.5643316094655999</v>
      </c>
      <c r="AO16" s="43">
        <f t="shared" si="0"/>
        <v>154271</v>
      </c>
      <c r="AP16" s="44">
        <f t="shared" si="0"/>
        <v>357707</v>
      </c>
      <c r="AQ16" s="31">
        <f t="shared" si="1"/>
        <v>2.3186924308522014</v>
      </c>
    </row>
    <row r="17" spans="1:43" s="158" customFormat="1" x14ac:dyDescent="0.2">
      <c r="A17" s="6" t="s">
        <v>18</v>
      </c>
      <c r="B17" s="22">
        <v>9664</v>
      </c>
      <c r="C17" s="4">
        <v>25948</v>
      </c>
      <c r="D17" s="23">
        <v>2.6850165562913899</v>
      </c>
      <c r="E17" s="177">
        <v>7395</v>
      </c>
      <c r="F17" s="178">
        <v>16445</v>
      </c>
      <c r="G17" s="179">
        <v>2.2237998647735</v>
      </c>
      <c r="H17" s="180">
        <v>19954</v>
      </c>
      <c r="I17" s="181">
        <v>36145</v>
      </c>
      <c r="J17" s="179">
        <v>1.8114162573920001</v>
      </c>
      <c r="K17" s="180">
        <v>6066</v>
      </c>
      <c r="L17" s="182">
        <v>13577</v>
      </c>
      <c r="M17" s="179">
        <v>2.2382129904385102</v>
      </c>
      <c r="N17" s="183">
        <v>3407</v>
      </c>
      <c r="O17" s="182">
        <v>7115</v>
      </c>
      <c r="P17" s="179">
        <v>2.0883475198121499</v>
      </c>
      <c r="Q17" s="183">
        <v>7309</v>
      </c>
      <c r="R17" s="182">
        <v>16118</v>
      </c>
      <c r="S17" s="179">
        <v>2.2052264331645901</v>
      </c>
      <c r="T17" s="183">
        <v>877</v>
      </c>
      <c r="U17" s="182">
        <v>2350</v>
      </c>
      <c r="V17" s="179">
        <v>2.6795895096921298</v>
      </c>
      <c r="W17" s="183">
        <v>2491</v>
      </c>
      <c r="X17" s="182">
        <v>5519</v>
      </c>
      <c r="Y17" s="179">
        <v>2.21557607386592</v>
      </c>
      <c r="Z17" s="183">
        <v>2686</v>
      </c>
      <c r="AA17" s="182">
        <v>4905</v>
      </c>
      <c r="AB17" s="179">
        <v>1.82613551749814</v>
      </c>
      <c r="AC17" s="183">
        <v>5745</v>
      </c>
      <c r="AD17" s="182">
        <v>16632</v>
      </c>
      <c r="AE17" s="179">
        <v>2.8950391644908602</v>
      </c>
      <c r="AF17" s="183">
        <v>2596</v>
      </c>
      <c r="AG17" s="182">
        <v>6153</v>
      </c>
      <c r="AH17" s="179">
        <v>2.3701848998459201</v>
      </c>
      <c r="AI17" s="183">
        <v>634</v>
      </c>
      <c r="AJ17" s="182">
        <v>1384</v>
      </c>
      <c r="AK17" s="179">
        <v>2.1829652996845401</v>
      </c>
      <c r="AL17" s="183">
        <v>3814</v>
      </c>
      <c r="AM17" s="182">
        <v>9269</v>
      </c>
      <c r="AN17" s="179">
        <v>2.4302569480859999</v>
      </c>
      <c r="AO17" s="43">
        <f t="shared" si="0"/>
        <v>72638</v>
      </c>
      <c r="AP17" s="44">
        <f t="shared" si="0"/>
        <v>161560</v>
      </c>
      <c r="AQ17" s="31">
        <f t="shared" si="1"/>
        <v>2.2241801811723891</v>
      </c>
    </row>
    <row r="18" spans="1:43" s="158" customFormat="1" x14ac:dyDescent="0.2">
      <c r="A18" s="6" t="s">
        <v>123</v>
      </c>
      <c r="B18" s="22">
        <v>2032</v>
      </c>
      <c r="C18" s="4">
        <v>5416</v>
      </c>
      <c r="D18" s="23">
        <v>2.6653543307086598</v>
      </c>
      <c r="E18" s="177">
        <v>475</v>
      </c>
      <c r="F18" s="178">
        <v>1571</v>
      </c>
      <c r="G18" s="179">
        <v>3.30736842105263</v>
      </c>
      <c r="H18" s="180">
        <v>14324</v>
      </c>
      <c r="I18" s="181">
        <v>23282</v>
      </c>
      <c r="J18" s="179">
        <v>1.6253839709578299</v>
      </c>
      <c r="K18" s="180">
        <v>21363</v>
      </c>
      <c r="L18" s="182">
        <v>26536</v>
      </c>
      <c r="M18" s="179">
        <v>1.2421476384402901</v>
      </c>
      <c r="N18" s="183">
        <v>895</v>
      </c>
      <c r="O18" s="182">
        <v>1820</v>
      </c>
      <c r="P18" s="179">
        <v>2.03351955307263</v>
      </c>
      <c r="Q18" s="183">
        <v>20470</v>
      </c>
      <c r="R18" s="182">
        <v>28548</v>
      </c>
      <c r="S18" s="179">
        <v>1.39462628236444</v>
      </c>
      <c r="T18" s="183">
        <v>120</v>
      </c>
      <c r="U18" s="182">
        <v>340</v>
      </c>
      <c r="V18" s="179">
        <v>2.8333333333333299</v>
      </c>
      <c r="W18" s="183">
        <v>5167</v>
      </c>
      <c r="X18" s="182">
        <v>9922</v>
      </c>
      <c r="Y18" s="179">
        <v>1.92026320882524</v>
      </c>
      <c r="Z18" s="183">
        <v>6056</v>
      </c>
      <c r="AA18" s="182">
        <v>11647</v>
      </c>
      <c r="AB18" s="179">
        <v>1.9232166446499299</v>
      </c>
      <c r="AC18" s="183">
        <v>4953</v>
      </c>
      <c r="AD18" s="182">
        <v>8163</v>
      </c>
      <c r="AE18" s="179">
        <v>1.6480920654149001</v>
      </c>
      <c r="AF18" s="183">
        <v>1210</v>
      </c>
      <c r="AG18" s="182">
        <v>1834</v>
      </c>
      <c r="AH18" s="179">
        <v>1.5157024793388401</v>
      </c>
      <c r="AI18" s="183">
        <v>427</v>
      </c>
      <c r="AJ18" s="182">
        <v>616</v>
      </c>
      <c r="AK18" s="179">
        <v>1.44262295081967</v>
      </c>
      <c r="AL18" s="183">
        <v>2118</v>
      </c>
      <c r="AM18" s="182">
        <v>3237</v>
      </c>
      <c r="AN18" s="179">
        <v>1.5283286118980199</v>
      </c>
      <c r="AO18" s="43">
        <f t="shared" si="0"/>
        <v>79610</v>
      </c>
      <c r="AP18" s="44">
        <f t="shared" si="0"/>
        <v>122932</v>
      </c>
      <c r="AQ18" s="31">
        <f t="shared" si="1"/>
        <v>1.5441778671021229</v>
      </c>
    </row>
    <row r="19" spans="1:43" s="158" customFormat="1" x14ac:dyDescent="0.2">
      <c r="A19" s="6" t="s">
        <v>19</v>
      </c>
      <c r="B19" s="22">
        <v>4185</v>
      </c>
      <c r="C19" s="4">
        <v>23168</v>
      </c>
      <c r="D19" s="23">
        <v>5.5359617682198303</v>
      </c>
      <c r="E19" s="177">
        <v>1100</v>
      </c>
      <c r="F19" s="178">
        <v>4675</v>
      </c>
      <c r="G19" s="179">
        <v>4.25</v>
      </c>
      <c r="H19" s="180">
        <v>9396</v>
      </c>
      <c r="I19" s="181">
        <v>19539</v>
      </c>
      <c r="J19" s="179">
        <v>2.0795019157088102</v>
      </c>
      <c r="K19" s="180">
        <v>2124</v>
      </c>
      <c r="L19" s="182">
        <v>5479</v>
      </c>
      <c r="M19" s="179">
        <v>2.5795668549905799</v>
      </c>
      <c r="N19" s="183">
        <v>716</v>
      </c>
      <c r="O19" s="182">
        <v>2150</v>
      </c>
      <c r="P19" s="179">
        <v>3.0027932960893899</v>
      </c>
      <c r="Q19" s="183">
        <v>2294</v>
      </c>
      <c r="R19" s="182">
        <v>7453</v>
      </c>
      <c r="S19" s="179">
        <v>3.2489102005230999</v>
      </c>
      <c r="T19" s="183">
        <v>119</v>
      </c>
      <c r="U19" s="182">
        <v>264</v>
      </c>
      <c r="V19" s="179">
        <v>2.2184873949579802</v>
      </c>
      <c r="W19" s="183">
        <v>3047</v>
      </c>
      <c r="X19" s="182">
        <v>9405</v>
      </c>
      <c r="Y19" s="179">
        <v>3.08664259927798</v>
      </c>
      <c r="Z19" s="183">
        <v>8943</v>
      </c>
      <c r="AA19" s="182">
        <v>17565</v>
      </c>
      <c r="AB19" s="179">
        <v>1.9641060046964101</v>
      </c>
      <c r="AC19" s="183">
        <v>4129</v>
      </c>
      <c r="AD19" s="182">
        <v>23255</v>
      </c>
      <c r="AE19" s="179">
        <v>5.6321143133930702</v>
      </c>
      <c r="AF19" s="183">
        <v>1645</v>
      </c>
      <c r="AG19" s="182">
        <v>3577</v>
      </c>
      <c r="AH19" s="179">
        <v>2.1744680851063798</v>
      </c>
      <c r="AI19" s="183">
        <v>147</v>
      </c>
      <c r="AJ19" s="182">
        <v>278</v>
      </c>
      <c r="AK19" s="179">
        <v>1.8911564625850299</v>
      </c>
      <c r="AL19" s="183">
        <v>253</v>
      </c>
      <c r="AM19" s="182">
        <v>1146</v>
      </c>
      <c r="AN19" s="179">
        <v>4.5296442687746996</v>
      </c>
      <c r="AO19" s="43">
        <f t="shared" si="0"/>
        <v>38098</v>
      </c>
      <c r="AP19" s="44">
        <f t="shared" si="0"/>
        <v>117954</v>
      </c>
      <c r="AQ19" s="31">
        <f t="shared" si="1"/>
        <v>3.0960680350674576</v>
      </c>
    </row>
    <row r="20" spans="1:43" s="158" customFormat="1" x14ac:dyDescent="0.2">
      <c r="A20" s="6" t="s">
        <v>17</v>
      </c>
      <c r="B20" s="22">
        <v>1784</v>
      </c>
      <c r="C20" s="4">
        <v>5592</v>
      </c>
      <c r="D20" s="23">
        <v>3.1345291479820601</v>
      </c>
      <c r="E20" s="177">
        <v>985</v>
      </c>
      <c r="F20" s="178">
        <v>2639</v>
      </c>
      <c r="G20" s="179">
        <v>2.6791878172588799</v>
      </c>
      <c r="H20" s="180">
        <v>13580</v>
      </c>
      <c r="I20" s="181">
        <v>25111</v>
      </c>
      <c r="J20" s="179">
        <v>1.8491163475699599</v>
      </c>
      <c r="K20" s="180">
        <v>2231</v>
      </c>
      <c r="L20" s="182">
        <v>4348</v>
      </c>
      <c r="M20" s="179">
        <v>1.94890183774092</v>
      </c>
      <c r="N20" s="183">
        <v>3249</v>
      </c>
      <c r="O20" s="182">
        <v>6800</v>
      </c>
      <c r="P20" s="179">
        <v>2.0929516774392098</v>
      </c>
      <c r="Q20" s="183">
        <v>4401</v>
      </c>
      <c r="R20" s="182">
        <v>10426</v>
      </c>
      <c r="S20" s="179">
        <v>2.3690070438536699</v>
      </c>
      <c r="T20" s="183">
        <v>600</v>
      </c>
      <c r="U20" s="182">
        <v>1376</v>
      </c>
      <c r="V20" s="179">
        <v>2.2933333333333299</v>
      </c>
      <c r="W20" s="183">
        <v>4285</v>
      </c>
      <c r="X20" s="182">
        <v>10719</v>
      </c>
      <c r="Y20" s="179">
        <v>2.5015169194865798</v>
      </c>
      <c r="Z20" s="183">
        <v>11213</v>
      </c>
      <c r="AA20" s="182">
        <v>20720</v>
      </c>
      <c r="AB20" s="179">
        <v>1.8478551681084501</v>
      </c>
      <c r="AC20" s="183">
        <v>3606</v>
      </c>
      <c r="AD20" s="182">
        <v>9787</v>
      </c>
      <c r="AE20" s="179">
        <v>2.7140876317249001</v>
      </c>
      <c r="AF20" s="183">
        <v>1821</v>
      </c>
      <c r="AG20" s="182">
        <v>3864</v>
      </c>
      <c r="AH20" s="179">
        <v>2.12191103789127</v>
      </c>
      <c r="AI20" s="183">
        <v>928</v>
      </c>
      <c r="AJ20" s="182">
        <v>1486</v>
      </c>
      <c r="AK20" s="179">
        <v>1.60129310344828</v>
      </c>
      <c r="AL20" s="183">
        <v>988</v>
      </c>
      <c r="AM20" s="182">
        <v>2293</v>
      </c>
      <c r="AN20" s="179">
        <v>2.32085020242915</v>
      </c>
      <c r="AO20" s="43">
        <f t="shared" si="0"/>
        <v>49671</v>
      </c>
      <c r="AP20" s="44">
        <f t="shared" si="0"/>
        <v>105161</v>
      </c>
      <c r="AQ20" s="31">
        <f t="shared" si="1"/>
        <v>2.117150852610175</v>
      </c>
    </row>
    <row r="21" spans="1:43" s="158" customFormat="1" x14ac:dyDescent="0.2">
      <c r="A21" s="6" t="s">
        <v>34</v>
      </c>
      <c r="B21" s="22">
        <v>3572</v>
      </c>
      <c r="C21" s="4">
        <v>16374</v>
      </c>
      <c r="D21" s="23">
        <v>4.5839865621500602</v>
      </c>
      <c r="E21" s="177">
        <v>1042</v>
      </c>
      <c r="F21" s="178">
        <v>4212</v>
      </c>
      <c r="G21" s="179">
        <v>4.0422264875239904</v>
      </c>
      <c r="H21" s="180">
        <v>5920</v>
      </c>
      <c r="I21" s="181">
        <v>14976</v>
      </c>
      <c r="J21" s="179">
        <v>2.5297297297297301</v>
      </c>
      <c r="K21" s="180">
        <v>1651</v>
      </c>
      <c r="L21" s="182">
        <v>5172</v>
      </c>
      <c r="M21" s="179">
        <v>3.1326468806783798</v>
      </c>
      <c r="N21" s="183">
        <v>1912</v>
      </c>
      <c r="O21" s="182">
        <v>5268</v>
      </c>
      <c r="P21" s="179">
        <v>2.7552301255230098</v>
      </c>
      <c r="Q21" s="183">
        <v>2676</v>
      </c>
      <c r="R21" s="182">
        <v>7843</v>
      </c>
      <c r="S21" s="179">
        <v>2.9308669656203299</v>
      </c>
      <c r="T21" s="183">
        <v>305</v>
      </c>
      <c r="U21" s="182">
        <v>921</v>
      </c>
      <c r="V21" s="179">
        <v>3.0196721311475399</v>
      </c>
      <c r="W21" s="183">
        <v>1662</v>
      </c>
      <c r="X21" s="182">
        <v>4495</v>
      </c>
      <c r="Y21" s="179">
        <v>2.7045728038507799</v>
      </c>
      <c r="Z21" s="183">
        <v>2177</v>
      </c>
      <c r="AA21" s="182">
        <v>4474</v>
      </c>
      <c r="AB21" s="179">
        <v>2.05512172714745</v>
      </c>
      <c r="AC21" s="183">
        <v>1704</v>
      </c>
      <c r="AD21" s="182">
        <v>4705</v>
      </c>
      <c r="AE21" s="179">
        <v>2.76115023474178</v>
      </c>
      <c r="AF21" s="183">
        <v>1213</v>
      </c>
      <c r="AG21" s="182">
        <v>2584</v>
      </c>
      <c r="AH21" s="179">
        <v>2.1302555647155801</v>
      </c>
      <c r="AI21" s="183">
        <v>324</v>
      </c>
      <c r="AJ21" s="182">
        <v>914</v>
      </c>
      <c r="AK21" s="179">
        <v>2.82098765432099</v>
      </c>
      <c r="AL21" s="183">
        <v>1143</v>
      </c>
      <c r="AM21" s="182">
        <v>5728</v>
      </c>
      <c r="AN21" s="179">
        <v>5.0113735783027096</v>
      </c>
      <c r="AO21" s="43">
        <f t="shared" si="0"/>
        <v>25301</v>
      </c>
      <c r="AP21" s="44">
        <f t="shared" si="0"/>
        <v>77666</v>
      </c>
      <c r="AQ21" s="31">
        <f t="shared" si="1"/>
        <v>3.0696810402750878</v>
      </c>
    </row>
    <row r="22" spans="1:43" s="158" customFormat="1" x14ac:dyDescent="0.2">
      <c r="A22" s="6" t="s">
        <v>30</v>
      </c>
      <c r="B22" s="22">
        <v>2855</v>
      </c>
      <c r="C22" s="4">
        <v>12802</v>
      </c>
      <c r="D22" s="23">
        <v>4.4840630472854599</v>
      </c>
      <c r="E22" s="177">
        <v>202</v>
      </c>
      <c r="F22" s="178">
        <v>713</v>
      </c>
      <c r="G22" s="179">
        <v>3.5297029702970302</v>
      </c>
      <c r="H22" s="180">
        <v>6976</v>
      </c>
      <c r="I22" s="181">
        <v>17307</v>
      </c>
      <c r="J22" s="179">
        <v>2.4809346330275202</v>
      </c>
      <c r="K22" s="180">
        <v>2206</v>
      </c>
      <c r="L22" s="182">
        <v>4758</v>
      </c>
      <c r="M22" s="179">
        <v>2.1568449682683601</v>
      </c>
      <c r="N22" s="183">
        <v>562</v>
      </c>
      <c r="O22" s="182">
        <v>1798</v>
      </c>
      <c r="P22" s="179">
        <v>3.19928825622776</v>
      </c>
      <c r="Q22" s="183">
        <v>2978</v>
      </c>
      <c r="R22" s="182">
        <v>7368</v>
      </c>
      <c r="S22" s="179">
        <v>2.4741437206178598</v>
      </c>
      <c r="T22" s="183">
        <v>81</v>
      </c>
      <c r="U22" s="182">
        <v>256</v>
      </c>
      <c r="V22" s="179">
        <v>3.1604938271604901</v>
      </c>
      <c r="W22" s="183">
        <v>1376</v>
      </c>
      <c r="X22" s="182">
        <v>4300</v>
      </c>
      <c r="Y22" s="179">
        <v>3.125</v>
      </c>
      <c r="Z22" s="183">
        <v>7441</v>
      </c>
      <c r="AA22" s="182">
        <v>14114</v>
      </c>
      <c r="AB22" s="179">
        <v>1.8967880661201499</v>
      </c>
      <c r="AC22" s="183">
        <v>2270</v>
      </c>
      <c r="AD22" s="182">
        <v>7681</v>
      </c>
      <c r="AE22" s="179">
        <v>3.3837004405286302</v>
      </c>
      <c r="AF22" s="183">
        <v>832</v>
      </c>
      <c r="AG22" s="182">
        <v>1771</v>
      </c>
      <c r="AH22" s="179">
        <v>2.1286057692307701</v>
      </c>
      <c r="AI22" s="183">
        <v>157</v>
      </c>
      <c r="AJ22" s="182">
        <v>274</v>
      </c>
      <c r="AK22" s="179">
        <v>1.74522292993631</v>
      </c>
      <c r="AL22" s="183">
        <v>57</v>
      </c>
      <c r="AM22" s="182">
        <v>117</v>
      </c>
      <c r="AN22" s="179">
        <v>2.0526315789473699</v>
      </c>
      <c r="AO22" s="43">
        <f t="shared" si="0"/>
        <v>27993</v>
      </c>
      <c r="AP22" s="44">
        <f t="shared" si="0"/>
        <v>73259</v>
      </c>
      <c r="AQ22" s="31">
        <f t="shared" si="1"/>
        <v>2.6170471189225877</v>
      </c>
    </row>
    <row r="23" spans="1:43" s="158" customFormat="1" x14ac:dyDescent="0.2">
      <c r="A23" s="6" t="s">
        <v>25</v>
      </c>
      <c r="B23" s="22">
        <v>2518</v>
      </c>
      <c r="C23" s="4">
        <v>9617</v>
      </c>
      <c r="D23" s="23">
        <v>3.8193010325655301</v>
      </c>
      <c r="E23" s="177">
        <v>510</v>
      </c>
      <c r="F23" s="178">
        <v>897</v>
      </c>
      <c r="G23" s="179">
        <v>1.75882352941176</v>
      </c>
      <c r="H23" s="180">
        <v>5353</v>
      </c>
      <c r="I23" s="181">
        <v>9491</v>
      </c>
      <c r="J23" s="179">
        <v>1.77302447225855</v>
      </c>
      <c r="K23" s="180">
        <v>3236</v>
      </c>
      <c r="L23" s="182">
        <v>11064</v>
      </c>
      <c r="M23" s="179">
        <v>3.4190358467243498</v>
      </c>
      <c r="N23" s="183">
        <v>790</v>
      </c>
      <c r="O23" s="182">
        <v>1480</v>
      </c>
      <c r="P23" s="179">
        <v>1.87341772151899</v>
      </c>
      <c r="Q23" s="183">
        <v>1858</v>
      </c>
      <c r="R23" s="182">
        <v>5540</v>
      </c>
      <c r="S23" s="179">
        <v>2.9817007534983899</v>
      </c>
      <c r="T23" s="183">
        <v>123</v>
      </c>
      <c r="U23" s="182">
        <v>252</v>
      </c>
      <c r="V23" s="179">
        <v>2.0487804878048799</v>
      </c>
      <c r="W23" s="183">
        <v>1176</v>
      </c>
      <c r="X23" s="182">
        <v>2643</v>
      </c>
      <c r="Y23" s="179">
        <v>2.24744897959184</v>
      </c>
      <c r="Z23" s="183">
        <v>2373</v>
      </c>
      <c r="AA23" s="182">
        <v>4187</v>
      </c>
      <c r="AB23" s="179">
        <v>1.76443320691108</v>
      </c>
      <c r="AC23" s="183">
        <v>2919</v>
      </c>
      <c r="AD23" s="182">
        <v>11253</v>
      </c>
      <c r="AE23" s="179">
        <v>3.85508735868448</v>
      </c>
      <c r="AF23" s="183">
        <v>523</v>
      </c>
      <c r="AG23" s="182">
        <v>1077</v>
      </c>
      <c r="AH23" s="179">
        <v>2.0592734225621401</v>
      </c>
      <c r="AI23" s="183">
        <v>181</v>
      </c>
      <c r="AJ23" s="182">
        <v>326</v>
      </c>
      <c r="AK23" s="179">
        <v>1.80110497237569</v>
      </c>
      <c r="AL23" s="183">
        <v>381</v>
      </c>
      <c r="AM23" s="182">
        <v>970</v>
      </c>
      <c r="AN23" s="179">
        <v>2.5459317585301799</v>
      </c>
      <c r="AO23" s="43">
        <f t="shared" si="0"/>
        <v>21941</v>
      </c>
      <c r="AP23" s="44">
        <f t="shared" si="0"/>
        <v>58797</v>
      </c>
      <c r="AQ23" s="31">
        <f t="shared" si="1"/>
        <v>2.6797775853425096</v>
      </c>
    </row>
    <row r="24" spans="1:43" s="158" customFormat="1" x14ac:dyDescent="0.2">
      <c r="A24" s="6" t="s">
        <v>75</v>
      </c>
      <c r="B24" s="22">
        <v>1690</v>
      </c>
      <c r="C24" s="4">
        <v>5979</v>
      </c>
      <c r="D24" s="23">
        <v>3.5378698224852099</v>
      </c>
      <c r="E24" s="177">
        <v>238</v>
      </c>
      <c r="F24" s="178">
        <v>894</v>
      </c>
      <c r="G24" s="179">
        <v>3.7563025210083998</v>
      </c>
      <c r="H24" s="180">
        <v>6598</v>
      </c>
      <c r="I24" s="181">
        <v>13004</v>
      </c>
      <c r="J24" s="179">
        <v>1.9709002728099401</v>
      </c>
      <c r="K24" s="180">
        <v>3608</v>
      </c>
      <c r="L24" s="182">
        <v>7054</v>
      </c>
      <c r="M24" s="179">
        <v>1.95509977827051</v>
      </c>
      <c r="N24" s="183">
        <v>538</v>
      </c>
      <c r="O24" s="182">
        <v>1258</v>
      </c>
      <c r="P24" s="179">
        <v>2.33828996282528</v>
      </c>
      <c r="Q24" s="183">
        <v>2611</v>
      </c>
      <c r="R24" s="182">
        <v>7020</v>
      </c>
      <c r="S24" s="179">
        <v>2.6886250478743801</v>
      </c>
      <c r="T24" s="183">
        <v>47</v>
      </c>
      <c r="U24" s="182">
        <v>91</v>
      </c>
      <c r="V24" s="179">
        <v>1.9361702127659599</v>
      </c>
      <c r="W24" s="183">
        <v>924</v>
      </c>
      <c r="X24" s="182">
        <v>2773</v>
      </c>
      <c r="Y24" s="179">
        <v>3.0010822510822499</v>
      </c>
      <c r="Z24" s="183">
        <v>4112</v>
      </c>
      <c r="AA24" s="182">
        <v>7904</v>
      </c>
      <c r="AB24" s="179">
        <v>1.9221789883268501</v>
      </c>
      <c r="AC24" s="183">
        <v>2808</v>
      </c>
      <c r="AD24" s="182">
        <v>10657</v>
      </c>
      <c r="AE24" s="179">
        <v>3.7952279202279202</v>
      </c>
      <c r="AF24" s="183">
        <v>363</v>
      </c>
      <c r="AG24" s="182">
        <v>756</v>
      </c>
      <c r="AH24" s="179">
        <v>2.0826446280991702</v>
      </c>
      <c r="AI24" s="183">
        <v>56</v>
      </c>
      <c r="AJ24" s="182">
        <v>93</v>
      </c>
      <c r="AK24" s="179">
        <v>1.66071428571429</v>
      </c>
      <c r="AL24" s="183">
        <v>106</v>
      </c>
      <c r="AM24" s="182">
        <v>263</v>
      </c>
      <c r="AN24" s="179">
        <v>2.4811320754717001</v>
      </c>
      <c r="AO24" s="43">
        <f t="shared" si="0"/>
        <v>23699</v>
      </c>
      <c r="AP24" s="44">
        <f t="shared" si="0"/>
        <v>57746</v>
      </c>
      <c r="AQ24" s="31">
        <f t="shared" si="1"/>
        <v>2.4366428963247393</v>
      </c>
    </row>
    <row r="25" spans="1:43" s="158" customFormat="1" x14ac:dyDescent="0.2">
      <c r="A25" s="6" t="s">
        <v>21</v>
      </c>
      <c r="B25" s="22">
        <v>621</v>
      </c>
      <c r="C25" s="4">
        <v>1885</v>
      </c>
      <c r="D25" s="23">
        <v>3.03542673107891</v>
      </c>
      <c r="E25" s="177">
        <v>234</v>
      </c>
      <c r="F25" s="178">
        <v>1691</v>
      </c>
      <c r="G25" s="179">
        <v>7.2264957264957301</v>
      </c>
      <c r="H25" s="183">
        <v>7503</v>
      </c>
      <c r="I25" s="182">
        <v>18444</v>
      </c>
      <c r="J25" s="179">
        <v>2.4582167133146702</v>
      </c>
      <c r="K25" s="180">
        <v>2597</v>
      </c>
      <c r="L25" s="182">
        <v>5953</v>
      </c>
      <c r="M25" s="179">
        <v>2.29226030034655</v>
      </c>
      <c r="N25" s="183">
        <v>797</v>
      </c>
      <c r="O25" s="182">
        <v>4202</v>
      </c>
      <c r="P25" s="179">
        <v>5.2722710163111701</v>
      </c>
      <c r="Q25" s="183">
        <v>3322</v>
      </c>
      <c r="R25" s="182">
        <v>7840</v>
      </c>
      <c r="S25" s="179">
        <v>2.36002408187839</v>
      </c>
      <c r="T25" s="183">
        <v>93</v>
      </c>
      <c r="U25" s="182">
        <v>326</v>
      </c>
      <c r="V25" s="179">
        <v>3.5053763440860202</v>
      </c>
      <c r="W25" s="183">
        <v>1411</v>
      </c>
      <c r="X25" s="182">
        <v>4290</v>
      </c>
      <c r="Y25" s="179">
        <v>3.0403968816442202</v>
      </c>
      <c r="Z25" s="183">
        <v>1793</v>
      </c>
      <c r="AA25" s="182">
        <v>5651</v>
      </c>
      <c r="AB25" s="179">
        <v>3.1517010596765198</v>
      </c>
      <c r="AC25" s="183">
        <v>796</v>
      </c>
      <c r="AD25" s="182">
        <v>1775</v>
      </c>
      <c r="AE25" s="179">
        <v>2.2298994974874402</v>
      </c>
      <c r="AF25" s="183">
        <v>307</v>
      </c>
      <c r="AG25" s="182">
        <v>937</v>
      </c>
      <c r="AH25" s="179">
        <v>3.05211726384365</v>
      </c>
      <c r="AI25" s="183">
        <v>36</v>
      </c>
      <c r="AJ25" s="182">
        <v>94</v>
      </c>
      <c r="AK25" s="179">
        <v>2.6111111111111098</v>
      </c>
      <c r="AL25" s="183">
        <v>192</v>
      </c>
      <c r="AM25" s="182">
        <v>968</v>
      </c>
      <c r="AN25" s="179">
        <v>5.0416666666666696</v>
      </c>
      <c r="AO25" s="43">
        <f t="shared" si="0"/>
        <v>19702</v>
      </c>
      <c r="AP25" s="44">
        <f t="shared" si="0"/>
        <v>54056</v>
      </c>
      <c r="AQ25" s="31">
        <f t="shared" si="1"/>
        <v>2.7436808445843059</v>
      </c>
    </row>
    <row r="26" spans="1:43" s="158" customFormat="1" x14ac:dyDescent="0.2">
      <c r="A26" s="6" t="s">
        <v>2</v>
      </c>
      <c r="B26" s="22">
        <v>861</v>
      </c>
      <c r="C26" s="4">
        <v>3781</v>
      </c>
      <c r="D26" s="23">
        <v>4.3914053426248501</v>
      </c>
      <c r="E26" s="177">
        <v>379</v>
      </c>
      <c r="F26" s="178">
        <v>1539</v>
      </c>
      <c r="G26" s="179">
        <v>4.0606860158311298</v>
      </c>
      <c r="H26" s="180">
        <v>3912</v>
      </c>
      <c r="I26" s="181">
        <v>8714</v>
      </c>
      <c r="J26" s="179">
        <v>2.2275051124744398</v>
      </c>
      <c r="K26" s="180">
        <v>902</v>
      </c>
      <c r="L26" s="182">
        <v>2249</v>
      </c>
      <c r="M26" s="179">
        <v>2.4933481152993302</v>
      </c>
      <c r="N26" s="183">
        <v>890</v>
      </c>
      <c r="O26" s="182">
        <v>1693</v>
      </c>
      <c r="P26" s="179">
        <v>1.90224719101124</v>
      </c>
      <c r="Q26" s="183">
        <v>1409</v>
      </c>
      <c r="R26" s="182">
        <v>3116</v>
      </c>
      <c r="S26" s="179">
        <v>2.21149751596877</v>
      </c>
      <c r="T26" s="183">
        <v>423</v>
      </c>
      <c r="U26" s="182">
        <v>981</v>
      </c>
      <c r="V26" s="179">
        <v>2.31914893617021</v>
      </c>
      <c r="W26" s="183">
        <v>2546</v>
      </c>
      <c r="X26" s="182">
        <v>6366</v>
      </c>
      <c r="Y26" s="179">
        <v>2.5003927729772202</v>
      </c>
      <c r="Z26" s="183">
        <v>6422</v>
      </c>
      <c r="AA26" s="182">
        <v>12703</v>
      </c>
      <c r="AB26" s="179">
        <v>1.97804422298349</v>
      </c>
      <c r="AC26" s="183">
        <v>1464</v>
      </c>
      <c r="AD26" s="182">
        <v>3600</v>
      </c>
      <c r="AE26" s="179">
        <v>2.4590163934426199</v>
      </c>
      <c r="AF26" s="183">
        <v>1604</v>
      </c>
      <c r="AG26" s="182">
        <v>3112</v>
      </c>
      <c r="AH26" s="179">
        <v>1.94014962593516</v>
      </c>
      <c r="AI26" s="183">
        <v>600</v>
      </c>
      <c r="AJ26" s="182">
        <v>1167</v>
      </c>
      <c r="AK26" s="179">
        <v>1.9450000000000001</v>
      </c>
      <c r="AL26" s="183">
        <v>322</v>
      </c>
      <c r="AM26" s="182">
        <v>1087</v>
      </c>
      <c r="AN26" s="179">
        <v>3.3757763975155299</v>
      </c>
      <c r="AO26" s="43">
        <f t="shared" si="0"/>
        <v>21734</v>
      </c>
      <c r="AP26" s="44">
        <f t="shared" si="0"/>
        <v>50108</v>
      </c>
      <c r="AQ26" s="31">
        <f t="shared" si="1"/>
        <v>2.3055121008558022</v>
      </c>
    </row>
    <row r="27" spans="1:43" s="158" customFormat="1" x14ac:dyDescent="0.2">
      <c r="A27" s="6" t="s">
        <v>124</v>
      </c>
      <c r="B27" s="22">
        <v>341</v>
      </c>
      <c r="C27" s="4">
        <v>1439</v>
      </c>
      <c r="D27" s="23">
        <v>4.2199413489736104</v>
      </c>
      <c r="E27" s="177">
        <v>91</v>
      </c>
      <c r="F27" s="178">
        <v>327</v>
      </c>
      <c r="G27" s="179">
        <v>3.59340659340659</v>
      </c>
      <c r="H27" s="180">
        <v>3392</v>
      </c>
      <c r="I27" s="181">
        <v>5516</v>
      </c>
      <c r="J27" s="179">
        <v>1.6261792452830199</v>
      </c>
      <c r="K27" s="180">
        <v>4601</v>
      </c>
      <c r="L27" s="182">
        <v>6567</v>
      </c>
      <c r="M27" s="179">
        <v>1.4272984133883899</v>
      </c>
      <c r="N27" s="183">
        <v>531</v>
      </c>
      <c r="O27" s="182">
        <v>861</v>
      </c>
      <c r="P27" s="179">
        <v>1.6214689265536699</v>
      </c>
      <c r="Q27" s="183">
        <v>16795</v>
      </c>
      <c r="R27" s="182">
        <v>26241</v>
      </c>
      <c r="S27" s="179">
        <v>1.5624292944328699</v>
      </c>
      <c r="T27" s="183">
        <v>33</v>
      </c>
      <c r="U27" s="182">
        <v>103</v>
      </c>
      <c r="V27" s="179">
        <v>3.1212121212121202</v>
      </c>
      <c r="W27" s="183">
        <v>674</v>
      </c>
      <c r="X27" s="182">
        <v>1742</v>
      </c>
      <c r="Y27" s="179">
        <v>2.5845697329376902</v>
      </c>
      <c r="Z27" s="183">
        <v>999</v>
      </c>
      <c r="AA27" s="182">
        <v>2433</v>
      </c>
      <c r="AB27" s="179">
        <v>2.4354354354354402</v>
      </c>
      <c r="AC27" s="183">
        <v>2041</v>
      </c>
      <c r="AD27" s="182">
        <v>3233</v>
      </c>
      <c r="AE27" s="179">
        <v>1.58402743753062</v>
      </c>
      <c r="AF27" s="183">
        <v>141</v>
      </c>
      <c r="AG27" s="182">
        <v>322</v>
      </c>
      <c r="AH27" s="179">
        <v>2.28368794326241</v>
      </c>
      <c r="AI27" s="183">
        <v>165</v>
      </c>
      <c r="AJ27" s="182">
        <v>213</v>
      </c>
      <c r="AK27" s="179">
        <v>1.2909090909090899</v>
      </c>
      <c r="AL27" s="183">
        <v>137</v>
      </c>
      <c r="AM27" s="182">
        <v>339</v>
      </c>
      <c r="AN27" s="179">
        <v>2.4744525547445302</v>
      </c>
      <c r="AO27" s="43">
        <f t="shared" si="0"/>
        <v>29941</v>
      </c>
      <c r="AP27" s="44">
        <f t="shared" si="0"/>
        <v>49336</v>
      </c>
      <c r="AQ27" s="31">
        <f t="shared" si="1"/>
        <v>1.6477739554457098</v>
      </c>
    </row>
    <row r="28" spans="1:43" s="158" customFormat="1" x14ac:dyDescent="0.2">
      <c r="A28" s="6" t="s">
        <v>24</v>
      </c>
      <c r="B28" s="22">
        <v>1097</v>
      </c>
      <c r="C28" s="4">
        <v>4819</v>
      </c>
      <c r="D28" s="23">
        <v>4.3928896991795803</v>
      </c>
      <c r="E28" s="177">
        <v>194</v>
      </c>
      <c r="F28" s="178">
        <v>580</v>
      </c>
      <c r="G28" s="179">
        <v>2.9896907216494801</v>
      </c>
      <c r="H28" s="180">
        <v>7197</v>
      </c>
      <c r="I28" s="181">
        <v>12420</v>
      </c>
      <c r="J28" s="179">
        <v>1.725719049604</v>
      </c>
      <c r="K28" s="180">
        <v>882</v>
      </c>
      <c r="L28" s="182">
        <v>1976</v>
      </c>
      <c r="M28" s="179">
        <v>2.2403628117913801</v>
      </c>
      <c r="N28" s="183">
        <v>602</v>
      </c>
      <c r="O28" s="182">
        <v>1675</v>
      </c>
      <c r="P28" s="179">
        <v>2.7823920265780702</v>
      </c>
      <c r="Q28" s="183">
        <v>1500</v>
      </c>
      <c r="R28" s="182">
        <v>3976</v>
      </c>
      <c r="S28" s="179">
        <v>2.6506666666666701</v>
      </c>
      <c r="T28" s="183">
        <v>112</v>
      </c>
      <c r="U28" s="182">
        <v>217</v>
      </c>
      <c r="V28" s="179">
        <v>1.9375</v>
      </c>
      <c r="W28" s="183">
        <v>1250</v>
      </c>
      <c r="X28" s="182">
        <v>3616</v>
      </c>
      <c r="Y28" s="179">
        <v>2.8927999999999998</v>
      </c>
      <c r="Z28" s="183">
        <v>4657</v>
      </c>
      <c r="AA28" s="182">
        <v>9259</v>
      </c>
      <c r="AB28" s="179">
        <v>1.98818982177367</v>
      </c>
      <c r="AC28" s="183">
        <v>2213</v>
      </c>
      <c r="AD28" s="182">
        <v>8968</v>
      </c>
      <c r="AE28" s="179">
        <v>4.05241753276096</v>
      </c>
      <c r="AF28" s="183">
        <v>376</v>
      </c>
      <c r="AG28" s="182">
        <v>791</v>
      </c>
      <c r="AH28" s="179">
        <v>2.1037234042553199</v>
      </c>
      <c r="AI28" s="183">
        <v>126</v>
      </c>
      <c r="AJ28" s="182">
        <v>305</v>
      </c>
      <c r="AK28" s="179">
        <v>2.42063492063492</v>
      </c>
      <c r="AL28" s="183">
        <v>186</v>
      </c>
      <c r="AM28" s="182">
        <v>490</v>
      </c>
      <c r="AN28" s="179">
        <v>2.6344086021505402</v>
      </c>
      <c r="AO28" s="43">
        <f t="shared" si="0"/>
        <v>20392</v>
      </c>
      <c r="AP28" s="44">
        <f t="shared" si="0"/>
        <v>49092</v>
      </c>
      <c r="AQ28" s="31">
        <f t="shared" si="1"/>
        <v>2.4074146724205572</v>
      </c>
    </row>
    <row r="29" spans="1:43" s="158" customFormat="1" x14ac:dyDescent="0.2">
      <c r="A29" s="6" t="s">
        <v>23</v>
      </c>
      <c r="B29" s="22">
        <v>1018</v>
      </c>
      <c r="C29" s="4">
        <v>3804</v>
      </c>
      <c r="D29" s="23">
        <v>3.73673870333988</v>
      </c>
      <c r="E29" s="177">
        <v>1372</v>
      </c>
      <c r="F29" s="178">
        <v>3466</v>
      </c>
      <c r="G29" s="179">
        <v>2.52623906705539</v>
      </c>
      <c r="H29" s="180">
        <v>4858</v>
      </c>
      <c r="I29" s="181">
        <v>9247</v>
      </c>
      <c r="J29" s="179">
        <v>1.9034582132564799</v>
      </c>
      <c r="K29" s="180">
        <v>790</v>
      </c>
      <c r="L29" s="182">
        <v>2269</v>
      </c>
      <c r="M29" s="179">
        <v>2.8721518987341801</v>
      </c>
      <c r="N29" s="183">
        <v>1030</v>
      </c>
      <c r="O29" s="182">
        <v>2119</v>
      </c>
      <c r="P29" s="179">
        <v>2.05728155339806</v>
      </c>
      <c r="Q29" s="183">
        <v>1522</v>
      </c>
      <c r="R29" s="182">
        <v>3759</v>
      </c>
      <c r="S29" s="179">
        <v>2.4697766097240499</v>
      </c>
      <c r="T29" s="183">
        <v>1694</v>
      </c>
      <c r="U29" s="182">
        <v>2654</v>
      </c>
      <c r="V29" s="179">
        <v>1.5667060212514801</v>
      </c>
      <c r="W29" s="183">
        <v>1275</v>
      </c>
      <c r="X29" s="182">
        <v>4228</v>
      </c>
      <c r="Y29" s="179">
        <v>3.3160784313725502</v>
      </c>
      <c r="Z29" s="183">
        <v>2760</v>
      </c>
      <c r="AA29" s="182">
        <v>5862</v>
      </c>
      <c r="AB29" s="179">
        <v>2.12391304347826</v>
      </c>
      <c r="AC29" s="183">
        <v>1713</v>
      </c>
      <c r="AD29" s="182">
        <v>3608</v>
      </c>
      <c r="AE29" s="179">
        <v>2.1062463514302401</v>
      </c>
      <c r="AF29" s="183">
        <v>1204</v>
      </c>
      <c r="AG29" s="182">
        <v>2500</v>
      </c>
      <c r="AH29" s="179">
        <v>2.0764119601328899</v>
      </c>
      <c r="AI29" s="183">
        <v>215</v>
      </c>
      <c r="AJ29" s="182">
        <v>292</v>
      </c>
      <c r="AK29" s="179">
        <v>1.35813953488372</v>
      </c>
      <c r="AL29" s="183">
        <v>966</v>
      </c>
      <c r="AM29" s="182">
        <v>1987</v>
      </c>
      <c r="AN29" s="179">
        <v>2.05693581780538</v>
      </c>
      <c r="AO29" s="43">
        <f t="shared" si="0"/>
        <v>20417</v>
      </c>
      <c r="AP29" s="44">
        <f t="shared" si="0"/>
        <v>45795</v>
      </c>
      <c r="AQ29" s="31">
        <f t="shared" si="1"/>
        <v>2.2429837880197874</v>
      </c>
    </row>
    <row r="30" spans="1:43" s="158" customFormat="1" x14ac:dyDescent="0.2">
      <c r="A30" s="6" t="s">
        <v>125</v>
      </c>
      <c r="B30" s="22">
        <v>597</v>
      </c>
      <c r="C30" s="4">
        <v>2525</v>
      </c>
      <c r="D30" s="23">
        <v>4.22948073701843</v>
      </c>
      <c r="E30" s="177">
        <v>118</v>
      </c>
      <c r="F30" s="178">
        <v>411</v>
      </c>
      <c r="G30" s="179">
        <v>3.4830508474576298</v>
      </c>
      <c r="H30" s="180">
        <v>7346</v>
      </c>
      <c r="I30" s="181">
        <v>13041</v>
      </c>
      <c r="J30" s="179">
        <v>1.7752518377348201</v>
      </c>
      <c r="K30" s="180">
        <v>950</v>
      </c>
      <c r="L30" s="182">
        <v>3077</v>
      </c>
      <c r="M30" s="179">
        <v>3.2389473684210501</v>
      </c>
      <c r="N30" s="183">
        <v>209</v>
      </c>
      <c r="O30" s="182">
        <v>558</v>
      </c>
      <c r="P30" s="179">
        <v>2.6698564593301399</v>
      </c>
      <c r="Q30" s="183">
        <v>1594</v>
      </c>
      <c r="R30" s="182">
        <v>4602</v>
      </c>
      <c r="S30" s="179">
        <v>2.8870765370138001</v>
      </c>
      <c r="T30" s="183">
        <v>26</v>
      </c>
      <c r="U30" s="182">
        <v>55</v>
      </c>
      <c r="V30" s="179">
        <v>2.1153846153846199</v>
      </c>
      <c r="W30" s="183">
        <v>824</v>
      </c>
      <c r="X30" s="182">
        <v>2666</v>
      </c>
      <c r="Y30" s="179">
        <v>3.2354368932038802</v>
      </c>
      <c r="Z30" s="183">
        <v>6564</v>
      </c>
      <c r="AA30" s="182">
        <v>12202</v>
      </c>
      <c r="AB30" s="179">
        <v>1.85892748324193</v>
      </c>
      <c r="AC30" s="183">
        <v>1036</v>
      </c>
      <c r="AD30" s="182">
        <v>4763</v>
      </c>
      <c r="AE30" s="179">
        <v>4.5974903474903499</v>
      </c>
      <c r="AF30" s="183">
        <v>325</v>
      </c>
      <c r="AG30" s="182">
        <v>1193</v>
      </c>
      <c r="AH30" s="179">
        <v>3.6707692307692299</v>
      </c>
      <c r="AI30" s="183">
        <v>35</v>
      </c>
      <c r="AJ30" s="182">
        <v>50</v>
      </c>
      <c r="AK30" s="179">
        <v>1.4285714285714299</v>
      </c>
      <c r="AL30" s="183">
        <v>57</v>
      </c>
      <c r="AM30" s="182">
        <v>171</v>
      </c>
      <c r="AN30" s="179">
        <v>3</v>
      </c>
      <c r="AO30" s="43">
        <f t="shared" si="0"/>
        <v>19681</v>
      </c>
      <c r="AP30" s="44">
        <f t="shared" si="0"/>
        <v>45314</v>
      </c>
      <c r="AQ30" s="31">
        <f t="shared" si="1"/>
        <v>2.3024236573344852</v>
      </c>
    </row>
    <row r="31" spans="1:43" s="158" customFormat="1" x14ac:dyDescent="0.2">
      <c r="A31" s="6" t="s">
        <v>28</v>
      </c>
      <c r="B31" s="22">
        <v>1877</v>
      </c>
      <c r="C31" s="4">
        <v>9493</v>
      </c>
      <c r="D31" s="23">
        <v>5.0575386254661696</v>
      </c>
      <c r="E31" s="177">
        <v>423</v>
      </c>
      <c r="F31" s="178">
        <v>1168</v>
      </c>
      <c r="G31" s="179">
        <v>2.7612293144208002</v>
      </c>
      <c r="H31" s="180">
        <v>2576</v>
      </c>
      <c r="I31" s="181">
        <v>4524</v>
      </c>
      <c r="J31" s="179">
        <v>1.75621118012422</v>
      </c>
      <c r="K31" s="180">
        <v>1677</v>
      </c>
      <c r="L31" s="182">
        <v>3885</v>
      </c>
      <c r="M31" s="179">
        <v>2.31663685152057</v>
      </c>
      <c r="N31" s="183">
        <v>1088</v>
      </c>
      <c r="O31" s="182">
        <v>1543</v>
      </c>
      <c r="P31" s="179">
        <v>1.4181985294117601</v>
      </c>
      <c r="Q31" s="183">
        <v>2412</v>
      </c>
      <c r="R31" s="182">
        <v>8451</v>
      </c>
      <c r="S31" s="179">
        <v>3.5037313432835799</v>
      </c>
      <c r="T31" s="183">
        <v>129</v>
      </c>
      <c r="U31" s="182">
        <v>191</v>
      </c>
      <c r="V31" s="179">
        <v>1.4806201550387601</v>
      </c>
      <c r="W31" s="183">
        <v>1207</v>
      </c>
      <c r="X31" s="182">
        <v>2578</v>
      </c>
      <c r="Y31" s="179">
        <v>2.1358740679370301</v>
      </c>
      <c r="Z31" s="183">
        <v>1472</v>
      </c>
      <c r="AA31" s="182">
        <v>2465</v>
      </c>
      <c r="AB31" s="179">
        <v>1.6745923913043499</v>
      </c>
      <c r="AC31" s="183">
        <v>1522</v>
      </c>
      <c r="AD31" s="182">
        <v>6848</v>
      </c>
      <c r="AE31" s="179">
        <v>4.4993429697766096</v>
      </c>
      <c r="AF31" s="183">
        <v>695</v>
      </c>
      <c r="AG31" s="182">
        <v>1630</v>
      </c>
      <c r="AH31" s="179">
        <v>2.3453237410071899</v>
      </c>
      <c r="AI31" s="183">
        <v>247</v>
      </c>
      <c r="AJ31" s="182">
        <v>561</v>
      </c>
      <c r="AK31" s="179">
        <v>2.2712550607287398</v>
      </c>
      <c r="AL31" s="183">
        <v>357</v>
      </c>
      <c r="AM31" s="182">
        <v>559</v>
      </c>
      <c r="AN31" s="179">
        <v>1.56582633053221</v>
      </c>
      <c r="AO31" s="43">
        <f t="shared" si="0"/>
        <v>15682</v>
      </c>
      <c r="AP31" s="44">
        <f t="shared" si="0"/>
        <v>43896</v>
      </c>
      <c r="AQ31" s="31">
        <f t="shared" si="1"/>
        <v>2.7991327636781023</v>
      </c>
    </row>
    <row r="32" spans="1:43" s="158" customFormat="1" x14ac:dyDescent="0.2">
      <c r="A32" s="6" t="s">
        <v>29</v>
      </c>
      <c r="B32" s="22">
        <v>2081</v>
      </c>
      <c r="C32" s="4">
        <v>8268</v>
      </c>
      <c r="D32" s="23">
        <v>3.97308986064392</v>
      </c>
      <c r="E32" s="177">
        <v>832</v>
      </c>
      <c r="F32" s="178">
        <v>1638</v>
      </c>
      <c r="G32" s="179">
        <v>1.96875</v>
      </c>
      <c r="H32" s="180">
        <v>3507</v>
      </c>
      <c r="I32" s="181">
        <v>6208</v>
      </c>
      <c r="J32" s="179">
        <v>1.7701739378386101</v>
      </c>
      <c r="K32" s="180">
        <v>1466</v>
      </c>
      <c r="L32" s="182">
        <v>3859</v>
      </c>
      <c r="M32" s="179">
        <v>2.6323328785811699</v>
      </c>
      <c r="N32" s="183">
        <v>1256</v>
      </c>
      <c r="O32" s="182">
        <v>2152</v>
      </c>
      <c r="P32" s="179">
        <v>1.71337579617834</v>
      </c>
      <c r="Q32" s="183">
        <v>2632</v>
      </c>
      <c r="R32" s="182">
        <v>6717</v>
      </c>
      <c r="S32" s="179">
        <v>2.5520516717325199</v>
      </c>
      <c r="T32" s="183">
        <v>188</v>
      </c>
      <c r="U32" s="182">
        <v>626</v>
      </c>
      <c r="V32" s="179">
        <v>3.3297872340425498</v>
      </c>
      <c r="W32" s="183">
        <v>1248</v>
      </c>
      <c r="X32" s="182">
        <v>2810</v>
      </c>
      <c r="Y32" s="179">
        <v>2.2516025641025599</v>
      </c>
      <c r="Z32" s="183">
        <v>1850</v>
      </c>
      <c r="AA32" s="182">
        <v>3189</v>
      </c>
      <c r="AB32" s="179">
        <v>1.7237837837837799</v>
      </c>
      <c r="AC32" s="183">
        <v>1478</v>
      </c>
      <c r="AD32" s="182">
        <v>5112</v>
      </c>
      <c r="AE32" s="179">
        <v>3.4587280108254399</v>
      </c>
      <c r="AF32" s="183">
        <v>790</v>
      </c>
      <c r="AG32" s="182">
        <v>1584</v>
      </c>
      <c r="AH32" s="179">
        <v>2.0050632911392401</v>
      </c>
      <c r="AI32" s="183">
        <v>158</v>
      </c>
      <c r="AJ32" s="182">
        <v>276</v>
      </c>
      <c r="AK32" s="179">
        <v>1.74683544303797</v>
      </c>
      <c r="AL32" s="183">
        <v>579</v>
      </c>
      <c r="AM32" s="182">
        <v>1276</v>
      </c>
      <c r="AN32" s="179">
        <v>2.2037996545768599</v>
      </c>
      <c r="AO32" s="43">
        <f t="shared" si="0"/>
        <v>18065</v>
      </c>
      <c r="AP32" s="44">
        <f t="shared" si="0"/>
        <v>43715</v>
      </c>
      <c r="AQ32" s="31">
        <f t="shared" si="1"/>
        <v>2.4198726819817327</v>
      </c>
    </row>
    <row r="33" spans="1:43" s="158" customFormat="1" x14ac:dyDescent="0.2">
      <c r="A33" s="6" t="s">
        <v>128</v>
      </c>
      <c r="B33" s="22">
        <v>2912</v>
      </c>
      <c r="C33" s="4">
        <v>10395</v>
      </c>
      <c r="D33" s="23">
        <v>3.5697115384615401</v>
      </c>
      <c r="E33" s="177">
        <v>883</v>
      </c>
      <c r="F33" s="178">
        <v>2051</v>
      </c>
      <c r="G33" s="179">
        <v>2.32276330690827</v>
      </c>
      <c r="H33" s="180">
        <v>3438</v>
      </c>
      <c r="I33" s="181">
        <v>6892</v>
      </c>
      <c r="J33" s="179">
        <v>2.00465386852821</v>
      </c>
      <c r="K33" s="180">
        <v>1157</v>
      </c>
      <c r="L33" s="182">
        <v>2204</v>
      </c>
      <c r="M33" s="179">
        <v>1.9049265341400199</v>
      </c>
      <c r="N33" s="183">
        <v>803</v>
      </c>
      <c r="O33" s="182">
        <v>2170</v>
      </c>
      <c r="P33" s="179">
        <v>2.7023661270236601</v>
      </c>
      <c r="Q33" s="183">
        <v>1650</v>
      </c>
      <c r="R33" s="182">
        <v>4433</v>
      </c>
      <c r="S33" s="179">
        <v>2.6866666666666701</v>
      </c>
      <c r="T33" s="183">
        <v>143</v>
      </c>
      <c r="U33" s="182">
        <v>336</v>
      </c>
      <c r="V33" s="179">
        <v>2.34965034965035</v>
      </c>
      <c r="W33" s="183">
        <v>1072</v>
      </c>
      <c r="X33" s="182">
        <v>2988</v>
      </c>
      <c r="Y33" s="179">
        <v>2.7873134328358198</v>
      </c>
      <c r="Z33" s="183">
        <v>1277</v>
      </c>
      <c r="AA33" s="182">
        <v>2630</v>
      </c>
      <c r="AB33" s="179">
        <v>2.05951448707909</v>
      </c>
      <c r="AC33" s="183">
        <v>1818</v>
      </c>
      <c r="AD33" s="182">
        <v>5008</v>
      </c>
      <c r="AE33" s="179">
        <v>2.75467546754675</v>
      </c>
      <c r="AF33" s="183">
        <v>614</v>
      </c>
      <c r="AG33" s="182">
        <v>1505</v>
      </c>
      <c r="AH33" s="179">
        <v>2.4511400651465798</v>
      </c>
      <c r="AI33" s="183">
        <v>182</v>
      </c>
      <c r="AJ33" s="182">
        <v>516</v>
      </c>
      <c r="AK33" s="179">
        <v>2.8351648351648402</v>
      </c>
      <c r="AL33" s="183">
        <v>674</v>
      </c>
      <c r="AM33" s="182">
        <v>2046</v>
      </c>
      <c r="AN33" s="179">
        <v>3.0356083086053398</v>
      </c>
      <c r="AO33" s="43">
        <f t="shared" si="0"/>
        <v>16623</v>
      </c>
      <c r="AP33" s="44">
        <f t="shared" si="0"/>
        <v>43174</v>
      </c>
      <c r="AQ33" s="31">
        <f t="shared" si="1"/>
        <v>2.5972447813270771</v>
      </c>
    </row>
    <row r="34" spans="1:43" s="158" customFormat="1" x14ac:dyDescent="0.2">
      <c r="A34" s="6" t="s">
        <v>16</v>
      </c>
      <c r="B34" s="22">
        <v>924</v>
      </c>
      <c r="C34" s="4">
        <v>2203</v>
      </c>
      <c r="D34" s="23">
        <v>2.3841991341991302</v>
      </c>
      <c r="E34" s="177">
        <v>201</v>
      </c>
      <c r="F34" s="178">
        <v>447</v>
      </c>
      <c r="G34" s="179">
        <v>2.2238805970149298</v>
      </c>
      <c r="H34" s="180">
        <v>5057</v>
      </c>
      <c r="I34" s="181">
        <v>9358</v>
      </c>
      <c r="J34" s="179">
        <v>1.8505042515325301</v>
      </c>
      <c r="K34" s="180">
        <v>1102</v>
      </c>
      <c r="L34" s="182">
        <v>1628</v>
      </c>
      <c r="M34" s="179">
        <v>1.4773139745916499</v>
      </c>
      <c r="N34" s="183">
        <v>692</v>
      </c>
      <c r="O34" s="182">
        <v>1472</v>
      </c>
      <c r="P34" s="179">
        <v>2.1271676300578002</v>
      </c>
      <c r="Q34" s="183">
        <v>3556</v>
      </c>
      <c r="R34" s="182">
        <v>6002</v>
      </c>
      <c r="S34" s="179">
        <v>1.6878515185601799</v>
      </c>
      <c r="T34" s="183">
        <v>182</v>
      </c>
      <c r="U34" s="182">
        <v>450</v>
      </c>
      <c r="V34" s="179">
        <v>2.47252747252747</v>
      </c>
      <c r="W34" s="183">
        <v>1050</v>
      </c>
      <c r="X34" s="182">
        <v>3377</v>
      </c>
      <c r="Y34" s="179">
        <v>3.21619047619048</v>
      </c>
      <c r="Z34" s="183">
        <v>2069</v>
      </c>
      <c r="AA34" s="182">
        <v>5485</v>
      </c>
      <c r="AB34" s="179">
        <v>2.6510391493475098</v>
      </c>
      <c r="AC34" s="183">
        <v>2471</v>
      </c>
      <c r="AD34" s="182">
        <v>6327</v>
      </c>
      <c r="AE34" s="179">
        <v>2.5605018211250501</v>
      </c>
      <c r="AF34" s="183">
        <v>258</v>
      </c>
      <c r="AG34" s="182">
        <v>520</v>
      </c>
      <c r="AH34" s="179">
        <v>2.0155038759689901</v>
      </c>
      <c r="AI34" s="183">
        <v>80</v>
      </c>
      <c r="AJ34" s="182">
        <v>156</v>
      </c>
      <c r="AK34" s="179">
        <v>1.95</v>
      </c>
      <c r="AL34" s="183">
        <v>147</v>
      </c>
      <c r="AM34" s="182">
        <v>612</v>
      </c>
      <c r="AN34" s="179">
        <v>4.16326530612245</v>
      </c>
      <c r="AO34" s="43">
        <f t="shared" si="0"/>
        <v>17789</v>
      </c>
      <c r="AP34" s="44">
        <f t="shared" si="0"/>
        <v>38037</v>
      </c>
      <c r="AQ34" s="31">
        <f t="shared" si="1"/>
        <v>2.138231491371072</v>
      </c>
    </row>
    <row r="35" spans="1:43" s="158" customFormat="1" x14ac:dyDescent="0.2">
      <c r="A35" s="6" t="s">
        <v>85</v>
      </c>
      <c r="B35" s="22">
        <v>426</v>
      </c>
      <c r="C35" s="4">
        <v>1874</v>
      </c>
      <c r="D35" s="23">
        <v>4.39906103286385</v>
      </c>
      <c r="E35" s="177">
        <v>144</v>
      </c>
      <c r="F35" s="178">
        <v>880</v>
      </c>
      <c r="G35" s="179">
        <v>6.1111111111111098</v>
      </c>
      <c r="H35" s="180">
        <v>1165</v>
      </c>
      <c r="I35" s="181">
        <v>3941</v>
      </c>
      <c r="J35" s="179">
        <v>3.3828326180257502</v>
      </c>
      <c r="K35" s="180">
        <v>380</v>
      </c>
      <c r="L35" s="182">
        <v>994</v>
      </c>
      <c r="M35" s="179">
        <v>2.61578947368421</v>
      </c>
      <c r="N35" s="183">
        <v>183</v>
      </c>
      <c r="O35" s="182">
        <v>589</v>
      </c>
      <c r="P35" s="179">
        <v>3.2185792349726801</v>
      </c>
      <c r="Q35" s="183">
        <v>2032</v>
      </c>
      <c r="R35" s="182">
        <v>6522</v>
      </c>
      <c r="S35" s="179">
        <v>3.2096456692913402</v>
      </c>
      <c r="T35" s="183">
        <v>15</v>
      </c>
      <c r="U35" s="182">
        <v>36</v>
      </c>
      <c r="V35" s="179">
        <v>2.4</v>
      </c>
      <c r="W35" s="183">
        <v>741</v>
      </c>
      <c r="X35" s="182">
        <v>2777</v>
      </c>
      <c r="Y35" s="179">
        <v>3.7476383265857001</v>
      </c>
      <c r="Z35" s="183">
        <v>4357</v>
      </c>
      <c r="AA35" s="182">
        <v>14512</v>
      </c>
      <c r="AB35" s="179">
        <v>3.3307321551526301</v>
      </c>
      <c r="AC35" s="183">
        <v>579</v>
      </c>
      <c r="AD35" s="182">
        <v>2338</v>
      </c>
      <c r="AE35" s="179">
        <v>4.0379965457685696</v>
      </c>
      <c r="AF35" s="183">
        <v>438</v>
      </c>
      <c r="AG35" s="182">
        <v>1003</v>
      </c>
      <c r="AH35" s="179">
        <v>2.2899543378995402</v>
      </c>
      <c r="AI35" s="183">
        <v>12</v>
      </c>
      <c r="AJ35" s="182">
        <v>21</v>
      </c>
      <c r="AK35" s="179">
        <v>1.75</v>
      </c>
      <c r="AL35" s="183">
        <v>39</v>
      </c>
      <c r="AM35" s="182">
        <v>78</v>
      </c>
      <c r="AN35" s="179">
        <v>2</v>
      </c>
      <c r="AO35" s="43">
        <f t="shared" si="0"/>
        <v>10511</v>
      </c>
      <c r="AP35" s="44">
        <f t="shared" si="0"/>
        <v>35565</v>
      </c>
      <c r="AQ35" s="31">
        <f t="shared" si="1"/>
        <v>3.3835981352868423</v>
      </c>
    </row>
    <row r="36" spans="1:43" s="158" customFormat="1" x14ac:dyDescent="0.2">
      <c r="A36" s="6" t="s">
        <v>45</v>
      </c>
      <c r="B36" s="22">
        <v>701</v>
      </c>
      <c r="C36" s="4">
        <v>2742</v>
      </c>
      <c r="D36" s="23">
        <v>3.91155492154066</v>
      </c>
      <c r="E36" s="177">
        <v>385</v>
      </c>
      <c r="F36" s="178">
        <v>1363</v>
      </c>
      <c r="G36" s="179">
        <v>3.54025974025974</v>
      </c>
      <c r="H36" s="180">
        <v>3177</v>
      </c>
      <c r="I36" s="181">
        <v>8486</v>
      </c>
      <c r="J36" s="179">
        <v>2.6710733396285802</v>
      </c>
      <c r="K36" s="180">
        <v>630</v>
      </c>
      <c r="L36" s="182">
        <v>1558</v>
      </c>
      <c r="M36" s="179">
        <v>2.47301587301587</v>
      </c>
      <c r="N36" s="183">
        <v>814</v>
      </c>
      <c r="O36" s="182">
        <v>1983</v>
      </c>
      <c r="P36" s="179">
        <v>2.4361179361179399</v>
      </c>
      <c r="Q36" s="183">
        <v>1030</v>
      </c>
      <c r="R36" s="182">
        <v>2600</v>
      </c>
      <c r="S36" s="179">
        <v>2.5242718446601899</v>
      </c>
      <c r="T36" s="183">
        <v>265</v>
      </c>
      <c r="U36" s="182">
        <v>3373</v>
      </c>
      <c r="V36" s="179">
        <v>12.728301886792501</v>
      </c>
      <c r="W36" s="183">
        <v>1134</v>
      </c>
      <c r="X36" s="182">
        <v>3028</v>
      </c>
      <c r="Y36" s="179">
        <v>2.6701940035273402</v>
      </c>
      <c r="Z36" s="183">
        <v>1444</v>
      </c>
      <c r="AA36" s="182">
        <v>2792</v>
      </c>
      <c r="AB36" s="179">
        <v>1.9335180055401699</v>
      </c>
      <c r="AC36" s="183">
        <v>661</v>
      </c>
      <c r="AD36" s="182">
        <v>2256</v>
      </c>
      <c r="AE36" s="179">
        <v>3.41301059001513</v>
      </c>
      <c r="AF36" s="183">
        <v>886</v>
      </c>
      <c r="AG36" s="182">
        <v>2124</v>
      </c>
      <c r="AH36" s="179">
        <v>2.3972911963882599</v>
      </c>
      <c r="AI36" s="183">
        <v>141</v>
      </c>
      <c r="AJ36" s="182">
        <v>329</v>
      </c>
      <c r="AK36" s="179">
        <v>2.3333333333333299</v>
      </c>
      <c r="AL36" s="183">
        <v>518</v>
      </c>
      <c r="AM36" s="182">
        <v>2689</v>
      </c>
      <c r="AN36" s="179">
        <v>5.19111969111969</v>
      </c>
      <c r="AO36" s="43">
        <f t="shared" si="0"/>
        <v>11786</v>
      </c>
      <c r="AP36" s="44">
        <f t="shared" si="0"/>
        <v>35323</v>
      </c>
      <c r="AQ36" s="31">
        <f t="shared" si="1"/>
        <v>2.9970303750212115</v>
      </c>
    </row>
    <row r="37" spans="1:43" s="158" customFormat="1" x14ac:dyDescent="0.2">
      <c r="A37" s="6" t="s">
        <v>32</v>
      </c>
      <c r="B37" s="22">
        <v>321</v>
      </c>
      <c r="C37" s="4">
        <v>962</v>
      </c>
      <c r="D37" s="23">
        <v>2.9968847352024901</v>
      </c>
      <c r="E37" s="177">
        <v>185</v>
      </c>
      <c r="F37" s="178">
        <v>477</v>
      </c>
      <c r="G37" s="179">
        <v>2.57837837837838</v>
      </c>
      <c r="H37" s="180">
        <v>1554</v>
      </c>
      <c r="I37" s="181">
        <v>4225</v>
      </c>
      <c r="J37" s="179">
        <v>2.71879021879022</v>
      </c>
      <c r="K37" s="180">
        <v>253</v>
      </c>
      <c r="L37" s="182">
        <v>677</v>
      </c>
      <c r="M37" s="179">
        <v>2.6758893280632399</v>
      </c>
      <c r="N37" s="183">
        <v>294</v>
      </c>
      <c r="O37" s="182">
        <v>1530</v>
      </c>
      <c r="P37" s="179">
        <v>5.2040816326530601</v>
      </c>
      <c r="Q37" s="183">
        <v>630</v>
      </c>
      <c r="R37" s="182">
        <v>2035</v>
      </c>
      <c r="S37" s="179">
        <v>3.2301587301587298</v>
      </c>
      <c r="T37" s="183">
        <v>126</v>
      </c>
      <c r="U37" s="182">
        <v>329</v>
      </c>
      <c r="V37" s="179">
        <v>2.6111111111111098</v>
      </c>
      <c r="W37" s="183">
        <v>1006</v>
      </c>
      <c r="X37" s="182">
        <v>3970</v>
      </c>
      <c r="Y37" s="179">
        <v>3.9463220675944299</v>
      </c>
      <c r="Z37" s="183">
        <v>3719</v>
      </c>
      <c r="AA37" s="182">
        <v>15467</v>
      </c>
      <c r="AB37" s="179">
        <v>4.1589136864748601</v>
      </c>
      <c r="AC37" s="183">
        <v>649</v>
      </c>
      <c r="AD37" s="182">
        <v>1786</v>
      </c>
      <c r="AE37" s="179">
        <v>2.7519260400616301</v>
      </c>
      <c r="AF37" s="183">
        <v>323</v>
      </c>
      <c r="AG37" s="182">
        <v>1016</v>
      </c>
      <c r="AH37" s="179">
        <v>3.1455108359133099</v>
      </c>
      <c r="AI37" s="183">
        <v>80</v>
      </c>
      <c r="AJ37" s="182">
        <v>102</v>
      </c>
      <c r="AK37" s="179">
        <v>1.2749999999999999</v>
      </c>
      <c r="AL37" s="183">
        <v>101</v>
      </c>
      <c r="AM37" s="182">
        <v>312</v>
      </c>
      <c r="AN37" s="179">
        <v>3.0891089108910901</v>
      </c>
      <c r="AO37" s="43">
        <f t="shared" si="0"/>
        <v>9241</v>
      </c>
      <c r="AP37" s="44">
        <f t="shared" si="0"/>
        <v>32888</v>
      </c>
      <c r="AQ37" s="31">
        <f t="shared" si="1"/>
        <v>3.5589221945676877</v>
      </c>
    </row>
    <row r="38" spans="1:43" s="158" customFormat="1" x14ac:dyDescent="0.2">
      <c r="A38" s="6" t="s">
        <v>43</v>
      </c>
      <c r="B38" s="22">
        <v>523</v>
      </c>
      <c r="C38" s="4">
        <v>1424</v>
      </c>
      <c r="D38" s="23">
        <v>2.7227533460803102</v>
      </c>
      <c r="E38" s="177">
        <v>543</v>
      </c>
      <c r="F38" s="178">
        <v>2041</v>
      </c>
      <c r="G38" s="179">
        <v>3.7587476979742198</v>
      </c>
      <c r="H38" s="180">
        <v>2202</v>
      </c>
      <c r="I38" s="181">
        <v>6616</v>
      </c>
      <c r="J38" s="179">
        <v>3.0045413260672098</v>
      </c>
      <c r="K38" s="180">
        <v>1248</v>
      </c>
      <c r="L38" s="182">
        <v>5250</v>
      </c>
      <c r="M38" s="179">
        <v>4.2067307692307701</v>
      </c>
      <c r="N38" s="183">
        <v>944</v>
      </c>
      <c r="O38" s="182">
        <v>2516</v>
      </c>
      <c r="P38" s="179">
        <v>2.6652542372881398</v>
      </c>
      <c r="Q38" s="183">
        <v>803</v>
      </c>
      <c r="R38" s="182">
        <v>1812</v>
      </c>
      <c r="S38" s="179">
        <v>2.25653798256538</v>
      </c>
      <c r="T38" s="183">
        <v>82</v>
      </c>
      <c r="U38" s="182">
        <v>135</v>
      </c>
      <c r="V38" s="179">
        <v>1.6463414634146301</v>
      </c>
      <c r="W38" s="183">
        <v>942</v>
      </c>
      <c r="X38" s="182">
        <v>2600</v>
      </c>
      <c r="Y38" s="179">
        <v>2.7600849256900202</v>
      </c>
      <c r="Z38" s="183">
        <v>868</v>
      </c>
      <c r="AA38" s="182">
        <v>1924</v>
      </c>
      <c r="AB38" s="179">
        <v>2.2165898617511499</v>
      </c>
      <c r="AC38" s="183">
        <v>528</v>
      </c>
      <c r="AD38" s="182">
        <v>1704</v>
      </c>
      <c r="AE38" s="179">
        <v>3.2272727272727302</v>
      </c>
      <c r="AF38" s="183">
        <v>446</v>
      </c>
      <c r="AG38" s="182">
        <v>795</v>
      </c>
      <c r="AH38" s="179">
        <v>1.78251121076233</v>
      </c>
      <c r="AI38" s="183">
        <v>96</v>
      </c>
      <c r="AJ38" s="182">
        <v>182</v>
      </c>
      <c r="AK38" s="179">
        <v>1.8958333333333299</v>
      </c>
      <c r="AL38" s="183">
        <v>466</v>
      </c>
      <c r="AM38" s="182">
        <v>4993</v>
      </c>
      <c r="AN38" s="179">
        <v>10.7145922746781</v>
      </c>
      <c r="AO38" s="43">
        <f t="shared" si="0"/>
        <v>9691</v>
      </c>
      <c r="AP38" s="44">
        <f t="shared" si="0"/>
        <v>31992</v>
      </c>
      <c r="AQ38" s="31">
        <f t="shared" si="1"/>
        <v>3.3012073057476008</v>
      </c>
    </row>
    <row r="39" spans="1:43" s="158" customFormat="1" x14ac:dyDescent="0.2">
      <c r="A39" s="6" t="s">
        <v>65</v>
      </c>
      <c r="B39" s="22">
        <v>443</v>
      </c>
      <c r="C39" s="4">
        <v>932</v>
      </c>
      <c r="D39" s="23">
        <v>2.1038374717832999</v>
      </c>
      <c r="E39" s="177">
        <v>173</v>
      </c>
      <c r="F39" s="178">
        <v>570</v>
      </c>
      <c r="G39" s="179">
        <v>3.2947976878612701</v>
      </c>
      <c r="H39" s="180">
        <v>3865</v>
      </c>
      <c r="I39" s="181">
        <v>5821</v>
      </c>
      <c r="J39" s="179">
        <v>1.5060802069857699</v>
      </c>
      <c r="K39" s="180">
        <v>2669</v>
      </c>
      <c r="L39" s="182">
        <v>11664</v>
      </c>
      <c r="M39" s="179">
        <v>4.3701760959160696</v>
      </c>
      <c r="N39" s="183">
        <v>212</v>
      </c>
      <c r="O39" s="182">
        <v>431</v>
      </c>
      <c r="P39" s="179">
        <v>2.0330188679245298</v>
      </c>
      <c r="Q39" s="183">
        <v>2727</v>
      </c>
      <c r="R39" s="182">
        <v>4281</v>
      </c>
      <c r="S39" s="179">
        <v>1.56985698569857</v>
      </c>
      <c r="T39" s="183">
        <v>141</v>
      </c>
      <c r="U39" s="182">
        <v>207</v>
      </c>
      <c r="V39" s="179">
        <v>1.4680851063829801</v>
      </c>
      <c r="W39" s="183">
        <v>1064</v>
      </c>
      <c r="X39" s="182">
        <v>1995</v>
      </c>
      <c r="Y39" s="179">
        <v>1.875</v>
      </c>
      <c r="Z39" s="183">
        <v>626</v>
      </c>
      <c r="AA39" s="182">
        <v>1601</v>
      </c>
      <c r="AB39" s="179">
        <v>2.55750798722045</v>
      </c>
      <c r="AC39" s="183">
        <v>1467</v>
      </c>
      <c r="AD39" s="182">
        <v>2574</v>
      </c>
      <c r="AE39" s="179">
        <v>1.75460122699387</v>
      </c>
      <c r="AF39" s="183">
        <v>281</v>
      </c>
      <c r="AG39" s="182">
        <v>467</v>
      </c>
      <c r="AH39" s="179">
        <v>1.6619217081850499</v>
      </c>
      <c r="AI39" s="183">
        <v>55</v>
      </c>
      <c r="AJ39" s="182">
        <v>100</v>
      </c>
      <c r="AK39" s="179">
        <v>1.8181818181818199</v>
      </c>
      <c r="AL39" s="183">
        <v>69</v>
      </c>
      <c r="AM39" s="182">
        <v>208</v>
      </c>
      <c r="AN39" s="179">
        <v>3.0144927536231898</v>
      </c>
      <c r="AO39" s="43">
        <f t="shared" si="0"/>
        <v>13792</v>
      </c>
      <c r="AP39" s="44">
        <f t="shared" si="0"/>
        <v>30851</v>
      </c>
      <c r="AQ39" s="31">
        <f t="shared" si="1"/>
        <v>2.2368764501160094</v>
      </c>
    </row>
    <row r="40" spans="1:43" s="158" customFormat="1" x14ac:dyDescent="0.2">
      <c r="A40" s="6" t="s">
        <v>37</v>
      </c>
      <c r="B40" s="22">
        <v>1144</v>
      </c>
      <c r="C40" s="4">
        <v>5362</v>
      </c>
      <c r="D40" s="23">
        <v>4.6870629370629402</v>
      </c>
      <c r="E40" s="177">
        <v>231</v>
      </c>
      <c r="F40" s="178">
        <v>605</v>
      </c>
      <c r="G40" s="179">
        <v>2.61904761904762</v>
      </c>
      <c r="H40" s="180">
        <v>3623</v>
      </c>
      <c r="I40" s="181">
        <v>6727</v>
      </c>
      <c r="J40" s="179">
        <v>1.85674855092465</v>
      </c>
      <c r="K40" s="180">
        <v>481</v>
      </c>
      <c r="L40" s="182">
        <v>1067</v>
      </c>
      <c r="M40" s="179">
        <v>2.21829521829522</v>
      </c>
      <c r="N40" s="183">
        <v>1048</v>
      </c>
      <c r="O40" s="182">
        <v>2392</v>
      </c>
      <c r="P40" s="179">
        <v>2.2824427480915999</v>
      </c>
      <c r="Q40" s="183">
        <v>742</v>
      </c>
      <c r="R40" s="182">
        <v>2082</v>
      </c>
      <c r="S40" s="179">
        <v>2.80592991913747</v>
      </c>
      <c r="T40" s="183">
        <v>85</v>
      </c>
      <c r="U40" s="182">
        <v>192</v>
      </c>
      <c r="V40" s="179">
        <v>2.2588235294117598</v>
      </c>
      <c r="W40" s="183">
        <v>572</v>
      </c>
      <c r="X40" s="182">
        <v>1554</v>
      </c>
      <c r="Y40" s="179">
        <v>2.7167832167832202</v>
      </c>
      <c r="Z40" s="183">
        <v>1867</v>
      </c>
      <c r="AA40" s="182">
        <v>3713</v>
      </c>
      <c r="AB40" s="179">
        <v>1.9887520085699</v>
      </c>
      <c r="AC40" s="183">
        <v>478</v>
      </c>
      <c r="AD40" s="182">
        <v>2021</v>
      </c>
      <c r="AE40" s="179">
        <v>4.2280334728033502</v>
      </c>
      <c r="AF40" s="183">
        <v>343</v>
      </c>
      <c r="AG40" s="182">
        <v>789</v>
      </c>
      <c r="AH40" s="179">
        <v>2.3002915451894999</v>
      </c>
      <c r="AI40" s="183">
        <v>75</v>
      </c>
      <c r="AJ40" s="182">
        <v>141</v>
      </c>
      <c r="AK40" s="179">
        <v>1.88</v>
      </c>
      <c r="AL40" s="183">
        <v>364</v>
      </c>
      <c r="AM40" s="182">
        <v>944</v>
      </c>
      <c r="AN40" s="179">
        <v>2.59340659340659</v>
      </c>
      <c r="AO40" s="43">
        <f t="shared" si="0"/>
        <v>11053</v>
      </c>
      <c r="AP40" s="44">
        <f t="shared" si="0"/>
        <v>27589</v>
      </c>
      <c r="AQ40" s="31">
        <f t="shared" si="1"/>
        <v>2.4960644169003889</v>
      </c>
    </row>
    <row r="41" spans="1:43" s="158" customFormat="1" x14ac:dyDescent="0.2">
      <c r="A41" s="6" t="s">
        <v>126</v>
      </c>
      <c r="B41" s="22">
        <v>331</v>
      </c>
      <c r="C41" s="4">
        <v>1424</v>
      </c>
      <c r="D41" s="23">
        <v>4.30211480362538</v>
      </c>
      <c r="E41" s="177">
        <v>184</v>
      </c>
      <c r="F41" s="178">
        <v>502</v>
      </c>
      <c r="G41" s="179">
        <v>2.72826086956522</v>
      </c>
      <c r="H41" s="180">
        <v>3677</v>
      </c>
      <c r="I41" s="181">
        <v>7358</v>
      </c>
      <c r="J41" s="179">
        <v>2.0010878433505601</v>
      </c>
      <c r="K41" s="180">
        <v>1239</v>
      </c>
      <c r="L41" s="182">
        <v>2133</v>
      </c>
      <c r="M41" s="179">
        <v>1.7215496368038701</v>
      </c>
      <c r="N41" s="183">
        <v>224</v>
      </c>
      <c r="O41" s="182">
        <v>561</v>
      </c>
      <c r="P41" s="179">
        <v>2.50446428571429</v>
      </c>
      <c r="Q41" s="183">
        <v>854</v>
      </c>
      <c r="R41" s="182">
        <v>2160</v>
      </c>
      <c r="S41" s="179">
        <v>2.52927400468384</v>
      </c>
      <c r="T41" s="183">
        <v>48</v>
      </c>
      <c r="U41" s="182">
        <v>155</v>
      </c>
      <c r="V41" s="179">
        <v>3.2291666666666701</v>
      </c>
      <c r="W41" s="183">
        <v>675</v>
      </c>
      <c r="X41" s="182">
        <v>1835</v>
      </c>
      <c r="Y41" s="179">
        <v>2.7185185185185201</v>
      </c>
      <c r="Z41" s="183">
        <v>3141</v>
      </c>
      <c r="AA41" s="182">
        <v>7275</v>
      </c>
      <c r="AB41" s="179">
        <v>2.3161413562559701</v>
      </c>
      <c r="AC41" s="183">
        <v>1019</v>
      </c>
      <c r="AD41" s="182">
        <v>1935</v>
      </c>
      <c r="AE41" s="179">
        <v>1.8989205103042199</v>
      </c>
      <c r="AF41" s="183">
        <v>665</v>
      </c>
      <c r="AG41" s="182">
        <v>1440</v>
      </c>
      <c r="AH41" s="179">
        <v>2.1654135338345899</v>
      </c>
      <c r="AI41" s="183">
        <v>250</v>
      </c>
      <c r="AJ41" s="182">
        <v>509</v>
      </c>
      <c r="AK41" s="179">
        <v>2.036</v>
      </c>
      <c r="AL41" s="183">
        <v>70</v>
      </c>
      <c r="AM41" s="182">
        <v>106</v>
      </c>
      <c r="AN41" s="179">
        <v>1.51428571428571</v>
      </c>
      <c r="AO41" s="43">
        <f t="shared" si="0"/>
        <v>12377</v>
      </c>
      <c r="AP41" s="44">
        <f t="shared" si="0"/>
        <v>27393</v>
      </c>
      <c r="AQ41" s="31">
        <f t="shared" si="1"/>
        <v>2.2132180657671485</v>
      </c>
    </row>
    <row r="42" spans="1:43" s="158" customFormat="1" x14ac:dyDescent="0.2">
      <c r="A42" s="6" t="s">
        <v>36</v>
      </c>
      <c r="B42" s="22">
        <v>1149</v>
      </c>
      <c r="C42" s="4">
        <v>3758</v>
      </c>
      <c r="D42" s="23">
        <v>3.27067014795474</v>
      </c>
      <c r="E42" s="177">
        <v>247</v>
      </c>
      <c r="F42" s="178">
        <v>515</v>
      </c>
      <c r="G42" s="179">
        <v>2.0850202429149798</v>
      </c>
      <c r="H42" s="180">
        <v>2015</v>
      </c>
      <c r="I42" s="181">
        <v>3931</v>
      </c>
      <c r="J42" s="179">
        <v>1.95086848635236</v>
      </c>
      <c r="K42" s="180">
        <v>928</v>
      </c>
      <c r="L42" s="182">
        <v>2886</v>
      </c>
      <c r="M42" s="179">
        <v>3.1099137931034502</v>
      </c>
      <c r="N42" s="183">
        <v>259</v>
      </c>
      <c r="O42" s="182">
        <v>507</v>
      </c>
      <c r="P42" s="179">
        <v>1.9575289575289601</v>
      </c>
      <c r="Q42" s="183">
        <v>819</v>
      </c>
      <c r="R42" s="182">
        <v>2303</v>
      </c>
      <c r="S42" s="179">
        <v>2.81196581196581</v>
      </c>
      <c r="T42" s="183">
        <v>26</v>
      </c>
      <c r="U42" s="182">
        <v>38</v>
      </c>
      <c r="V42" s="179">
        <v>1.4615384615384599</v>
      </c>
      <c r="W42" s="183">
        <v>446</v>
      </c>
      <c r="X42" s="182">
        <v>1154</v>
      </c>
      <c r="Y42" s="179">
        <v>2.5874439461883401</v>
      </c>
      <c r="Z42" s="183">
        <v>1195</v>
      </c>
      <c r="AA42" s="182">
        <v>2283</v>
      </c>
      <c r="AB42" s="179">
        <v>1.91046025104603</v>
      </c>
      <c r="AC42" s="183">
        <v>2114</v>
      </c>
      <c r="AD42" s="182">
        <v>8085</v>
      </c>
      <c r="AE42" s="179">
        <v>3.82450331125828</v>
      </c>
      <c r="AF42" s="183">
        <v>170</v>
      </c>
      <c r="AG42" s="182">
        <v>351</v>
      </c>
      <c r="AH42" s="179">
        <v>2.0647058823529401</v>
      </c>
      <c r="AI42" s="183">
        <v>51</v>
      </c>
      <c r="AJ42" s="182">
        <v>125</v>
      </c>
      <c r="AK42" s="179">
        <v>2.4509803921568598</v>
      </c>
      <c r="AL42" s="183">
        <v>112</v>
      </c>
      <c r="AM42" s="182">
        <v>256</v>
      </c>
      <c r="AN42" s="179">
        <v>2.28571428571429</v>
      </c>
      <c r="AO42" s="43">
        <f t="shared" si="0"/>
        <v>9531</v>
      </c>
      <c r="AP42" s="44">
        <f t="shared" si="0"/>
        <v>26192</v>
      </c>
      <c r="AQ42" s="31">
        <f t="shared" si="1"/>
        <v>2.7480851956772638</v>
      </c>
    </row>
    <row r="43" spans="1:43" s="158" customFormat="1" x14ac:dyDescent="0.2">
      <c r="A43" s="6" t="s">
        <v>47</v>
      </c>
      <c r="B43" s="22">
        <v>490</v>
      </c>
      <c r="C43" s="4">
        <v>1793</v>
      </c>
      <c r="D43" s="23">
        <v>3.6591836734693901</v>
      </c>
      <c r="E43" s="177">
        <v>82</v>
      </c>
      <c r="F43" s="178">
        <v>197</v>
      </c>
      <c r="G43" s="179">
        <v>2.4024390243902398</v>
      </c>
      <c r="H43" s="180">
        <v>6074</v>
      </c>
      <c r="I43" s="181">
        <v>10582</v>
      </c>
      <c r="J43" s="179">
        <v>1.7421797826802801</v>
      </c>
      <c r="K43" s="180">
        <v>1373</v>
      </c>
      <c r="L43" s="182">
        <v>2633</v>
      </c>
      <c r="M43" s="179">
        <v>1.9176984705025499</v>
      </c>
      <c r="N43" s="183">
        <v>239</v>
      </c>
      <c r="O43" s="182">
        <v>808</v>
      </c>
      <c r="P43" s="179">
        <v>3.3807531380753102</v>
      </c>
      <c r="Q43" s="183">
        <v>1240</v>
      </c>
      <c r="R43" s="182">
        <v>2903</v>
      </c>
      <c r="S43" s="179">
        <v>2.3411290322580598</v>
      </c>
      <c r="T43" s="183">
        <v>31</v>
      </c>
      <c r="U43" s="182">
        <v>69</v>
      </c>
      <c r="V43" s="179">
        <v>2.2258064516128999</v>
      </c>
      <c r="W43" s="183">
        <v>408</v>
      </c>
      <c r="X43" s="182">
        <v>1145</v>
      </c>
      <c r="Y43" s="179">
        <v>2.8063725490196099</v>
      </c>
      <c r="Z43" s="183">
        <v>928</v>
      </c>
      <c r="AA43" s="182">
        <v>2331</v>
      </c>
      <c r="AB43" s="179">
        <v>2.5118534482758599</v>
      </c>
      <c r="AC43" s="183">
        <v>908</v>
      </c>
      <c r="AD43" s="182">
        <v>2892</v>
      </c>
      <c r="AE43" s="179">
        <v>3.1850220264317199</v>
      </c>
      <c r="AF43" s="183">
        <v>131</v>
      </c>
      <c r="AG43" s="182">
        <v>253</v>
      </c>
      <c r="AH43" s="179">
        <v>1.9312977099236599</v>
      </c>
      <c r="AI43" s="183">
        <v>8</v>
      </c>
      <c r="AJ43" s="182">
        <v>11</v>
      </c>
      <c r="AK43" s="179">
        <v>1.375</v>
      </c>
      <c r="AL43" s="183">
        <v>48</v>
      </c>
      <c r="AM43" s="182">
        <v>130</v>
      </c>
      <c r="AN43" s="179">
        <v>2.7083333333333299</v>
      </c>
      <c r="AO43" s="43">
        <f t="shared" si="0"/>
        <v>11960</v>
      </c>
      <c r="AP43" s="44">
        <f t="shared" si="0"/>
        <v>25747</v>
      </c>
      <c r="AQ43" s="31">
        <f t="shared" si="1"/>
        <v>2.1527591973244147</v>
      </c>
    </row>
    <row r="44" spans="1:43" s="158" customFormat="1" x14ac:dyDescent="0.2">
      <c r="A44" s="6" t="s">
        <v>130</v>
      </c>
      <c r="B44" s="22">
        <v>441</v>
      </c>
      <c r="C44" s="4">
        <v>1571</v>
      </c>
      <c r="D44" s="23">
        <v>3.5623582766439901</v>
      </c>
      <c r="E44" s="177">
        <v>190</v>
      </c>
      <c r="F44" s="178">
        <v>449</v>
      </c>
      <c r="G44" s="179">
        <v>2.3631578947368399</v>
      </c>
      <c r="H44" s="180">
        <v>3059</v>
      </c>
      <c r="I44" s="181">
        <v>6414</v>
      </c>
      <c r="J44" s="179">
        <v>2.0967636482510601</v>
      </c>
      <c r="K44" s="180">
        <v>543</v>
      </c>
      <c r="L44" s="182">
        <v>1311</v>
      </c>
      <c r="M44" s="179">
        <v>2.4143646408839801</v>
      </c>
      <c r="N44" s="183">
        <v>905</v>
      </c>
      <c r="O44" s="182">
        <v>2048</v>
      </c>
      <c r="P44" s="179">
        <v>2.2629834254143701</v>
      </c>
      <c r="Q44" s="183">
        <v>756</v>
      </c>
      <c r="R44" s="182">
        <v>2151</v>
      </c>
      <c r="S44" s="179">
        <v>2.8452380952380998</v>
      </c>
      <c r="T44" s="183">
        <v>139</v>
      </c>
      <c r="U44" s="182">
        <v>404</v>
      </c>
      <c r="V44" s="179">
        <v>2.9064748201438899</v>
      </c>
      <c r="W44" s="183">
        <v>756</v>
      </c>
      <c r="X44" s="182">
        <v>2128</v>
      </c>
      <c r="Y44" s="179">
        <v>2.81481481481481</v>
      </c>
      <c r="Z44" s="183">
        <v>1759</v>
      </c>
      <c r="AA44" s="182">
        <v>3520</v>
      </c>
      <c r="AB44" s="179">
        <v>2.0011370096645802</v>
      </c>
      <c r="AC44" s="183">
        <v>915</v>
      </c>
      <c r="AD44" s="182">
        <v>3530</v>
      </c>
      <c r="AE44" s="179">
        <v>3.8579234972677598</v>
      </c>
      <c r="AF44" s="183">
        <v>273</v>
      </c>
      <c r="AG44" s="182">
        <v>795</v>
      </c>
      <c r="AH44" s="179">
        <v>2.9120879120879102</v>
      </c>
      <c r="AI44" s="183">
        <v>51</v>
      </c>
      <c r="AJ44" s="182">
        <v>103</v>
      </c>
      <c r="AK44" s="179">
        <v>2.0196078431372499</v>
      </c>
      <c r="AL44" s="183">
        <v>323</v>
      </c>
      <c r="AM44" s="182">
        <v>1304</v>
      </c>
      <c r="AN44" s="179">
        <v>4.0371517027863799</v>
      </c>
      <c r="AO44" s="43">
        <f t="shared" si="0"/>
        <v>10110</v>
      </c>
      <c r="AP44" s="44">
        <f t="shared" si="0"/>
        <v>25728</v>
      </c>
      <c r="AQ44" s="31">
        <f t="shared" si="1"/>
        <v>2.5448071216617212</v>
      </c>
    </row>
    <row r="45" spans="1:43" s="158" customFormat="1" x14ac:dyDescent="0.2">
      <c r="A45" s="6" t="s">
        <v>31</v>
      </c>
      <c r="B45" s="22">
        <v>579</v>
      </c>
      <c r="C45" s="4">
        <v>2239</v>
      </c>
      <c r="D45" s="23">
        <v>3.8670120898100202</v>
      </c>
      <c r="E45" s="177">
        <v>219</v>
      </c>
      <c r="F45" s="178">
        <v>1036</v>
      </c>
      <c r="G45" s="179">
        <v>4.7305936073059396</v>
      </c>
      <c r="H45" s="180">
        <v>2899</v>
      </c>
      <c r="I45" s="181">
        <v>6922</v>
      </c>
      <c r="J45" s="179">
        <v>2.3877199034149701</v>
      </c>
      <c r="K45" s="180">
        <v>442</v>
      </c>
      <c r="L45" s="182">
        <v>1046</v>
      </c>
      <c r="M45" s="179">
        <v>2.3665158371040702</v>
      </c>
      <c r="N45" s="183">
        <v>509</v>
      </c>
      <c r="O45" s="182">
        <v>1075</v>
      </c>
      <c r="P45" s="179">
        <v>2.11198428290766</v>
      </c>
      <c r="Q45" s="183">
        <v>669</v>
      </c>
      <c r="R45" s="182">
        <v>1928</v>
      </c>
      <c r="S45" s="179">
        <v>2.8819133034379698</v>
      </c>
      <c r="T45" s="183">
        <v>66</v>
      </c>
      <c r="U45" s="182">
        <v>200</v>
      </c>
      <c r="V45" s="179">
        <v>3.0303030303030298</v>
      </c>
      <c r="W45" s="183">
        <v>931</v>
      </c>
      <c r="X45" s="182">
        <v>3046</v>
      </c>
      <c r="Y45" s="179">
        <v>3.2717508055853899</v>
      </c>
      <c r="Z45" s="183">
        <v>1925</v>
      </c>
      <c r="AA45" s="182">
        <v>4092</v>
      </c>
      <c r="AB45" s="179">
        <v>2.1257142857142899</v>
      </c>
      <c r="AC45" s="183">
        <v>492</v>
      </c>
      <c r="AD45" s="182">
        <v>1906</v>
      </c>
      <c r="AE45" s="179">
        <v>3.8739837398374002</v>
      </c>
      <c r="AF45" s="183">
        <v>420</v>
      </c>
      <c r="AG45" s="182">
        <v>849</v>
      </c>
      <c r="AH45" s="179">
        <v>2.02142857142857</v>
      </c>
      <c r="AI45" s="183">
        <v>84</v>
      </c>
      <c r="AJ45" s="182">
        <v>159</v>
      </c>
      <c r="AK45" s="179">
        <v>1.8928571428571399</v>
      </c>
      <c r="AL45" s="183">
        <v>112</v>
      </c>
      <c r="AM45" s="182">
        <v>536</v>
      </c>
      <c r="AN45" s="179">
        <v>4.78571428571429</v>
      </c>
      <c r="AO45" s="43">
        <f t="shared" si="0"/>
        <v>9347</v>
      </c>
      <c r="AP45" s="44">
        <f t="shared" si="0"/>
        <v>25034</v>
      </c>
      <c r="AQ45" s="31">
        <f t="shared" si="1"/>
        <v>2.6782925002674656</v>
      </c>
    </row>
    <row r="46" spans="1:43" s="158" customFormat="1" x14ac:dyDescent="0.2">
      <c r="A46" s="6" t="s">
        <v>26</v>
      </c>
      <c r="B46" s="22">
        <v>994</v>
      </c>
      <c r="C46" s="4">
        <v>4471</v>
      </c>
      <c r="D46" s="23">
        <v>4.49798792756539</v>
      </c>
      <c r="E46" s="177">
        <v>218</v>
      </c>
      <c r="F46" s="178">
        <v>530</v>
      </c>
      <c r="G46" s="179">
        <v>2.4311926605504599</v>
      </c>
      <c r="H46" s="180">
        <v>3124</v>
      </c>
      <c r="I46" s="181">
        <v>6644</v>
      </c>
      <c r="J46" s="179">
        <v>2.1267605633802802</v>
      </c>
      <c r="K46" s="180">
        <v>710</v>
      </c>
      <c r="L46" s="182">
        <v>2248</v>
      </c>
      <c r="M46" s="179">
        <v>3.16619718309859</v>
      </c>
      <c r="N46" s="183">
        <v>445</v>
      </c>
      <c r="O46" s="182">
        <v>970</v>
      </c>
      <c r="P46" s="179">
        <v>2.17977528089888</v>
      </c>
      <c r="Q46" s="183">
        <v>731</v>
      </c>
      <c r="R46" s="182">
        <v>2134</v>
      </c>
      <c r="S46" s="179">
        <v>2.91928864569083</v>
      </c>
      <c r="T46" s="183">
        <v>72</v>
      </c>
      <c r="U46" s="182">
        <v>155</v>
      </c>
      <c r="V46" s="179">
        <v>2.1527777777777799</v>
      </c>
      <c r="W46" s="183">
        <v>379</v>
      </c>
      <c r="X46" s="182">
        <v>989</v>
      </c>
      <c r="Y46" s="179">
        <v>2.6094986807387901</v>
      </c>
      <c r="Z46" s="183">
        <v>1611</v>
      </c>
      <c r="AA46" s="182">
        <v>2890</v>
      </c>
      <c r="AB46" s="179">
        <v>1.7939168218497801</v>
      </c>
      <c r="AC46" s="183">
        <v>716</v>
      </c>
      <c r="AD46" s="182">
        <v>2383</v>
      </c>
      <c r="AE46" s="179">
        <v>3.32821229050279</v>
      </c>
      <c r="AF46" s="183">
        <v>229</v>
      </c>
      <c r="AG46" s="182">
        <v>524</v>
      </c>
      <c r="AH46" s="179">
        <v>2.2882096069869</v>
      </c>
      <c r="AI46" s="183">
        <v>18</v>
      </c>
      <c r="AJ46" s="182">
        <v>46</v>
      </c>
      <c r="AK46" s="179">
        <v>2.5555555555555598</v>
      </c>
      <c r="AL46" s="183">
        <v>132</v>
      </c>
      <c r="AM46" s="182">
        <v>403</v>
      </c>
      <c r="AN46" s="179">
        <v>3.0530303030303001</v>
      </c>
      <c r="AO46" s="43">
        <f t="shared" si="0"/>
        <v>9379</v>
      </c>
      <c r="AP46" s="44">
        <f t="shared" si="0"/>
        <v>24387</v>
      </c>
      <c r="AQ46" s="31">
        <f t="shared" si="1"/>
        <v>2.6001705938799446</v>
      </c>
    </row>
    <row r="47" spans="1:43" s="158" customFormat="1" x14ac:dyDescent="0.2">
      <c r="A47" s="6" t="s">
        <v>127</v>
      </c>
      <c r="B47" s="22">
        <v>814</v>
      </c>
      <c r="C47" s="4">
        <v>2643</v>
      </c>
      <c r="D47" s="23">
        <v>3.24692874692875</v>
      </c>
      <c r="E47" s="177">
        <v>125</v>
      </c>
      <c r="F47" s="178">
        <v>317</v>
      </c>
      <c r="G47" s="179">
        <v>2.536</v>
      </c>
      <c r="H47" s="180">
        <v>3477</v>
      </c>
      <c r="I47" s="181">
        <v>6728</v>
      </c>
      <c r="J47" s="179">
        <v>1.9350014380212801</v>
      </c>
      <c r="K47" s="180">
        <v>2451</v>
      </c>
      <c r="L47" s="182">
        <v>3347</v>
      </c>
      <c r="M47" s="179">
        <v>1.3655650754794</v>
      </c>
      <c r="N47" s="183">
        <v>197</v>
      </c>
      <c r="O47" s="182">
        <v>578</v>
      </c>
      <c r="P47" s="179">
        <v>2.9340101522842601</v>
      </c>
      <c r="Q47" s="183">
        <v>1899</v>
      </c>
      <c r="R47" s="182">
        <v>3523</v>
      </c>
      <c r="S47" s="179">
        <v>1.8551869404950001</v>
      </c>
      <c r="T47" s="183">
        <v>17</v>
      </c>
      <c r="U47" s="182">
        <v>65</v>
      </c>
      <c r="V47" s="179">
        <v>3.8235294117647101</v>
      </c>
      <c r="W47" s="183">
        <v>492</v>
      </c>
      <c r="X47" s="182">
        <v>1183</v>
      </c>
      <c r="Y47" s="179">
        <v>2.4044715447154501</v>
      </c>
      <c r="Z47" s="183">
        <v>823</v>
      </c>
      <c r="AA47" s="182">
        <v>1508</v>
      </c>
      <c r="AB47" s="179">
        <v>1.8323207776427699</v>
      </c>
      <c r="AC47" s="183">
        <v>1407</v>
      </c>
      <c r="AD47" s="182">
        <v>3613</v>
      </c>
      <c r="AE47" s="179">
        <v>2.5678749111584902</v>
      </c>
      <c r="AF47" s="183">
        <v>68</v>
      </c>
      <c r="AG47" s="182">
        <v>97</v>
      </c>
      <c r="AH47" s="179">
        <v>1.4264705882352899</v>
      </c>
      <c r="AI47" s="183">
        <v>38</v>
      </c>
      <c r="AJ47" s="182">
        <v>96</v>
      </c>
      <c r="AK47" s="179">
        <v>2.5263157894736801</v>
      </c>
      <c r="AL47" s="183">
        <v>104</v>
      </c>
      <c r="AM47" s="182">
        <v>662</v>
      </c>
      <c r="AN47" s="179">
        <v>6.3653846153846203</v>
      </c>
      <c r="AO47" s="43">
        <f t="shared" si="0"/>
        <v>11912</v>
      </c>
      <c r="AP47" s="44">
        <f t="shared" si="0"/>
        <v>24360</v>
      </c>
      <c r="AQ47" s="31">
        <f t="shared" si="1"/>
        <v>2.0449966420416388</v>
      </c>
    </row>
    <row r="48" spans="1:43" s="158" customFormat="1" x14ac:dyDescent="0.2">
      <c r="A48" s="6" t="s">
        <v>1</v>
      </c>
      <c r="B48" s="22">
        <v>1106</v>
      </c>
      <c r="C48" s="4">
        <v>5182</v>
      </c>
      <c r="D48" s="23">
        <v>4.6853526220614796</v>
      </c>
      <c r="E48" s="177">
        <v>314</v>
      </c>
      <c r="F48" s="178">
        <v>1165</v>
      </c>
      <c r="G48" s="179">
        <v>3.7101910828025502</v>
      </c>
      <c r="H48" s="180">
        <v>2219</v>
      </c>
      <c r="I48" s="181">
        <v>4190</v>
      </c>
      <c r="J48" s="179">
        <v>1.88823794502028</v>
      </c>
      <c r="K48" s="180">
        <v>468</v>
      </c>
      <c r="L48" s="182">
        <v>1630</v>
      </c>
      <c r="M48" s="179">
        <v>3.4829059829059799</v>
      </c>
      <c r="N48" s="183">
        <v>236</v>
      </c>
      <c r="O48" s="182">
        <v>576</v>
      </c>
      <c r="P48" s="179">
        <v>2.4406779661017</v>
      </c>
      <c r="Q48" s="183">
        <v>540</v>
      </c>
      <c r="R48" s="182">
        <v>1397</v>
      </c>
      <c r="S48" s="179">
        <v>2.5870370370370401</v>
      </c>
      <c r="T48" s="183">
        <v>60</v>
      </c>
      <c r="U48" s="182">
        <v>136</v>
      </c>
      <c r="V48" s="179">
        <v>2.2666666666666702</v>
      </c>
      <c r="W48" s="183">
        <v>683</v>
      </c>
      <c r="X48" s="182">
        <v>1974</v>
      </c>
      <c r="Y48" s="179">
        <v>2.89019033674963</v>
      </c>
      <c r="Z48" s="183">
        <v>1894</v>
      </c>
      <c r="AA48" s="182">
        <v>3793</v>
      </c>
      <c r="AB48" s="179">
        <v>2.0026399155227002</v>
      </c>
      <c r="AC48" s="183">
        <v>576</v>
      </c>
      <c r="AD48" s="182">
        <v>2527</v>
      </c>
      <c r="AE48" s="179">
        <v>4.3871527777777803</v>
      </c>
      <c r="AF48" s="183">
        <v>417</v>
      </c>
      <c r="AG48" s="182">
        <v>1404</v>
      </c>
      <c r="AH48" s="179">
        <v>3.3669064748201398</v>
      </c>
      <c r="AI48" s="183">
        <v>109</v>
      </c>
      <c r="AJ48" s="182">
        <v>140</v>
      </c>
      <c r="AK48" s="179">
        <v>1.28440366972477</v>
      </c>
      <c r="AL48" s="183">
        <v>107</v>
      </c>
      <c r="AM48" s="182">
        <v>201</v>
      </c>
      <c r="AN48" s="179">
        <v>1.8785046728971999</v>
      </c>
      <c r="AO48" s="43">
        <f t="shared" si="0"/>
        <v>8729</v>
      </c>
      <c r="AP48" s="44">
        <f t="shared" si="0"/>
        <v>24315</v>
      </c>
      <c r="AQ48" s="31">
        <f t="shared" si="1"/>
        <v>2.7855424447244816</v>
      </c>
    </row>
    <row r="49" spans="1:43" s="158" customFormat="1" x14ac:dyDescent="0.2">
      <c r="A49" s="6" t="s">
        <v>39</v>
      </c>
      <c r="B49" s="22">
        <v>1064</v>
      </c>
      <c r="C49" s="4">
        <v>4161</v>
      </c>
      <c r="D49" s="23">
        <v>3.91071428571429</v>
      </c>
      <c r="E49" s="177">
        <v>236</v>
      </c>
      <c r="F49" s="178">
        <v>645</v>
      </c>
      <c r="G49" s="179">
        <v>2.7330508474576298</v>
      </c>
      <c r="H49" s="180">
        <v>2288</v>
      </c>
      <c r="I49" s="181">
        <v>4416</v>
      </c>
      <c r="J49" s="179">
        <v>1.93006993006993</v>
      </c>
      <c r="K49" s="180">
        <v>630</v>
      </c>
      <c r="L49" s="182">
        <v>2005</v>
      </c>
      <c r="M49" s="179">
        <v>3.1825396825396801</v>
      </c>
      <c r="N49" s="183">
        <v>291</v>
      </c>
      <c r="O49" s="182">
        <v>980</v>
      </c>
      <c r="P49" s="179">
        <v>3.36769759450172</v>
      </c>
      <c r="Q49" s="183">
        <v>846</v>
      </c>
      <c r="R49" s="182">
        <v>2311</v>
      </c>
      <c r="S49" s="179">
        <v>2.73167848699764</v>
      </c>
      <c r="T49" s="183">
        <v>72</v>
      </c>
      <c r="U49" s="182">
        <v>147</v>
      </c>
      <c r="V49" s="179">
        <v>2.0416666666666701</v>
      </c>
      <c r="W49" s="183">
        <v>717</v>
      </c>
      <c r="X49" s="182">
        <v>1432</v>
      </c>
      <c r="Y49" s="179">
        <v>1.9972105997210601</v>
      </c>
      <c r="Z49" s="183">
        <v>1177</v>
      </c>
      <c r="AA49" s="182">
        <v>2202</v>
      </c>
      <c r="AB49" s="179">
        <v>1.8708581138487701</v>
      </c>
      <c r="AC49" s="183">
        <v>881</v>
      </c>
      <c r="AD49" s="182">
        <v>2868</v>
      </c>
      <c r="AE49" s="179">
        <v>3.25539160045403</v>
      </c>
      <c r="AF49" s="183">
        <v>236</v>
      </c>
      <c r="AG49" s="182">
        <v>486</v>
      </c>
      <c r="AH49" s="179">
        <v>2.0593220338983098</v>
      </c>
      <c r="AI49" s="183">
        <v>78</v>
      </c>
      <c r="AJ49" s="182">
        <v>174</v>
      </c>
      <c r="AK49" s="179">
        <v>2.2307692307692299</v>
      </c>
      <c r="AL49" s="183">
        <v>142</v>
      </c>
      <c r="AM49" s="182">
        <v>362</v>
      </c>
      <c r="AN49" s="179">
        <v>2.5492957746478901</v>
      </c>
      <c r="AO49" s="43">
        <f t="shared" si="0"/>
        <v>8658</v>
      </c>
      <c r="AP49" s="44">
        <f t="shared" si="0"/>
        <v>22189</v>
      </c>
      <c r="AQ49" s="31">
        <f t="shared" si="1"/>
        <v>2.5628320628320629</v>
      </c>
    </row>
    <row r="50" spans="1:43" s="158" customFormat="1" x14ac:dyDescent="0.2">
      <c r="A50" s="6" t="s">
        <v>44</v>
      </c>
      <c r="B50" s="22">
        <v>261</v>
      </c>
      <c r="C50" s="4">
        <v>1039</v>
      </c>
      <c r="D50" s="23">
        <v>3.98084291187739</v>
      </c>
      <c r="E50" s="177">
        <v>72</v>
      </c>
      <c r="F50" s="178">
        <v>422</v>
      </c>
      <c r="G50" s="179">
        <v>5.8611111111111098</v>
      </c>
      <c r="H50" s="180">
        <v>1441</v>
      </c>
      <c r="I50" s="181">
        <v>3831</v>
      </c>
      <c r="J50" s="179">
        <v>2.6585704371963899</v>
      </c>
      <c r="K50" s="180">
        <v>238</v>
      </c>
      <c r="L50" s="182">
        <v>670</v>
      </c>
      <c r="M50" s="179">
        <v>2.8151260504201701</v>
      </c>
      <c r="N50" s="183">
        <v>170</v>
      </c>
      <c r="O50" s="182">
        <v>441</v>
      </c>
      <c r="P50" s="179">
        <v>2.5941176470588201</v>
      </c>
      <c r="Q50" s="183">
        <v>543</v>
      </c>
      <c r="R50" s="182">
        <v>1744</v>
      </c>
      <c r="S50" s="179">
        <v>3.2117863720073698</v>
      </c>
      <c r="T50" s="183">
        <v>62</v>
      </c>
      <c r="U50" s="182">
        <v>135</v>
      </c>
      <c r="V50" s="179">
        <v>2.17741935483871</v>
      </c>
      <c r="W50" s="183">
        <v>624</v>
      </c>
      <c r="X50" s="182">
        <v>2318</v>
      </c>
      <c r="Y50" s="179">
        <v>3.7147435897435899</v>
      </c>
      <c r="Z50" s="183">
        <v>2415</v>
      </c>
      <c r="AA50" s="182">
        <v>6402</v>
      </c>
      <c r="AB50" s="179">
        <v>2.65093167701863</v>
      </c>
      <c r="AC50" s="183">
        <v>357</v>
      </c>
      <c r="AD50" s="182">
        <v>1379</v>
      </c>
      <c r="AE50" s="179">
        <v>3.8627450980392202</v>
      </c>
      <c r="AF50" s="183">
        <v>400</v>
      </c>
      <c r="AG50" s="182">
        <v>1048</v>
      </c>
      <c r="AH50" s="179">
        <v>2.62</v>
      </c>
      <c r="AI50" s="183">
        <v>53</v>
      </c>
      <c r="AJ50" s="182">
        <v>114</v>
      </c>
      <c r="AK50" s="179">
        <v>2.1509433962264199</v>
      </c>
      <c r="AL50" s="183">
        <v>133</v>
      </c>
      <c r="AM50" s="182">
        <v>477</v>
      </c>
      <c r="AN50" s="179">
        <v>3.5864661654135301</v>
      </c>
      <c r="AO50" s="43">
        <f t="shared" si="0"/>
        <v>6769</v>
      </c>
      <c r="AP50" s="44">
        <f t="shared" si="0"/>
        <v>20020</v>
      </c>
      <c r="AQ50" s="31">
        <f t="shared" si="1"/>
        <v>2.9576008273009307</v>
      </c>
    </row>
    <row r="51" spans="1:43" s="158" customFormat="1" x14ac:dyDescent="0.2">
      <c r="A51" s="6" t="s">
        <v>3</v>
      </c>
      <c r="B51" s="22">
        <v>1762</v>
      </c>
      <c r="C51" s="4">
        <v>4695</v>
      </c>
      <c r="D51" s="23">
        <v>2.6645856980703702</v>
      </c>
      <c r="E51" s="177">
        <v>1054</v>
      </c>
      <c r="F51" s="178">
        <v>2267</v>
      </c>
      <c r="G51" s="179">
        <v>2.15085388994307</v>
      </c>
      <c r="H51" s="180">
        <v>1312</v>
      </c>
      <c r="I51" s="181">
        <v>1907</v>
      </c>
      <c r="J51" s="179">
        <v>1.4535060975609799</v>
      </c>
      <c r="K51" s="180">
        <v>908</v>
      </c>
      <c r="L51" s="182">
        <v>1634</v>
      </c>
      <c r="M51" s="179">
        <v>1.79955947136564</v>
      </c>
      <c r="N51" s="183">
        <v>324</v>
      </c>
      <c r="O51" s="182">
        <v>580</v>
      </c>
      <c r="P51" s="179">
        <v>1.7901234567901201</v>
      </c>
      <c r="Q51" s="183">
        <v>1180</v>
      </c>
      <c r="R51" s="182">
        <v>2235</v>
      </c>
      <c r="S51" s="179">
        <v>1.89406779661017</v>
      </c>
      <c r="T51" s="183">
        <v>210</v>
      </c>
      <c r="U51" s="182">
        <v>330</v>
      </c>
      <c r="V51" s="179">
        <v>1.5714285714285701</v>
      </c>
      <c r="W51" s="183">
        <v>438</v>
      </c>
      <c r="X51" s="182">
        <v>821</v>
      </c>
      <c r="Y51" s="179">
        <v>1.8744292237442901</v>
      </c>
      <c r="Z51" s="183">
        <v>158</v>
      </c>
      <c r="AA51" s="182">
        <v>259</v>
      </c>
      <c r="AB51" s="179">
        <v>1.63924050632911</v>
      </c>
      <c r="AC51" s="183">
        <v>660</v>
      </c>
      <c r="AD51" s="182">
        <v>1460</v>
      </c>
      <c r="AE51" s="179">
        <v>2.2121212121212102</v>
      </c>
      <c r="AF51" s="183">
        <v>1122</v>
      </c>
      <c r="AG51" s="182">
        <v>2789</v>
      </c>
      <c r="AH51" s="179">
        <v>2.4857397504456298</v>
      </c>
      <c r="AI51" s="183">
        <v>114</v>
      </c>
      <c r="AJ51" s="182">
        <v>203</v>
      </c>
      <c r="AK51" s="179">
        <v>1.78070175438596</v>
      </c>
      <c r="AL51" s="183">
        <v>344</v>
      </c>
      <c r="AM51" s="182">
        <v>650</v>
      </c>
      <c r="AN51" s="179">
        <v>1.88953488372093</v>
      </c>
      <c r="AO51" s="43">
        <f t="shared" si="0"/>
        <v>9586</v>
      </c>
      <c r="AP51" s="44">
        <f t="shared" si="0"/>
        <v>19830</v>
      </c>
      <c r="AQ51" s="31">
        <f t="shared" si="1"/>
        <v>2.0686417692468182</v>
      </c>
    </row>
    <row r="52" spans="1:43" s="158" customFormat="1" x14ac:dyDescent="0.2">
      <c r="A52" s="6" t="s">
        <v>54</v>
      </c>
      <c r="B52" s="22">
        <v>596</v>
      </c>
      <c r="C52" s="4">
        <v>2211</v>
      </c>
      <c r="D52" s="23">
        <v>3.70973154362416</v>
      </c>
      <c r="E52" s="177">
        <v>373</v>
      </c>
      <c r="F52" s="178">
        <v>1953</v>
      </c>
      <c r="G52" s="179">
        <v>5.2359249329758697</v>
      </c>
      <c r="H52" s="180">
        <v>1350</v>
      </c>
      <c r="I52" s="181">
        <v>3967</v>
      </c>
      <c r="J52" s="179">
        <v>2.9385185185185199</v>
      </c>
      <c r="K52" s="180">
        <v>339</v>
      </c>
      <c r="L52" s="182">
        <v>1128</v>
      </c>
      <c r="M52" s="179">
        <v>3.3274336283185799</v>
      </c>
      <c r="N52" s="183">
        <v>356</v>
      </c>
      <c r="O52" s="182">
        <v>1307</v>
      </c>
      <c r="P52" s="179">
        <v>3.6713483146067398</v>
      </c>
      <c r="Q52" s="183">
        <v>611</v>
      </c>
      <c r="R52" s="182">
        <v>1613</v>
      </c>
      <c r="S52" s="179">
        <v>2.6399345335515498</v>
      </c>
      <c r="T52" s="183">
        <v>45</v>
      </c>
      <c r="U52" s="182">
        <v>208</v>
      </c>
      <c r="V52" s="179">
        <v>4.62222222222222</v>
      </c>
      <c r="W52" s="183">
        <v>323</v>
      </c>
      <c r="X52" s="182">
        <v>1077</v>
      </c>
      <c r="Y52" s="179">
        <v>3.3343653250774001</v>
      </c>
      <c r="Z52" s="183">
        <v>359</v>
      </c>
      <c r="AA52" s="182">
        <v>1003</v>
      </c>
      <c r="AB52" s="179">
        <v>2.7938718662952602</v>
      </c>
      <c r="AC52" s="183">
        <v>426</v>
      </c>
      <c r="AD52" s="182">
        <v>1004</v>
      </c>
      <c r="AE52" s="179">
        <v>2.3568075117370899</v>
      </c>
      <c r="AF52" s="183">
        <v>202</v>
      </c>
      <c r="AG52" s="182">
        <v>367</v>
      </c>
      <c r="AH52" s="179">
        <v>1.81683168316832</v>
      </c>
      <c r="AI52" s="183">
        <v>65</v>
      </c>
      <c r="AJ52" s="182">
        <v>447</v>
      </c>
      <c r="AK52" s="179">
        <v>6.87692307692308</v>
      </c>
      <c r="AL52" s="183">
        <v>193</v>
      </c>
      <c r="AM52" s="182">
        <v>1607</v>
      </c>
      <c r="AN52" s="179">
        <v>8.3264248704663206</v>
      </c>
      <c r="AO52" s="43">
        <f t="shared" si="0"/>
        <v>5238</v>
      </c>
      <c r="AP52" s="44">
        <f t="shared" si="0"/>
        <v>17892</v>
      </c>
      <c r="AQ52" s="31">
        <f t="shared" si="1"/>
        <v>3.4158075601374569</v>
      </c>
    </row>
    <row r="53" spans="1:43" s="158" customFormat="1" x14ac:dyDescent="0.2">
      <c r="A53" s="6" t="s">
        <v>35</v>
      </c>
      <c r="B53" s="22">
        <v>86</v>
      </c>
      <c r="C53" s="4">
        <v>254</v>
      </c>
      <c r="D53" s="23">
        <v>2.9534883720930201</v>
      </c>
      <c r="E53" s="177">
        <v>41</v>
      </c>
      <c r="F53" s="178">
        <v>165</v>
      </c>
      <c r="G53" s="179">
        <v>4.0243902439024399</v>
      </c>
      <c r="H53" s="180">
        <v>650</v>
      </c>
      <c r="I53" s="181">
        <v>1322</v>
      </c>
      <c r="J53" s="179">
        <v>2.0338461538461501</v>
      </c>
      <c r="K53" s="180">
        <v>88</v>
      </c>
      <c r="L53" s="182">
        <v>225</v>
      </c>
      <c r="M53" s="179">
        <v>2.5568181818181799</v>
      </c>
      <c r="N53" s="183">
        <v>213</v>
      </c>
      <c r="O53" s="182">
        <v>851</v>
      </c>
      <c r="P53" s="179">
        <v>3.9953051643192499</v>
      </c>
      <c r="Q53" s="183">
        <v>251</v>
      </c>
      <c r="R53" s="182">
        <v>904</v>
      </c>
      <c r="S53" s="179">
        <v>3.6015936254980101</v>
      </c>
      <c r="T53" s="183">
        <v>67</v>
      </c>
      <c r="U53" s="182">
        <v>552</v>
      </c>
      <c r="V53" s="179">
        <v>8.2388059701492509</v>
      </c>
      <c r="W53" s="183">
        <v>633</v>
      </c>
      <c r="X53" s="182">
        <v>2707</v>
      </c>
      <c r="Y53" s="179">
        <v>4.2764612954186401</v>
      </c>
      <c r="Z53" s="183">
        <v>2432</v>
      </c>
      <c r="AA53" s="182">
        <v>8534</v>
      </c>
      <c r="AB53" s="179">
        <v>3.5090460526315801</v>
      </c>
      <c r="AC53" s="183">
        <v>173</v>
      </c>
      <c r="AD53" s="182">
        <v>586</v>
      </c>
      <c r="AE53" s="179">
        <v>3.3872832369942198</v>
      </c>
      <c r="AF53" s="183">
        <v>358</v>
      </c>
      <c r="AG53" s="182">
        <v>551</v>
      </c>
      <c r="AH53" s="179">
        <v>1.5391061452514001</v>
      </c>
      <c r="AI53" s="183">
        <v>54</v>
      </c>
      <c r="AJ53" s="182">
        <v>92</v>
      </c>
      <c r="AK53" s="179">
        <v>1.7037037037036999</v>
      </c>
      <c r="AL53" s="183">
        <v>40</v>
      </c>
      <c r="AM53" s="182">
        <v>181</v>
      </c>
      <c r="AN53" s="179">
        <v>4.5250000000000004</v>
      </c>
      <c r="AO53" s="43">
        <f t="shared" si="0"/>
        <v>5086</v>
      </c>
      <c r="AP53" s="44">
        <f t="shared" si="0"/>
        <v>16924</v>
      </c>
      <c r="AQ53" s="31">
        <f t="shared" si="1"/>
        <v>3.3275658670861188</v>
      </c>
    </row>
    <row r="54" spans="1:43" s="158" customFormat="1" x14ac:dyDescent="0.2">
      <c r="A54" s="6" t="s">
        <v>129</v>
      </c>
      <c r="B54" s="22">
        <v>450</v>
      </c>
      <c r="C54" s="4">
        <v>2467</v>
      </c>
      <c r="D54" s="23">
        <v>5.4822222222222203</v>
      </c>
      <c r="E54" s="177">
        <v>108</v>
      </c>
      <c r="F54" s="178">
        <v>252</v>
      </c>
      <c r="G54" s="179">
        <v>2.3333333333333299</v>
      </c>
      <c r="H54" s="180">
        <v>1669</v>
      </c>
      <c r="I54" s="181">
        <v>3576</v>
      </c>
      <c r="J54" s="179">
        <v>2.1426003594966998</v>
      </c>
      <c r="K54" s="180">
        <v>230</v>
      </c>
      <c r="L54" s="182">
        <v>440</v>
      </c>
      <c r="M54" s="179">
        <v>1.9130434782608701</v>
      </c>
      <c r="N54" s="183">
        <v>239</v>
      </c>
      <c r="O54" s="182">
        <v>683</v>
      </c>
      <c r="P54" s="179">
        <v>2.8577405857740601</v>
      </c>
      <c r="Q54" s="183">
        <v>1258</v>
      </c>
      <c r="R54" s="182">
        <v>2149</v>
      </c>
      <c r="S54" s="179">
        <v>1.7082670906200299</v>
      </c>
      <c r="T54" s="183">
        <v>51</v>
      </c>
      <c r="U54" s="182">
        <v>128</v>
      </c>
      <c r="V54" s="179">
        <v>2.5098039215686301</v>
      </c>
      <c r="W54" s="183">
        <v>407</v>
      </c>
      <c r="X54" s="182">
        <v>1542</v>
      </c>
      <c r="Y54" s="179">
        <v>3.7886977886977902</v>
      </c>
      <c r="Z54" s="183">
        <v>1030</v>
      </c>
      <c r="AA54" s="182">
        <v>2965</v>
      </c>
      <c r="AB54" s="179">
        <v>2.8786407766990298</v>
      </c>
      <c r="AC54" s="183">
        <v>366</v>
      </c>
      <c r="AD54" s="182">
        <v>1225</v>
      </c>
      <c r="AE54" s="179">
        <v>3.34699453551913</v>
      </c>
      <c r="AF54" s="183">
        <v>237</v>
      </c>
      <c r="AG54" s="182">
        <v>462</v>
      </c>
      <c r="AH54" s="179">
        <v>1.94936708860759</v>
      </c>
      <c r="AI54" s="183">
        <v>37</v>
      </c>
      <c r="AJ54" s="182">
        <v>49</v>
      </c>
      <c r="AK54" s="179">
        <v>1.3243243243243199</v>
      </c>
      <c r="AL54" s="183">
        <v>39</v>
      </c>
      <c r="AM54" s="182">
        <v>150</v>
      </c>
      <c r="AN54" s="179">
        <v>3.8461538461538498</v>
      </c>
      <c r="AO54" s="43">
        <f t="shared" si="0"/>
        <v>6121</v>
      </c>
      <c r="AP54" s="44">
        <f t="shared" si="0"/>
        <v>16088</v>
      </c>
      <c r="AQ54" s="31">
        <f t="shared" si="1"/>
        <v>2.6283287044600554</v>
      </c>
    </row>
    <row r="55" spans="1:43" s="158" customFormat="1" x14ac:dyDescent="0.2">
      <c r="A55" s="6" t="s">
        <v>89</v>
      </c>
      <c r="B55" s="22">
        <v>191</v>
      </c>
      <c r="C55" s="4">
        <v>741</v>
      </c>
      <c r="D55" s="23">
        <v>3.8795811518324599</v>
      </c>
      <c r="E55" s="177">
        <v>1</v>
      </c>
      <c r="F55" s="178">
        <v>2</v>
      </c>
      <c r="G55" s="179">
        <v>2</v>
      </c>
      <c r="H55" s="180">
        <v>2668</v>
      </c>
      <c r="I55" s="181">
        <v>3889</v>
      </c>
      <c r="J55" s="179">
        <v>1.4576461769115401</v>
      </c>
      <c r="K55" s="180">
        <v>312</v>
      </c>
      <c r="L55" s="182">
        <v>1723</v>
      </c>
      <c r="M55" s="179">
        <v>5.5224358974358996</v>
      </c>
      <c r="N55" s="183">
        <v>269</v>
      </c>
      <c r="O55" s="182">
        <v>1376</v>
      </c>
      <c r="P55" s="179">
        <v>5.1152416356877302</v>
      </c>
      <c r="Q55" s="183">
        <v>420</v>
      </c>
      <c r="R55" s="182">
        <v>1118</v>
      </c>
      <c r="S55" s="179">
        <v>2.66190476190476</v>
      </c>
      <c r="T55" s="183">
        <v>10</v>
      </c>
      <c r="U55" s="182">
        <v>34</v>
      </c>
      <c r="V55" s="179">
        <v>3.4</v>
      </c>
      <c r="W55" s="183">
        <v>165</v>
      </c>
      <c r="X55" s="182">
        <v>822</v>
      </c>
      <c r="Y55" s="179">
        <v>4.9818181818181797</v>
      </c>
      <c r="Z55" s="183">
        <v>2284</v>
      </c>
      <c r="AA55" s="182">
        <v>4657</v>
      </c>
      <c r="AB55" s="179">
        <v>2.03896672504378</v>
      </c>
      <c r="AC55" s="183">
        <v>180</v>
      </c>
      <c r="AD55" s="182">
        <v>994</v>
      </c>
      <c r="AE55" s="179">
        <v>5.5222222222222204</v>
      </c>
      <c r="AF55" s="183">
        <v>43</v>
      </c>
      <c r="AG55" s="182">
        <v>115</v>
      </c>
      <c r="AH55" s="179">
        <v>2.67441860465116</v>
      </c>
      <c r="AI55" s="183">
        <v>2</v>
      </c>
      <c r="AJ55" s="182">
        <v>6</v>
      </c>
      <c r="AK55" s="179">
        <v>3</v>
      </c>
      <c r="AL55" s="183">
        <v>1</v>
      </c>
      <c r="AM55" s="182">
        <v>3</v>
      </c>
      <c r="AN55" s="179">
        <v>3</v>
      </c>
      <c r="AO55" s="43">
        <f t="shared" si="0"/>
        <v>6546</v>
      </c>
      <c r="AP55" s="44">
        <f t="shared" si="0"/>
        <v>15480</v>
      </c>
      <c r="AQ55" s="31">
        <f t="shared" si="1"/>
        <v>2.3648029330889093</v>
      </c>
    </row>
    <row r="56" spans="1:43" s="158" customFormat="1" x14ac:dyDescent="0.2">
      <c r="A56" s="6" t="s">
        <v>56</v>
      </c>
      <c r="B56" s="22">
        <v>293</v>
      </c>
      <c r="C56" s="4">
        <v>632</v>
      </c>
      <c r="D56" s="23">
        <v>2.1569965870307199</v>
      </c>
      <c r="E56" s="177">
        <v>19</v>
      </c>
      <c r="F56" s="178">
        <v>34</v>
      </c>
      <c r="G56" s="179">
        <v>1.7894736842105301</v>
      </c>
      <c r="H56" s="180">
        <v>3104</v>
      </c>
      <c r="I56" s="181">
        <v>5734</v>
      </c>
      <c r="J56" s="179">
        <v>1.84729381443299</v>
      </c>
      <c r="K56" s="180">
        <v>1329</v>
      </c>
      <c r="L56" s="182">
        <v>2106</v>
      </c>
      <c r="M56" s="179">
        <v>1.58465011286682</v>
      </c>
      <c r="N56" s="183">
        <v>97</v>
      </c>
      <c r="O56" s="182">
        <v>308</v>
      </c>
      <c r="P56" s="179">
        <v>3.17525773195876</v>
      </c>
      <c r="Q56" s="183">
        <v>1230</v>
      </c>
      <c r="R56" s="182">
        <v>2151</v>
      </c>
      <c r="S56" s="179">
        <v>1.74878048780488</v>
      </c>
      <c r="T56" s="183">
        <v>6</v>
      </c>
      <c r="U56" s="182">
        <v>15</v>
      </c>
      <c r="V56" s="179">
        <v>2.5</v>
      </c>
      <c r="W56" s="183">
        <v>322</v>
      </c>
      <c r="X56" s="182">
        <v>646</v>
      </c>
      <c r="Y56" s="179">
        <v>2.00621118012422</v>
      </c>
      <c r="Z56" s="183">
        <v>638</v>
      </c>
      <c r="AA56" s="182">
        <v>1745</v>
      </c>
      <c r="AB56" s="179">
        <v>2.7351097178683399</v>
      </c>
      <c r="AC56" s="183">
        <v>543</v>
      </c>
      <c r="AD56" s="182">
        <v>892</v>
      </c>
      <c r="AE56" s="179">
        <v>1.6427255985267</v>
      </c>
      <c r="AF56" s="183">
        <v>108</v>
      </c>
      <c r="AG56" s="182">
        <v>167</v>
      </c>
      <c r="AH56" s="179">
        <v>1.5462962962963001</v>
      </c>
      <c r="AI56" s="183">
        <v>16</v>
      </c>
      <c r="AJ56" s="182">
        <v>128</v>
      </c>
      <c r="AK56" s="179">
        <v>8</v>
      </c>
      <c r="AL56" s="183">
        <v>22</v>
      </c>
      <c r="AM56" s="182">
        <v>71</v>
      </c>
      <c r="AN56" s="179">
        <v>3.2272727272727302</v>
      </c>
      <c r="AO56" s="43">
        <f t="shared" si="0"/>
        <v>7727</v>
      </c>
      <c r="AP56" s="44">
        <f t="shared" si="0"/>
        <v>14629</v>
      </c>
      <c r="AQ56" s="31">
        <f t="shared" si="1"/>
        <v>1.8932315258185584</v>
      </c>
    </row>
    <row r="57" spans="1:43" s="158" customFormat="1" x14ac:dyDescent="0.2">
      <c r="A57" s="6" t="s">
        <v>131</v>
      </c>
      <c r="B57" s="22">
        <v>163</v>
      </c>
      <c r="C57" s="4">
        <v>321</v>
      </c>
      <c r="D57" s="23">
        <v>1.96932515337423</v>
      </c>
      <c r="E57" s="177">
        <v>87</v>
      </c>
      <c r="F57" s="178">
        <v>197</v>
      </c>
      <c r="G57" s="179">
        <v>2.26436781609195</v>
      </c>
      <c r="H57" s="180">
        <v>1588</v>
      </c>
      <c r="I57" s="181">
        <v>2616</v>
      </c>
      <c r="J57" s="179">
        <v>1.64735516372796</v>
      </c>
      <c r="K57" s="180">
        <v>2638</v>
      </c>
      <c r="L57" s="182">
        <v>3272</v>
      </c>
      <c r="M57" s="179">
        <v>1.24033358605004</v>
      </c>
      <c r="N57" s="183">
        <v>148</v>
      </c>
      <c r="O57" s="182">
        <v>242</v>
      </c>
      <c r="P57" s="179">
        <v>1.63513513513514</v>
      </c>
      <c r="Q57" s="183">
        <v>2475</v>
      </c>
      <c r="R57" s="182">
        <v>3470</v>
      </c>
      <c r="S57" s="179">
        <v>1.4020202020201999</v>
      </c>
      <c r="T57" s="183">
        <v>99</v>
      </c>
      <c r="U57" s="182">
        <v>235</v>
      </c>
      <c r="V57" s="179">
        <v>2.3737373737373701</v>
      </c>
      <c r="W57" s="183">
        <v>551</v>
      </c>
      <c r="X57" s="182">
        <v>809</v>
      </c>
      <c r="Y57" s="179">
        <v>1.4682395644283099</v>
      </c>
      <c r="Z57" s="183">
        <v>303</v>
      </c>
      <c r="AA57" s="182">
        <v>597</v>
      </c>
      <c r="AB57" s="179">
        <v>1.97029702970297</v>
      </c>
      <c r="AC57" s="183">
        <v>1464</v>
      </c>
      <c r="AD57" s="182">
        <v>2102</v>
      </c>
      <c r="AE57" s="179">
        <v>1.4357923497267799</v>
      </c>
      <c r="AF57" s="183">
        <v>186</v>
      </c>
      <c r="AG57" s="182">
        <v>241</v>
      </c>
      <c r="AH57" s="179">
        <v>1.2956989247311801</v>
      </c>
      <c r="AI57" s="183">
        <v>14</v>
      </c>
      <c r="AJ57" s="182">
        <v>24</v>
      </c>
      <c r="AK57" s="179">
        <v>1.71428571428571</v>
      </c>
      <c r="AL57" s="183">
        <v>9</v>
      </c>
      <c r="AM57" s="182">
        <v>22</v>
      </c>
      <c r="AN57" s="179">
        <v>2.4444444444444402</v>
      </c>
      <c r="AO57" s="43">
        <f t="shared" si="0"/>
        <v>9725</v>
      </c>
      <c r="AP57" s="44">
        <f t="shared" si="0"/>
        <v>14148</v>
      </c>
      <c r="AQ57" s="31">
        <f t="shared" si="1"/>
        <v>1.4548071979434447</v>
      </c>
    </row>
    <row r="58" spans="1:43" s="158" customFormat="1" x14ac:dyDescent="0.2">
      <c r="A58" s="6" t="s">
        <v>51</v>
      </c>
      <c r="B58" s="22">
        <v>304</v>
      </c>
      <c r="C58" s="4">
        <v>1433</v>
      </c>
      <c r="D58" s="23">
        <v>4.7138157894736796</v>
      </c>
      <c r="E58" s="177">
        <v>129</v>
      </c>
      <c r="F58" s="178">
        <v>368</v>
      </c>
      <c r="G58" s="179">
        <v>2.8527131782945698</v>
      </c>
      <c r="H58" s="180">
        <v>1159</v>
      </c>
      <c r="I58" s="181">
        <v>3626</v>
      </c>
      <c r="J58" s="179">
        <v>3.1285591026747199</v>
      </c>
      <c r="K58" s="180">
        <v>232</v>
      </c>
      <c r="L58" s="182">
        <v>790</v>
      </c>
      <c r="M58" s="179">
        <v>3.4051724137931001</v>
      </c>
      <c r="N58" s="183">
        <v>308</v>
      </c>
      <c r="O58" s="182">
        <v>789</v>
      </c>
      <c r="P58" s="179">
        <v>2.56168831168831</v>
      </c>
      <c r="Q58" s="183">
        <v>333</v>
      </c>
      <c r="R58" s="182">
        <v>861</v>
      </c>
      <c r="S58" s="179">
        <v>2.5855855855855898</v>
      </c>
      <c r="T58" s="183">
        <v>48</v>
      </c>
      <c r="U58" s="182">
        <v>194</v>
      </c>
      <c r="V58" s="179">
        <v>4.0416666666666696</v>
      </c>
      <c r="W58" s="183">
        <v>423</v>
      </c>
      <c r="X58" s="182">
        <v>1541</v>
      </c>
      <c r="Y58" s="179">
        <v>3.6430260047281302</v>
      </c>
      <c r="Z58" s="183">
        <v>726</v>
      </c>
      <c r="AA58" s="182">
        <v>1691</v>
      </c>
      <c r="AB58" s="179">
        <v>2.32920110192837</v>
      </c>
      <c r="AC58" s="183">
        <v>277</v>
      </c>
      <c r="AD58" s="182">
        <v>1497</v>
      </c>
      <c r="AE58" s="179">
        <v>5.4043321299639002</v>
      </c>
      <c r="AF58" s="183">
        <v>245</v>
      </c>
      <c r="AG58" s="182">
        <v>498</v>
      </c>
      <c r="AH58" s="179">
        <v>2.0326530612244902</v>
      </c>
      <c r="AI58" s="183">
        <v>21</v>
      </c>
      <c r="AJ58" s="182">
        <v>38</v>
      </c>
      <c r="AK58" s="179">
        <v>1.80952380952381</v>
      </c>
      <c r="AL58" s="183">
        <v>157</v>
      </c>
      <c r="AM58" s="182">
        <v>656</v>
      </c>
      <c r="AN58" s="179">
        <v>4.1783439490445904</v>
      </c>
      <c r="AO58" s="43">
        <f t="shared" si="0"/>
        <v>4362</v>
      </c>
      <c r="AP58" s="44">
        <f t="shared" si="0"/>
        <v>13982</v>
      </c>
      <c r="AQ58" s="31">
        <f t="shared" si="1"/>
        <v>3.2054103622191654</v>
      </c>
    </row>
    <row r="59" spans="1:43" s="158" customFormat="1" x14ac:dyDescent="0.2">
      <c r="A59" s="6" t="s">
        <v>46</v>
      </c>
      <c r="B59" s="22">
        <v>259</v>
      </c>
      <c r="C59" s="4">
        <v>893</v>
      </c>
      <c r="D59" s="23">
        <v>3.4478764478764501</v>
      </c>
      <c r="E59" s="177">
        <v>42</v>
      </c>
      <c r="F59" s="178">
        <v>109</v>
      </c>
      <c r="G59" s="179">
        <v>2.5952380952380998</v>
      </c>
      <c r="H59" s="180">
        <v>2095</v>
      </c>
      <c r="I59" s="181">
        <v>3775</v>
      </c>
      <c r="J59" s="179">
        <v>1.8019093078758901</v>
      </c>
      <c r="K59" s="180">
        <v>368</v>
      </c>
      <c r="L59" s="182">
        <v>659</v>
      </c>
      <c r="M59" s="179">
        <v>1.79076086956522</v>
      </c>
      <c r="N59" s="183">
        <v>197</v>
      </c>
      <c r="O59" s="182">
        <v>465</v>
      </c>
      <c r="P59" s="179">
        <v>2.3604060913705598</v>
      </c>
      <c r="Q59" s="183">
        <v>674</v>
      </c>
      <c r="R59" s="182">
        <v>1421</v>
      </c>
      <c r="S59" s="179">
        <v>2.1083086053412501</v>
      </c>
      <c r="T59" s="183">
        <v>24</v>
      </c>
      <c r="U59" s="182">
        <v>61</v>
      </c>
      <c r="V59" s="179">
        <v>2.5416666666666701</v>
      </c>
      <c r="W59" s="183">
        <v>371</v>
      </c>
      <c r="X59" s="182">
        <v>1190</v>
      </c>
      <c r="Y59" s="179">
        <v>3.20754716981132</v>
      </c>
      <c r="Z59" s="183">
        <v>1431</v>
      </c>
      <c r="AA59" s="182">
        <v>3410</v>
      </c>
      <c r="AB59" s="179">
        <v>2.3829489867225702</v>
      </c>
      <c r="AC59" s="183">
        <v>375</v>
      </c>
      <c r="AD59" s="182">
        <v>959</v>
      </c>
      <c r="AE59" s="179">
        <v>2.5573333333333301</v>
      </c>
      <c r="AF59" s="183">
        <v>285</v>
      </c>
      <c r="AG59" s="182">
        <v>753</v>
      </c>
      <c r="AH59" s="179">
        <v>2.6421052631578901</v>
      </c>
      <c r="AI59" s="183">
        <v>33</v>
      </c>
      <c r="AJ59" s="182">
        <v>58</v>
      </c>
      <c r="AK59" s="179">
        <v>1.75757575757576</v>
      </c>
      <c r="AL59" s="183">
        <v>35</v>
      </c>
      <c r="AM59" s="182">
        <v>79</v>
      </c>
      <c r="AN59" s="179">
        <v>2.2571428571428598</v>
      </c>
      <c r="AO59" s="43">
        <f t="shared" si="0"/>
        <v>6189</v>
      </c>
      <c r="AP59" s="44">
        <f t="shared" si="0"/>
        <v>13832</v>
      </c>
      <c r="AQ59" s="31">
        <f t="shared" si="1"/>
        <v>2.2349329455485538</v>
      </c>
    </row>
    <row r="60" spans="1:43" s="158" customFormat="1" x14ac:dyDescent="0.2">
      <c r="A60" s="6" t="s">
        <v>88</v>
      </c>
      <c r="B60" s="22">
        <v>264</v>
      </c>
      <c r="C60" s="4">
        <v>851</v>
      </c>
      <c r="D60" s="23">
        <v>3.22348484848485</v>
      </c>
      <c r="E60" s="177">
        <v>52</v>
      </c>
      <c r="F60" s="178">
        <v>252</v>
      </c>
      <c r="G60" s="179">
        <v>4.8461538461538503</v>
      </c>
      <c r="H60" s="180">
        <v>2003</v>
      </c>
      <c r="I60" s="181">
        <v>3608</v>
      </c>
      <c r="J60" s="179">
        <v>1.80129805292062</v>
      </c>
      <c r="K60" s="180">
        <v>507</v>
      </c>
      <c r="L60" s="182">
        <v>905</v>
      </c>
      <c r="M60" s="179">
        <v>1.78500986193294</v>
      </c>
      <c r="N60" s="183">
        <v>176</v>
      </c>
      <c r="O60" s="182">
        <v>447</v>
      </c>
      <c r="P60" s="179">
        <v>2.5397727272727302</v>
      </c>
      <c r="Q60" s="183">
        <v>730</v>
      </c>
      <c r="R60" s="182">
        <v>1578</v>
      </c>
      <c r="S60" s="179">
        <v>2.1616438356164398</v>
      </c>
      <c r="T60" s="183">
        <v>13</v>
      </c>
      <c r="U60" s="182">
        <v>21</v>
      </c>
      <c r="V60" s="179">
        <v>1.6153846153846201</v>
      </c>
      <c r="W60" s="183">
        <v>527</v>
      </c>
      <c r="X60" s="182">
        <v>1492</v>
      </c>
      <c r="Y60" s="179">
        <v>2.8311195445920299</v>
      </c>
      <c r="Z60" s="183">
        <v>1069</v>
      </c>
      <c r="AA60" s="182">
        <v>2291</v>
      </c>
      <c r="AB60" s="179">
        <v>2.1431244153414402</v>
      </c>
      <c r="AC60" s="183">
        <v>379</v>
      </c>
      <c r="AD60" s="182">
        <v>1001</v>
      </c>
      <c r="AE60" s="179">
        <v>2.6411609498680702</v>
      </c>
      <c r="AF60" s="183">
        <v>139</v>
      </c>
      <c r="AG60" s="182">
        <v>337</v>
      </c>
      <c r="AH60" s="179">
        <v>2.4244604316546798</v>
      </c>
      <c r="AI60" s="183">
        <v>27</v>
      </c>
      <c r="AJ60" s="182">
        <v>47</v>
      </c>
      <c r="AK60" s="179">
        <v>1.74074074074074</v>
      </c>
      <c r="AL60" s="183">
        <v>37</v>
      </c>
      <c r="AM60" s="182">
        <v>137</v>
      </c>
      <c r="AN60" s="179">
        <v>3.7027027027027</v>
      </c>
      <c r="AO60" s="43">
        <f t="shared" si="0"/>
        <v>5923</v>
      </c>
      <c r="AP60" s="44">
        <f t="shared" si="0"/>
        <v>12967</v>
      </c>
      <c r="AQ60" s="31">
        <f t="shared" si="1"/>
        <v>2.1892621982103662</v>
      </c>
    </row>
    <row r="61" spans="1:43" s="158" customFormat="1" x14ac:dyDescent="0.2">
      <c r="A61" s="6" t="s">
        <v>48</v>
      </c>
      <c r="B61" s="22">
        <v>185</v>
      </c>
      <c r="C61" s="4">
        <v>352</v>
      </c>
      <c r="D61" s="23">
        <v>1.9027027027026999</v>
      </c>
      <c r="E61" s="177">
        <v>79</v>
      </c>
      <c r="F61" s="178">
        <v>479</v>
      </c>
      <c r="G61" s="179">
        <v>6.0632911392405102</v>
      </c>
      <c r="H61" s="180">
        <v>1584</v>
      </c>
      <c r="I61" s="181">
        <v>2907</v>
      </c>
      <c r="J61" s="179">
        <v>1.83522727272727</v>
      </c>
      <c r="K61" s="180">
        <v>1014</v>
      </c>
      <c r="L61" s="182">
        <v>1818</v>
      </c>
      <c r="M61" s="179">
        <v>1.7928994082840199</v>
      </c>
      <c r="N61" s="183">
        <v>178</v>
      </c>
      <c r="O61" s="182">
        <v>515</v>
      </c>
      <c r="P61" s="179">
        <v>2.8932584269662902</v>
      </c>
      <c r="Q61" s="183">
        <v>1247</v>
      </c>
      <c r="R61" s="182">
        <v>2384</v>
      </c>
      <c r="S61" s="179">
        <v>1.91178829190056</v>
      </c>
      <c r="T61" s="183">
        <v>13</v>
      </c>
      <c r="U61" s="182">
        <v>122</v>
      </c>
      <c r="V61" s="179">
        <v>9.3846153846153904</v>
      </c>
      <c r="W61" s="183">
        <v>409</v>
      </c>
      <c r="X61" s="182">
        <v>942</v>
      </c>
      <c r="Y61" s="179">
        <v>2.3031784841075802</v>
      </c>
      <c r="Z61" s="183">
        <v>537</v>
      </c>
      <c r="AA61" s="182">
        <v>1352</v>
      </c>
      <c r="AB61" s="179">
        <v>2.5176908752327698</v>
      </c>
      <c r="AC61" s="183">
        <v>559</v>
      </c>
      <c r="AD61" s="182">
        <v>1011</v>
      </c>
      <c r="AE61" s="179">
        <v>1.8085867620751299</v>
      </c>
      <c r="AF61" s="183">
        <v>111</v>
      </c>
      <c r="AG61" s="182">
        <v>221</v>
      </c>
      <c r="AH61" s="179">
        <v>1.99099099099099</v>
      </c>
      <c r="AI61" s="183">
        <v>2</v>
      </c>
      <c r="AJ61" s="182">
        <v>19</v>
      </c>
      <c r="AK61" s="179">
        <v>9.5</v>
      </c>
      <c r="AL61" s="183">
        <v>61</v>
      </c>
      <c r="AM61" s="182">
        <v>93</v>
      </c>
      <c r="AN61" s="179">
        <v>1.5245901639344299</v>
      </c>
      <c r="AO61" s="43">
        <f t="shared" si="0"/>
        <v>5979</v>
      </c>
      <c r="AP61" s="44">
        <f t="shared" si="0"/>
        <v>12215</v>
      </c>
      <c r="AQ61" s="31">
        <f t="shared" si="1"/>
        <v>2.0429837765512628</v>
      </c>
    </row>
    <row r="62" spans="1:43" s="158" customFormat="1" x14ac:dyDescent="0.2">
      <c r="A62" s="6" t="s">
        <v>132</v>
      </c>
      <c r="B62" s="22">
        <v>196</v>
      </c>
      <c r="C62" s="4">
        <v>920</v>
      </c>
      <c r="D62" s="23">
        <v>4.6938775510204103</v>
      </c>
      <c r="E62" s="177">
        <v>15</v>
      </c>
      <c r="F62" s="178">
        <v>70</v>
      </c>
      <c r="G62" s="179">
        <v>4.6666666666666696</v>
      </c>
      <c r="H62" s="180">
        <v>375</v>
      </c>
      <c r="I62" s="181">
        <v>1282</v>
      </c>
      <c r="J62" s="179">
        <v>3.4186666666666699</v>
      </c>
      <c r="K62" s="180">
        <v>169</v>
      </c>
      <c r="L62" s="182">
        <v>699</v>
      </c>
      <c r="M62" s="179">
        <v>4.1360946745562099</v>
      </c>
      <c r="N62" s="183">
        <v>19</v>
      </c>
      <c r="O62" s="182">
        <v>54</v>
      </c>
      <c r="P62" s="179">
        <v>2.8421052631578898</v>
      </c>
      <c r="Q62" s="183">
        <v>412</v>
      </c>
      <c r="R62" s="182">
        <v>1314</v>
      </c>
      <c r="S62" s="179">
        <v>3.1893203883495098</v>
      </c>
      <c r="T62" s="183">
        <v>8</v>
      </c>
      <c r="U62" s="182">
        <v>8</v>
      </c>
      <c r="V62" s="179">
        <v>1</v>
      </c>
      <c r="W62" s="183">
        <v>242</v>
      </c>
      <c r="X62" s="182">
        <v>1579</v>
      </c>
      <c r="Y62" s="179">
        <v>6.5247933884297504</v>
      </c>
      <c r="Z62" s="183">
        <v>1140</v>
      </c>
      <c r="AA62" s="182">
        <v>3248</v>
      </c>
      <c r="AB62" s="179">
        <v>2.8491228070175398</v>
      </c>
      <c r="AC62" s="183">
        <v>365</v>
      </c>
      <c r="AD62" s="182">
        <v>1729</v>
      </c>
      <c r="AE62" s="179">
        <v>4.7369863013698597</v>
      </c>
      <c r="AF62" s="183">
        <v>163</v>
      </c>
      <c r="AG62" s="182">
        <v>432</v>
      </c>
      <c r="AH62" s="179">
        <v>2.6503067484662601</v>
      </c>
      <c r="AI62" s="183">
        <v>6</v>
      </c>
      <c r="AJ62" s="182">
        <v>14</v>
      </c>
      <c r="AK62" s="179">
        <v>2.3333333333333299</v>
      </c>
      <c r="AL62" s="183">
        <v>14</v>
      </c>
      <c r="AM62" s="182">
        <v>49</v>
      </c>
      <c r="AN62" s="179">
        <v>3.5</v>
      </c>
      <c r="AO62" s="43">
        <f t="shared" si="0"/>
        <v>3124</v>
      </c>
      <c r="AP62" s="44">
        <f t="shared" si="0"/>
        <v>11398</v>
      </c>
      <c r="AQ62" s="31">
        <f t="shared" si="1"/>
        <v>3.6485275288092192</v>
      </c>
    </row>
    <row r="63" spans="1:43" s="158" customFormat="1" x14ac:dyDescent="0.2">
      <c r="A63" s="6" t="s">
        <v>38</v>
      </c>
      <c r="B63" s="22">
        <v>313</v>
      </c>
      <c r="C63" s="4">
        <v>1356</v>
      </c>
      <c r="D63" s="23">
        <v>4.3322683706070304</v>
      </c>
      <c r="E63" s="177">
        <v>59</v>
      </c>
      <c r="F63" s="178">
        <v>162</v>
      </c>
      <c r="G63" s="179">
        <v>2.7457627118644101</v>
      </c>
      <c r="H63" s="183">
        <v>1182</v>
      </c>
      <c r="I63" s="182">
        <v>2941</v>
      </c>
      <c r="J63" s="179">
        <v>2.48815566835871</v>
      </c>
      <c r="K63" s="180">
        <v>255</v>
      </c>
      <c r="L63" s="182">
        <v>614</v>
      </c>
      <c r="M63" s="179">
        <v>2.4078431372549001</v>
      </c>
      <c r="N63" s="183">
        <v>190</v>
      </c>
      <c r="O63" s="182">
        <v>432</v>
      </c>
      <c r="P63" s="179">
        <v>2.2736842105263202</v>
      </c>
      <c r="Q63" s="183">
        <v>426</v>
      </c>
      <c r="R63" s="182">
        <v>1296</v>
      </c>
      <c r="S63" s="179">
        <v>3.0422535211267601</v>
      </c>
      <c r="T63" s="183">
        <v>8</v>
      </c>
      <c r="U63" s="182">
        <v>12</v>
      </c>
      <c r="V63" s="179">
        <v>1.5</v>
      </c>
      <c r="W63" s="183">
        <v>218</v>
      </c>
      <c r="X63" s="182">
        <v>574</v>
      </c>
      <c r="Y63" s="179">
        <v>2.6330275229357798</v>
      </c>
      <c r="Z63" s="183">
        <v>1005</v>
      </c>
      <c r="AA63" s="182">
        <v>2192</v>
      </c>
      <c r="AB63" s="179">
        <v>2.1810945273631801</v>
      </c>
      <c r="AC63" s="183">
        <v>287</v>
      </c>
      <c r="AD63" s="182">
        <v>1367</v>
      </c>
      <c r="AE63" s="179">
        <v>4.7630662020905898</v>
      </c>
      <c r="AF63" s="183">
        <v>61</v>
      </c>
      <c r="AG63" s="182">
        <v>138</v>
      </c>
      <c r="AH63" s="179">
        <v>2.2622950819672099</v>
      </c>
      <c r="AI63" s="183">
        <v>17</v>
      </c>
      <c r="AJ63" s="182">
        <v>37</v>
      </c>
      <c r="AK63" s="179">
        <v>2.1764705882352899</v>
      </c>
      <c r="AL63" s="183">
        <v>18</v>
      </c>
      <c r="AM63" s="182">
        <v>79</v>
      </c>
      <c r="AN63" s="179">
        <v>4.3888888888888902</v>
      </c>
      <c r="AO63" s="43">
        <f t="shared" si="0"/>
        <v>4039</v>
      </c>
      <c r="AP63" s="44">
        <f t="shared" si="0"/>
        <v>11200</v>
      </c>
      <c r="AQ63" s="31">
        <f t="shared" si="1"/>
        <v>2.7729636048526864</v>
      </c>
    </row>
    <row r="64" spans="1:43" s="158" customFormat="1" x14ac:dyDescent="0.2">
      <c r="A64" s="36" t="s">
        <v>55</v>
      </c>
      <c r="B64" s="28">
        <v>183</v>
      </c>
      <c r="C64" s="26">
        <v>1279</v>
      </c>
      <c r="D64" s="27">
        <v>6.9890710382513701</v>
      </c>
      <c r="E64" s="183">
        <v>187</v>
      </c>
      <c r="F64" s="182">
        <v>668</v>
      </c>
      <c r="G64" s="184">
        <v>3.57219251336898</v>
      </c>
      <c r="H64" s="185">
        <v>1067</v>
      </c>
      <c r="I64" s="186">
        <v>2617</v>
      </c>
      <c r="J64" s="184">
        <v>2.4526710402999101</v>
      </c>
      <c r="K64" s="185">
        <v>262</v>
      </c>
      <c r="L64" s="182">
        <v>1117</v>
      </c>
      <c r="M64" s="184">
        <v>4.2633587786259497</v>
      </c>
      <c r="N64" s="183">
        <v>150</v>
      </c>
      <c r="O64" s="182">
        <v>309</v>
      </c>
      <c r="P64" s="184">
        <v>2.06</v>
      </c>
      <c r="Q64" s="183">
        <v>262</v>
      </c>
      <c r="R64" s="182">
        <v>606</v>
      </c>
      <c r="S64" s="184">
        <v>2.3129770992366399</v>
      </c>
      <c r="T64" s="183">
        <v>22</v>
      </c>
      <c r="U64" s="182">
        <v>79</v>
      </c>
      <c r="V64" s="184">
        <v>3.5909090909090899</v>
      </c>
      <c r="W64" s="183">
        <v>301</v>
      </c>
      <c r="X64" s="182">
        <v>887</v>
      </c>
      <c r="Y64" s="184">
        <v>2.9468438538205999</v>
      </c>
      <c r="Z64" s="183">
        <v>301</v>
      </c>
      <c r="AA64" s="182">
        <v>1095</v>
      </c>
      <c r="AB64" s="184">
        <v>3.6378737541528201</v>
      </c>
      <c r="AC64" s="183">
        <v>188</v>
      </c>
      <c r="AD64" s="182">
        <v>777</v>
      </c>
      <c r="AE64" s="184">
        <v>4.1329787234042596</v>
      </c>
      <c r="AF64" s="183">
        <v>297</v>
      </c>
      <c r="AG64" s="182">
        <v>570</v>
      </c>
      <c r="AH64" s="184">
        <v>1.91919191919192</v>
      </c>
      <c r="AI64" s="183">
        <v>43</v>
      </c>
      <c r="AJ64" s="182">
        <v>147</v>
      </c>
      <c r="AK64" s="184">
        <v>3.4186046511627901</v>
      </c>
      <c r="AL64" s="183">
        <v>181</v>
      </c>
      <c r="AM64" s="182">
        <v>618</v>
      </c>
      <c r="AN64" s="179">
        <v>3.4143646408839801</v>
      </c>
      <c r="AO64" s="43">
        <f t="shared" si="0"/>
        <v>3444</v>
      </c>
      <c r="AP64" s="44">
        <f t="shared" si="0"/>
        <v>10769</v>
      </c>
      <c r="AQ64" s="31">
        <f t="shared" si="1"/>
        <v>3.1268873403019746</v>
      </c>
    </row>
    <row r="65" spans="1:43" s="158" customFormat="1" x14ac:dyDescent="0.2">
      <c r="A65" s="6" t="s">
        <v>57</v>
      </c>
      <c r="B65" s="22">
        <v>445</v>
      </c>
      <c r="C65" s="4">
        <v>1452</v>
      </c>
      <c r="D65" s="23">
        <v>3.26292134831461</v>
      </c>
      <c r="E65" s="177">
        <v>245</v>
      </c>
      <c r="F65" s="178">
        <v>581</v>
      </c>
      <c r="G65" s="179">
        <v>2.3714285714285701</v>
      </c>
      <c r="H65" s="180">
        <v>1075</v>
      </c>
      <c r="I65" s="181">
        <v>2349</v>
      </c>
      <c r="J65" s="179">
        <v>2.1851162790697698</v>
      </c>
      <c r="K65" s="180">
        <v>230</v>
      </c>
      <c r="L65" s="182">
        <v>491</v>
      </c>
      <c r="M65" s="179">
        <v>2.1347826086956498</v>
      </c>
      <c r="N65" s="183">
        <v>259</v>
      </c>
      <c r="O65" s="182">
        <v>653</v>
      </c>
      <c r="P65" s="179">
        <v>2.52123552123552</v>
      </c>
      <c r="Q65" s="183">
        <v>311</v>
      </c>
      <c r="R65" s="182">
        <v>826</v>
      </c>
      <c r="S65" s="179">
        <v>2.6559485530546598</v>
      </c>
      <c r="T65" s="183">
        <v>49</v>
      </c>
      <c r="U65" s="182">
        <v>114</v>
      </c>
      <c r="V65" s="179">
        <v>2.3265306122449001</v>
      </c>
      <c r="W65" s="183">
        <v>193</v>
      </c>
      <c r="X65" s="182">
        <v>539</v>
      </c>
      <c r="Y65" s="179">
        <v>2.7927461139896401</v>
      </c>
      <c r="Z65" s="183">
        <v>204</v>
      </c>
      <c r="AA65" s="182">
        <v>408</v>
      </c>
      <c r="AB65" s="179">
        <v>2</v>
      </c>
      <c r="AC65" s="183">
        <v>321</v>
      </c>
      <c r="AD65" s="182">
        <v>1074</v>
      </c>
      <c r="AE65" s="179">
        <v>3.3457943925233602</v>
      </c>
      <c r="AF65" s="183">
        <v>260</v>
      </c>
      <c r="AG65" s="182">
        <v>412</v>
      </c>
      <c r="AH65" s="179">
        <v>1.5846153846153801</v>
      </c>
      <c r="AI65" s="183">
        <v>43</v>
      </c>
      <c r="AJ65" s="182">
        <v>100</v>
      </c>
      <c r="AK65" s="179">
        <v>2.32558139534884</v>
      </c>
      <c r="AL65" s="183">
        <v>226</v>
      </c>
      <c r="AM65" s="182">
        <v>985</v>
      </c>
      <c r="AN65" s="179">
        <v>4.3584070796460201</v>
      </c>
      <c r="AO65" s="43">
        <f t="shared" si="0"/>
        <v>3861</v>
      </c>
      <c r="AP65" s="44">
        <f t="shared" si="0"/>
        <v>9984</v>
      </c>
      <c r="AQ65" s="31">
        <f t="shared" si="1"/>
        <v>2.5858585858585861</v>
      </c>
    </row>
    <row r="66" spans="1:43" s="158" customFormat="1" x14ac:dyDescent="0.2">
      <c r="A66" s="6" t="s">
        <v>134</v>
      </c>
      <c r="B66" s="22">
        <v>51</v>
      </c>
      <c r="C66" s="4">
        <v>149</v>
      </c>
      <c r="D66" s="23">
        <v>2.9215686274509798</v>
      </c>
      <c r="E66" s="177">
        <v>91</v>
      </c>
      <c r="F66" s="178">
        <v>344</v>
      </c>
      <c r="G66" s="179">
        <v>3.7802197802197801</v>
      </c>
      <c r="H66" s="183">
        <v>734</v>
      </c>
      <c r="I66" s="182">
        <v>1821</v>
      </c>
      <c r="J66" s="179">
        <v>2.4809264305177101</v>
      </c>
      <c r="K66" s="180">
        <v>95</v>
      </c>
      <c r="L66" s="182">
        <v>287</v>
      </c>
      <c r="M66" s="179">
        <v>3.0210526315789501</v>
      </c>
      <c r="N66" s="183">
        <v>128</v>
      </c>
      <c r="O66" s="182">
        <v>312</v>
      </c>
      <c r="P66" s="179">
        <v>2.4375</v>
      </c>
      <c r="Q66" s="183">
        <v>157</v>
      </c>
      <c r="R66" s="182">
        <v>550</v>
      </c>
      <c r="S66" s="179">
        <v>3.5031847133757998</v>
      </c>
      <c r="T66" s="183">
        <v>6</v>
      </c>
      <c r="U66" s="182">
        <v>34</v>
      </c>
      <c r="V66" s="179">
        <v>5.6666666666666696</v>
      </c>
      <c r="W66" s="183">
        <v>195</v>
      </c>
      <c r="X66" s="182">
        <v>839</v>
      </c>
      <c r="Y66" s="179">
        <v>4.3025641025640997</v>
      </c>
      <c r="Z66" s="183">
        <v>987</v>
      </c>
      <c r="AA66" s="182">
        <v>3207</v>
      </c>
      <c r="AB66" s="179">
        <v>3.24924012158055</v>
      </c>
      <c r="AC66" s="183">
        <v>230</v>
      </c>
      <c r="AD66" s="182">
        <v>1328</v>
      </c>
      <c r="AE66" s="179">
        <v>5.7739130434782604</v>
      </c>
      <c r="AF66" s="183">
        <v>108</v>
      </c>
      <c r="AG66" s="182">
        <v>192</v>
      </c>
      <c r="AH66" s="179">
        <v>1.7777777777777799</v>
      </c>
      <c r="AI66" s="183">
        <v>13</v>
      </c>
      <c r="AJ66" s="182">
        <v>24</v>
      </c>
      <c r="AK66" s="179">
        <v>1.84615384615385</v>
      </c>
      <c r="AL66" s="183">
        <v>19</v>
      </c>
      <c r="AM66" s="182">
        <v>53</v>
      </c>
      <c r="AN66" s="179">
        <v>2.7894736842105301</v>
      </c>
      <c r="AO66" s="43">
        <f t="shared" si="0"/>
        <v>2814</v>
      </c>
      <c r="AP66" s="44">
        <f t="shared" si="0"/>
        <v>9140</v>
      </c>
      <c r="AQ66" s="31">
        <f t="shared" si="1"/>
        <v>3.2480454868514572</v>
      </c>
    </row>
    <row r="67" spans="1:43" s="158" customFormat="1" x14ac:dyDescent="0.2">
      <c r="A67" s="6" t="s">
        <v>53</v>
      </c>
      <c r="B67" s="22">
        <v>255</v>
      </c>
      <c r="C67" s="4">
        <v>1186</v>
      </c>
      <c r="D67" s="23">
        <v>4.6509803921568604</v>
      </c>
      <c r="E67" s="177">
        <v>29</v>
      </c>
      <c r="F67" s="178">
        <v>45</v>
      </c>
      <c r="G67" s="179">
        <v>1.55172413793103</v>
      </c>
      <c r="H67" s="180">
        <v>1022</v>
      </c>
      <c r="I67" s="181">
        <v>2214</v>
      </c>
      <c r="J67" s="179">
        <v>2.1663405088062602</v>
      </c>
      <c r="K67" s="180">
        <v>276</v>
      </c>
      <c r="L67" s="182">
        <v>474</v>
      </c>
      <c r="M67" s="179">
        <v>1.7173913043478299</v>
      </c>
      <c r="N67" s="183">
        <v>129</v>
      </c>
      <c r="O67" s="182">
        <v>403</v>
      </c>
      <c r="P67" s="179">
        <v>3.12403100775194</v>
      </c>
      <c r="Q67" s="183">
        <v>422</v>
      </c>
      <c r="R67" s="182">
        <v>900</v>
      </c>
      <c r="S67" s="179">
        <v>2.1327014218009501</v>
      </c>
      <c r="T67" s="183">
        <v>25</v>
      </c>
      <c r="U67" s="182">
        <v>87</v>
      </c>
      <c r="V67" s="179">
        <v>3.48</v>
      </c>
      <c r="W67" s="183">
        <v>200</v>
      </c>
      <c r="X67" s="182">
        <v>716</v>
      </c>
      <c r="Y67" s="179">
        <v>3.58</v>
      </c>
      <c r="Z67" s="183">
        <v>840</v>
      </c>
      <c r="AA67" s="182">
        <v>1759</v>
      </c>
      <c r="AB67" s="179">
        <v>2.09404761904762</v>
      </c>
      <c r="AC67" s="183">
        <v>221</v>
      </c>
      <c r="AD67" s="182">
        <v>776</v>
      </c>
      <c r="AE67" s="179">
        <v>3.5113122171945701</v>
      </c>
      <c r="AF67" s="183">
        <v>160</v>
      </c>
      <c r="AG67" s="182">
        <v>298</v>
      </c>
      <c r="AH67" s="179">
        <v>1.8625</v>
      </c>
      <c r="AI67" s="183">
        <v>35</v>
      </c>
      <c r="AJ67" s="182">
        <v>62</v>
      </c>
      <c r="AK67" s="179">
        <v>1.77142857142857</v>
      </c>
      <c r="AL67" s="183">
        <v>21</v>
      </c>
      <c r="AM67" s="182">
        <v>152</v>
      </c>
      <c r="AN67" s="179">
        <v>7.2380952380952399</v>
      </c>
      <c r="AO67" s="43">
        <f t="shared" si="0"/>
        <v>3635</v>
      </c>
      <c r="AP67" s="44">
        <f t="shared" si="0"/>
        <v>9072</v>
      </c>
      <c r="AQ67" s="31">
        <f t="shared" si="1"/>
        <v>2.495735900962861</v>
      </c>
    </row>
    <row r="68" spans="1:43" s="158" customFormat="1" x14ac:dyDescent="0.2">
      <c r="A68" s="6" t="s">
        <v>81</v>
      </c>
      <c r="B68" s="22">
        <v>123</v>
      </c>
      <c r="C68" s="4">
        <v>473</v>
      </c>
      <c r="D68" s="23">
        <v>3.8455284552845499</v>
      </c>
      <c r="E68" s="177">
        <v>253</v>
      </c>
      <c r="F68" s="178">
        <v>618</v>
      </c>
      <c r="G68" s="179">
        <v>2.4426877470355701</v>
      </c>
      <c r="H68" s="180">
        <v>1196</v>
      </c>
      <c r="I68" s="181">
        <v>2409</v>
      </c>
      <c r="J68" s="179">
        <v>2.0142140468227399</v>
      </c>
      <c r="K68" s="180">
        <v>148</v>
      </c>
      <c r="L68" s="182">
        <v>291</v>
      </c>
      <c r="M68" s="179">
        <v>1.96621621621622</v>
      </c>
      <c r="N68" s="183">
        <v>230</v>
      </c>
      <c r="O68" s="182">
        <v>518</v>
      </c>
      <c r="P68" s="179">
        <v>2.2521739130434799</v>
      </c>
      <c r="Q68" s="183">
        <v>159</v>
      </c>
      <c r="R68" s="182">
        <v>372</v>
      </c>
      <c r="S68" s="179">
        <v>2.3396226415094299</v>
      </c>
      <c r="T68" s="183">
        <v>24</v>
      </c>
      <c r="U68" s="182">
        <v>39</v>
      </c>
      <c r="V68" s="179">
        <v>1.625</v>
      </c>
      <c r="W68" s="183">
        <v>175</v>
      </c>
      <c r="X68" s="182">
        <v>545</v>
      </c>
      <c r="Y68" s="179">
        <v>3.1142857142857099</v>
      </c>
      <c r="Z68" s="183">
        <v>330</v>
      </c>
      <c r="AA68" s="182">
        <v>900</v>
      </c>
      <c r="AB68" s="179">
        <v>2.7272727272727302</v>
      </c>
      <c r="AC68" s="183">
        <v>120</v>
      </c>
      <c r="AD68" s="182">
        <v>490</v>
      </c>
      <c r="AE68" s="179">
        <v>4.0833333333333304</v>
      </c>
      <c r="AF68" s="183">
        <v>245</v>
      </c>
      <c r="AG68" s="182">
        <v>530</v>
      </c>
      <c r="AH68" s="179">
        <v>2.16326530612245</v>
      </c>
      <c r="AI68" s="183">
        <v>49</v>
      </c>
      <c r="AJ68" s="182">
        <v>144</v>
      </c>
      <c r="AK68" s="179">
        <v>2.93877551020408</v>
      </c>
      <c r="AL68" s="183">
        <v>282</v>
      </c>
      <c r="AM68" s="182">
        <v>1166</v>
      </c>
      <c r="AN68" s="179">
        <v>4.1347517730496497</v>
      </c>
      <c r="AO68" s="43">
        <f t="shared" si="0"/>
        <v>3334</v>
      </c>
      <c r="AP68" s="44">
        <f t="shared" si="0"/>
        <v>8495</v>
      </c>
      <c r="AQ68" s="31">
        <f t="shared" si="1"/>
        <v>2.5479904019196162</v>
      </c>
    </row>
    <row r="69" spans="1:43" s="158" customFormat="1" x14ac:dyDescent="0.2">
      <c r="A69" s="6" t="s">
        <v>59</v>
      </c>
      <c r="B69" s="22">
        <v>58</v>
      </c>
      <c r="C69" s="4">
        <v>146</v>
      </c>
      <c r="D69" s="23">
        <v>2.5172413793103501</v>
      </c>
      <c r="E69" s="177">
        <v>22</v>
      </c>
      <c r="F69" s="178">
        <v>200</v>
      </c>
      <c r="G69" s="179">
        <v>9.0909090909090899</v>
      </c>
      <c r="H69" s="180">
        <v>577</v>
      </c>
      <c r="I69" s="181">
        <v>1873</v>
      </c>
      <c r="J69" s="179">
        <v>3.2461005199306801</v>
      </c>
      <c r="K69" s="180">
        <v>323</v>
      </c>
      <c r="L69" s="182">
        <v>595</v>
      </c>
      <c r="M69" s="179">
        <v>1.84210526315789</v>
      </c>
      <c r="N69" s="183">
        <v>63</v>
      </c>
      <c r="O69" s="182">
        <v>207</v>
      </c>
      <c r="P69" s="179">
        <v>3.28571428571429</v>
      </c>
      <c r="Q69" s="183">
        <v>668</v>
      </c>
      <c r="R69" s="182">
        <v>2084</v>
      </c>
      <c r="S69" s="179">
        <v>3.1197604790419202</v>
      </c>
      <c r="T69" s="183">
        <v>1</v>
      </c>
      <c r="U69" s="182">
        <v>2</v>
      </c>
      <c r="V69" s="179">
        <v>2</v>
      </c>
      <c r="W69" s="183">
        <v>75</v>
      </c>
      <c r="X69" s="182">
        <v>353</v>
      </c>
      <c r="Y69" s="179">
        <v>4.7066666666666697</v>
      </c>
      <c r="Z69" s="183">
        <v>547</v>
      </c>
      <c r="AA69" s="182">
        <v>1785</v>
      </c>
      <c r="AB69" s="179">
        <v>3.26325411334552</v>
      </c>
      <c r="AC69" s="183">
        <v>133</v>
      </c>
      <c r="AD69" s="182">
        <v>306</v>
      </c>
      <c r="AE69" s="179">
        <v>2.3007518796992499</v>
      </c>
      <c r="AF69" s="183">
        <v>140</v>
      </c>
      <c r="AG69" s="182">
        <v>244</v>
      </c>
      <c r="AH69" s="179">
        <v>1.74285714285714</v>
      </c>
      <c r="AI69" s="183">
        <v>3</v>
      </c>
      <c r="AJ69" s="182">
        <v>9</v>
      </c>
      <c r="AK69" s="179">
        <v>3</v>
      </c>
      <c r="AL69" s="183">
        <v>9</v>
      </c>
      <c r="AM69" s="182">
        <v>35</v>
      </c>
      <c r="AN69" s="179">
        <v>3.8888888888888902</v>
      </c>
      <c r="AO69" s="43">
        <f t="shared" si="0"/>
        <v>2619</v>
      </c>
      <c r="AP69" s="44">
        <f t="shared" si="0"/>
        <v>7839</v>
      </c>
      <c r="AQ69" s="31">
        <f t="shared" si="1"/>
        <v>2.993127147766323</v>
      </c>
    </row>
    <row r="70" spans="1:43" s="158" customFormat="1" x14ac:dyDescent="0.2">
      <c r="A70" s="6" t="s">
        <v>133</v>
      </c>
      <c r="B70" s="22">
        <v>172</v>
      </c>
      <c r="C70" s="4">
        <v>582</v>
      </c>
      <c r="D70" s="23">
        <v>3.3837209302325602</v>
      </c>
      <c r="E70" s="177">
        <v>59</v>
      </c>
      <c r="F70" s="178">
        <v>106</v>
      </c>
      <c r="G70" s="179">
        <v>1.79661016949153</v>
      </c>
      <c r="H70" s="180">
        <v>1146</v>
      </c>
      <c r="I70" s="181">
        <v>1948</v>
      </c>
      <c r="J70" s="179">
        <v>1.69982547993019</v>
      </c>
      <c r="K70" s="180">
        <v>305</v>
      </c>
      <c r="L70" s="182">
        <v>622</v>
      </c>
      <c r="M70" s="179">
        <v>2.0393442622950801</v>
      </c>
      <c r="N70" s="183">
        <v>102</v>
      </c>
      <c r="O70" s="182">
        <v>228</v>
      </c>
      <c r="P70" s="179">
        <v>2.2352941176470602</v>
      </c>
      <c r="Q70" s="183">
        <v>289</v>
      </c>
      <c r="R70" s="182">
        <v>732</v>
      </c>
      <c r="S70" s="179">
        <v>2.5328719723183402</v>
      </c>
      <c r="T70" s="183">
        <v>33</v>
      </c>
      <c r="U70" s="182">
        <v>53</v>
      </c>
      <c r="V70" s="179">
        <v>1.60606060606061</v>
      </c>
      <c r="W70" s="183">
        <v>226</v>
      </c>
      <c r="X70" s="182">
        <v>716</v>
      </c>
      <c r="Y70" s="179">
        <v>3.16814159292035</v>
      </c>
      <c r="Z70" s="183">
        <v>464</v>
      </c>
      <c r="AA70" s="182">
        <v>1027</v>
      </c>
      <c r="AB70" s="179">
        <v>2.21336206896552</v>
      </c>
      <c r="AC70" s="183">
        <v>354</v>
      </c>
      <c r="AD70" s="182">
        <v>1182</v>
      </c>
      <c r="AE70" s="179">
        <v>3.3389830508474598</v>
      </c>
      <c r="AF70" s="183">
        <v>84</v>
      </c>
      <c r="AG70" s="182">
        <v>140</v>
      </c>
      <c r="AH70" s="179">
        <v>1.6666666666666701</v>
      </c>
      <c r="AI70" s="183">
        <v>13</v>
      </c>
      <c r="AJ70" s="182">
        <v>33</v>
      </c>
      <c r="AK70" s="179">
        <v>2.5384615384615401</v>
      </c>
      <c r="AL70" s="183">
        <v>15</v>
      </c>
      <c r="AM70" s="182">
        <v>62</v>
      </c>
      <c r="AN70" s="179">
        <v>4.1333333333333302</v>
      </c>
      <c r="AO70" s="43">
        <f t="shared" si="0"/>
        <v>3262</v>
      </c>
      <c r="AP70" s="44">
        <f t="shared" si="0"/>
        <v>7431</v>
      </c>
      <c r="AQ70" s="31">
        <f t="shared" si="1"/>
        <v>2.2780502759043531</v>
      </c>
    </row>
    <row r="71" spans="1:43" s="158" customFormat="1" x14ac:dyDescent="0.2">
      <c r="A71" s="6" t="s">
        <v>76</v>
      </c>
      <c r="B71" s="22">
        <v>776</v>
      </c>
      <c r="C71" s="4">
        <v>2350</v>
      </c>
      <c r="D71" s="23">
        <v>3.0283505154639201</v>
      </c>
      <c r="E71" s="177">
        <v>57</v>
      </c>
      <c r="F71" s="178">
        <v>113</v>
      </c>
      <c r="G71" s="179">
        <v>1.98245614035088</v>
      </c>
      <c r="H71" s="180">
        <v>555</v>
      </c>
      <c r="I71" s="181">
        <v>1086</v>
      </c>
      <c r="J71" s="179">
        <v>1.9567567567567601</v>
      </c>
      <c r="K71" s="180">
        <v>115</v>
      </c>
      <c r="L71" s="182">
        <v>254</v>
      </c>
      <c r="M71" s="179">
        <v>2.2086956521739101</v>
      </c>
      <c r="N71" s="183">
        <v>46</v>
      </c>
      <c r="O71" s="182">
        <v>85</v>
      </c>
      <c r="P71" s="179">
        <v>1.84782608695652</v>
      </c>
      <c r="Q71" s="183">
        <v>269</v>
      </c>
      <c r="R71" s="182">
        <v>711</v>
      </c>
      <c r="S71" s="179">
        <v>2.6431226765799298</v>
      </c>
      <c r="T71" s="183">
        <v>5</v>
      </c>
      <c r="U71" s="182">
        <v>6</v>
      </c>
      <c r="V71" s="179">
        <v>1.2</v>
      </c>
      <c r="W71" s="183">
        <v>140</v>
      </c>
      <c r="X71" s="182">
        <v>279</v>
      </c>
      <c r="Y71" s="179">
        <v>1.99285714285714</v>
      </c>
      <c r="Z71" s="183">
        <v>298</v>
      </c>
      <c r="AA71" s="182">
        <v>574</v>
      </c>
      <c r="AB71" s="179">
        <v>1.9261744966443</v>
      </c>
      <c r="AC71" s="183">
        <v>254</v>
      </c>
      <c r="AD71" s="182">
        <v>1030</v>
      </c>
      <c r="AE71" s="179">
        <v>4.0551181102362204</v>
      </c>
      <c r="AF71" s="183">
        <v>128</v>
      </c>
      <c r="AG71" s="182">
        <v>232</v>
      </c>
      <c r="AH71" s="179">
        <v>1.8125</v>
      </c>
      <c r="AI71" s="183">
        <v>7</v>
      </c>
      <c r="AJ71" s="182">
        <v>8</v>
      </c>
      <c r="AK71" s="179">
        <v>1.1428571428571399</v>
      </c>
      <c r="AL71" s="183">
        <v>23</v>
      </c>
      <c r="AM71" s="182">
        <v>52</v>
      </c>
      <c r="AN71" s="179">
        <v>2.2608695652173898</v>
      </c>
      <c r="AO71" s="43">
        <f t="shared" ref="AO71:AP80" si="2">SUM(B71,E71,H71,K71,N71,Q71,T71,W71,Z71,AC71,AF71,AI71,AL71)</f>
        <v>2673</v>
      </c>
      <c r="AP71" s="44">
        <f t="shared" si="2"/>
        <v>6780</v>
      </c>
      <c r="AQ71" s="31">
        <f t="shared" si="1"/>
        <v>2.5364758698092031</v>
      </c>
    </row>
    <row r="72" spans="1:43" s="158" customFormat="1" x14ac:dyDescent="0.2">
      <c r="A72" s="6" t="s">
        <v>82</v>
      </c>
      <c r="B72" s="22">
        <v>134</v>
      </c>
      <c r="C72" s="4">
        <v>599</v>
      </c>
      <c r="D72" s="23">
        <v>4.4701492537313401</v>
      </c>
      <c r="E72" s="177">
        <v>47</v>
      </c>
      <c r="F72" s="178">
        <v>264</v>
      </c>
      <c r="G72" s="179">
        <v>5.6170212765957501</v>
      </c>
      <c r="H72" s="180">
        <v>742</v>
      </c>
      <c r="I72" s="181">
        <v>1598</v>
      </c>
      <c r="J72" s="179">
        <v>2.15363881401617</v>
      </c>
      <c r="K72" s="180">
        <v>103</v>
      </c>
      <c r="L72" s="182">
        <v>341</v>
      </c>
      <c r="M72" s="179">
        <v>3.3106796116504902</v>
      </c>
      <c r="N72" s="183">
        <v>559</v>
      </c>
      <c r="O72" s="182">
        <v>1090</v>
      </c>
      <c r="P72" s="179">
        <v>1.9499105545617199</v>
      </c>
      <c r="Q72" s="183">
        <v>124</v>
      </c>
      <c r="R72" s="182">
        <v>421</v>
      </c>
      <c r="S72" s="179">
        <v>3.3951612903225801</v>
      </c>
      <c r="T72" s="183">
        <v>23</v>
      </c>
      <c r="U72" s="182">
        <v>59</v>
      </c>
      <c r="V72" s="179">
        <v>2.5652173913043499</v>
      </c>
      <c r="W72" s="183">
        <v>139</v>
      </c>
      <c r="X72" s="182">
        <v>373</v>
      </c>
      <c r="Y72" s="179">
        <v>2.6834532374100699</v>
      </c>
      <c r="Z72" s="183">
        <v>360</v>
      </c>
      <c r="AA72" s="182">
        <v>745</v>
      </c>
      <c r="AB72" s="179">
        <v>2.0694444444444402</v>
      </c>
      <c r="AC72" s="183">
        <v>153</v>
      </c>
      <c r="AD72" s="182">
        <v>664</v>
      </c>
      <c r="AE72" s="179">
        <v>4.3398692810457504</v>
      </c>
      <c r="AF72" s="183">
        <v>74</v>
      </c>
      <c r="AG72" s="182">
        <v>252</v>
      </c>
      <c r="AH72" s="179">
        <v>3.4054054054054101</v>
      </c>
      <c r="AI72" s="183">
        <v>8</v>
      </c>
      <c r="AJ72" s="182">
        <v>62</v>
      </c>
      <c r="AK72" s="179">
        <v>7.75</v>
      </c>
      <c r="AL72" s="183">
        <v>6</v>
      </c>
      <c r="AM72" s="182">
        <v>29</v>
      </c>
      <c r="AN72" s="179">
        <v>4.8333333333333304</v>
      </c>
      <c r="AO72" s="43">
        <f t="shared" si="2"/>
        <v>2472</v>
      </c>
      <c r="AP72" s="44">
        <f t="shared" si="2"/>
        <v>6497</v>
      </c>
      <c r="AQ72" s="31">
        <f t="shared" si="1"/>
        <v>2.6282362459546924</v>
      </c>
    </row>
    <row r="73" spans="1:43" s="158" customFormat="1" x14ac:dyDescent="0.2">
      <c r="A73" s="6" t="s">
        <v>78</v>
      </c>
      <c r="B73" s="22">
        <v>273</v>
      </c>
      <c r="C73" s="4">
        <v>1080</v>
      </c>
      <c r="D73" s="23">
        <v>3.9560439560439602</v>
      </c>
      <c r="E73" s="177">
        <v>53</v>
      </c>
      <c r="F73" s="178">
        <v>135</v>
      </c>
      <c r="G73" s="179">
        <v>2.5471698113207499</v>
      </c>
      <c r="H73" s="180">
        <v>549</v>
      </c>
      <c r="I73" s="181">
        <v>1396</v>
      </c>
      <c r="J73" s="179">
        <v>2.5428051001821501</v>
      </c>
      <c r="K73" s="180">
        <v>134</v>
      </c>
      <c r="L73" s="182">
        <v>293</v>
      </c>
      <c r="M73" s="179">
        <v>2.1865671641790998</v>
      </c>
      <c r="N73" s="183">
        <v>121</v>
      </c>
      <c r="O73" s="182">
        <v>265</v>
      </c>
      <c r="P73" s="179">
        <v>2.1900826446281001</v>
      </c>
      <c r="Q73" s="183">
        <v>217</v>
      </c>
      <c r="R73" s="182">
        <v>495</v>
      </c>
      <c r="S73" s="179">
        <v>2.2811059907834101</v>
      </c>
      <c r="T73" s="183">
        <v>21</v>
      </c>
      <c r="U73" s="182">
        <v>57</v>
      </c>
      <c r="V73" s="179">
        <v>2.71428571428571</v>
      </c>
      <c r="W73" s="183">
        <v>148</v>
      </c>
      <c r="X73" s="182">
        <v>308</v>
      </c>
      <c r="Y73" s="179">
        <v>2.0810810810810798</v>
      </c>
      <c r="Z73" s="183">
        <v>421</v>
      </c>
      <c r="AA73" s="182">
        <v>749</v>
      </c>
      <c r="AB73" s="179">
        <v>1.7790973871733999</v>
      </c>
      <c r="AC73" s="183">
        <v>214</v>
      </c>
      <c r="AD73" s="182">
        <v>701</v>
      </c>
      <c r="AE73" s="179">
        <v>3.2757009345794401</v>
      </c>
      <c r="AF73" s="183">
        <v>135</v>
      </c>
      <c r="AG73" s="182">
        <v>291</v>
      </c>
      <c r="AH73" s="179">
        <v>2.1555555555555599</v>
      </c>
      <c r="AI73" s="183">
        <v>11</v>
      </c>
      <c r="AJ73" s="182">
        <v>12</v>
      </c>
      <c r="AK73" s="179">
        <v>1.0909090909090899</v>
      </c>
      <c r="AL73" s="183">
        <v>54</v>
      </c>
      <c r="AM73" s="182">
        <v>136</v>
      </c>
      <c r="AN73" s="179">
        <v>2.5185185185185199</v>
      </c>
      <c r="AO73" s="43">
        <f t="shared" si="2"/>
        <v>2351</v>
      </c>
      <c r="AP73" s="44">
        <f t="shared" si="2"/>
        <v>5918</v>
      </c>
      <c r="AQ73" s="31">
        <f t="shared" ref="AQ73:AQ80" si="3">AP73/AO73</f>
        <v>2.5172267120374308</v>
      </c>
    </row>
    <row r="74" spans="1:43" s="158" customFormat="1" x14ac:dyDescent="0.2">
      <c r="A74" s="6" t="s">
        <v>60</v>
      </c>
      <c r="B74" s="22">
        <v>92</v>
      </c>
      <c r="C74" s="4">
        <v>349</v>
      </c>
      <c r="D74" s="23">
        <v>3.7934782608695699</v>
      </c>
      <c r="E74" s="177">
        <v>20</v>
      </c>
      <c r="F74" s="178">
        <v>86</v>
      </c>
      <c r="G74" s="179">
        <v>4.3</v>
      </c>
      <c r="H74" s="180">
        <v>629</v>
      </c>
      <c r="I74" s="181">
        <v>1130</v>
      </c>
      <c r="J74" s="179">
        <v>1.79650238473768</v>
      </c>
      <c r="K74" s="180">
        <v>495</v>
      </c>
      <c r="L74" s="182">
        <v>1068</v>
      </c>
      <c r="M74" s="179">
        <v>2.1575757575757599</v>
      </c>
      <c r="N74" s="183">
        <v>70</v>
      </c>
      <c r="O74" s="182">
        <v>122</v>
      </c>
      <c r="P74" s="179">
        <v>1.74285714285714</v>
      </c>
      <c r="Q74" s="183">
        <v>176</v>
      </c>
      <c r="R74" s="182">
        <v>338</v>
      </c>
      <c r="S74" s="179">
        <v>1.9204545454545501</v>
      </c>
      <c r="T74" s="183">
        <v>9</v>
      </c>
      <c r="U74" s="182">
        <v>30</v>
      </c>
      <c r="V74" s="179">
        <v>3.3333333333333299</v>
      </c>
      <c r="W74" s="183">
        <v>88</v>
      </c>
      <c r="X74" s="182">
        <v>386</v>
      </c>
      <c r="Y74" s="179">
        <v>4.3863636363636402</v>
      </c>
      <c r="Z74" s="183">
        <v>216</v>
      </c>
      <c r="AA74" s="182">
        <v>535</v>
      </c>
      <c r="AB74" s="179">
        <v>2.4768518518518499</v>
      </c>
      <c r="AC74" s="183">
        <v>157</v>
      </c>
      <c r="AD74" s="182">
        <v>814</v>
      </c>
      <c r="AE74" s="179">
        <v>5.1847133757961803</v>
      </c>
      <c r="AF74" s="183">
        <v>57</v>
      </c>
      <c r="AG74" s="182">
        <v>310</v>
      </c>
      <c r="AH74" s="179">
        <v>5.4385964912280702</v>
      </c>
      <c r="AI74" s="183">
        <v>148</v>
      </c>
      <c r="AJ74" s="182">
        <v>280</v>
      </c>
      <c r="AK74" s="179">
        <v>1.8918918918918901</v>
      </c>
      <c r="AL74" s="183">
        <v>10</v>
      </c>
      <c r="AM74" s="182">
        <v>13</v>
      </c>
      <c r="AN74" s="179">
        <v>1.3</v>
      </c>
      <c r="AO74" s="43">
        <f t="shared" si="2"/>
        <v>2167</v>
      </c>
      <c r="AP74" s="44">
        <f t="shared" si="2"/>
        <v>5461</v>
      </c>
      <c r="AQ74" s="31">
        <f t="shared" si="3"/>
        <v>2.5200738347946472</v>
      </c>
    </row>
    <row r="75" spans="1:43" s="158" customFormat="1" x14ac:dyDescent="0.2">
      <c r="A75" s="6" t="s">
        <v>77</v>
      </c>
      <c r="B75" s="22">
        <v>216</v>
      </c>
      <c r="C75" s="4">
        <v>860</v>
      </c>
      <c r="D75" s="23">
        <v>3.9814814814814801</v>
      </c>
      <c r="E75" s="177">
        <v>47</v>
      </c>
      <c r="F75" s="178">
        <v>112</v>
      </c>
      <c r="G75" s="179">
        <v>2.3829787234042601</v>
      </c>
      <c r="H75" s="180">
        <v>503</v>
      </c>
      <c r="I75" s="181">
        <v>1058</v>
      </c>
      <c r="J75" s="179">
        <v>2.1033797216699801</v>
      </c>
      <c r="K75" s="180">
        <v>125</v>
      </c>
      <c r="L75" s="182">
        <v>351</v>
      </c>
      <c r="M75" s="179">
        <v>2.8079999999999998</v>
      </c>
      <c r="N75" s="183">
        <v>54</v>
      </c>
      <c r="O75" s="182">
        <v>128</v>
      </c>
      <c r="P75" s="179">
        <v>2.3703703703703698</v>
      </c>
      <c r="Q75" s="183">
        <v>181</v>
      </c>
      <c r="R75" s="182">
        <v>369</v>
      </c>
      <c r="S75" s="179">
        <v>2.03867403314917</v>
      </c>
      <c r="T75" s="183">
        <v>12</v>
      </c>
      <c r="U75" s="182">
        <v>38</v>
      </c>
      <c r="V75" s="179">
        <v>3.1666666666666701</v>
      </c>
      <c r="W75" s="183">
        <v>122</v>
      </c>
      <c r="X75" s="182">
        <v>281</v>
      </c>
      <c r="Y75" s="179">
        <v>2.3032786885245899</v>
      </c>
      <c r="Z75" s="183">
        <v>257</v>
      </c>
      <c r="AA75" s="182">
        <v>528</v>
      </c>
      <c r="AB75" s="179">
        <v>2.05447470817121</v>
      </c>
      <c r="AC75" s="183">
        <v>89</v>
      </c>
      <c r="AD75" s="182">
        <v>379</v>
      </c>
      <c r="AE75" s="179">
        <v>4.2584269662921397</v>
      </c>
      <c r="AF75" s="183">
        <v>140</v>
      </c>
      <c r="AG75" s="182">
        <v>240</v>
      </c>
      <c r="AH75" s="179">
        <v>1.71428571428571</v>
      </c>
      <c r="AI75" s="183">
        <v>1</v>
      </c>
      <c r="AJ75" s="182">
        <v>1</v>
      </c>
      <c r="AK75" s="179">
        <v>1</v>
      </c>
      <c r="AL75" s="183">
        <v>71</v>
      </c>
      <c r="AM75" s="182">
        <v>380</v>
      </c>
      <c r="AN75" s="179">
        <v>5.3521126760563398</v>
      </c>
      <c r="AO75" s="43">
        <f t="shared" si="2"/>
        <v>1818</v>
      </c>
      <c r="AP75" s="44">
        <f t="shared" si="2"/>
        <v>4725</v>
      </c>
      <c r="AQ75" s="31">
        <f t="shared" si="3"/>
        <v>2.5990099009900991</v>
      </c>
    </row>
    <row r="76" spans="1:43" s="158" customFormat="1" x14ac:dyDescent="0.2">
      <c r="A76" s="6" t="s">
        <v>84</v>
      </c>
      <c r="B76" s="22">
        <v>48</v>
      </c>
      <c r="C76" s="4">
        <v>241</v>
      </c>
      <c r="D76" s="23">
        <v>5.0208333333333304</v>
      </c>
      <c r="E76" s="177">
        <v>31</v>
      </c>
      <c r="F76" s="178">
        <v>131</v>
      </c>
      <c r="G76" s="179">
        <v>4.2258064516129004</v>
      </c>
      <c r="H76" s="180">
        <v>749</v>
      </c>
      <c r="I76" s="181">
        <v>1009</v>
      </c>
      <c r="J76" s="179">
        <v>1.34712950600801</v>
      </c>
      <c r="K76" s="180">
        <v>95</v>
      </c>
      <c r="L76" s="182">
        <v>197</v>
      </c>
      <c r="M76" s="179">
        <v>2.07368421052632</v>
      </c>
      <c r="N76" s="183">
        <v>27</v>
      </c>
      <c r="O76" s="182">
        <v>87</v>
      </c>
      <c r="P76" s="179">
        <v>3.2222222222222201</v>
      </c>
      <c r="Q76" s="183">
        <v>921</v>
      </c>
      <c r="R76" s="182">
        <v>2452</v>
      </c>
      <c r="S76" s="179">
        <v>2.6623235613463598</v>
      </c>
      <c r="T76" s="183">
        <v>1</v>
      </c>
      <c r="U76" s="182">
        <v>1</v>
      </c>
      <c r="V76" s="179">
        <v>1</v>
      </c>
      <c r="W76" s="183">
        <v>33</v>
      </c>
      <c r="X76" s="182">
        <v>184</v>
      </c>
      <c r="Y76" s="179">
        <v>5.5757575757575797</v>
      </c>
      <c r="Z76" s="183">
        <v>128</v>
      </c>
      <c r="AA76" s="182">
        <v>313</v>
      </c>
      <c r="AB76" s="179">
        <v>2.4453125</v>
      </c>
      <c r="AC76" s="183">
        <v>20</v>
      </c>
      <c r="AD76" s="182">
        <v>39</v>
      </c>
      <c r="AE76" s="179">
        <v>1.95</v>
      </c>
      <c r="AF76" s="183">
        <v>16</v>
      </c>
      <c r="AG76" s="182">
        <v>24</v>
      </c>
      <c r="AH76" s="179">
        <v>1.5</v>
      </c>
      <c r="AI76" s="183">
        <v>1</v>
      </c>
      <c r="AJ76" s="182">
        <v>1</v>
      </c>
      <c r="AK76" s="179">
        <v>1</v>
      </c>
      <c r="AL76" s="183">
        <v>6</v>
      </c>
      <c r="AM76" s="182">
        <v>19</v>
      </c>
      <c r="AN76" s="179">
        <v>3.1666666666666701</v>
      </c>
      <c r="AO76" s="43">
        <f t="shared" si="2"/>
        <v>2076</v>
      </c>
      <c r="AP76" s="44">
        <f t="shared" si="2"/>
        <v>4698</v>
      </c>
      <c r="AQ76" s="31">
        <f t="shared" si="3"/>
        <v>2.2630057803468207</v>
      </c>
    </row>
    <row r="77" spans="1:43" s="158" customFormat="1" x14ac:dyDescent="0.2">
      <c r="A77" s="6" t="s">
        <v>79</v>
      </c>
      <c r="B77" s="22">
        <v>104</v>
      </c>
      <c r="C77" s="4">
        <v>439</v>
      </c>
      <c r="D77" s="23">
        <v>4.2211538461538503</v>
      </c>
      <c r="E77" s="177">
        <v>31</v>
      </c>
      <c r="F77" s="178">
        <v>138</v>
      </c>
      <c r="G77" s="179">
        <v>4.4516129032258096</v>
      </c>
      <c r="H77" s="180">
        <v>574</v>
      </c>
      <c r="I77" s="181">
        <v>1281</v>
      </c>
      <c r="J77" s="179">
        <v>2.23170731707317</v>
      </c>
      <c r="K77" s="180">
        <v>153</v>
      </c>
      <c r="L77" s="182">
        <v>478</v>
      </c>
      <c r="M77" s="179">
        <v>3.1241830065359499</v>
      </c>
      <c r="N77" s="183">
        <v>41</v>
      </c>
      <c r="O77" s="182">
        <v>57</v>
      </c>
      <c r="P77" s="179">
        <v>1.3902439024390201</v>
      </c>
      <c r="Q77" s="183">
        <v>206</v>
      </c>
      <c r="R77" s="182">
        <v>665</v>
      </c>
      <c r="S77" s="179">
        <v>3.2281553398058298</v>
      </c>
      <c r="T77" s="183">
        <v>0</v>
      </c>
      <c r="U77" s="182">
        <v>0</v>
      </c>
      <c r="V77" s="179" t="s">
        <v>137</v>
      </c>
      <c r="W77" s="183">
        <v>94</v>
      </c>
      <c r="X77" s="182">
        <v>267</v>
      </c>
      <c r="Y77" s="179">
        <v>2.8404255319148901</v>
      </c>
      <c r="Z77" s="183">
        <v>363</v>
      </c>
      <c r="AA77" s="182">
        <v>670</v>
      </c>
      <c r="AB77" s="179">
        <v>1.84573002754821</v>
      </c>
      <c r="AC77" s="183">
        <v>118</v>
      </c>
      <c r="AD77" s="182">
        <v>433</v>
      </c>
      <c r="AE77" s="179">
        <v>3.6694915254237301</v>
      </c>
      <c r="AF77" s="183">
        <v>73</v>
      </c>
      <c r="AG77" s="182">
        <v>135</v>
      </c>
      <c r="AH77" s="179">
        <v>1.8493150684931501</v>
      </c>
      <c r="AI77" s="183">
        <v>4</v>
      </c>
      <c r="AJ77" s="182">
        <v>4</v>
      </c>
      <c r="AK77" s="179">
        <v>1</v>
      </c>
      <c r="AL77" s="183">
        <v>20</v>
      </c>
      <c r="AM77" s="182">
        <v>53</v>
      </c>
      <c r="AN77" s="179">
        <v>2.65</v>
      </c>
      <c r="AO77" s="43">
        <f t="shared" si="2"/>
        <v>1781</v>
      </c>
      <c r="AP77" s="44">
        <f t="shared" si="2"/>
        <v>4620</v>
      </c>
      <c r="AQ77" s="31">
        <f t="shared" si="3"/>
        <v>2.5940482874789446</v>
      </c>
    </row>
    <row r="78" spans="1:43" s="158" customFormat="1" x14ac:dyDescent="0.2">
      <c r="A78" s="6" t="s">
        <v>135</v>
      </c>
      <c r="B78" s="22">
        <v>148</v>
      </c>
      <c r="C78" s="4">
        <v>775</v>
      </c>
      <c r="D78" s="23">
        <v>5.2364864864864904</v>
      </c>
      <c r="E78" s="177">
        <v>18</v>
      </c>
      <c r="F78" s="178">
        <v>23</v>
      </c>
      <c r="G78" s="179">
        <v>1.2777777777777799</v>
      </c>
      <c r="H78" s="180">
        <v>240</v>
      </c>
      <c r="I78" s="181">
        <v>488</v>
      </c>
      <c r="J78" s="179">
        <v>2.0333333333333301</v>
      </c>
      <c r="K78" s="180">
        <v>56</v>
      </c>
      <c r="L78" s="182">
        <v>204</v>
      </c>
      <c r="M78" s="179">
        <v>3.6428571428571401</v>
      </c>
      <c r="N78" s="183">
        <v>155</v>
      </c>
      <c r="O78" s="182">
        <v>311</v>
      </c>
      <c r="P78" s="179">
        <v>2.0064516129032302</v>
      </c>
      <c r="Q78" s="183">
        <v>146</v>
      </c>
      <c r="R78" s="182">
        <v>366</v>
      </c>
      <c r="S78" s="179">
        <v>2.5068493150684898</v>
      </c>
      <c r="T78" s="183">
        <v>2</v>
      </c>
      <c r="U78" s="182">
        <v>4</v>
      </c>
      <c r="V78" s="179">
        <v>2</v>
      </c>
      <c r="W78" s="183">
        <v>121</v>
      </c>
      <c r="X78" s="182">
        <v>268</v>
      </c>
      <c r="Y78" s="179">
        <v>2.2148760330578501</v>
      </c>
      <c r="Z78" s="183">
        <v>250</v>
      </c>
      <c r="AA78" s="182">
        <v>457</v>
      </c>
      <c r="AB78" s="179">
        <v>1.8280000000000001</v>
      </c>
      <c r="AC78" s="183">
        <v>153</v>
      </c>
      <c r="AD78" s="182">
        <v>546</v>
      </c>
      <c r="AE78" s="179">
        <v>3.5686274509803901</v>
      </c>
      <c r="AF78" s="183">
        <v>77</v>
      </c>
      <c r="AG78" s="182">
        <v>449</v>
      </c>
      <c r="AH78" s="179">
        <v>5.8311688311688297</v>
      </c>
      <c r="AI78" s="183">
        <v>7</v>
      </c>
      <c r="AJ78" s="182">
        <v>20</v>
      </c>
      <c r="AK78" s="179">
        <v>2.8571428571428599</v>
      </c>
      <c r="AL78" s="183">
        <v>20</v>
      </c>
      <c r="AM78" s="182">
        <v>61</v>
      </c>
      <c r="AN78" s="179">
        <v>3.05</v>
      </c>
      <c r="AO78" s="43">
        <f t="shared" si="2"/>
        <v>1393</v>
      </c>
      <c r="AP78" s="44">
        <f t="shared" si="2"/>
        <v>3972</v>
      </c>
      <c r="AQ78" s="31">
        <f t="shared" si="3"/>
        <v>2.8513998564249818</v>
      </c>
    </row>
    <row r="79" spans="1:43" s="158" customFormat="1" x14ac:dyDescent="0.2">
      <c r="A79" s="6" t="s">
        <v>58</v>
      </c>
      <c r="B79" s="22">
        <v>82</v>
      </c>
      <c r="C79" s="4">
        <v>217</v>
      </c>
      <c r="D79" s="23">
        <v>2.6463414634146298</v>
      </c>
      <c r="E79" s="177">
        <v>21</v>
      </c>
      <c r="F79" s="178">
        <v>62</v>
      </c>
      <c r="G79" s="179">
        <v>2.9523809523809499</v>
      </c>
      <c r="H79" s="180">
        <v>308</v>
      </c>
      <c r="I79" s="181">
        <v>574</v>
      </c>
      <c r="J79" s="179">
        <v>1.86363636363636</v>
      </c>
      <c r="K79" s="180">
        <v>262</v>
      </c>
      <c r="L79" s="182">
        <v>1473</v>
      </c>
      <c r="M79" s="179">
        <v>5.6221374045801502</v>
      </c>
      <c r="N79" s="183">
        <v>28</v>
      </c>
      <c r="O79" s="182">
        <v>76</v>
      </c>
      <c r="P79" s="179">
        <v>2.71428571428571</v>
      </c>
      <c r="Q79" s="183">
        <v>66</v>
      </c>
      <c r="R79" s="182">
        <v>135</v>
      </c>
      <c r="S79" s="179">
        <v>2.0454545454545499</v>
      </c>
      <c r="T79" s="183">
        <v>5</v>
      </c>
      <c r="U79" s="182">
        <v>6</v>
      </c>
      <c r="V79" s="179">
        <v>1.2</v>
      </c>
      <c r="W79" s="183">
        <v>64</v>
      </c>
      <c r="X79" s="182">
        <v>160</v>
      </c>
      <c r="Y79" s="179">
        <v>2.5</v>
      </c>
      <c r="Z79" s="183">
        <v>125</v>
      </c>
      <c r="AA79" s="182">
        <v>265</v>
      </c>
      <c r="AB79" s="179">
        <v>2.12</v>
      </c>
      <c r="AC79" s="183">
        <v>118</v>
      </c>
      <c r="AD79" s="182">
        <v>292</v>
      </c>
      <c r="AE79" s="179">
        <v>2.4745762711864399</v>
      </c>
      <c r="AF79" s="183">
        <v>20</v>
      </c>
      <c r="AG79" s="182">
        <v>29</v>
      </c>
      <c r="AH79" s="179">
        <v>1.45</v>
      </c>
      <c r="AI79" s="183">
        <v>3</v>
      </c>
      <c r="AJ79" s="182">
        <v>5</v>
      </c>
      <c r="AK79" s="179">
        <v>1.6666666666666701</v>
      </c>
      <c r="AL79" s="183">
        <v>29</v>
      </c>
      <c r="AM79" s="182">
        <v>81</v>
      </c>
      <c r="AN79" s="179">
        <v>2.7931034482758599</v>
      </c>
      <c r="AO79" s="43">
        <f t="shared" si="2"/>
        <v>1131</v>
      </c>
      <c r="AP79" s="44">
        <f t="shared" si="2"/>
        <v>3375</v>
      </c>
      <c r="AQ79" s="31">
        <f t="shared" si="3"/>
        <v>2.9840848806366047</v>
      </c>
    </row>
    <row r="80" spans="1:43" s="158" customFormat="1" x14ac:dyDescent="0.2">
      <c r="A80" s="6" t="s">
        <v>136</v>
      </c>
      <c r="B80" s="22">
        <v>53</v>
      </c>
      <c r="C80" s="4">
        <v>226</v>
      </c>
      <c r="D80" s="23">
        <v>4.2641509433962304</v>
      </c>
      <c r="E80" s="177">
        <v>12</v>
      </c>
      <c r="F80" s="178">
        <v>54</v>
      </c>
      <c r="G80" s="179">
        <v>4.5</v>
      </c>
      <c r="H80" s="180">
        <v>123</v>
      </c>
      <c r="I80" s="181">
        <v>289</v>
      </c>
      <c r="J80" s="179">
        <v>2.3495934959349598</v>
      </c>
      <c r="K80" s="180">
        <v>45</v>
      </c>
      <c r="L80" s="182">
        <v>417</v>
      </c>
      <c r="M80" s="179">
        <v>9.2666666666666693</v>
      </c>
      <c r="N80" s="183">
        <v>34</v>
      </c>
      <c r="O80" s="182">
        <v>109</v>
      </c>
      <c r="P80" s="179">
        <v>3.2058823529411802</v>
      </c>
      <c r="Q80" s="183">
        <v>66</v>
      </c>
      <c r="R80" s="182">
        <v>226</v>
      </c>
      <c r="S80" s="179">
        <v>3.4242424242424199</v>
      </c>
      <c r="T80" s="183">
        <v>2</v>
      </c>
      <c r="U80" s="182">
        <v>2</v>
      </c>
      <c r="V80" s="179">
        <v>1</v>
      </c>
      <c r="W80" s="183">
        <v>47</v>
      </c>
      <c r="X80" s="182">
        <v>168</v>
      </c>
      <c r="Y80" s="179">
        <v>3.5744680851063801</v>
      </c>
      <c r="Z80" s="183">
        <v>240</v>
      </c>
      <c r="AA80" s="182">
        <v>951</v>
      </c>
      <c r="AB80" s="179">
        <v>3.9624999999999999</v>
      </c>
      <c r="AC80" s="183">
        <v>25</v>
      </c>
      <c r="AD80" s="182">
        <v>67</v>
      </c>
      <c r="AE80" s="179">
        <v>2.68</v>
      </c>
      <c r="AF80" s="183">
        <v>15</v>
      </c>
      <c r="AG80" s="182">
        <v>22</v>
      </c>
      <c r="AH80" s="179">
        <v>1.4666666666666699</v>
      </c>
      <c r="AI80" s="183">
        <v>6</v>
      </c>
      <c r="AJ80" s="182">
        <v>14</v>
      </c>
      <c r="AK80" s="179">
        <v>2.3333333333333299</v>
      </c>
      <c r="AL80" s="183">
        <v>1</v>
      </c>
      <c r="AM80" s="182">
        <v>13</v>
      </c>
      <c r="AN80" s="179">
        <v>13</v>
      </c>
      <c r="AO80" s="43">
        <f t="shared" si="2"/>
        <v>669</v>
      </c>
      <c r="AP80" s="44">
        <f t="shared" si="2"/>
        <v>2558</v>
      </c>
      <c r="AQ80" s="31">
        <f t="shared" si="3"/>
        <v>3.8236173393124067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140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139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2020-11-04T12:06:40Z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