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55" yWindow="3510" windowWidth="14970" windowHeight="12660"/>
  </bookViews>
  <sheets>
    <sheet name="2020" sheetId="16" r:id="rId1"/>
    <sheet name="2019" sheetId="15" r:id="rId2"/>
    <sheet name="2018" sheetId="14" r:id="rId3"/>
    <sheet name="2017" sheetId="13" r:id="rId4"/>
    <sheet name="2016" sheetId="12" r:id="rId5"/>
    <sheet name="2015" sheetId="11" r:id="rId6"/>
    <sheet name="2014" sheetId="10" r:id="rId7"/>
    <sheet name="2013" sheetId="9" r:id="rId8"/>
    <sheet name="2012" sheetId="8" r:id="rId9"/>
    <sheet name="2011" sheetId="7" r:id="rId10"/>
    <sheet name="2010" sheetId="6" r:id="rId11"/>
    <sheet name="2009" sheetId="5" r:id="rId12"/>
    <sheet name="2008" sheetId="4" r:id="rId13"/>
    <sheet name="2007" sheetId="3" r:id="rId14"/>
    <sheet name="2006" sheetId="2" r:id="rId15"/>
    <sheet name="2005" sheetId="1" r:id="rId16"/>
  </sheets>
  <definedNames>
    <definedName name="_xlnm._FilterDatabase" localSheetId="15" hidden="1">'2005'!$CD$1:$CD$76</definedName>
    <definedName name="_xlnm._FilterDatabase" localSheetId="14" hidden="1">'2006'!$CD$1:$CD$76</definedName>
    <definedName name="_xlnm._FilterDatabase" localSheetId="13" hidden="1">'2007'!$CD$1:$CD$76</definedName>
    <definedName name="_xlnm._FilterDatabase" localSheetId="12" hidden="1">'2008'!$CD$1:$CD$76</definedName>
    <definedName name="_xlnm._FilterDatabase" localSheetId="11" hidden="1">'2009'!$CD$1:$CD$76</definedName>
    <definedName name="_xlnm._FilterDatabase" localSheetId="10" hidden="1">'2010'!$CD$1:$CD$81</definedName>
    <definedName name="_xlnm._FilterDatabase" localSheetId="9" hidden="1">'2011'!$CD$1:$CD$87</definedName>
    <definedName name="_xlnm._FilterDatabase" localSheetId="8" hidden="1">'2012'!$BO$1:$BO$87</definedName>
    <definedName name="_xlnm._FilterDatabase" localSheetId="7" hidden="1">'2013'!$CD$1:$CD$87</definedName>
    <definedName name="_xlnm._FilterDatabase" localSheetId="6" hidden="1">'2014'!$CA$1:$CA$87</definedName>
    <definedName name="_xlnm._FilterDatabase" localSheetId="5" hidden="1">'2015'!$A$1:$CD$87</definedName>
    <definedName name="_xlnm._FilterDatabase" localSheetId="4" hidden="1">'2016'!$A$1:$CE$93</definedName>
    <definedName name="_xlnm._FilterDatabase" localSheetId="3" hidden="1">'2017'!$A$1:$CE$97</definedName>
    <definedName name="_xlnm._FilterDatabase" localSheetId="2" hidden="1">'2018'!$A$1:$CE$94</definedName>
    <definedName name="_xlnm._FilterDatabase" localSheetId="1" hidden="1">'2019'!$A$1:$CE$93</definedName>
    <definedName name="_xlnm._FilterDatabase" localSheetId="0" hidden="1">'2020'!$A$1:$CE$94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B6" i="16" l="1"/>
  <c r="CC80" i="16" l="1"/>
  <c r="CB80" i="16"/>
  <c r="CC79" i="16"/>
  <c r="CB79" i="16"/>
  <c r="CC78" i="16"/>
  <c r="CB78" i="16"/>
  <c r="CC77" i="16"/>
  <c r="CB77" i="16"/>
  <c r="CC76" i="16"/>
  <c r="CB76" i="16"/>
  <c r="CC75" i="16"/>
  <c r="CB75" i="16"/>
  <c r="CC74" i="16"/>
  <c r="CB74" i="16"/>
  <c r="CC73" i="16"/>
  <c r="CB73" i="16"/>
  <c r="CC72" i="16"/>
  <c r="CB72" i="16"/>
  <c r="CC71" i="16"/>
  <c r="CB71" i="16"/>
  <c r="CC70" i="16"/>
  <c r="CB70" i="16"/>
  <c r="CC69" i="16"/>
  <c r="CB69" i="16"/>
  <c r="CC68" i="16"/>
  <c r="CB68" i="16"/>
  <c r="CC67" i="16"/>
  <c r="CB67" i="16"/>
  <c r="CC66" i="16"/>
  <c r="CB66" i="16"/>
  <c r="CC65" i="16"/>
  <c r="CB65" i="16"/>
  <c r="CC64" i="16"/>
  <c r="CB64" i="16"/>
  <c r="CC63" i="16"/>
  <c r="CB63" i="16"/>
  <c r="CC62" i="16"/>
  <c r="CB62" i="16"/>
  <c r="CC61" i="16"/>
  <c r="CB61" i="16"/>
  <c r="CC60" i="16"/>
  <c r="CB60" i="16"/>
  <c r="CC59" i="16"/>
  <c r="CB59" i="16"/>
  <c r="CC58" i="16"/>
  <c r="CB58" i="16"/>
  <c r="CC57" i="16"/>
  <c r="CB57" i="16"/>
  <c r="CC56" i="16"/>
  <c r="CB56" i="16"/>
  <c r="CC55" i="16"/>
  <c r="CB55" i="16"/>
  <c r="CC54" i="16"/>
  <c r="CB54" i="16"/>
  <c r="CC53" i="16"/>
  <c r="CB53" i="16"/>
  <c r="CC52" i="16"/>
  <c r="CB52" i="16"/>
  <c r="CC51" i="16"/>
  <c r="CB51" i="16"/>
  <c r="CC50" i="16"/>
  <c r="CB50" i="16"/>
  <c r="CC49" i="16"/>
  <c r="CB49" i="16"/>
  <c r="CC48" i="16"/>
  <c r="CB48" i="16"/>
  <c r="CC47" i="16"/>
  <c r="CB47" i="16"/>
  <c r="CC46" i="16"/>
  <c r="CB46" i="16"/>
  <c r="CC45" i="16"/>
  <c r="CB45" i="16"/>
  <c r="CC44" i="16"/>
  <c r="CB44" i="16"/>
  <c r="CC43" i="16"/>
  <c r="CB43" i="16"/>
  <c r="CC42" i="16"/>
  <c r="CB42" i="16"/>
  <c r="CC41" i="16"/>
  <c r="CB41" i="16"/>
  <c r="CC40" i="16"/>
  <c r="CB40" i="16"/>
  <c r="CC39" i="16"/>
  <c r="CB39" i="16"/>
  <c r="CC38" i="16"/>
  <c r="CB38" i="16"/>
  <c r="CC37" i="16"/>
  <c r="CB37" i="16"/>
  <c r="CC36" i="16"/>
  <c r="CB36" i="16"/>
  <c r="CC35" i="16"/>
  <c r="CB35" i="16"/>
  <c r="CC34" i="16"/>
  <c r="CB34" i="16"/>
  <c r="CC33" i="16"/>
  <c r="CB33" i="16"/>
  <c r="CC32" i="16"/>
  <c r="CB32" i="16"/>
  <c r="CC31" i="16"/>
  <c r="CB31" i="16"/>
  <c r="CC30" i="16"/>
  <c r="CB30" i="16"/>
  <c r="CC29" i="16"/>
  <c r="CB29" i="16"/>
  <c r="CC28" i="16"/>
  <c r="CB28" i="16"/>
  <c r="CC27" i="16"/>
  <c r="CB27" i="16"/>
  <c r="CC26" i="16"/>
  <c r="CB26" i="16"/>
  <c r="CC25" i="16"/>
  <c r="CB25" i="16"/>
  <c r="CC24" i="16"/>
  <c r="CB24" i="16"/>
  <c r="CC23" i="16"/>
  <c r="CB23" i="16"/>
  <c r="CC22" i="16"/>
  <c r="CB22" i="16"/>
  <c r="CC21" i="16"/>
  <c r="CB21" i="16"/>
  <c r="CC20" i="16"/>
  <c r="CB20" i="16"/>
  <c r="CC19" i="16"/>
  <c r="CB19" i="16"/>
  <c r="CC18" i="16"/>
  <c r="CB18" i="16"/>
  <c r="CC17" i="16"/>
  <c r="CB17" i="16"/>
  <c r="CC16" i="16"/>
  <c r="CB16" i="16"/>
  <c r="CC15" i="16"/>
  <c r="CB15" i="16"/>
  <c r="CC14" i="16"/>
  <c r="CB14" i="16"/>
  <c r="CC13" i="16"/>
  <c r="CB13" i="16"/>
  <c r="CC12" i="16"/>
  <c r="CB12" i="16"/>
  <c r="CC11" i="16"/>
  <c r="CB11" i="16"/>
  <c r="CC10" i="16"/>
  <c r="CB10" i="16"/>
  <c r="CC9" i="16"/>
  <c r="CB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CB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B6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<sst xmlns="http://schemas.openxmlformats.org/spreadsheetml/2006/main" count="3875" uniqueCount="145">
  <si>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</si>
  <si>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</si>
  <si>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</si>
  <si>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</si>
  <si>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</si>
  <si>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</si>
  <si>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</si>
  <si>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</si>
  <si>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</si>
  <si>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</si>
  <si>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</si>
  <si>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</si>
  <si>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</si>
  <si>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</si>
  <si>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</si>
  <si>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</si>
  <si>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</si>
  <si>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</si>
  <si>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</si>
  <si>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</si>
  <si>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</si>
  <si>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</si>
  <si>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</si>
  <si>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</si>
  <si>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</si>
  <si>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</si>
  <si>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</si>
  <si>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</si>
  <si>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</si>
  <si>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</si>
  <si>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</si>
  <si>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</si>
  <si>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</si>
  <si>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</si>
  <si>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</si>
  <si>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</si>
  <si>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</si>
  <si>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</si>
  <si>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</si>
  <si>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</si>
  <si>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</si>
  <si>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</si>
  <si>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</si>
  <si>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</si>
  <si>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</si>
  <si>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</si>
  <si>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</si>
  <si>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</si>
  <si>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</si>
  <si>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</si>
  <si>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</si>
  <si>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</si>
  <si>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</si>
  <si>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</si>
  <si>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</si>
  <si>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</si>
  <si>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</si>
  <si>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</si>
  <si>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</si>
  <si>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</si>
  <si>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</si>
  <si>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</si>
  <si>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</si>
  <si>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</si>
  <si>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</si>
  <si>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</si>
  <si>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</si>
  <si>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</si>
  <si>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</si>
  <si>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</si>
  <si>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</si>
  <si>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</si>
  <si>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</si>
  <si>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</si>
  <si>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</si>
  <si>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</si>
  <si>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</si>
  <si>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</si>
  <si>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</si>
  <si>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</si>
  <si>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</si>
  <si>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</si>
  <si>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</si>
  <si>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</si>
  <si>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</si>
  <si>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</si>
  <si>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</si>
  <si>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</si>
  <si>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</si>
  <si>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</si>
  <si>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</si>
  <si>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</si>
  <si>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</si>
  <si>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</si>
  <si>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</si>
  <si>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</si>
  <si>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</si>
  <si>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</si>
  <si>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</si>
  <si>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</si>
  <si>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</si>
  <si>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</si>
  <si>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</si>
  <si>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</si>
  <si>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</si>
  <si>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</si>
  <si>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</si>
  <si>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</si>
  <si>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</si>
  <si>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</si>
  <si>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</si>
  <si>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</si>
  <si>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</si>
  <si>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</si>
  <si>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</si>
  <si>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</si>
  <si>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</si>
  <si>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</si>
  <si>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</si>
  <si>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</si>
  <si>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</si>
  <si>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</si>
  <si>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</si>
  <si>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</si>
  <si>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</si>
  <si>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</si>
  <si>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</si>
  <si>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</si>
  <si>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</si>
  <si>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</si>
  <si>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</si>
  <si>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</si>
  <si>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</si>
  <si>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</si>
  <si>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</si>
  <si>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</si>
  <si>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</si>
  <si>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</si>
  <si>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</si>
  <si>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</si>
  <si>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</si>
  <si>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</si>
  <si>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</si>
  <si>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</si>
  <si>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September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</si>
</sst>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150035</v>
      </c>
      <c r="C6" s="190">
        <f>SUM(C9:C80)</f>
        <v>313571</v>
      </c>
      <c r="D6" s="191">
        <f>C6/B6</f>
        <v>2.0899856700103308</v>
      </c>
      <c r="E6" s="189">
        <f>SUM(E9:E80)</f>
        <v>41730</v>
      </c>
      <c r="F6" s="190">
        <f>SUM(F9:F80)</f>
        <v>73764</v>
      </c>
      <c r="G6" s="191">
        <f>F6/E6</f>
        <v>1.7676491732566499</v>
      </c>
      <c r="H6" s="189">
        <f>SUM(H9:H80)</f>
        <v>69556</v>
      </c>
      <c r="I6" s="190">
        <f>SUM(I9:I80)</f>
        <v>137728</v>
      </c>
      <c r="J6" s="191">
        <f>I6/H6</f>
        <v>1.980102363563172</v>
      </c>
      <c r="K6" s="189">
        <f>SUM(K9:K80)</f>
        <v>56393</v>
      </c>
      <c r="L6" s="190">
        <f>SUM(L9:L80)</f>
        <v>112895</v>
      </c>
      <c r="M6" s="191">
        <f>L6/K6</f>
        <v>2.0019328640079443</v>
      </c>
      <c r="N6" s="189">
        <f>SUM(N9:N80)</f>
        <v>246390</v>
      </c>
      <c r="O6" s="190">
        <f>SUM(O9:O80)</f>
        <v>449642</v>
      </c>
      <c r="P6" s="191">
        <f>O6/N6</f>
        <v>1.8249198425260766</v>
      </c>
      <c r="Q6" s="189">
        <f>SUM(Q9:Q80)</f>
        <v>1318039</v>
      </c>
      <c r="R6" s="190">
        <f>SUM(R9:R80)</f>
        <v>2799485</v>
      </c>
      <c r="S6" s="191">
        <f>R6/Q6</f>
        <v>2.1239773633405385</v>
      </c>
      <c r="T6" s="189">
        <f>SUM(T9:T80)</f>
        <v>146992</v>
      </c>
      <c r="U6" s="190">
        <f>SUM(U9:U80)</f>
        <v>250307</v>
      </c>
      <c r="V6" s="191">
        <f>U6/T6</f>
        <v>1.7028613802111681</v>
      </c>
      <c r="W6" s="189">
        <f>SUM(W9:W80)</f>
        <v>439594</v>
      </c>
      <c r="X6" s="190">
        <f>SUM(X9:X80)</f>
        <v>870247</v>
      </c>
      <c r="Y6" s="191">
        <f>X6/W6</f>
        <v>1.9796607778996074</v>
      </c>
      <c r="Z6" s="189">
        <f>SUM(Z9:Z80)</f>
        <v>41786</v>
      </c>
      <c r="AA6" s="190">
        <f>SUM(AA9:AA80)</f>
        <v>88306</v>
      </c>
      <c r="AB6" s="191">
        <f>AA6/Z6</f>
        <v>2.1132915330493467</v>
      </c>
      <c r="AC6" s="189">
        <f>SUM(AC9:AC80)</f>
        <v>1330419</v>
      </c>
      <c r="AD6" s="190">
        <f>SUM(AD9:AD80)</f>
        <v>3883873</v>
      </c>
      <c r="AE6" s="191">
        <f>AD6/AC6</f>
        <v>2.919285578453104</v>
      </c>
      <c r="AF6" s="189">
        <f>SUM(AF9:AF80)</f>
        <v>48000</v>
      </c>
      <c r="AG6" s="190">
        <f>SUM(AG9:AG80)</f>
        <v>78467</v>
      </c>
      <c r="AH6" s="191">
        <f>AG6/AF6</f>
        <v>1.6347291666666666</v>
      </c>
      <c r="AI6" s="189">
        <f>SUM(AI9:AI80)</f>
        <v>436807</v>
      </c>
      <c r="AJ6" s="190">
        <f>SUM(AJ9:AJ80)</f>
        <v>827913</v>
      </c>
      <c r="AK6" s="191">
        <f>AJ6/AI6</f>
        <v>1.8953748451833419</v>
      </c>
      <c r="AL6" s="189">
        <f>SUM(AL9:AL80)</f>
        <v>87261</v>
      </c>
      <c r="AM6" s="190">
        <f>SUM(AM9:AM80)</f>
        <v>143076</v>
      </c>
      <c r="AN6" s="191">
        <f>AM6/AL6</f>
        <v>1.6396328256609483</v>
      </c>
      <c r="AO6" s="189">
        <f>SUM(AO9:AO80)</f>
        <v>77369</v>
      </c>
      <c r="AP6" s="190">
        <f>SUM(AP9:AP80)</f>
        <v>138681</v>
      </c>
      <c r="AQ6" s="191">
        <f>AP6/AO6</f>
        <v>1.7924620972224017</v>
      </c>
      <c r="AR6" s="189">
        <f>SUM(AR9:AR80)</f>
        <v>127003</v>
      </c>
      <c r="AS6" s="190">
        <f>SUM(AS9:AS80)</f>
        <v>271038</v>
      </c>
      <c r="AT6" s="191">
        <f>AS6/AR6</f>
        <v>2.1341070683369683</v>
      </c>
      <c r="AU6" s="189">
        <f>SUM(AU9:AU80)</f>
        <v>43182</v>
      </c>
      <c r="AV6" s="190">
        <f>SUM(AV9:AV80)</f>
        <v>67751</v>
      </c>
      <c r="AW6" s="191">
        <f>AV6/AU6</f>
        <v>1.5689639201519152</v>
      </c>
      <c r="AX6" s="189">
        <f>SUM(AX9:AX80)</f>
        <v>153907</v>
      </c>
      <c r="AY6" s="190">
        <f>SUM(AY9:AY80)</f>
        <v>311325</v>
      </c>
      <c r="AZ6" s="191">
        <f>AY6/AX6</f>
        <v>2.0228124776650835</v>
      </c>
      <c r="BA6" s="189">
        <f>SUM(BA9:BA80)</f>
        <v>115291</v>
      </c>
      <c r="BB6" s="190">
        <f>SUM(BB9:BB80)</f>
        <v>221631</v>
      </c>
      <c r="BC6" s="191">
        <f>BB6/BA6</f>
        <v>1.9223616761065478</v>
      </c>
      <c r="BD6" s="189">
        <f>SUM(BD9:BD80)</f>
        <v>252335</v>
      </c>
      <c r="BE6" s="190">
        <f>SUM(BE9:BE80)</f>
        <v>540584</v>
      </c>
      <c r="BF6" s="191">
        <f>BE6/BD6</f>
        <v>2.1423266689123586</v>
      </c>
      <c r="BG6" s="189">
        <f>SUM(BG9:BG80)</f>
        <v>115861</v>
      </c>
      <c r="BH6" s="190">
        <f>SUM(BH9:BH80)</f>
        <v>256606</v>
      </c>
      <c r="BI6" s="191">
        <f>BH6/BG6</f>
        <v>2.2147746005989934</v>
      </c>
      <c r="BJ6" s="189">
        <f>SUM(BJ9:BJ80)</f>
        <v>606976</v>
      </c>
      <c r="BK6" s="190">
        <f>SUM(BK9:BK80)</f>
        <v>1485963</v>
      </c>
      <c r="BL6" s="191">
        <f>BK6/BJ6</f>
        <v>2.4481412774145932</v>
      </c>
      <c r="BM6" s="189">
        <f>SUM(BM9:BM80)</f>
        <v>102193</v>
      </c>
      <c r="BN6" s="190">
        <f>SUM(BN9:BN80)</f>
        <v>198231</v>
      </c>
      <c r="BO6" s="191">
        <f>BN6/BM6</f>
        <v>1.9397708257904163</v>
      </c>
      <c r="BP6" s="189">
        <f>SUM(BP9:BP80)</f>
        <v>1044695</v>
      </c>
      <c r="BQ6" s="190">
        <f>SUM(BQ9:BQ80)</f>
        <v>2617448</v>
      </c>
      <c r="BR6" s="191">
        <f>BQ6/BP6</f>
        <v>2.5054661886962224</v>
      </c>
      <c r="BS6" s="189">
        <f>SUM(BS9:BS80)</f>
        <v>612811</v>
      </c>
      <c r="BT6" s="190">
        <f>SUM(BT9:BT80)</f>
        <v>1260146</v>
      </c>
      <c r="BU6" s="191">
        <f>BT6/BS6</f>
        <v>2.0563371088312712</v>
      </c>
      <c r="BV6" s="189">
        <f>SUM(BV9:BV80)</f>
        <v>42708</v>
      </c>
      <c r="BW6" s="190">
        <f>SUM(BW9:BW80)</f>
        <v>104999</v>
      </c>
      <c r="BX6" s="191">
        <f>BW6/BV6</f>
        <v>2.4585323592769504</v>
      </c>
      <c r="BY6" s="189">
        <f>SUM(BY9:BY80)</f>
        <v>893194</v>
      </c>
      <c r="BZ6" s="190">
        <f>SUM(BZ9:BZ80)</f>
        <v>1628538</v>
      </c>
      <c r="CA6" s="191">
        <f>BZ6/BY6</f>
        <v>1.8232746749306421</v>
      </c>
      <c r="CB6" s="189">
        <f>SUM(CB9:CB80)</f>
        <v>8600527</v>
      </c>
      <c r="CC6" s="190">
        <f>SUM(CC9:CC80)</f>
        <v>19132215</v>
      </c>
      <c r="CD6" s="191">
        <f>CC6/CB6</f>
        <v>2.2245398450583318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104687</v>
      </c>
      <c r="C9" s="203">
        <v>199837</v>
      </c>
      <c r="D9" s="204">
        <v>1.90889986340233</v>
      </c>
      <c r="E9" s="202">
        <v>36072</v>
      </c>
      <c r="F9" s="203">
        <v>62317</v>
      </c>
      <c r="G9" s="204">
        <v>1.7275726325127501</v>
      </c>
      <c r="H9" s="205">
        <v>63567</v>
      </c>
      <c r="I9" s="206">
        <v>126758</v>
      </c>
      <c r="J9" s="204">
        <v>1.99408498120094</v>
      </c>
      <c r="K9" s="205">
        <v>35864</v>
      </c>
      <c r="L9" s="207">
        <v>70832</v>
      </c>
      <c r="M9" s="204">
        <v>1.9750167298683901</v>
      </c>
      <c r="N9" s="208">
        <v>122896</v>
      </c>
      <c r="O9" s="207">
        <v>216899</v>
      </c>
      <c r="P9" s="204">
        <v>1.76489877620102</v>
      </c>
      <c r="Q9" s="208">
        <v>977959</v>
      </c>
      <c r="R9" s="207">
        <v>1918736</v>
      </c>
      <c r="S9" s="204">
        <v>1.96198000120659</v>
      </c>
      <c r="T9" s="208">
        <v>117189</v>
      </c>
      <c r="U9" s="207">
        <v>196662</v>
      </c>
      <c r="V9" s="204">
        <v>1.6781609195402301</v>
      </c>
      <c r="W9" s="208">
        <v>138554</v>
      </c>
      <c r="X9" s="207">
        <v>279265</v>
      </c>
      <c r="Y9" s="204">
        <v>2.0155679374106801</v>
      </c>
      <c r="Z9" s="208">
        <v>38335</v>
      </c>
      <c r="AA9" s="207">
        <v>80894</v>
      </c>
      <c r="AB9" s="204">
        <v>2.1101865136298401</v>
      </c>
      <c r="AC9" s="208">
        <v>1042979</v>
      </c>
      <c r="AD9" s="207">
        <v>2822812</v>
      </c>
      <c r="AE9" s="204">
        <v>2.7064897759207001</v>
      </c>
      <c r="AF9" s="208">
        <v>44224</v>
      </c>
      <c r="AG9" s="207">
        <v>71058</v>
      </c>
      <c r="AH9" s="204">
        <v>1.60677460202605</v>
      </c>
      <c r="AI9" s="208">
        <v>278057</v>
      </c>
      <c r="AJ9" s="207">
        <v>531895</v>
      </c>
      <c r="AK9" s="204">
        <v>1.9128991537706299</v>
      </c>
      <c r="AL9" s="208">
        <v>69372</v>
      </c>
      <c r="AM9" s="207">
        <v>108561</v>
      </c>
      <c r="AN9" s="204">
        <v>1.5649109150666001</v>
      </c>
      <c r="AO9" s="208">
        <v>53798</v>
      </c>
      <c r="AP9" s="207">
        <v>90258</v>
      </c>
      <c r="AQ9" s="204">
        <v>1.67772036135172</v>
      </c>
      <c r="AR9" s="208">
        <v>100944</v>
      </c>
      <c r="AS9" s="207">
        <v>197686</v>
      </c>
      <c r="AT9" s="204">
        <v>1.95837295926454</v>
      </c>
      <c r="AU9" s="208">
        <v>30761</v>
      </c>
      <c r="AV9" s="207">
        <v>46203</v>
      </c>
      <c r="AW9" s="204">
        <v>1.50199928480869</v>
      </c>
      <c r="AX9" s="208">
        <v>131815</v>
      </c>
      <c r="AY9" s="207">
        <v>257882</v>
      </c>
      <c r="AZ9" s="204">
        <v>1.95639343018625</v>
      </c>
      <c r="BA9" s="208">
        <v>80379</v>
      </c>
      <c r="BB9" s="207">
        <v>139877</v>
      </c>
      <c r="BC9" s="204">
        <v>1.74021821620075</v>
      </c>
      <c r="BD9" s="208">
        <v>191033</v>
      </c>
      <c r="BE9" s="207">
        <v>382882</v>
      </c>
      <c r="BF9" s="204">
        <v>2.0042715132987499</v>
      </c>
      <c r="BG9" s="208">
        <v>88617</v>
      </c>
      <c r="BH9" s="207">
        <v>196351</v>
      </c>
      <c r="BI9" s="204">
        <v>2.2157261022151502</v>
      </c>
      <c r="BJ9" s="208">
        <v>470789</v>
      </c>
      <c r="BK9" s="207">
        <v>1172742</v>
      </c>
      <c r="BL9" s="204">
        <v>2.4910140211432301</v>
      </c>
      <c r="BM9" s="208">
        <v>75529</v>
      </c>
      <c r="BN9" s="207">
        <v>130392</v>
      </c>
      <c r="BO9" s="204">
        <v>1.7263832435223601</v>
      </c>
      <c r="BP9" s="208">
        <v>782382</v>
      </c>
      <c r="BQ9" s="207">
        <v>1775860</v>
      </c>
      <c r="BR9" s="204">
        <v>2.2698119333011202</v>
      </c>
      <c r="BS9" s="208">
        <v>402715</v>
      </c>
      <c r="BT9" s="207">
        <v>770381</v>
      </c>
      <c r="BU9" s="204">
        <v>1.91296822815142</v>
      </c>
      <c r="BV9" s="208">
        <v>25978</v>
      </c>
      <c r="BW9" s="207">
        <v>63060</v>
      </c>
      <c r="BX9" s="204">
        <v>2.4274386018939098</v>
      </c>
      <c r="BY9" s="208">
        <v>399493</v>
      </c>
      <c r="BZ9" s="207">
        <v>688833</v>
      </c>
      <c r="CA9" s="204">
        <v>1.7242680097023</v>
      </c>
      <c r="CB9" s="209">
        <f>SUM(B9+E9+H9+K9+N9+Q9+T9+W9+Z9+AC9+AF9+AI9+AL9+AO9+AR9+AU9+AX9+BA9+BD9+BG9+BJ9+BM9+BP9+BS9+BV9+BY9)</f>
        <v>5903988</v>
      </c>
      <c r="CC9" s="210">
        <f>SUM(C9+F9+I9+L9+O9+R9+U9+X9+AA9+AD9+AG9+AJ9+AM9+AP9+AS9+AV9+AY9+BB9+BE9+BH9+BK9+BN9+BQ9+BT9+BW9+BZ9)</f>
        <v>12598933</v>
      </c>
      <c r="CD9" s="211">
        <f>SUM(CC9/CB9)</f>
        <v>2.13396995386847</v>
      </c>
    </row>
    <row r="10" spans="1:83" s="152" customFormat="1" ht="11.25" customHeight="1" x14ac:dyDescent="0.2">
      <c r="A10" s="175" t="s">
        <v>7</v>
      </c>
      <c r="B10" s="202">
        <v>21526</v>
      </c>
      <c r="C10" s="203">
        <v>47575</v>
      </c>
      <c r="D10" s="204">
        <v>2.2101179968410301</v>
      </c>
      <c r="E10" s="202">
        <v>4007</v>
      </c>
      <c r="F10" s="203">
        <v>6964</v>
      </c>
      <c r="G10" s="204">
        <v>1.7379585724981299</v>
      </c>
      <c r="H10" s="208">
        <v>4177</v>
      </c>
      <c r="I10" s="207">
        <v>7569</v>
      </c>
      <c r="J10" s="204">
        <v>1.81206607613119</v>
      </c>
      <c r="K10" s="205">
        <v>8061</v>
      </c>
      <c r="L10" s="207">
        <v>16478</v>
      </c>
      <c r="M10" s="204">
        <v>2.0441632551792601</v>
      </c>
      <c r="N10" s="208">
        <v>45205</v>
      </c>
      <c r="O10" s="207">
        <v>77948</v>
      </c>
      <c r="P10" s="204">
        <v>1.7243225306935099</v>
      </c>
      <c r="Q10" s="208">
        <v>99924</v>
      </c>
      <c r="R10" s="207">
        <v>268470</v>
      </c>
      <c r="S10" s="204">
        <v>2.6867419238621402</v>
      </c>
      <c r="T10" s="208">
        <v>6076</v>
      </c>
      <c r="U10" s="207">
        <v>11175</v>
      </c>
      <c r="V10" s="204">
        <v>1.83920342330481</v>
      </c>
      <c r="W10" s="208">
        <v>17929</v>
      </c>
      <c r="X10" s="207">
        <v>33418</v>
      </c>
      <c r="Y10" s="204">
        <v>1.86390763567405</v>
      </c>
      <c r="Z10" s="208">
        <v>1913</v>
      </c>
      <c r="AA10" s="207">
        <v>3929</v>
      </c>
      <c r="AB10" s="204">
        <v>2.0538421327757499</v>
      </c>
      <c r="AC10" s="208">
        <v>138338</v>
      </c>
      <c r="AD10" s="207">
        <v>486373</v>
      </c>
      <c r="AE10" s="204">
        <v>3.5158307912504201</v>
      </c>
      <c r="AF10" s="208">
        <v>858</v>
      </c>
      <c r="AG10" s="207">
        <v>1853</v>
      </c>
      <c r="AH10" s="204">
        <v>2.1596736596736599</v>
      </c>
      <c r="AI10" s="208">
        <v>46325</v>
      </c>
      <c r="AJ10" s="207">
        <v>95537</v>
      </c>
      <c r="AK10" s="204">
        <v>2.0623205612520201</v>
      </c>
      <c r="AL10" s="208">
        <v>2942</v>
      </c>
      <c r="AM10" s="207">
        <v>5752</v>
      </c>
      <c r="AN10" s="204">
        <v>1.9551325628823899</v>
      </c>
      <c r="AO10" s="208">
        <v>8239</v>
      </c>
      <c r="AP10" s="207">
        <v>18798</v>
      </c>
      <c r="AQ10" s="204">
        <v>2.2815875713071998</v>
      </c>
      <c r="AR10" s="208">
        <v>8754</v>
      </c>
      <c r="AS10" s="207">
        <v>23516</v>
      </c>
      <c r="AT10" s="204">
        <v>2.68631482750743</v>
      </c>
      <c r="AU10" s="208">
        <v>6631</v>
      </c>
      <c r="AV10" s="207">
        <v>9926</v>
      </c>
      <c r="AW10" s="204">
        <v>1.4969084602624001</v>
      </c>
      <c r="AX10" s="208">
        <v>11015</v>
      </c>
      <c r="AY10" s="207">
        <v>27274</v>
      </c>
      <c r="AZ10" s="204">
        <v>2.4760780753517899</v>
      </c>
      <c r="BA10" s="208">
        <v>15837</v>
      </c>
      <c r="BB10" s="207">
        <v>36246</v>
      </c>
      <c r="BC10" s="204">
        <v>2.2886910399696898</v>
      </c>
      <c r="BD10" s="208">
        <v>34396</v>
      </c>
      <c r="BE10" s="207">
        <v>83986</v>
      </c>
      <c r="BF10" s="204">
        <v>2.4417374113268999</v>
      </c>
      <c r="BG10" s="208">
        <v>18751</v>
      </c>
      <c r="BH10" s="207">
        <v>37717</v>
      </c>
      <c r="BI10" s="204">
        <v>2.01146605514373</v>
      </c>
      <c r="BJ10" s="208">
        <v>39514</v>
      </c>
      <c r="BK10" s="207">
        <v>104118</v>
      </c>
      <c r="BL10" s="204">
        <v>2.6349648225945201</v>
      </c>
      <c r="BM10" s="208">
        <v>9596</v>
      </c>
      <c r="BN10" s="207">
        <v>24357</v>
      </c>
      <c r="BO10" s="204">
        <v>2.5382451021258898</v>
      </c>
      <c r="BP10" s="208">
        <v>57040</v>
      </c>
      <c r="BQ10" s="207">
        <v>193179</v>
      </c>
      <c r="BR10" s="204">
        <v>3.3867286115007</v>
      </c>
      <c r="BS10" s="208">
        <v>26401</v>
      </c>
      <c r="BT10" s="207">
        <v>58873</v>
      </c>
      <c r="BU10" s="204">
        <v>2.22995341085565</v>
      </c>
      <c r="BV10" s="208">
        <v>6111</v>
      </c>
      <c r="BW10" s="207">
        <v>13232</v>
      </c>
      <c r="BX10" s="204">
        <v>2.1652757322860401</v>
      </c>
      <c r="BY10" s="208">
        <v>136628</v>
      </c>
      <c r="BZ10" s="207">
        <v>257866</v>
      </c>
      <c r="CA10" s="204">
        <v>1.8873583745645099</v>
      </c>
      <c r="CB10" s="192">
        <f t="shared" ref="CB10:CC73" si="0">SUM(B10+E10+H10+K10+N10+Q10+T10+W10+Z10+AC10+AF10+AI10+AL10+AO10+AR10+AU10+AX10+BA10+BD10+BG10+BJ10+BM10+BP10+BS10+BV10+BY10)</f>
        <v>776194</v>
      </c>
      <c r="CC10" s="193">
        <f t="shared" si="0"/>
        <v>1952129</v>
      </c>
      <c r="CD10" s="187">
        <f t="shared" ref="CD10:CD73" si="1">SUM(CC10/CB10)</f>
        <v>2.5150014042881033</v>
      </c>
    </row>
    <row r="11" spans="1:83" s="152" customFormat="1" ht="11.25" customHeight="1" x14ac:dyDescent="0.2">
      <c r="A11" s="175" t="s">
        <v>10</v>
      </c>
      <c r="B11" s="202">
        <v>3025</v>
      </c>
      <c r="C11" s="203">
        <v>6121</v>
      </c>
      <c r="D11" s="204">
        <v>2.0234710743801698</v>
      </c>
      <c r="E11" s="202">
        <v>205</v>
      </c>
      <c r="F11" s="203">
        <v>361</v>
      </c>
      <c r="G11" s="204">
        <v>1.7609756097561</v>
      </c>
      <c r="H11" s="208">
        <v>212</v>
      </c>
      <c r="I11" s="207">
        <v>448</v>
      </c>
      <c r="J11" s="204">
        <v>2.11320754716981</v>
      </c>
      <c r="K11" s="205">
        <v>1407</v>
      </c>
      <c r="L11" s="207">
        <v>2817</v>
      </c>
      <c r="M11" s="204">
        <v>2.0021321961620502</v>
      </c>
      <c r="N11" s="208">
        <v>14659</v>
      </c>
      <c r="O11" s="207">
        <v>22830</v>
      </c>
      <c r="P11" s="204">
        <v>1.55740500716284</v>
      </c>
      <c r="Q11" s="208">
        <v>33774</v>
      </c>
      <c r="R11" s="207">
        <v>74810</v>
      </c>
      <c r="S11" s="204">
        <v>2.2150174690590401</v>
      </c>
      <c r="T11" s="208">
        <v>10916</v>
      </c>
      <c r="U11" s="207">
        <v>17745</v>
      </c>
      <c r="V11" s="204">
        <v>1.6255954562110699</v>
      </c>
      <c r="W11" s="208">
        <v>67477</v>
      </c>
      <c r="X11" s="207">
        <v>110835</v>
      </c>
      <c r="Y11" s="204">
        <v>1.6425596870044601</v>
      </c>
      <c r="Z11" s="208">
        <v>210</v>
      </c>
      <c r="AA11" s="207">
        <v>355</v>
      </c>
      <c r="AB11" s="204">
        <v>1.69047619047619</v>
      </c>
      <c r="AC11" s="208">
        <v>11113</v>
      </c>
      <c r="AD11" s="207">
        <v>35355</v>
      </c>
      <c r="AE11" s="204">
        <v>3.1814091604427301</v>
      </c>
      <c r="AF11" s="208">
        <v>1744</v>
      </c>
      <c r="AG11" s="207">
        <v>3240</v>
      </c>
      <c r="AH11" s="204">
        <v>1.8577981651376101</v>
      </c>
      <c r="AI11" s="208">
        <v>10563</v>
      </c>
      <c r="AJ11" s="207">
        <v>17790</v>
      </c>
      <c r="AK11" s="204">
        <v>1.6841806305027001</v>
      </c>
      <c r="AL11" s="208">
        <v>8491</v>
      </c>
      <c r="AM11" s="207">
        <v>14328</v>
      </c>
      <c r="AN11" s="204">
        <v>1.68743375338594</v>
      </c>
      <c r="AO11" s="208">
        <v>2087</v>
      </c>
      <c r="AP11" s="207">
        <v>4139</v>
      </c>
      <c r="AQ11" s="204">
        <v>1.9832295160517499</v>
      </c>
      <c r="AR11" s="208">
        <v>1719</v>
      </c>
      <c r="AS11" s="207">
        <v>3784</v>
      </c>
      <c r="AT11" s="204">
        <v>2.2012798138452601</v>
      </c>
      <c r="AU11" s="208">
        <v>798</v>
      </c>
      <c r="AV11" s="207">
        <v>1182</v>
      </c>
      <c r="AW11" s="204">
        <v>1.4812030075188001</v>
      </c>
      <c r="AX11" s="208">
        <v>1328</v>
      </c>
      <c r="AY11" s="207">
        <v>2737</v>
      </c>
      <c r="AZ11" s="204">
        <v>2.0609939759036102</v>
      </c>
      <c r="BA11" s="208">
        <v>2207</v>
      </c>
      <c r="BB11" s="207">
        <v>3623</v>
      </c>
      <c r="BC11" s="204">
        <v>1.6415949252378801</v>
      </c>
      <c r="BD11" s="208">
        <v>2966</v>
      </c>
      <c r="BE11" s="207">
        <v>5439</v>
      </c>
      <c r="BF11" s="204">
        <v>1.83378287255563</v>
      </c>
      <c r="BG11" s="208">
        <v>1323</v>
      </c>
      <c r="BH11" s="207">
        <v>2497</v>
      </c>
      <c r="BI11" s="204">
        <v>1.8873771730914599</v>
      </c>
      <c r="BJ11" s="208">
        <v>9273</v>
      </c>
      <c r="BK11" s="207">
        <v>19060</v>
      </c>
      <c r="BL11" s="204">
        <v>2.0554297422624801</v>
      </c>
      <c r="BM11" s="208">
        <v>1364</v>
      </c>
      <c r="BN11" s="207">
        <v>3251</v>
      </c>
      <c r="BO11" s="204">
        <v>2.3834310850439899</v>
      </c>
      <c r="BP11" s="208">
        <v>49905</v>
      </c>
      <c r="BQ11" s="207">
        <v>111993</v>
      </c>
      <c r="BR11" s="204">
        <v>2.2441238352870498</v>
      </c>
      <c r="BS11" s="208">
        <v>75228</v>
      </c>
      <c r="BT11" s="207">
        <v>139711</v>
      </c>
      <c r="BU11" s="204">
        <v>1.8571675439995701</v>
      </c>
      <c r="BV11" s="208">
        <v>915</v>
      </c>
      <c r="BW11" s="207">
        <v>1833</v>
      </c>
      <c r="BX11" s="204">
        <v>2.0032786885245901</v>
      </c>
      <c r="BY11" s="208">
        <v>26863</v>
      </c>
      <c r="BZ11" s="207">
        <v>44394</v>
      </c>
      <c r="CA11" s="204">
        <v>1.6526076759855599</v>
      </c>
      <c r="CB11" s="192">
        <f t="shared" si="0"/>
        <v>339772</v>
      </c>
      <c r="CC11" s="193">
        <f t="shared" si="0"/>
        <v>650678</v>
      </c>
      <c r="CD11" s="187">
        <f t="shared" si="1"/>
        <v>1.9150430288546436</v>
      </c>
    </row>
    <row r="12" spans="1:83" s="152" customFormat="1" x14ac:dyDescent="0.2">
      <c r="A12" s="212" t="s">
        <v>8</v>
      </c>
      <c r="B12" s="213">
        <v>1321</v>
      </c>
      <c r="C12" s="214">
        <v>3436</v>
      </c>
      <c r="D12" s="215">
        <v>2.6010598031794099</v>
      </c>
      <c r="E12" s="213">
        <v>78</v>
      </c>
      <c r="F12" s="214">
        <v>161</v>
      </c>
      <c r="G12" s="215">
        <v>2.0641025641025599</v>
      </c>
      <c r="H12" s="216">
        <v>87</v>
      </c>
      <c r="I12" s="217">
        <v>131</v>
      </c>
      <c r="J12" s="215">
        <v>1.5057471264367801</v>
      </c>
      <c r="K12" s="216">
        <v>713</v>
      </c>
      <c r="L12" s="218">
        <v>1209</v>
      </c>
      <c r="M12" s="215">
        <v>1.6956521739130399</v>
      </c>
      <c r="N12" s="219">
        <v>9882</v>
      </c>
      <c r="O12" s="218">
        <v>18970</v>
      </c>
      <c r="P12" s="215">
        <v>1.9196518923294901</v>
      </c>
      <c r="Q12" s="219">
        <v>23084</v>
      </c>
      <c r="R12" s="218">
        <v>80723</v>
      </c>
      <c r="S12" s="215">
        <v>3.4969242765551898</v>
      </c>
      <c r="T12" s="219">
        <v>767</v>
      </c>
      <c r="U12" s="218">
        <v>1260</v>
      </c>
      <c r="V12" s="215">
        <v>1.64276401564537</v>
      </c>
      <c r="W12" s="219">
        <v>37203</v>
      </c>
      <c r="X12" s="218">
        <v>66212</v>
      </c>
      <c r="Y12" s="215">
        <v>1.7797489449775601</v>
      </c>
      <c r="Z12" s="219">
        <v>108</v>
      </c>
      <c r="AA12" s="218">
        <v>267</v>
      </c>
      <c r="AB12" s="215">
        <v>2.4722222222222201</v>
      </c>
      <c r="AC12" s="219">
        <v>16315</v>
      </c>
      <c r="AD12" s="218">
        <v>75649</v>
      </c>
      <c r="AE12" s="215">
        <v>4.6367759730309501</v>
      </c>
      <c r="AF12" s="219">
        <v>103</v>
      </c>
      <c r="AG12" s="218">
        <v>220</v>
      </c>
      <c r="AH12" s="215">
        <v>2.13592233009709</v>
      </c>
      <c r="AI12" s="219">
        <v>6195</v>
      </c>
      <c r="AJ12" s="218">
        <v>12422</v>
      </c>
      <c r="AK12" s="215">
        <v>2.00516545601291</v>
      </c>
      <c r="AL12" s="219">
        <v>576</v>
      </c>
      <c r="AM12" s="218">
        <v>1146</v>
      </c>
      <c r="AN12" s="215">
        <v>1.9895833333333299</v>
      </c>
      <c r="AO12" s="219">
        <v>1145</v>
      </c>
      <c r="AP12" s="218">
        <v>3081</v>
      </c>
      <c r="AQ12" s="215">
        <v>2.6908296943231398</v>
      </c>
      <c r="AR12" s="219">
        <v>1427</v>
      </c>
      <c r="AS12" s="218">
        <v>4485</v>
      </c>
      <c r="AT12" s="215">
        <v>3.1429572529782801</v>
      </c>
      <c r="AU12" s="219">
        <v>424</v>
      </c>
      <c r="AV12" s="218">
        <v>838</v>
      </c>
      <c r="AW12" s="215">
        <v>1.9764150943396199</v>
      </c>
      <c r="AX12" s="219">
        <v>726</v>
      </c>
      <c r="AY12" s="218">
        <v>1774</v>
      </c>
      <c r="AZ12" s="215">
        <v>2.4435261707989002</v>
      </c>
      <c r="BA12" s="219">
        <v>1048</v>
      </c>
      <c r="BB12" s="218">
        <v>2655</v>
      </c>
      <c r="BC12" s="215">
        <v>2.5333969465648898</v>
      </c>
      <c r="BD12" s="219">
        <v>1700</v>
      </c>
      <c r="BE12" s="218">
        <v>4717</v>
      </c>
      <c r="BF12" s="215">
        <v>2.77470588235294</v>
      </c>
      <c r="BG12" s="219">
        <v>296</v>
      </c>
      <c r="BH12" s="218">
        <v>678</v>
      </c>
      <c r="BI12" s="215">
        <v>2.2905405405405399</v>
      </c>
      <c r="BJ12" s="219">
        <v>3924</v>
      </c>
      <c r="BK12" s="218">
        <v>8495</v>
      </c>
      <c r="BL12" s="215">
        <v>2.1648827726809401</v>
      </c>
      <c r="BM12" s="219">
        <v>1871</v>
      </c>
      <c r="BN12" s="218">
        <v>6713</v>
      </c>
      <c r="BO12" s="215">
        <v>3.5879208979155499</v>
      </c>
      <c r="BP12" s="219">
        <v>24176</v>
      </c>
      <c r="BQ12" s="218">
        <v>93065</v>
      </c>
      <c r="BR12" s="215">
        <v>3.8494788219722</v>
      </c>
      <c r="BS12" s="219">
        <v>13693</v>
      </c>
      <c r="BT12" s="218">
        <v>32307</v>
      </c>
      <c r="BU12" s="215">
        <v>2.3593807054699498</v>
      </c>
      <c r="BV12" s="219">
        <v>1341</v>
      </c>
      <c r="BW12" s="218">
        <v>3559</v>
      </c>
      <c r="BX12" s="215">
        <v>2.6539895600298302</v>
      </c>
      <c r="BY12" s="219">
        <v>35701</v>
      </c>
      <c r="BZ12" s="218">
        <v>68513</v>
      </c>
      <c r="CA12" s="215">
        <v>1.9190778969776801</v>
      </c>
      <c r="CB12" s="192">
        <f t="shared" si="0"/>
        <v>183904</v>
      </c>
      <c r="CC12" s="193">
        <f t="shared" si="0"/>
        <v>492686</v>
      </c>
      <c r="CD12" s="187">
        <f t="shared" si="1"/>
        <v>2.6790390638594048</v>
      </c>
    </row>
    <row r="13" spans="1:83" s="152" customFormat="1" ht="11.25" customHeight="1" x14ac:dyDescent="0.2">
      <c r="A13" s="175" t="s">
        <v>133</v>
      </c>
      <c r="B13" s="202">
        <v>1567</v>
      </c>
      <c r="C13" s="203">
        <v>4974</v>
      </c>
      <c r="D13" s="204">
        <v>3.1742182514358701</v>
      </c>
      <c r="E13" s="208">
        <v>67</v>
      </c>
      <c r="F13" s="207">
        <v>546</v>
      </c>
      <c r="G13" s="204">
        <v>8.1492537313432898</v>
      </c>
      <c r="H13" s="208">
        <v>51</v>
      </c>
      <c r="I13" s="207">
        <v>180</v>
      </c>
      <c r="J13" s="204">
        <v>3.52941176470588</v>
      </c>
      <c r="K13" s="205">
        <v>924</v>
      </c>
      <c r="L13" s="207">
        <v>2235</v>
      </c>
      <c r="M13" s="204">
        <v>2.4188311688311699</v>
      </c>
      <c r="N13" s="208">
        <v>6888</v>
      </c>
      <c r="O13" s="207">
        <v>18930</v>
      </c>
      <c r="P13" s="204">
        <v>2.74825783972125</v>
      </c>
      <c r="Q13" s="208">
        <v>14260</v>
      </c>
      <c r="R13" s="207">
        <v>38766</v>
      </c>
      <c r="S13" s="204">
        <v>2.7185133239831698</v>
      </c>
      <c r="T13" s="208">
        <v>798</v>
      </c>
      <c r="U13" s="207">
        <v>1785</v>
      </c>
      <c r="V13" s="204">
        <v>2.2368421052631602</v>
      </c>
      <c r="W13" s="208">
        <v>25146</v>
      </c>
      <c r="X13" s="207">
        <v>51322</v>
      </c>
      <c r="Y13" s="204">
        <v>2.0409607889922898</v>
      </c>
      <c r="Z13" s="208">
        <v>31</v>
      </c>
      <c r="AA13" s="207">
        <v>66</v>
      </c>
      <c r="AB13" s="204">
        <v>2.12903225806452</v>
      </c>
      <c r="AC13" s="208">
        <v>9112</v>
      </c>
      <c r="AD13" s="207">
        <v>34896</v>
      </c>
      <c r="AE13" s="204">
        <v>3.8296751536435498</v>
      </c>
      <c r="AF13" s="208">
        <v>82</v>
      </c>
      <c r="AG13" s="207">
        <v>216</v>
      </c>
      <c r="AH13" s="204">
        <v>2.6341463414634099</v>
      </c>
      <c r="AI13" s="208">
        <v>8390</v>
      </c>
      <c r="AJ13" s="207">
        <v>17029</v>
      </c>
      <c r="AK13" s="204">
        <v>2.0296781883194299</v>
      </c>
      <c r="AL13" s="208">
        <v>627</v>
      </c>
      <c r="AM13" s="207">
        <v>1568</v>
      </c>
      <c r="AN13" s="204">
        <v>2.5007974481658701</v>
      </c>
      <c r="AO13" s="208">
        <v>720</v>
      </c>
      <c r="AP13" s="207">
        <v>1751</v>
      </c>
      <c r="AQ13" s="204">
        <v>2.43194444444444</v>
      </c>
      <c r="AR13" s="208">
        <v>821</v>
      </c>
      <c r="AS13" s="207">
        <v>2336</v>
      </c>
      <c r="AT13" s="204">
        <v>2.84531059683313</v>
      </c>
      <c r="AU13" s="208">
        <v>474</v>
      </c>
      <c r="AV13" s="207">
        <v>1214</v>
      </c>
      <c r="AW13" s="204">
        <v>2.5611814345991601</v>
      </c>
      <c r="AX13" s="208">
        <v>423</v>
      </c>
      <c r="AY13" s="207">
        <v>951</v>
      </c>
      <c r="AZ13" s="204">
        <v>2.24822695035461</v>
      </c>
      <c r="BA13" s="208">
        <v>469</v>
      </c>
      <c r="BB13" s="207">
        <v>1888</v>
      </c>
      <c r="BC13" s="204">
        <v>4.0255863539445604</v>
      </c>
      <c r="BD13" s="208">
        <v>1154</v>
      </c>
      <c r="BE13" s="207">
        <v>3602</v>
      </c>
      <c r="BF13" s="204">
        <v>3.1213171577123102</v>
      </c>
      <c r="BG13" s="208">
        <v>216</v>
      </c>
      <c r="BH13" s="207">
        <v>606</v>
      </c>
      <c r="BI13" s="204">
        <v>2.8055555555555598</v>
      </c>
      <c r="BJ13" s="208">
        <v>3557</v>
      </c>
      <c r="BK13" s="207">
        <v>7729</v>
      </c>
      <c r="BL13" s="204">
        <v>2.1728985099803202</v>
      </c>
      <c r="BM13" s="208">
        <v>657</v>
      </c>
      <c r="BN13" s="207">
        <v>1991</v>
      </c>
      <c r="BO13" s="204">
        <v>3.0304414003044098</v>
      </c>
      <c r="BP13" s="208">
        <v>17935</v>
      </c>
      <c r="BQ13" s="207">
        <v>58407</v>
      </c>
      <c r="BR13" s="204">
        <v>3.2565932534151099</v>
      </c>
      <c r="BS13" s="208">
        <v>9603</v>
      </c>
      <c r="BT13" s="207">
        <v>23757</v>
      </c>
      <c r="BU13" s="204">
        <v>2.4739144017494499</v>
      </c>
      <c r="BV13" s="208">
        <v>808</v>
      </c>
      <c r="BW13" s="207">
        <v>2463</v>
      </c>
      <c r="BX13" s="204">
        <v>3.0482673267326699</v>
      </c>
      <c r="BY13" s="208">
        <v>49310</v>
      </c>
      <c r="BZ13" s="207">
        <v>95781</v>
      </c>
      <c r="CA13" s="204">
        <v>1.9424254715067899</v>
      </c>
      <c r="CB13" s="192">
        <f t="shared" si="0"/>
        <v>154090</v>
      </c>
      <c r="CC13" s="193">
        <f t="shared" si="0"/>
        <v>374989</v>
      </c>
      <c r="CD13" s="187">
        <f t="shared" si="1"/>
        <v>2.433571289506133</v>
      </c>
    </row>
    <row r="14" spans="1:83" s="152" customFormat="1" ht="11.25" customHeight="1" x14ac:dyDescent="0.2">
      <c r="A14" s="175" t="s">
        <v>9</v>
      </c>
      <c r="B14" s="202">
        <v>3070</v>
      </c>
      <c r="C14" s="203">
        <v>8824</v>
      </c>
      <c r="D14" s="204">
        <v>2.8742671009772001</v>
      </c>
      <c r="E14" s="202">
        <v>229</v>
      </c>
      <c r="F14" s="203">
        <v>553</v>
      </c>
      <c r="G14" s="204">
        <v>2.4148471615720499</v>
      </c>
      <c r="H14" s="205">
        <v>89</v>
      </c>
      <c r="I14" s="206">
        <v>188</v>
      </c>
      <c r="J14" s="204">
        <v>2.1123595505617998</v>
      </c>
      <c r="K14" s="205">
        <v>1082</v>
      </c>
      <c r="L14" s="207">
        <v>2237</v>
      </c>
      <c r="M14" s="204">
        <v>2.0674676524953801</v>
      </c>
      <c r="N14" s="208">
        <v>5489</v>
      </c>
      <c r="O14" s="207">
        <v>9897</v>
      </c>
      <c r="P14" s="204">
        <v>1.8030606667881199</v>
      </c>
      <c r="Q14" s="208">
        <v>11875</v>
      </c>
      <c r="R14" s="207">
        <v>25136</v>
      </c>
      <c r="S14" s="204">
        <v>2.1167157894736799</v>
      </c>
      <c r="T14" s="208">
        <v>2205</v>
      </c>
      <c r="U14" s="207">
        <v>3979</v>
      </c>
      <c r="V14" s="204">
        <v>1.8045351473922899</v>
      </c>
      <c r="W14" s="208">
        <v>13889</v>
      </c>
      <c r="X14" s="207">
        <v>28593</v>
      </c>
      <c r="Y14" s="204">
        <v>2.0586795305637602</v>
      </c>
      <c r="Z14" s="208">
        <v>205</v>
      </c>
      <c r="AA14" s="207">
        <v>551</v>
      </c>
      <c r="AB14" s="204">
        <v>2.6878048780487802</v>
      </c>
      <c r="AC14" s="208">
        <v>22137</v>
      </c>
      <c r="AD14" s="207">
        <v>54265</v>
      </c>
      <c r="AE14" s="204">
        <v>2.4513258345755999</v>
      </c>
      <c r="AF14" s="208">
        <v>209</v>
      </c>
      <c r="AG14" s="207">
        <v>358</v>
      </c>
      <c r="AH14" s="204">
        <v>1.7129186602870801</v>
      </c>
      <c r="AI14" s="208">
        <v>7948</v>
      </c>
      <c r="AJ14" s="207">
        <v>15294</v>
      </c>
      <c r="AK14" s="204">
        <v>1.9242576748867599</v>
      </c>
      <c r="AL14" s="208">
        <v>1368</v>
      </c>
      <c r="AM14" s="207">
        <v>3113</v>
      </c>
      <c r="AN14" s="204">
        <v>2.2755847953216399</v>
      </c>
      <c r="AO14" s="208">
        <v>847</v>
      </c>
      <c r="AP14" s="207">
        <v>1390</v>
      </c>
      <c r="AQ14" s="204">
        <v>1.64108618654073</v>
      </c>
      <c r="AR14" s="208">
        <v>478</v>
      </c>
      <c r="AS14" s="207">
        <v>1001</v>
      </c>
      <c r="AT14" s="204">
        <v>2.0941422594142298</v>
      </c>
      <c r="AU14" s="208">
        <v>628</v>
      </c>
      <c r="AV14" s="207">
        <v>1244</v>
      </c>
      <c r="AW14" s="204">
        <v>1.98089171974522</v>
      </c>
      <c r="AX14" s="208">
        <v>1039</v>
      </c>
      <c r="AY14" s="207">
        <v>1812</v>
      </c>
      <c r="AZ14" s="204">
        <v>1.7439846005774799</v>
      </c>
      <c r="BA14" s="208">
        <v>1951</v>
      </c>
      <c r="BB14" s="207">
        <v>3676</v>
      </c>
      <c r="BC14" s="204">
        <v>1.8841619682214299</v>
      </c>
      <c r="BD14" s="208">
        <v>3086</v>
      </c>
      <c r="BE14" s="207">
        <v>7533</v>
      </c>
      <c r="BF14" s="204">
        <v>2.4410239792611801</v>
      </c>
      <c r="BG14" s="208">
        <v>1157</v>
      </c>
      <c r="BH14" s="207">
        <v>3077</v>
      </c>
      <c r="BI14" s="204">
        <v>2.6594641313742402</v>
      </c>
      <c r="BJ14" s="208">
        <v>36556</v>
      </c>
      <c r="BK14" s="207">
        <v>85646</v>
      </c>
      <c r="BL14" s="204">
        <v>2.3428712112922598</v>
      </c>
      <c r="BM14" s="208">
        <v>1368</v>
      </c>
      <c r="BN14" s="207">
        <v>2941</v>
      </c>
      <c r="BO14" s="204">
        <v>2.14985380116959</v>
      </c>
      <c r="BP14" s="208">
        <v>12912</v>
      </c>
      <c r="BQ14" s="207">
        <v>32649</v>
      </c>
      <c r="BR14" s="204">
        <v>2.5285780669145002</v>
      </c>
      <c r="BS14" s="208">
        <v>13247</v>
      </c>
      <c r="BT14" s="207">
        <v>28148</v>
      </c>
      <c r="BU14" s="204">
        <v>2.1248584585189101</v>
      </c>
      <c r="BV14" s="208">
        <v>1042</v>
      </c>
      <c r="BW14" s="207">
        <v>2951</v>
      </c>
      <c r="BX14" s="204">
        <v>2.8320537428022998</v>
      </c>
      <c r="BY14" s="208">
        <v>21645</v>
      </c>
      <c r="BZ14" s="207">
        <v>42322</v>
      </c>
      <c r="CA14" s="204">
        <v>1.9552783552783599</v>
      </c>
      <c r="CB14" s="192">
        <f t="shared" si="0"/>
        <v>165751</v>
      </c>
      <c r="CC14" s="193">
        <f t="shared" si="0"/>
        <v>367378</v>
      </c>
      <c r="CD14" s="187">
        <f t="shared" si="1"/>
        <v>2.2164451496521891</v>
      </c>
    </row>
    <row r="15" spans="1:83" s="152" customFormat="1" ht="11.25" customHeight="1" x14ac:dyDescent="0.2">
      <c r="A15" s="175" t="s">
        <v>13</v>
      </c>
      <c r="B15" s="202">
        <v>784</v>
      </c>
      <c r="C15" s="203">
        <v>1418</v>
      </c>
      <c r="D15" s="204">
        <v>1.80867346938776</v>
      </c>
      <c r="E15" s="202">
        <v>55</v>
      </c>
      <c r="F15" s="203">
        <v>108</v>
      </c>
      <c r="G15" s="204">
        <v>1.9636363636363601</v>
      </c>
      <c r="H15" s="205">
        <v>97</v>
      </c>
      <c r="I15" s="206">
        <v>228</v>
      </c>
      <c r="J15" s="204">
        <v>2.3505154639175299</v>
      </c>
      <c r="K15" s="205">
        <v>842</v>
      </c>
      <c r="L15" s="207">
        <v>1049</v>
      </c>
      <c r="M15" s="204">
        <v>1.2458432304038001</v>
      </c>
      <c r="N15" s="208">
        <v>4491</v>
      </c>
      <c r="O15" s="207">
        <v>6503</v>
      </c>
      <c r="P15" s="204">
        <v>1.4480071253618301</v>
      </c>
      <c r="Q15" s="208">
        <v>13851</v>
      </c>
      <c r="R15" s="207">
        <v>64398</v>
      </c>
      <c r="S15" s="204">
        <v>4.6493393978774096</v>
      </c>
      <c r="T15" s="208">
        <v>1081</v>
      </c>
      <c r="U15" s="207">
        <v>2028</v>
      </c>
      <c r="V15" s="204">
        <v>1.87604070305273</v>
      </c>
      <c r="W15" s="208">
        <v>7497</v>
      </c>
      <c r="X15" s="207">
        <v>13012</v>
      </c>
      <c r="Y15" s="204">
        <v>1.7356275843670801</v>
      </c>
      <c r="Z15" s="208">
        <v>73</v>
      </c>
      <c r="AA15" s="207">
        <v>193</v>
      </c>
      <c r="AB15" s="204">
        <v>2.6438356164383601</v>
      </c>
      <c r="AC15" s="208">
        <v>14117</v>
      </c>
      <c r="AD15" s="207">
        <v>90474</v>
      </c>
      <c r="AE15" s="204">
        <v>6.4088687398172404</v>
      </c>
      <c r="AF15" s="208">
        <v>189</v>
      </c>
      <c r="AG15" s="207">
        <v>281</v>
      </c>
      <c r="AH15" s="204">
        <v>1.4867724867724901</v>
      </c>
      <c r="AI15" s="208">
        <v>6275</v>
      </c>
      <c r="AJ15" s="207">
        <v>9437</v>
      </c>
      <c r="AK15" s="204">
        <v>1.5039043824701199</v>
      </c>
      <c r="AL15" s="208">
        <v>616</v>
      </c>
      <c r="AM15" s="207">
        <v>1079</v>
      </c>
      <c r="AN15" s="204">
        <v>1.75162337662338</v>
      </c>
      <c r="AO15" s="208">
        <v>1369</v>
      </c>
      <c r="AP15" s="207">
        <v>2315</v>
      </c>
      <c r="AQ15" s="204">
        <v>1.69101533966399</v>
      </c>
      <c r="AR15" s="208">
        <v>1028</v>
      </c>
      <c r="AS15" s="207">
        <v>3036</v>
      </c>
      <c r="AT15" s="204">
        <v>2.95330739299611</v>
      </c>
      <c r="AU15" s="208">
        <v>215</v>
      </c>
      <c r="AV15" s="207">
        <v>356</v>
      </c>
      <c r="AW15" s="204">
        <v>1.65581395348837</v>
      </c>
      <c r="AX15" s="208">
        <v>391</v>
      </c>
      <c r="AY15" s="207">
        <v>1024</v>
      </c>
      <c r="AZ15" s="204">
        <v>2.6189258312020498</v>
      </c>
      <c r="BA15" s="208">
        <v>1412</v>
      </c>
      <c r="BB15" s="207">
        <v>2010</v>
      </c>
      <c r="BC15" s="204">
        <v>1.42351274787535</v>
      </c>
      <c r="BD15" s="208">
        <v>856</v>
      </c>
      <c r="BE15" s="207">
        <v>1797</v>
      </c>
      <c r="BF15" s="204">
        <v>2.0992990654205599</v>
      </c>
      <c r="BG15" s="208">
        <v>345</v>
      </c>
      <c r="BH15" s="207">
        <v>751</v>
      </c>
      <c r="BI15" s="204">
        <v>2.1768115942029</v>
      </c>
      <c r="BJ15" s="208">
        <v>4572</v>
      </c>
      <c r="BK15" s="207">
        <v>8044</v>
      </c>
      <c r="BL15" s="204">
        <v>1.7594050743656999</v>
      </c>
      <c r="BM15" s="208">
        <v>1718</v>
      </c>
      <c r="BN15" s="207">
        <v>3496</v>
      </c>
      <c r="BO15" s="204">
        <v>2.0349243306170002</v>
      </c>
      <c r="BP15" s="208">
        <v>15875</v>
      </c>
      <c r="BQ15" s="207">
        <v>82256</v>
      </c>
      <c r="BR15" s="204">
        <v>5.1814803149606297</v>
      </c>
      <c r="BS15" s="208">
        <v>12178</v>
      </c>
      <c r="BT15" s="207">
        <v>49163</v>
      </c>
      <c r="BU15" s="204">
        <v>4.0370339957300097</v>
      </c>
      <c r="BV15" s="208">
        <v>365</v>
      </c>
      <c r="BW15" s="207">
        <v>651</v>
      </c>
      <c r="BX15" s="204">
        <v>1.7835616438356201</v>
      </c>
      <c r="BY15" s="208">
        <v>7297</v>
      </c>
      <c r="BZ15" s="207">
        <v>13518</v>
      </c>
      <c r="CA15" s="204">
        <v>1.8525421406057301</v>
      </c>
      <c r="CB15" s="192">
        <f t="shared" si="0"/>
        <v>97589</v>
      </c>
      <c r="CC15" s="193">
        <f t="shared" si="0"/>
        <v>358625</v>
      </c>
      <c r="CD15" s="187">
        <f t="shared" si="1"/>
        <v>3.6748506491510313</v>
      </c>
    </row>
    <row r="16" spans="1:83" s="152" customFormat="1" ht="11.25" customHeight="1" x14ac:dyDescent="0.2">
      <c r="A16" s="175" t="s">
        <v>12</v>
      </c>
      <c r="B16" s="202">
        <v>2176</v>
      </c>
      <c r="C16" s="203">
        <v>4703</v>
      </c>
      <c r="D16" s="204">
        <v>2.1613051470588198</v>
      </c>
      <c r="E16" s="202">
        <v>131</v>
      </c>
      <c r="F16" s="203">
        <v>244</v>
      </c>
      <c r="G16" s="204">
        <v>1.86259541984733</v>
      </c>
      <c r="H16" s="208">
        <v>0</v>
      </c>
      <c r="I16" s="207">
        <v>0</v>
      </c>
      <c r="J16" s="204" t="s">
        <v>121</v>
      </c>
      <c r="K16" s="205">
        <v>3346</v>
      </c>
      <c r="L16" s="207">
        <v>4099</v>
      </c>
      <c r="M16" s="204">
        <v>1.22504482964734</v>
      </c>
      <c r="N16" s="208">
        <v>9347</v>
      </c>
      <c r="O16" s="207">
        <v>13342</v>
      </c>
      <c r="P16" s="204">
        <v>1.4274098641275299</v>
      </c>
      <c r="Q16" s="208">
        <v>25424</v>
      </c>
      <c r="R16" s="207">
        <v>73998</v>
      </c>
      <c r="S16" s="204">
        <v>2.9105569540591598</v>
      </c>
      <c r="T16" s="208">
        <v>1260</v>
      </c>
      <c r="U16" s="207">
        <v>2232</v>
      </c>
      <c r="V16" s="204">
        <v>1.77142857142857</v>
      </c>
      <c r="W16" s="208">
        <v>7843</v>
      </c>
      <c r="X16" s="207">
        <v>13978</v>
      </c>
      <c r="Y16" s="204">
        <v>1.78222618895831</v>
      </c>
      <c r="Z16" s="208">
        <v>308</v>
      </c>
      <c r="AA16" s="207">
        <v>774</v>
      </c>
      <c r="AB16" s="204">
        <v>2.51298701298701</v>
      </c>
      <c r="AC16" s="208">
        <v>16617</v>
      </c>
      <c r="AD16" s="207">
        <v>59435</v>
      </c>
      <c r="AE16" s="204">
        <v>3.5767587410483199</v>
      </c>
      <c r="AF16" s="208">
        <v>86</v>
      </c>
      <c r="AG16" s="207">
        <v>157</v>
      </c>
      <c r="AH16" s="204">
        <v>1.82558139534884</v>
      </c>
      <c r="AI16" s="208">
        <v>14157</v>
      </c>
      <c r="AJ16" s="207">
        <v>21437</v>
      </c>
      <c r="AK16" s="204">
        <v>1.5142332415059701</v>
      </c>
      <c r="AL16" s="208">
        <v>481</v>
      </c>
      <c r="AM16" s="207">
        <v>884</v>
      </c>
      <c r="AN16" s="204">
        <v>1.8378378378378399</v>
      </c>
      <c r="AO16" s="208">
        <v>3241</v>
      </c>
      <c r="AP16" s="207">
        <v>4927</v>
      </c>
      <c r="AQ16" s="204">
        <v>1.52020981178649</v>
      </c>
      <c r="AR16" s="208">
        <v>1647</v>
      </c>
      <c r="AS16" s="207">
        <v>4341</v>
      </c>
      <c r="AT16" s="204">
        <v>2.6357012750455402</v>
      </c>
      <c r="AU16" s="208">
        <v>845</v>
      </c>
      <c r="AV16" s="207">
        <v>1345</v>
      </c>
      <c r="AW16" s="204">
        <v>1.59171597633136</v>
      </c>
      <c r="AX16" s="208">
        <v>1363</v>
      </c>
      <c r="AY16" s="207">
        <v>5278</v>
      </c>
      <c r="AZ16" s="204">
        <v>3.8723404255319198</v>
      </c>
      <c r="BA16" s="208">
        <v>4478</v>
      </c>
      <c r="BB16" s="207">
        <v>5966</v>
      </c>
      <c r="BC16" s="204">
        <v>1.3322912014292101</v>
      </c>
      <c r="BD16" s="208">
        <v>2250</v>
      </c>
      <c r="BE16" s="207">
        <v>5522</v>
      </c>
      <c r="BF16" s="204">
        <v>2.4542222222222199</v>
      </c>
      <c r="BG16" s="208">
        <v>918</v>
      </c>
      <c r="BH16" s="207">
        <v>1921</v>
      </c>
      <c r="BI16" s="204">
        <v>2.0925925925925899</v>
      </c>
      <c r="BJ16" s="208">
        <v>11259</v>
      </c>
      <c r="BK16" s="207">
        <v>19537</v>
      </c>
      <c r="BL16" s="204">
        <v>1.7352340349942299</v>
      </c>
      <c r="BM16" s="208">
        <v>3579</v>
      </c>
      <c r="BN16" s="207">
        <v>5443</v>
      </c>
      <c r="BO16" s="204">
        <v>1.52081587035485</v>
      </c>
      <c r="BP16" s="208">
        <v>17115</v>
      </c>
      <c r="BQ16" s="207">
        <v>58142</v>
      </c>
      <c r="BR16" s="204">
        <v>3.39713701431493</v>
      </c>
      <c r="BS16" s="208">
        <v>8101</v>
      </c>
      <c r="BT16" s="207">
        <v>17230</v>
      </c>
      <c r="BU16" s="204">
        <v>2.1268979138378001</v>
      </c>
      <c r="BV16" s="208">
        <v>1046</v>
      </c>
      <c r="BW16" s="207">
        <v>2431</v>
      </c>
      <c r="BX16" s="204">
        <v>2.3240917782026802</v>
      </c>
      <c r="BY16" s="208">
        <v>17253</v>
      </c>
      <c r="BZ16" s="207">
        <v>30341</v>
      </c>
      <c r="CA16" s="204">
        <v>1.7585927085144599</v>
      </c>
      <c r="CB16" s="192">
        <f t="shared" si="0"/>
        <v>154271</v>
      </c>
      <c r="CC16" s="193">
        <f t="shared" si="0"/>
        <v>357707</v>
      </c>
      <c r="CD16" s="187">
        <f t="shared" si="1"/>
        <v>2.3186924308522014</v>
      </c>
    </row>
    <row r="17" spans="1:82" s="152" customFormat="1" ht="11.25" customHeight="1" x14ac:dyDescent="0.2">
      <c r="A17" s="175" t="s">
        <v>16</v>
      </c>
      <c r="B17" s="202">
        <v>2525</v>
      </c>
      <c r="C17" s="203">
        <v>6235</v>
      </c>
      <c r="D17" s="204">
        <v>2.4693069306930702</v>
      </c>
      <c r="E17" s="208">
        <v>380</v>
      </c>
      <c r="F17" s="207">
        <v>690</v>
      </c>
      <c r="G17" s="204">
        <v>1.81578947368421</v>
      </c>
      <c r="H17" s="208">
        <v>158</v>
      </c>
      <c r="I17" s="207">
        <v>284</v>
      </c>
      <c r="J17" s="204">
        <v>1.79746835443038</v>
      </c>
      <c r="K17" s="205">
        <v>677</v>
      </c>
      <c r="L17" s="207">
        <v>1557</v>
      </c>
      <c r="M17" s="204">
        <v>2.2998522895125602</v>
      </c>
      <c r="N17" s="208">
        <v>2697</v>
      </c>
      <c r="O17" s="207">
        <v>5441</v>
      </c>
      <c r="P17" s="204">
        <v>2.0174267704857298</v>
      </c>
      <c r="Q17" s="208">
        <v>7852</v>
      </c>
      <c r="R17" s="207">
        <v>17860</v>
      </c>
      <c r="S17" s="204">
        <v>2.2745797249108501</v>
      </c>
      <c r="T17" s="208">
        <v>634</v>
      </c>
      <c r="U17" s="207">
        <v>1384</v>
      </c>
      <c r="V17" s="204">
        <v>2.1829652996845401</v>
      </c>
      <c r="W17" s="208">
        <v>2686</v>
      </c>
      <c r="X17" s="207">
        <v>4905</v>
      </c>
      <c r="Y17" s="204">
        <v>1.82613551749814</v>
      </c>
      <c r="Z17" s="208">
        <v>138</v>
      </c>
      <c r="AA17" s="207">
        <v>246</v>
      </c>
      <c r="AB17" s="204">
        <v>1.7826086956521701</v>
      </c>
      <c r="AC17" s="208">
        <v>9664</v>
      </c>
      <c r="AD17" s="207">
        <v>25948</v>
      </c>
      <c r="AE17" s="204">
        <v>2.6850165562913899</v>
      </c>
      <c r="AF17" s="208">
        <v>86</v>
      </c>
      <c r="AG17" s="207">
        <v>172</v>
      </c>
      <c r="AH17" s="204">
        <v>2</v>
      </c>
      <c r="AI17" s="208">
        <v>3799</v>
      </c>
      <c r="AJ17" s="207">
        <v>7605</v>
      </c>
      <c r="AK17" s="204">
        <v>2.0018425901553001</v>
      </c>
      <c r="AL17" s="208">
        <v>248</v>
      </c>
      <c r="AM17" s="207">
        <v>436</v>
      </c>
      <c r="AN17" s="204">
        <v>1.75806451612903</v>
      </c>
      <c r="AO17" s="208">
        <v>385</v>
      </c>
      <c r="AP17" s="207">
        <v>860</v>
      </c>
      <c r="AQ17" s="204">
        <v>2.2337662337662301</v>
      </c>
      <c r="AR17" s="208">
        <v>416</v>
      </c>
      <c r="AS17" s="207">
        <v>814</v>
      </c>
      <c r="AT17" s="204">
        <v>1.9567307692307701</v>
      </c>
      <c r="AU17" s="208">
        <v>605</v>
      </c>
      <c r="AV17" s="207">
        <v>925</v>
      </c>
      <c r="AW17" s="204">
        <v>1.5289256198347101</v>
      </c>
      <c r="AX17" s="208">
        <v>1311</v>
      </c>
      <c r="AY17" s="207">
        <v>3668</v>
      </c>
      <c r="AZ17" s="204">
        <v>2.7978642257818498</v>
      </c>
      <c r="BA17" s="208">
        <v>1604</v>
      </c>
      <c r="BB17" s="207">
        <v>4015</v>
      </c>
      <c r="BC17" s="204">
        <v>2.50311720698254</v>
      </c>
      <c r="BD17" s="208">
        <v>4728</v>
      </c>
      <c r="BE17" s="207">
        <v>11730</v>
      </c>
      <c r="BF17" s="204">
        <v>2.4809644670050801</v>
      </c>
      <c r="BG17" s="208">
        <v>1606</v>
      </c>
      <c r="BH17" s="207">
        <v>2965</v>
      </c>
      <c r="BI17" s="204">
        <v>1.8462017434620199</v>
      </c>
      <c r="BJ17" s="208">
        <v>2596</v>
      </c>
      <c r="BK17" s="207">
        <v>6153</v>
      </c>
      <c r="BL17" s="204">
        <v>2.3701848998459201</v>
      </c>
      <c r="BM17" s="208">
        <v>572</v>
      </c>
      <c r="BN17" s="207">
        <v>1458</v>
      </c>
      <c r="BO17" s="204">
        <v>2.5489510489510501</v>
      </c>
      <c r="BP17" s="208">
        <v>5745</v>
      </c>
      <c r="BQ17" s="207">
        <v>16632</v>
      </c>
      <c r="BR17" s="204">
        <v>2.8950391644908602</v>
      </c>
      <c r="BS17" s="208">
        <v>2491</v>
      </c>
      <c r="BT17" s="207">
        <v>5519</v>
      </c>
      <c r="BU17" s="204">
        <v>2.21557607386592</v>
      </c>
      <c r="BV17" s="208">
        <v>676</v>
      </c>
      <c r="BW17" s="207">
        <v>1554</v>
      </c>
      <c r="BX17" s="204">
        <v>2.2988165680473398</v>
      </c>
      <c r="BY17" s="208">
        <v>18359</v>
      </c>
      <c r="BZ17" s="207">
        <v>32504</v>
      </c>
      <c r="CA17" s="204">
        <v>1.7704668010240201</v>
      </c>
      <c r="CB17" s="192">
        <f t="shared" si="0"/>
        <v>72638</v>
      </c>
      <c r="CC17" s="193">
        <f t="shared" si="0"/>
        <v>161560</v>
      </c>
      <c r="CD17" s="187">
        <f t="shared" si="1"/>
        <v>2.2241801811723891</v>
      </c>
    </row>
    <row r="18" spans="1:82" s="152" customFormat="1" ht="11.25" customHeight="1" x14ac:dyDescent="0.2">
      <c r="A18" s="175" t="s">
        <v>134</v>
      </c>
      <c r="B18" s="202">
        <v>1100</v>
      </c>
      <c r="C18" s="203">
        <v>1723</v>
      </c>
      <c r="D18" s="204">
        <v>1.56636363636364</v>
      </c>
      <c r="E18" s="208">
        <v>5</v>
      </c>
      <c r="F18" s="207">
        <v>8</v>
      </c>
      <c r="G18" s="204">
        <v>1.6</v>
      </c>
      <c r="H18" s="208">
        <v>3</v>
      </c>
      <c r="I18" s="207">
        <v>3</v>
      </c>
      <c r="J18" s="204">
        <v>1</v>
      </c>
      <c r="K18" s="205">
        <v>178</v>
      </c>
      <c r="L18" s="207">
        <v>321</v>
      </c>
      <c r="M18" s="204">
        <v>1.80337078651685</v>
      </c>
      <c r="N18" s="208">
        <v>702</v>
      </c>
      <c r="O18" s="207">
        <v>1484</v>
      </c>
      <c r="P18" s="204">
        <v>2.1139601139601099</v>
      </c>
      <c r="Q18" s="208">
        <v>20501</v>
      </c>
      <c r="R18" s="207">
        <v>28637</v>
      </c>
      <c r="S18" s="204">
        <v>1.3968586898200099</v>
      </c>
      <c r="T18" s="208">
        <v>427</v>
      </c>
      <c r="U18" s="207">
        <v>616</v>
      </c>
      <c r="V18" s="204">
        <v>1.44262295081967</v>
      </c>
      <c r="W18" s="208">
        <v>6056</v>
      </c>
      <c r="X18" s="207">
        <v>11647</v>
      </c>
      <c r="Y18" s="204">
        <v>1.9232166446499299</v>
      </c>
      <c r="Z18" s="208">
        <v>5</v>
      </c>
      <c r="AA18" s="207">
        <v>7</v>
      </c>
      <c r="AB18" s="204">
        <v>1.4</v>
      </c>
      <c r="AC18" s="208">
        <v>2032</v>
      </c>
      <c r="AD18" s="207">
        <v>5416</v>
      </c>
      <c r="AE18" s="204">
        <v>2.6653543307086598</v>
      </c>
      <c r="AF18" s="208">
        <v>28</v>
      </c>
      <c r="AG18" s="207">
        <v>71</v>
      </c>
      <c r="AH18" s="204">
        <v>2.53571428571429</v>
      </c>
      <c r="AI18" s="208">
        <v>14548</v>
      </c>
      <c r="AJ18" s="207">
        <v>18608</v>
      </c>
      <c r="AK18" s="204">
        <v>1.2790761616717099</v>
      </c>
      <c r="AL18" s="208">
        <v>61</v>
      </c>
      <c r="AM18" s="207">
        <v>180</v>
      </c>
      <c r="AN18" s="204">
        <v>2.9508196721311499</v>
      </c>
      <c r="AO18" s="208">
        <v>1627</v>
      </c>
      <c r="AP18" s="207">
        <v>2120</v>
      </c>
      <c r="AQ18" s="204">
        <v>1.30301167793485</v>
      </c>
      <c r="AR18" s="208">
        <v>2620</v>
      </c>
      <c r="AS18" s="207">
        <v>2985</v>
      </c>
      <c r="AT18" s="204">
        <v>1.1393129770992401</v>
      </c>
      <c r="AU18" s="208">
        <v>57</v>
      </c>
      <c r="AV18" s="207">
        <v>134</v>
      </c>
      <c r="AW18" s="204">
        <v>2.3508771929824599</v>
      </c>
      <c r="AX18" s="208">
        <v>1475</v>
      </c>
      <c r="AY18" s="207">
        <v>1563</v>
      </c>
      <c r="AZ18" s="204">
        <v>1.05966101694915</v>
      </c>
      <c r="BA18" s="208">
        <v>1095</v>
      </c>
      <c r="BB18" s="207">
        <v>1687</v>
      </c>
      <c r="BC18" s="204">
        <v>1.54063926940639</v>
      </c>
      <c r="BD18" s="208">
        <v>349</v>
      </c>
      <c r="BE18" s="207">
        <v>1337</v>
      </c>
      <c r="BF18" s="204">
        <v>3.83094555873926</v>
      </c>
      <c r="BG18" s="208">
        <v>65</v>
      </c>
      <c r="BH18" s="207">
        <v>119</v>
      </c>
      <c r="BI18" s="204">
        <v>1.83076923076923</v>
      </c>
      <c r="BJ18" s="208">
        <v>1210</v>
      </c>
      <c r="BK18" s="207">
        <v>1834</v>
      </c>
      <c r="BL18" s="204">
        <v>1.5157024793388401</v>
      </c>
      <c r="BM18" s="208">
        <v>1402</v>
      </c>
      <c r="BN18" s="207">
        <v>1649</v>
      </c>
      <c r="BO18" s="204">
        <v>1.1761768901569201</v>
      </c>
      <c r="BP18" s="208">
        <v>4953</v>
      </c>
      <c r="BQ18" s="207">
        <v>8163</v>
      </c>
      <c r="BR18" s="204">
        <v>1.6480920654149001</v>
      </c>
      <c r="BS18" s="208">
        <v>5167</v>
      </c>
      <c r="BT18" s="207">
        <v>9922</v>
      </c>
      <c r="BU18" s="204">
        <v>1.92026320882524</v>
      </c>
      <c r="BV18" s="208">
        <v>483</v>
      </c>
      <c r="BW18" s="207">
        <v>645</v>
      </c>
      <c r="BX18" s="204">
        <v>1.3354037267080701</v>
      </c>
      <c r="BY18" s="208">
        <v>13461</v>
      </c>
      <c r="BZ18" s="207">
        <v>22053</v>
      </c>
      <c r="CA18" s="204">
        <v>1.6382883886784001</v>
      </c>
      <c r="CB18" s="192">
        <f t="shared" si="0"/>
        <v>79610</v>
      </c>
      <c r="CC18" s="193">
        <f t="shared" si="0"/>
        <v>122932</v>
      </c>
      <c r="CD18" s="187">
        <f t="shared" si="1"/>
        <v>1.5441778671021229</v>
      </c>
    </row>
    <row r="19" spans="1:82" s="152" customFormat="1" ht="11.25" customHeight="1" x14ac:dyDescent="0.2">
      <c r="A19" s="175" t="s">
        <v>14</v>
      </c>
      <c r="B19" s="202">
        <v>172</v>
      </c>
      <c r="C19" s="203">
        <v>931</v>
      </c>
      <c r="D19" s="204">
        <v>5.4127906976744198</v>
      </c>
      <c r="E19" s="202">
        <v>10</v>
      </c>
      <c r="F19" s="203">
        <v>22</v>
      </c>
      <c r="G19" s="204">
        <v>2.2000000000000002</v>
      </c>
      <c r="H19" s="205">
        <v>0</v>
      </c>
      <c r="I19" s="206">
        <v>0</v>
      </c>
      <c r="J19" s="204" t="s">
        <v>121</v>
      </c>
      <c r="K19" s="205">
        <v>51</v>
      </c>
      <c r="L19" s="207">
        <v>241</v>
      </c>
      <c r="M19" s="204">
        <v>4.7254901960784297</v>
      </c>
      <c r="N19" s="208">
        <v>665</v>
      </c>
      <c r="O19" s="207">
        <v>1909</v>
      </c>
      <c r="P19" s="204">
        <v>2.8706766917293201</v>
      </c>
      <c r="Q19" s="208">
        <v>2323</v>
      </c>
      <c r="R19" s="207">
        <v>7520</v>
      </c>
      <c r="S19" s="204">
        <v>3.23719328454585</v>
      </c>
      <c r="T19" s="208">
        <v>147</v>
      </c>
      <c r="U19" s="207">
        <v>278</v>
      </c>
      <c r="V19" s="204">
        <v>1.8911564625850299</v>
      </c>
      <c r="W19" s="208">
        <v>8943</v>
      </c>
      <c r="X19" s="207">
        <v>17565</v>
      </c>
      <c r="Y19" s="204">
        <v>1.9641060046964101</v>
      </c>
      <c r="Z19" s="208">
        <v>13</v>
      </c>
      <c r="AA19" s="207">
        <v>34</v>
      </c>
      <c r="AB19" s="204">
        <v>2.6153846153846199</v>
      </c>
      <c r="AC19" s="208">
        <v>4185</v>
      </c>
      <c r="AD19" s="207">
        <v>23168</v>
      </c>
      <c r="AE19" s="204">
        <v>5.5359617682198303</v>
      </c>
      <c r="AF19" s="208">
        <v>13</v>
      </c>
      <c r="AG19" s="207">
        <v>42</v>
      </c>
      <c r="AH19" s="204">
        <v>3.2307692307692299</v>
      </c>
      <c r="AI19" s="208">
        <v>1365</v>
      </c>
      <c r="AJ19" s="207">
        <v>2757</v>
      </c>
      <c r="AK19" s="204">
        <v>2.0197802197802202</v>
      </c>
      <c r="AL19" s="208">
        <v>77</v>
      </c>
      <c r="AM19" s="207">
        <v>155</v>
      </c>
      <c r="AN19" s="204">
        <v>2.01298701298701</v>
      </c>
      <c r="AO19" s="208">
        <v>348</v>
      </c>
      <c r="AP19" s="207">
        <v>1304</v>
      </c>
      <c r="AQ19" s="204">
        <v>3.7471264367816102</v>
      </c>
      <c r="AR19" s="208">
        <v>83</v>
      </c>
      <c r="AS19" s="207">
        <v>244</v>
      </c>
      <c r="AT19" s="204">
        <v>2.9397590361445798</v>
      </c>
      <c r="AU19" s="208">
        <v>156</v>
      </c>
      <c r="AV19" s="207">
        <v>335</v>
      </c>
      <c r="AW19" s="204">
        <v>2.1474358974359</v>
      </c>
      <c r="AX19" s="208">
        <v>93</v>
      </c>
      <c r="AY19" s="207">
        <v>200</v>
      </c>
      <c r="AZ19" s="204">
        <v>2.1505376344085998</v>
      </c>
      <c r="BA19" s="208">
        <v>133</v>
      </c>
      <c r="BB19" s="207">
        <v>432</v>
      </c>
      <c r="BC19" s="204">
        <v>3.24812030075188</v>
      </c>
      <c r="BD19" s="208">
        <v>881</v>
      </c>
      <c r="BE19" s="207">
        <v>4216</v>
      </c>
      <c r="BF19" s="204">
        <v>4.7854710556186202</v>
      </c>
      <c r="BG19" s="208">
        <v>61</v>
      </c>
      <c r="BH19" s="207">
        <v>105</v>
      </c>
      <c r="BI19" s="204">
        <v>1.72131147540984</v>
      </c>
      <c r="BJ19" s="208">
        <v>1645</v>
      </c>
      <c r="BK19" s="207">
        <v>3577</v>
      </c>
      <c r="BL19" s="204">
        <v>2.1744680851063798</v>
      </c>
      <c r="BM19" s="208">
        <v>279</v>
      </c>
      <c r="BN19" s="207">
        <v>1069</v>
      </c>
      <c r="BO19" s="204">
        <v>3.83154121863799</v>
      </c>
      <c r="BP19" s="208">
        <v>4129</v>
      </c>
      <c r="BQ19" s="207">
        <v>23255</v>
      </c>
      <c r="BR19" s="204">
        <v>5.6321143133930702</v>
      </c>
      <c r="BS19" s="208">
        <v>3047</v>
      </c>
      <c r="BT19" s="207">
        <v>9405</v>
      </c>
      <c r="BU19" s="204">
        <v>3.08664259927798</v>
      </c>
      <c r="BV19" s="208">
        <v>371</v>
      </c>
      <c r="BW19" s="207">
        <v>1306</v>
      </c>
      <c r="BX19" s="204">
        <v>3.52021563342318</v>
      </c>
      <c r="BY19" s="208">
        <v>8908</v>
      </c>
      <c r="BZ19" s="207">
        <v>17884</v>
      </c>
      <c r="CA19" s="204">
        <v>2.0076335877862599</v>
      </c>
      <c r="CB19" s="192">
        <f t="shared" si="0"/>
        <v>38098</v>
      </c>
      <c r="CC19" s="193">
        <f t="shared" si="0"/>
        <v>117954</v>
      </c>
      <c r="CD19" s="187">
        <f t="shared" si="1"/>
        <v>3.0960680350674576</v>
      </c>
    </row>
    <row r="20" spans="1:82" s="152" customFormat="1" ht="11.25" customHeight="1" x14ac:dyDescent="0.2">
      <c r="A20" s="175" t="s">
        <v>15</v>
      </c>
      <c r="B20" s="202">
        <v>815</v>
      </c>
      <c r="C20" s="203">
        <v>1908</v>
      </c>
      <c r="D20" s="204">
        <v>2.3411042944785301</v>
      </c>
      <c r="E20" s="202">
        <v>22</v>
      </c>
      <c r="F20" s="203">
        <v>75</v>
      </c>
      <c r="G20" s="204">
        <v>3.4090909090909101</v>
      </c>
      <c r="H20" s="208">
        <v>23</v>
      </c>
      <c r="I20" s="207">
        <v>49</v>
      </c>
      <c r="J20" s="204">
        <v>2.1304347826086998</v>
      </c>
      <c r="K20" s="205">
        <v>241</v>
      </c>
      <c r="L20" s="207">
        <v>702</v>
      </c>
      <c r="M20" s="204">
        <v>2.9128630705394198</v>
      </c>
      <c r="N20" s="208">
        <v>3005</v>
      </c>
      <c r="O20" s="207">
        <v>6087</v>
      </c>
      <c r="P20" s="204">
        <v>2.02562396006656</v>
      </c>
      <c r="Q20" s="208">
        <v>4716</v>
      </c>
      <c r="R20" s="207">
        <v>11255</v>
      </c>
      <c r="S20" s="204">
        <v>2.38655640373198</v>
      </c>
      <c r="T20" s="208">
        <v>928</v>
      </c>
      <c r="U20" s="207">
        <v>1486</v>
      </c>
      <c r="V20" s="204">
        <v>1.60129310344828</v>
      </c>
      <c r="W20" s="208">
        <v>11213</v>
      </c>
      <c r="X20" s="207">
        <v>20720</v>
      </c>
      <c r="Y20" s="204">
        <v>1.8478551681084501</v>
      </c>
      <c r="Z20" s="208">
        <v>28</v>
      </c>
      <c r="AA20" s="207">
        <v>39</v>
      </c>
      <c r="AB20" s="204">
        <v>1.3928571428571399</v>
      </c>
      <c r="AC20" s="208">
        <v>1784</v>
      </c>
      <c r="AD20" s="207">
        <v>5592</v>
      </c>
      <c r="AE20" s="204">
        <v>3.1345291479820601</v>
      </c>
      <c r="AF20" s="208">
        <v>84</v>
      </c>
      <c r="AG20" s="207">
        <v>199</v>
      </c>
      <c r="AH20" s="204">
        <v>2.36904761904762</v>
      </c>
      <c r="AI20" s="208">
        <v>1810</v>
      </c>
      <c r="AJ20" s="207">
        <v>3303</v>
      </c>
      <c r="AK20" s="204">
        <v>1.8248618784530399</v>
      </c>
      <c r="AL20" s="208">
        <v>201</v>
      </c>
      <c r="AM20" s="207">
        <v>348</v>
      </c>
      <c r="AN20" s="204">
        <v>1.7313432835820901</v>
      </c>
      <c r="AO20" s="208">
        <v>94</v>
      </c>
      <c r="AP20" s="207">
        <v>248</v>
      </c>
      <c r="AQ20" s="204">
        <v>2.6382978723404298</v>
      </c>
      <c r="AR20" s="208">
        <v>101</v>
      </c>
      <c r="AS20" s="207">
        <v>252</v>
      </c>
      <c r="AT20" s="204">
        <v>2.4950495049504999</v>
      </c>
      <c r="AU20" s="208">
        <v>202</v>
      </c>
      <c r="AV20" s="207">
        <v>501</v>
      </c>
      <c r="AW20" s="204">
        <v>2.4801980198019802</v>
      </c>
      <c r="AX20" s="208">
        <v>150</v>
      </c>
      <c r="AY20" s="207">
        <v>301</v>
      </c>
      <c r="AZ20" s="204">
        <v>2.0066666666666699</v>
      </c>
      <c r="BA20" s="208">
        <v>320</v>
      </c>
      <c r="BB20" s="207">
        <v>866</v>
      </c>
      <c r="BC20" s="204">
        <v>2.7062499999999998</v>
      </c>
      <c r="BD20" s="208">
        <v>552</v>
      </c>
      <c r="BE20" s="207">
        <v>1314</v>
      </c>
      <c r="BF20" s="204">
        <v>2.3804347826086998</v>
      </c>
      <c r="BG20" s="208">
        <v>189</v>
      </c>
      <c r="BH20" s="207">
        <v>722</v>
      </c>
      <c r="BI20" s="204">
        <v>3.82010582010582</v>
      </c>
      <c r="BJ20" s="208">
        <v>1821</v>
      </c>
      <c r="BK20" s="207">
        <v>3864</v>
      </c>
      <c r="BL20" s="204">
        <v>2.12191103789127</v>
      </c>
      <c r="BM20" s="208">
        <v>137</v>
      </c>
      <c r="BN20" s="207">
        <v>352</v>
      </c>
      <c r="BO20" s="204">
        <v>2.5693430656934302</v>
      </c>
      <c r="BP20" s="208">
        <v>3606</v>
      </c>
      <c r="BQ20" s="207">
        <v>9787</v>
      </c>
      <c r="BR20" s="204">
        <v>2.7140876317249001</v>
      </c>
      <c r="BS20" s="208">
        <v>4285</v>
      </c>
      <c r="BT20" s="207">
        <v>10719</v>
      </c>
      <c r="BU20" s="204">
        <v>2.5015169194865798</v>
      </c>
      <c r="BV20" s="208">
        <v>313</v>
      </c>
      <c r="BW20" s="207">
        <v>1001</v>
      </c>
      <c r="BX20" s="204">
        <v>3.1980830670926501</v>
      </c>
      <c r="BY20" s="208">
        <v>13031</v>
      </c>
      <c r="BZ20" s="207">
        <v>23471</v>
      </c>
      <c r="CA20" s="204">
        <v>1.8011664492364401</v>
      </c>
      <c r="CB20" s="192">
        <f t="shared" si="0"/>
        <v>49671</v>
      </c>
      <c r="CC20" s="193">
        <f t="shared" si="0"/>
        <v>105161</v>
      </c>
      <c r="CD20" s="187">
        <f t="shared" si="1"/>
        <v>2.117150852610175</v>
      </c>
    </row>
    <row r="21" spans="1:82" s="152" customFormat="1" ht="11.25" customHeight="1" x14ac:dyDescent="0.2">
      <c r="A21" s="175" t="s">
        <v>33</v>
      </c>
      <c r="B21" s="202">
        <v>976</v>
      </c>
      <c r="C21" s="203">
        <v>4161</v>
      </c>
      <c r="D21" s="204">
        <v>4.2633196721311499</v>
      </c>
      <c r="E21" s="202">
        <v>32</v>
      </c>
      <c r="F21" s="203">
        <v>101</v>
      </c>
      <c r="G21" s="204">
        <v>3.15625</v>
      </c>
      <c r="H21" s="205">
        <v>0</v>
      </c>
      <c r="I21" s="206">
        <v>0</v>
      </c>
      <c r="J21" s="204" t="s">
        <v>121</v>
      </c>
      <c r="K21" s="205">
        <v>390</v>
      </c>
      <c r="L21" s="207">
        <v>1474</v>
      </c>
      <c r="M21" s="204">
        <v>3.7794871794871798</v>
      </c>
      <c r="N21" s="208">
        <v>1500</v>
      </c>
      <c r="O21" s="207">
        <v>3544</v>
      </c>
      <c r="P21" s="204">
        <v>2.3626666666666698</v>
      </c>
      <c r="Q21" s="208">
        <v>2823</v>
      </c>
      <c r="R21" s="207">
        <v>8298</v>
      </c>
      <c r="S21" s="204">
        <v>2.9394261424016999</v>
      </c>
      <c r="T21" s="208">
        <v>324</v>
      </c>
      <c r="U21" s="207">
        <v>914</v>
      </c>
      <c r="V21" s="204">
        <v>2.82098765432099</v>
      </c>
      <c r="W21" s="208">
        <v>2177</v>
      </c>
      <c r="X21" s="207">
        <v>4474</v>
      </c>
      <c r="Y21" s="204">
        <v>2.05512172714745</v>
      </c>
      <c r="Z21" s="208">
        <v>44</v>
      </c>
      <c r="AA21" s="207">
        <v>91</v>
      </c>
      <c r="AB21" s="204">
        <v>2.0681818181818201</v>
      </c>
      <c r="AC21" s="208">
        <v>3572</v>
      </c>
      <c r="AD21" s="207">
        <v>16374</v>
      </c>
      <c r="AE21" s="204">
        <v>4.5839865621500602</v>
      </c>
      <c r="AF21" s="208">
        <v>32</v>
      </c>
      <c r="AG21" s="207">
        <v>37</v>
      </c>
      <c r="AH21" s="204">
        <v>1.15625</v>
      </c>
      <c r="AI21" s="208">
        <v>1256</v>
      </c>
      <c r="AJ21" s="207">
        <v>4127</v>
      </c>
      <c r="AK21" s="204">
        <v>3.2858280254777101</v>
      </c>
      <c r="AL21" s="208">
        <v>126</v>
      </c>
      <c r="AM21" s="207">
        <v>429</v>
      </c>
      <c r="AN21" s="204">
        <v>3.4047619047619002</v>
      </c>
      <c r="AO21" s="208">
        <v>96</v>
      </c>
      <c r="AP21" s="207">
        <v>211</v>
      </c>
      <c r="AQ21" s="204">
        <v>2.1979166666666701</v>
      </c>
      <c r="AR21" s="208">
        <v>122</v>
      </c>
      <c r="AS21" s="207">
        <v>233</v>
      </c>
      <c r="AT21" s="204">
        <v>1.9098360655737701</v>
      </c>
      <c r="AU21" s="208">
        <v>104</v>
      </c>
      <c r="AV21" s="207">
        <v>249</v>
      </c>
      <c r="AW21" s="204">
        <v>2.3942307692307701</v>
      </c>
      <c r="AX21" s="208">
        <v>158</v>
      </c>
      <c r="AY21" s="207">
        <v>442</v>
      </c>
      <c r="AZ21" s="204">
        <v>2.79746835443038</v>
      </c>
      <c r="BA21" s="208">
        <v>315</v>
      </c>
      <c r="BB21" s="207">
        <v>2265</v>
      </c>
      <c r="BC21" s="204">
        <v>7.1904761904761898</v>
      </c>
      <c r="BD21" s="208">
        <v>648</v>
      </c>
      <c r="BE21" s="207">
        <v>2166</v>
      </c>
      <c r="BF21" s="204">
        <v>3.3425925925925899</v>
      </c>
      <c r="BG21" s="208">
        <v>278</v>
      </c>
      <c r="BH21" s="207">
        <v>1799</v>
      </c>
      <c r="BI21" s="204">
        <v>6.4712230215827304</v>
      </c>
      <c r="BJ21" s="208">
        <v>1213</v>
      </c>
      <c r="BK21" s="207">
        <v>2584</v>
      </c>
      <c r="BL21" s="204">
        <v>2.1302555647155801</v>
      </c>
      <c r="BM21" s="208">
        <v>94</v>
      </c>
      <c r="BN21" s="207">
        <v>334</v>
      </c>
      <c r="BO21" s="204">
        <v>3.5531914893617</v>
      </c>
      <c r="BP21" s="208">
        <v>1704</v>
      </c>
      <c r="BQ21" s="207">
        <v>4705</v>
      </c>
      <c r="BR21" s="204">
        <v>2.76115023474178</v>
      </c>
      <c r="BS21" s="208">
        <v>1662</v>
      </c>
      <c r="BT21" s="207">
        <v>4495</v>
      </c>
      <c r="BU21" s="204">
        <v>2.7045728038507799</v>
      </c>
      <c r="BV21" s="208">
        <v>307</v>
      </c>
      <c r="BW21" s="207">
        <v>748</v>
      </c>
      <c r="BX21" s="204">
        <v>2.4364820846905499</v>
      </c>
      <c r="BY21" s="208">
        <v>5348</v>
      </c>
      <c r="BZ21" s="207">
        <v>13411</v>
      </c>
      <c r="CA21" s="204">
        <v>2.5076664173522798</v>
      </c>
      <c r="CB21" s="192">
        <f t="shared" si="0"/>
        <v>25301</v>
      </c>
      <c r="CC21" s="193">
        <f t="shared" si="0"/>
        <v>77666</v>
      </c>
      <c r="CD21" s="187">
        <f t="shared" si="1"/>
        <v>3.0696810402750878</v>
      </c>
    </row>
    <row r="22" spans="1:82" s="152" customFormat="1" ht="11.25" customHeight="1" x14ac:dyDescent="0.2">
      <c r="A22" s="175" t="s">
        <v>27</v>
      </c>
      <c r="B22" s="202">
        <v>62</v>
      </c>
      <c r="C22" s="203">
        <v>196</v>
      </c>
      <c r="D22" s="204">
        <v>3.1612903225806499</v>
      </c>
      <c r="E22" s="202">
        <v>5</v>
      </c>
      <c r="F22" s="203">
        <v>26</v>
      </c>
      <c r="G22" s="204">
        <v>5.2</v>
      </c>
      <c r="H22" s="208">
        <v>0</v>
      </c>
      <c r="I22" s="207">
        <v>0</v>
      </c>
      <c r="J22" s="204" t="s">
        <v>121</v>
      </c>
      <c r="K22" s="205">
        <v>35</v>
      </c>
      <c r="L22" s="207">
        <v>101</v>
      </c>
      <c r="M22" s="204">
        <v>2.8857142857142901</v>
      </c>
      <c r="N22" s="208">
        <v>527</v>
      </c>
      <c r="O22" s="207">
        <v>1697</v>
      </c>
      <c r="P22" s="204">
        <v>3.22011385199241</v>
      </c>
      <c r="Q22" s="208">
        <v>3002</v>
      </c>
      <c r="R22" s="207">
        <v>7496</v>
      </c>
      <c r="S22" s="204">
        <v>2.49700199866755</v>
      </c>
      <c r="T22" s="208">
        <v>157</v>
      </c>
      <c r="U22" s="207">
        <v>274</v>
      </c>
      <c r="V22" s="204">
        <v>1.74522292993631</v>
      </c>
      <c r="W22" s="208">
        <v>7441</v>
      </c>
      <c r="X22" s="207">
        <v>14114</v>
      </c>
      <c r="Y22" s="204">
        <v>1.8967880661201499</v>
      </c>
      <c r="Z22" s="208">
        <v>5</v>
      </c>
      <c r="AA22" s="207">
        <v>33</v>
      </c>
      <c r="AB22" s="204">
        <v>6.6</v>
      </c>
      <c r="AC22" s="208">
        <v>2855</v>
      </c>
      <c r="AD22" s="207">
        <v>12802</v>
      </c>
      <c r="AE22" s="204">
        <v>4.4840630472854599</v>
      </c>
      <c r="AF22" s="208">
        <v>9</v>
      </c>
      <c r="AG22" s="207">
        <v>22</v>
      </c>
      <c r="AH22" s="204">
        <v>2.4444444444444402</v>
      </c>
      <c r="AI22" s="208">
        <v>1768</v>
      </c>
      <c r="AJ22" s="207">
        <v>3865</v>
      </c>
      <c r="AK22" s="204">
        <v>2.1860859728506798</v>
      </c>
      <c r="AL22" s="208">
        <v>48</v>
      </c>
      <c r="AM22" s="207">
        <v>106</v>
      </c>
      <c r="AN22" s="204">
        <v>2.2083333333333299</v>
      </c>
      <c r="AO22" s="208">
        <v>210</v>
      </c>
      <c r="AP22" s="207">
        <v>375</v>
      </c>
      <c r="AQ22" s="204">
        <v>1.78571428571429</v>
      </c>
      <c r="AR22" s="208">
        <v>111</v>
      </c>
      <c r="AS22" s="207">
        <v>228</v>
      </c>
      <c r="AT22" s="204">
        <v>2.0540540540540499</v>
      </c>
      <c r="AU22" s="208">
        <v>44</v>
      </c>
      <c r="AV22" s="207">
        <v>122</v>
      </c>
      <c r="AW22" s="204">
        <v>2.7727272727272698</v>
      </c>
      <c r="AX22" s="208">
        <v>39</v>
      </c>
      <c r="AY22" s="207">
        <v>104</v>
      </c>
      <c r="AZ22" s="204">
        <v>2.6666666666666701</v>
      </c>
      <c r="BA22" s="208">
        <v>19</v>
      </c>
      <c r="BB22" s="207">
        <v>30</v>
      </c>
      <c r="BC22" s="204">
        <v>1.57894736842105</v>
      </c>
      <c r="BD22" s="208">
        <v>134</v>
      </c>
      <c r="BE22" s="207">
        <v>490</v>
      </c>
      <c r="BF22" s="204">
        <v>3.6567164179104501</v>
      </c>
      <c r="BG22" s="208">
        <v>16</v>
      </c>
      <c r="BH22" s="207">
        <v>45</v>
      </c>
      <c r="BI22" s="204">
        <v>2.8125</v>
      </c>
      <c r="BJ22" s="208">
        <v>832</v>
      </c>
      <c r="BK22" s="207">
        <v>1771</v>
      </c>
      <c r="BL22" s="204">
        <v>2.1286057692307701</v>
      </c>
      <c r="BM22" s="208">
        <v>94</v>
      </c>
      <c r="BN22" s="207">
        <v>219</v>
      </c>
      <c r="BO22" s="204">
        <v>2.3297872340425498</v>
      </c>
      <c r="BP22" s="208">
        <v>2270</v>
      </c>
      <c r="BQ22" s="207">
        <v>7681</v>
      </c>
      <c r="BR22" s="204">
        <v>3.3837004405286302</v>
      </c>
      <c r="BS22" s="208">
        <v>1376</v>
      </c>
      <c r="BT22" s="207">
        <v>4300</v>
      </c>
      <c r="BU22" s="204">
        <v>3.125</v>
      </c>
      <c r="BV22" s="208">
        <v>38</v>
      </c>
      <c r="BW22" s="207">
        <v>675</v>
      </c>
      <c r="BX22" s="204">
        <v>17.7631578947368</v>
      </c>
      <c r="BY22" s="208">
        <v>6896</v>
      </c>
      <c r="BZ22" s="207">
        <v>16487</v>
      </c>
      <c r="CA22" s="204">
        <v>2.3908062645011601</v>
      </c>
      <c r="CB22" s="192">
        <f t="shared" si="0"/>
        <v>27993</v>
      </c>
      <c r="CC22" s="193">
        <f t="shared" si="0"/>
        <v>73259</v>
      </c>
      <c r="CD22" s="187">
        <f t="shared" si="1"/>
        <v>2.6170471189225877</v>
      </c>
    </row>
    <row r="23" spans="1:82" s="152" customFormat="1" ht="11.25" customHeight="1" x14ac:dyDescent="0.2">
      <c r="A23" s="175" t="s">
        <v>18</v>
      </c>
      <c r="B23" s="202">
        <v>392</v>
      </c>
      <c r="C23" s="203">
        <v>1102</v>
      </c>
      <c r="D23" s="204">
        <v>2.81122448979592</v>
      </c>
      <c r="E23" s="202">
        <v>22</v>
      </c>
      <c r="F23" s="203">
        <v>28</v>
      </c>
      <c r="G23" s="204">
        <v>1.27272727272727</v>
      </c>
      <c r="H23" s="205">
        <v>20</v>
      </c>
      <c r="I23" s="206">
        <v>22</v>
      </c>
      <c r="J23" s="204">
        <v>1.1000000000000001</v>
      </c>
      <c r="K23" s="205">
        <v>133</v>
      </c>
      <c r="L23" s="207">
        <v>290</v>
      </c>
      <c r="M23" s="204">
        <v>2.1804511278195502</v>
      </c>
      <c r="N23" s="208">
        <v>653</v>
      </c>
      <c r="O23" s="207">
        <v>1184</v>
      </c>
      <c r="P23" s="204">
        <v>1.8131699846860601</v>
      </c>
      <c r="Q23" s="208">
        <v>1906</v>
      </c>
      <c r="R23" s="207">
        <v>5655</v>
      </c>
      <c r="S23" s="204">
        <v>2.9669464847848901</v>
      </c>
      <c r="T23" s="208">
        <v>181</v>
      </c>
      <c r="U23" s="207">
        <v>326</v>
      </c>
      <c r="V23" s="204">
        <v>1.80110497237569</v>
      </c>
      <c r="W23" s="208">
        <v>2373</v>
      </c>
      <c r="X23" s="207">
        <v>4187</v>
      </c>
      <c r="Y23" s="204">
        <v>1.76443320691108</v>
      </c>
      <c r="Z23" s="208">
        <v>4</v>
      </c>
      <c r="AA23" s="207">
        <v>10</v>
      </c>
      <c r="AB23" s="204">
        <v>2.5</v>
      </c>
      <c r="AC23" s="208">
        <v>2518</v>
      </c>
      <c r="AD23" s="207">
        <v>9617</v>
      </c>
      <c r="AE23" s="204">
        <v>3.8193010325655301</v>
      </c>
      <c r="AF23" s="208">
        <v>4</v>
      </c>
      <c r="AG23" s="207">
        <v>4</v>
      </c>
      <c r="AH23" s="204">
        <v>1</v>
      </c>
      <c r="AI23" s="208">
        <v>621</v>
      </c>
      <c r="AJ23" s="207">
        <v>1414</v>
      </c>
      <c r="AK23" s="204">
        <v>2.2769726247987099</v>
      </c>
      <c r="AL23" s="208">
        <v>71</v>
      </c>
      <c r="AM23" s="207">
        <v>133</v>
      </c>
      <c r="AN23" s="204">
        <v>1.87323943661972</v>
      </c>
      <c r="AO23" s="208">
        <v>90</v>
      </c>
      <c r="AP23" s="207">
        <v>243</v>
      </c>
      <c r="AQ23" s="204">
        <v>2.7</v>
      </c>
      <c r="AR23" s="208">
        <v>1863</v>
      </c>
      <c r="AS23" s="207">
        <v>7038</v>
      </c>
      <c r="AT23" s="204">
        <v>3.7777777777777799</v>
      </c>
      <c r="AU23" s="208">
        <v>60</v>
      </c>
      <c r="AV23" s="207">
        <v>91</v>
      </c>
      <c r="AW23" s="204">
        <v>1.5166666666666699</v>
      </c>
      <c r="AX23" s="208">
        <v>91</v>
      </c>
      <c r="AY23" s="207">
        <v>149</v>
      </c>
      <c r="AZ23" s="204">
        <v>1.63736263736264</v>
      </c>
      <c r="BA23" s="208">
        <v>128</v>
      </c>
      <c r="BB23" s="207">
        <v>219</v>
      </c>
      <c r="BC23" s="204">
        <v>1.7109375</v>
      </c>
      <c r="BD23" s="208">
        <v>340</v>
      </c>
      <c r="BE23" s="207">
        <v>636</v>
      </c>
      <c r="BF23" s="204">
        <v>1.8705882352941201</v>
      </c>
      <c r="BG23" s="208">
        <v>105</v>
      </c>
      <c r="BH23" s="207">
        <v>170</v>
      </c>
      <c r="BI23" s="204">
        <v>1.61904761904762</v>
      </c>
      <c r="BJ23" s="208">
        <v>523</v>
      </c>
      <c r="BK23" s="207">
        <v>1077</v>
      </c>
      <c r="BL23" s="204">
        <v>2.0592734225621401</v>
      </c>
      <c r="BM23" s="208">
        <v>624</v>
      </c>
      <c r="BN23" s="207">
        <v>2302</v>
      </c>
      <c r="BO23" s="204">
        <v>3.6891025641025599</v>
      </c>
      <c r="BP23" s="208">
        <v>2919</v>
      </c>
      <c r="BQ23" s="207">
        <v>11253</v>
      </c>
      <c r="BR23" s="204">
        <v>3.85508735868448</v>
      </c>
      <c r="BS23" s="208">
        <v>1176</v>
      </c>
      <c r="BT23" s="207">
        <v>2643</v>
      </c>
      <c r="BU23" s="204">
        <v>2.24744897959184</v>
      </c>
      <c r="BV23" s="208">
        <v>209</v>
      </c>
      <c r="BW23" s="207">
        <v>543</v>
      </c>
      <c r="BX23" s="204">
        <v>2.59808612440191</v>
      </c>
      <c r="BY23" s="208">
        <v>4915</v>
      </c>
      <c r="BZ23" s="207">
        <v>8461</v>
      </c>
      <c r="CA23" s="204">
        <v>1.7214649033570699</v>
      </c>
      <c r="CB23" s="192">
        <f t="shared" si="0"/>
        <v>21941</v>
      </c>
      <c r="CC23" s="193">
        <f t="shared" si="0"/>
        <v>58797</v>
      </c>
      <c r="CD23" s="187">
        <f t="shared" si="1"/>
        <v>2.6797775853425096</v>
      </c>
    </row>
    <row r="24" spans="1:82" s="152" customFormat="1" ht="11.25" customHeight="1" x14ac:dyDescent="0.2">
      <c r="A24" s="175" t="s">
        <v>99</v>
      </c>
      <c r="B24" s="202">
        <v>100</v>
      </c>
      <c r="C24" s="203">
        <v>476</v>
      </c>
      <c r="D24" s="204">
        <v>4.76</v>
      </c>
      <c r="E24" s="202">
        <v>7</v>
      </c>
      <c r="F24" s="203">
        <v>98</v>
      </c>
      <c r="G24" s="204">
        <v>14</v>
      </c>
      <c r="H24" s="208">
        <v>12</v>
      </c>
      <c r="I24" s="207">
        <v>31</v>
      </c>
      <c r="J24" s="204">
        <v>2.5833333333333299</v>
      </c>
      <c r="K24" s="205">
        <v>32</v>
      </c>
      <c r="L24" s="207">
        <v>147</v>
      </c>
      <c r="M24" s="204">
        <v>4.59375</v>
      </c>
      <c r="N24" s="208">
        <v>506</v>
      </c>
      <c r="O24" s="207">
        <v>1111</v>
      </c>
      <c r="P24" s="204">
        <v>2.1956521739130399</v>
      </c>
      <c r="Q24" s="208">
        <v>2628</v>
      </c>
      <c r="R24" s="207">
        <v>7063</v>
      </c>
      <c r="S24" s="204">
        <v>2.6875951293759499</v>
      </c>
      <c r="T24" s="208">
        <v>56</v>
      </c>
      <c r="U24" s="207">
        <v>93</v>
      </c>
      <c r="V24" s="204">
        <v>1.66071428571429</v>
      </c>
      <c r="W24" s="208">
        <v>4112</v>
      </c>
      <c r="X24" s="207">
        <v>7904</v>
      </c>
      <c r="Y24" s="204">
        <v>1.9221789883268501</v>
      </c>
      <c r="Z24" s="208">
        <v>10</v>
      </c>
      <c r="AA24" s="207">
        <v>16</v>
      </c>
      <c r="AB24" s="204">
        <v>1.6</v>
      </c>
      <c r="AC24" s="208">
        <v>1690</v>
      </c>
      <c r="AD24" s="207">
        <v>5979</v>
      </c>
      <c r="AE24" s="204">
        <v>3.5378698224852099</v>
      </c>
      <c r="AF24" s="208">
        <v>3</v>
      </c>
      <c r="AG24" s="207">
        <v>4</v>
      </c>
      <c r="AH24" s="204">
        <v>1.3333333333333299</v>
      </c>
      <c r="AI24" s="208">
        <v>3021</v>
      </c>
      <c r="AJ24" s="207">
        <v>5370</v>
      </c>
      <c r="AK24" s="204">
        <v>1.77755710029791</v>
      </c>
      <c r="AL24" s="208">
        <v>27</v>
      </c>
      <c r="AM24" s="207">
        <v>44</v>
      </c>
      <c r="AN24" s="204">
        <v>1.62962962962963</v>
      </c>
      <c r="AO24" s="208">
        <v>122</v>
      </c>
      <c r="AP24" s="207">
        <v>393</v>
      </c>
      <c r="AQ24" s="204">
        <v>3.22131147540984</v>
      </c>
      <c r="AR24" s="208">
        <v>304</v>
      </c>
      <c r="AS24" s="207">
        <v>751</v>
      </c>
      <c r="AT24" s="204">
        <v>2.4703947368421102</v>
      </c>
      <c r="AU24" s="208">
        <v>47</v>
      </c>
      <c r="AV24" s="207">
        <v>68</v>
      </c>
      <c r="AW24" s="204">
        <v>1.4468085106383</v>
      </c>
      <c r="AX24" s="208">
        <v>46</v>
      </c>
      <c r="AY24" s="207">
        <v>114</v>
      </c>
      <c r="AZ24" s="204">
        <v>2.47826086956522</v>
      </c>
      <c r="BA24" s="208">
        <v>35</v>
      </c>
      <c r="BB24" s="207">
        <v>103</v>
      </c>
      <c r="BC24" s="204">
        <v>2.94285714285714</v>
      </c>
      <c r="BD24" s="208">
        <v>136</v>
      </c>
      <c r="BE24" s="207">
        <v>636</v>
      </c>
      <c r="BF24" s="204">
        <v>4.6764705882352899</v>
      </c>
      <c r="BG24" s="208">
        <v>28</v>
      </c>
      <c r="BH24" s="207">
        <v>51</v>
      </c>
      <c r="BI24" s="204">
        <v>1.8214285714285701</v>
      </c>
      <c r="BJ24" s="208">
        <v>363</v>
      </c>
      <c r="BK24" s="207">
        <v>756</v>
      </c>
      <c r="BL24" s="204">
        <v>2.0826446280991702</v>
      </c>
      <c r="BM24" s="208">
        <v>136</v>
      </c>
      <c r="BN24" s="207">
        <v>480</v>
      </c>
      <c r="BO24" s="204">
        <v>3.52941176470588</v>
      </c>
      <c r="BP24" s="208">
        <v>2808</v>
      </c>
      <c r="BQ24" s="207">
        <v>10657</v>
      </c>
      <c r="BR24" s="204">
        <v>3.7952279202279202</v>
      </c>
      <c r="BS24" s="208">
        <v>924</v>
      </c>
      <c r="BT24" s="207">
        <v>2773</v>
      </c>
      <c r="BU24" s="204">
        <v>3.0010822510822499</v>
      </c>
      <c r="BV24" s="208">
        <v>106</v>
      </c>
      <c r="BW24" s="207">
        <v>640</v>
      </c>
      <c r="BX24" s="204">
        <v>6.0377358490565998</v>
      </c>
      <c r="BY24" s="208">
        <v>6440</v>
      </c>
      <c r="BZ24" s="207">
        <v>11988</v>
      </c>
      <c r="CA24" s="204">
        <v>1.8614906832298099</v>
      </c>
      <c r="CB24" s="192">
        <f t="shared" si="0"/>
        <v>23699</v>
      </c>
      <c r="CC24" s="193">
        <f t="shared" si="0"/>
        <v>57746</v>
      </c>
      <c r="CD24" s="187">
        <f t="shared" si="1"/>
        <v>2.4366428963247393</v>
      </c>
    </row>
    <row r="25" spans="1:82" s="152" customFormat="1" ht="11.25" customHeight="1" x14ac:dyDescent="0.2">
      <c r="A25" s="175" t="s">
        <v>34</v>
      </c>
      <c r="B25" s="202">
        <v>222</v>
      </c>
      <c r="C25" s="203">
        <v>1280</v>
      </c>
      <c r="D25" s="204">
        <v>5.7657657657657699</v>
      </c>
      <c r="E25" s="208">
        <v>5</v>
      </c>
      <c r="F25" s="207">
        <v>26</v>
      </c>
      <c r="G25" s="204">
        <v>5.2</v>
      </c>
      <c r="H25" s="208">
        <v>0</v>
      </c>
      <c r="I25" s="207">
        <v>0</v>
      </c>
      <c r="J25" s="204" t="s">
        <v>121</v>
      </c>
      <c r="K25" s="205">
        <v>72</v>
      </c>
      <c r="L25" s="207">
        <v>239</v>
      </c>
      <c r="M25" s="204">
        <v>3.3194444444444402</v>
      </c>
      <c r="N25" s="208">
        <v>719</v>
      </c>
      <c r="O25" s="207">
        <v>3929</v>
      </c>
      <c r="P25" s="204">
        <v>5.4645340751043099</v>
      </c>
      <c r="Q25" s="208">
        <v>3372</v>
      </c>
      <c r="R25" s="207">
        <v>8038</v>
      </c>
      <c r="S25" s="204">
        <v>2.3837485172004702</v>
      </c>
      <c r="T25" s="208">
        <v>36</v>
      </c>
      <c r="U25" s="207">
        <v>94</v>
      </c>
      <c r="V25" s="204">
        <v>2.6111111111111098</v>
      </c>
      <c r="W25" s="208">
        <v>1793</v>
      </c>
      <c r="X25" s="207">
        <v>5651</v>
      </c>
      <c r="Y25" s="204">
        <v>3.1517010596765198</v>
      </c>
      <c r="Z25" s="208">
        <v>7</v>
      </c>
      <c r="AA25" s="207">
        <v>15</v>
      </c>
      <c r="AB25" s="204">
        <v>2.1428571428571401</v>
      </c>
      <c r="AC25" s="208">
        <v>621</v>
      </c>
      <c r="AD25" s="207">
        <v>1885</v>
      </c>
      <c r="AE25" s="204">
        <v>3.03542673107891</v>
      </c>
      <c r="AF25" s="208">
        <v>0</v>
      </c>
      <c r="AG25" s="207">
        <v>0</v>
      </c>
      <c r="AH25" s="204" t="s">
        <v>121</v>
      </c>
      <c r="AI25" s="208">
        <v>2248</v>
      </c>
      <c r="AJ25" s="207">
        <v>5181</v>
      </c>
      <c r="AK25" s="204">
        <v>2.3047153024911</v>
      </c>
      <c r="AL25" s="208">
        <v>43</v>
      </c>
      <c r="AM25" s="207">
        <v>128</v>
      </c>
      <c r="AN25" s="204">
        <v>2.9767441860465098</v>
      </c>
      <c r="AO25" s="208">
        <v>136</v>
      </c>
      <c r="AP25" s="207">
        <v>363</v>
      </c>
      <c r="AQ25" s="204">
        <v>2.6691176470588198</v>
      </c>
      <c r="AR25" s="208">
        <v>117</v>
      </c>
      <c r="AS25" s="207">
        <v>193</v>
      </c>
      <c r="AT25" s="204">
        <v>1.6495726495726499</v>
      </c>
      <c r="AU25" s="208">
        <v>50</v>
      </c>
      <c r="AV25" s="207">
        <v>427</v>
      </c>
      <c r="AW25" s="204">
        <v>8.5399999999999991</v>
      </c>
      <c r="AX25" s="208">
        <v>143</v>
      </c>
      <c r="AY25" s="207">
        <v>407</v>
      </c>
      <c r="AZ25" s="204">
        <v>2.8461538461538498</v>
      </c>
      <c r="BA25" s="208">
        <v>78</v>
      </c>
      <c r="BB25" s="207">
        <v>616</v>
      </c>
      <c r="BC25" s="204">
        <v>7.8974358974358996</v>
      </c>
      <c r="BD25" s="208">
        <v>169</v>
      </c>
      <c r="BE25" s="207">
        <v>1251</v>
      </c>
      <c r="BF25" s="204">
        <v>7.4023668639053302</v>
      </c>
      <c r="BG25" s="208">
        <v>7</v>
      </c>
      <c r="BH25" s="207">
        <v>8</v>
      </c>
      <c r="BI25" s="204">
        <v>1.1428571428571399</v>
      </c>
      <c r="BJ25" s="208">
        <v>307</v>
      </c>
      <c r="BK25" s="207">
        <v>937</v>
      </c>
      <c r="BL25" s="204">
        <v>3.05211726384365</v>
      </c>
      <c r="BM25" s="208">
        <v>49</v>
      </c>
      <c r="BN25" s="207">
        <v>103</v>
      </c>
      <c r="BO25" s="204">
        <v>2.1020408163265301</v>
      </c>
      <c r="BP25" s="208">
        <v>796</v>
      </c>
      <c r="BQ25" s="207">
        <v>1775</v>
      </c>
      <c r="BR25" s="204">
        <v>2.2298994974874402</v>
      </c>
      <c r="BS25" s="208">
        <v>1411</v>
      </c>
      <c r="BT25" s="207">
        <v>4290</v>
      </c>
      <c r="BU25" s="204">
        <v>3.0403968816442202</v>
      </c>
      <c r="BV25" s="208">
        <v>180</v>
      </c>
      <c r="BW25" s="207">
        <v>1094</v>
      </c>
      <c r="BX25" s="204">
        <v>6.0777777777777802</v>
      </c>
      <c r="BY25" s="208">
        <v>7121</v>
      </c>
      <c r="BZ25" s="207">
        <v>16126</v>
      </c>
      <c r="CA25" s="204">
        <v>2.26456958292375</v>
      </c>
      <c r="CB25" s="192">
        <f t="shared" si="0"/>
        <v>19702</v>
      </c>
      <c r="CC25" s="193">
        <f t="shared" si="0"/>
        <v>54056</v>
      </c>
      <c r="CD25" s="187">
        <f t="shared" si="1"/>
        <v>2.7436808445843059</v>
      </c>
    </row>
    <row r="26" spans="1:82" s="152" customFormat="1" ht="11.25" customHeight="1" x14ac:dyDescent="0.2">
      <c r="A26" s="175" t="s">
        <v>40</v>
      </c>
      <c r="B26" s="202">
        <v>240</v>
      </c>
      <c r="C26" s="203">
        <v>921</v>
      </c>
      <c r="D26" s="204">
        <v>3.8374999999999999</v>
      </c>
      <c r="E26" s="202">
        <v>6</v>
      </c>
      <c r="F26" s="203">
        <v>65</v>
      </c>
      <c r="G26" s="204">
        <v>10.8333333333333</v>
      </c>
      <c r="H26" s="208">
        <v>0</v>
      </c>
      <c r="I26" s="207">
        <v>0</v>
      </c>
      <c r="J26" s="204" t="s">
        <v>121</v>
      </c>
      <c r="K26" s="205">
        <v>83</v>
      </c>
      <c r="L26" s="207">
        <v>140</v>
      </c>
      <c r="M26" s="204">
        <v>1.68674698795181</v>
      </c>
      <c r="N26" s="208">
        <v>803</v>
      </c>
      <c r="O26" s="207">
        <v>1534</v>
      </c>
      <c r="P26" s="204">
        <v>1.91033623910336</v>
      </c>
      <c r="Q26" s="208">
        <v>1499</v>
      </c>
      <c r="R26" s="207">
        <v>3314</v>
      </c>
      <c r="S26" s="204">
        <v>2.2108072048032001</v>
      </c>
      <c r="T26" s="208">
        <v>600</v>
      </c>
      <c r="U26" s="207">
        <v>1167</v>
      </c>
      <c r="V26" s="204">
        <v>1.9450000000000001</v>
      </c>
      <c r="W26" s="208">
        <v>6422</v>
      </c>
      <c r="X26" s="207">
        <v>12703</v>
      </c>
      <c r="Y26" s="204">
        <v>1.97804422298349</v>
      </c>
      <c r="Z26" s="208">
        <v>15</v>
      </c>
      <c r="AA26" s="207">
        <v>35</v>
      </c>
      <c r="AB26" s="204">
        <v>2.3333333333333299</v>
      </c>
      <c r="AC26" s="208">
        <v>861</v>
      </c>
      <c r="AD26" s="207">
        <v>3781</v>
      </c>
      <c r="AE26" s="204">
        <v>4.3914053426248501</v>
      </c>
      <c r="AF26" s="208">
        <v>46</v>
      </c>
      <c r="AG26" s="207">
        <v>93</v>
      </c>
      <c r="AH26" s="204">
        <v>2.02173913043478</v>
      </c>
      <c r="AI26" s="208">
        <v>709</v>
      </c>
      <c r="AJ26" s="207">
        <v>1718</v>
      </c>
      <c r="AK26" s="204">
        <v>2.4231311706629102</v>
      </c>
      <c r="AL26" s="208">
        <v>287</v>
      </c>
      <c r="AM26" s="207">
        <v>690</v>
      </c>
      <c r="AN26" s="204">
        <v>2.4041811846689898</v>
      </c>
      <c r="AO26" s="208">
        <v>36</v>
      </c>
      <c r="AP26" s="207">
        <v>67</v>
      </c>
      <c r="AQ26" s="204">
        <v>1.8611111111111101</v>
      </c>
      <c r="AR26" s="208">
        <v>50</v>
      </c>
      <c r="AS26" s="207">
        <v>91</v>
      </c>
      <c r="AT26" s="204">
        <v>1.82</v>
      </c>
      <c r="AU26" s="208">
        <v>25</v>
      </c>
      <c r="AV26" s="207">
        <v>42</v>
      </c>
      <c r="AW26" s="204">
        <v>1.68</v>
      </c>
      <c r="AX26" s="208">
        <v>53</v>
      </c>
      <c r="AY26" s="207">
        <v>96</v>
      </c>
      <c r="AZ26" s="204">
        <v>1.8113207547169801</v>
      </c>
      <c r="BA26" s="208">
        <v>109</v>
      </c>
      <c r="BB26" s="207">
        <v>231</v>
      </c>
      <c r="BC26" s="204">
        <v>2.1192660550458702</v>
      </c>
      <c r="BD26" s="208">
        <v>273</v>
      </c>
      <c r="BE26" s="207">
        <v>1050</v>
      </c>
      <c r="BF26" s="204">
        <v>3.8461538461538498</v>
      </c>
      <c r="BG26" s="208">
        <v>97</v>
      </c>
      <c r="BH26" s="207">
        <v>812</v>
      </c>
      <c r="BI26" s="204">
        <v>8.3711340206185607</v>
      </c>
      <c r="BJ26" s="208">
        <v>1604</v>
      </c>
      <c r="BK26" s="207">
        <v>3112</v>
      </c>
      <c r="BL26" s="204">
        <v>1.94014962593516</v>
      </c>
      <c r="BM26" s="208">
        <v>78</v>
      </c>
      <c r="BN26" s="207">
        <v>333</v>
      </c>
      <c r="BO26" s="204">
        <v>4.2692307692307701</v>
      </c>
      <c r="BP26" s="208">
        <v>1464</v>
      </c>
      <c r="BQ26" s="207">
        <v>3600</v>
      </c>
      <c r="BR26" s="204">
        <v>2.4590163934426199</v>
      </c>
      <c r="BS26" s="208">
        <v>2546</v>
      </c>
      <c r="BT26" s="207">
        <v>6366</v>
      </c>
      <c r="BU26" s="204">
        <v>2.5003927729772202</v>
      </c>
      <c r="BV26" s="208">
        <v>95</v>
      </c>
      <c r="BW26" s="207">
        <v>290</v>
      </c>
      <c r="BX26" s="204">
        <v>3.0526315789473699</v>
      </c>
      <c r="BY26" s="208">
        <v>3733</v>
      </c>
      <c r="BZ26" s="207">
        <v>7857</v>
      </c>
      <c r="CA26" s="204">
        <v>2.1047414947763201</v>
      </c>
      <c r="CB26" s="192">
        <f t="shared" si="0"/>
        <v>21734</v>
      </c>
      <c r="CC26" s="193">
        <f t="shared" si="0"/>
        <v>50108</v>
      </c>
      <c r="CD26" s="187">
        <f t="shared" si="1"/>
        <v>2.3055121008558022</v>
      </c>
    </row>
    <row r="27" spans="1:82" s="152" customFormat="1" ht="11.25" customHeight="1" x14ac:dyDescent="0.2">
      <c r="A27" s="175" t="s">
        <v>135</v>
      </c>
      <c r="B27" s="202">
        <v>122</v>
      </c>
      <c r="C27" s="203">
        <v>313</v>
      </c>
      <c r="D27" s="204">
        <v>2.5655737704917998</v>
      </c>
      <c r="E27" s="202">
        <v>5</v>
      </c>
      <c r="F27" s="203">
        <v>17</v>
      </c>
      <c r="G27" s="204">
        <v>3.4</v>
      </c>
      <c r="H27" s="208">
        <v>0</v>
      </c>
      <c r="I27" s="207">
        <v>0</v>
      </c>
      <c r="J27" s="204" t="s">
        <v>121</v>
      </c>
      <c r="K27" s="205">
        <v>85</v>
      </c>
      <c r="L27" s="207">
        <v>95</v>
      </c>
      <c r="M27" s="204">
        <v>1.1176470588235301</v>
      </c>
      <c r="N27" s="208">
        <v>446</v>
      </c>
      <c r="O27" s="207">
        <v>766</v>
      </c>
      <c r="P27" s="204">
        <v>1.71748878923767</v>
      </c>
      <c r="Q27" s="208">
        <v>16808</v>
      </c>
      <c r="R27" s="207">
        <v>26272</v>
      </c>
      <c r="S27" s="204">
        <v>1.5630652070442601</v>
      </c>
      <c r="T27" s="208">
        <v>165</v>
      </c>
      <c r="U27" s="207">
        <v>213</v>
      </c>
      <c r="V27" s="204">
        <v>1.2909090909090899</v>
      </c>
      <c r="W27" s="208">
        <v>999</v>
      </c>
      <c r="X27" s="207">
        <v>2433</v>
      </c>
      <c r="Y27" s="204">
        <v>2.4354354354354402</v>
      </c>
      <c r="Z27" s="208">
        <v>9</v>
      </c>
      <c r="AA27" s="207">
        <v>39</v>
      </c>
      <c r="AB27" s="204">
        <v>4.3333333333333304</v>
      </c>
      <c r="AC27" s="208">
        <v>341</v>
      </c>
      <c r="AD27" s="207">
        <v>1439</v>
      </c>
      <c r="AE27" s="204">
        <v>4.2199413489736104</v>
      </c>
      <c r="AF27" s="208">
        <v>0</v>
      </c>
      <c r="AG27" s="207">
        <v>0</v>
      </c>
      <c r="AH27" s="204" t="s">
        <v>121</v>
      </c>
      <c r="AI27" s="208">
        <v>4042</v>
      </c>
      <c r="AJ27" s="207">
        <v>5889</v>
      </c>
      <c r="AK27" s="204">
        <v>1.45695200395844</v>
      </c>
      <c r="AL27" s="208">
        <v>20</v>
      </c>
      <c r="AM27" s="207">
        <v>72</v>
      </c>
      <c r="AN27" s="204">
        <v>3.6</v>
      </c>
      <c r="AO27" s="208">
        <v>184</v>
      </c>
      <c r="AP27" s="207">
        <v>247</v>
      </c>
      <c r="AQ27" s="204">
        <v>1.3423913043478299</v>
      </c>
      <c r="AR27" s="208">
        <v>326</v>
      </c>
      <c r="AS27" s="207">
        <v>371</v>
      </c>
      <c r="AT27" s="204">
        <v>1.1380368098159499</v>
      </c>
      <c r="AU27" s="208">
        <v>16</v>
      </c>
      <c r="AV27" s="207">
        <v>24</v>
      </c>
      <c r="AW27" s="204">
        <v>1.5</v>
      </c>
      <c r="AX27" s="208">
        <v>198</v>
      </c>
      <c r="AY27" s="207">
        <v>247</v>
      </c>
      <c r="AZ27" s="204">
        <v>1.2474747474747501</v>
      </c>
      <c r="BA27" s="208">
        <v>58</v>
      </c>
      <c r="BB27" s="207">
        <v>158</v>
      </c>
      <c r="BC27" s="204">
        <v>2.72413793103448</v>
      </c>
      <c r="BD27" s="208">
        <v>51</v>
      </c>
      <c r="BE27" s="207">
        <v>207</v>
      </c>
      <c r="BF27" s="204">
        <v>4.0588235294117601</v>
      </c>
      <c r="BG27" s="208">
        <v>11</v>
      </c>
      <c r="BH27" s="207">
        <v>43</v>
      </c>
      <c r="BI27" s="204">
        <v>3.9090909090909101</v>
      </c>
      <c r="BJ27" s="208">
        <v>141</v>
      </c>
      <c r="BK27" s="207">
        <v>322</v>
      </c>
      <c r="BL27" s="204">
        <v>2.28368794326241</v>
      </c>
      <c r="BM27" s="208">
        <v>19</v>
      </c>
      <c r="BN27" s="207">
        <v>30</v>
      </c>
      <c r="BO27" s="204">
        <v>1.57894736842105</v>
      </c>
      <c r="BP27" s="208">
        <v>2041</v>
      </c>
      <c r="BQ27" s="207">
        <v>3233</v>
      </c>
      <c r="BR27" s="204">
        <v>1.58402743753062</v>
      </c>
      <c r="BS27" s="208">
        <v>674</v>
      </c>
      <c r="BT27" s="207">
        <v>1742</v>
      </c>
      <c r="BU27" s="204">
        <v>2.5845697329376902</v>
      </c>
      <c r="BV27" s="208">
        <v>57</v>
      </c>
      <c r="BW27" s="207">
        <v>194</v>
      </c>
      <c r="BX27" s="204">
        <v>3.40350877192982</v>
      </c>
      <c r="BY27" s="208">
        <v>3123</v>
      </c>
      <c r="BZ27" s="207">
        <v>4970</v>
      </c>
      <c r="CA27" s="204">
        <v>1.59141850784502</v>
      </c>
      <c r="CB27" s="192">
        <f t="shared" si="0"/>
        <v>29941</v>
      </c>
      <c r="CC27" s="193">
        <f t="shared" si="0"/>
        <v>49336</v>
      </c>
      <c r="CD27" s="187">
        <f t="shared" si="1"/>
        <v>1.6477739554457098</v>
      </c>
    </row>
    <row r="28" spans="1:82" s="152" customFormat="1" ht="11.25" customHeight="1" x14ac:dyDescent="0.2">
      <c r="A28" s="175" t="s">
        <v>23</v>
      </c>
      <c r="B28" s="202">
        <v>136</v>
      </c>
      <c r="C28" s="203">
        <v>503</v>
      </c>
      <c r="D28" s="204">
        <v>3.6985294117647101</v>
      </c>
      <c r="E28" s="202">
        <v>4</v>
      </c>
      <c r="F28" s="203">
        <v>57</v>
      </c>
      <c r="G28" s="204">
        <v>14.25</v>
      </c>
      <c r="H28" s="208">
        <v>3</v>
      </c>
      <c r="I28" s="207">
        <v>5</v>
      </c>
      <c r="J28" s="204">
        <v>1.6666666666666701</v>
      </c>
      <c r="K28" s="205">
        <v>74</v>
      </c>
      <c r="L28" s="207">
        <v>201</v>
      </c>
      <c r="M28" s="204">
        <v>2.7162162162162198</v>
      </c>
      <c r="N28" s="208">
        <v>527</v>
      </c>
      <c r="O28" s="207">
        <v>1468</v>
      </c>
      <c r="P28" s="204">
        <v>2.78557874762808</v>
      </c>
      <c r="Q28" s="208">
        <v>1518</v>
      </c>
      <c r="R28" s="207">
        <v>4001</v>
      </c>
      <c r="S28" s="204">
        <v>2.63570487483531</v>
      </c>
      <c r="T28" s="208">
        <v>126</v>
      </c>
      <c r="U28" s="207">
        <v>305</v>
      </c>
      <c r="V28" s="204">
        <v>2.42063492063492</v>
      </c>
      <c r="W28" s="208">
        <v>4657</v>
      </c>
      <c r="X28" s="207">
        <v>9259</v>
      </c>
      <c r="Y28" s="204">
        <v>1.98818982177367</v>
      </c>
      <c r="Z28" s="208">
        <v>5</v>
      </c>
      <c r="AA28" s="207">
        <v>6</v>
      </c>
      <c r="AB28" s="204">
        <v>1.2</v>
      </c>
      <c r="AC28" s="208">
        <v>1097</v>
      </c>
      <c r="AD28" s="207">
        <v>4819</v>
      </c>
      <c r="AE28" s="204">
        <v>4.3928896991795803</v>
      </c>
      <c r="AF28" s="208">
        <v>22</v>
      </c>
      <c r="AG28" s="207">
        <v>59</v>
      </c>
      <c r="AH28" s="204">
        <v>2.6818181818181799</v>
      </c>
      <c r="AI28" s="208">
        <v>556</v>
      </c>
      <c r="AJ28" s="207">
        <v>1087</v>
      </c>
      <c r="AK28" s="204">
        <v>1.9550359712230201</v>
      </c>
      <c r="AL28" s="208">
        <v>72</v>
      </c>
      <c r="AM28" s="207">
        <v>133</v>
      </c>
      <c r="AN28" s="204">
        <v>1.8472222222222201</v>
      </c>
      <c r="AO28" s="208">
        <v>59</v>
      </c>
      <c r="AP28" s="207">
        <v>108</v>
      </c>
      <c r="AQ28" s="204">
        <v>1.8305084745762701</v>
      </c>
      <c r="AR28" s="208">
        <v>41</v>
      </c>
      <c r="AS28" s="207">
        <v>128</v>
      </c>
      <c r="AT28" s="204">
        <v>3.1219512195122001</v>
      </c>
      <c r="AU28" s="208">
        <v>47</v>
      </c>
      <c r="AV28" s="207">
        <v>77</v>
      </c>
      <c r="AW28" s="204">
        <v>1.63829787234043</v>
      </c>
      <c r="AX28" s="208">
        <v>100</v>
      </c>
      <c r="AY28" s="207">
        <v>214</v>
      </c>
      <c r="AZ28" s="204">
        <v>2.14</v>
      </c>
      <c r="BA28" s="208">
        <v>84</v>
      </c>
      <c r="BB28" s="207">
        <v>142</v>
      </c>
      <c r="BC28" s="204">
        <v>1.69047619047619</v>
      </c>
      <c r="BD28" s="208">
        <v>127</v>
      </c>
      <c r="BE28" s="207">
        <v>437</v>
      </c>
      <c r="BF28" s="204">
        <v>3.4409448818897599</v>
      </c>
      <c r="BG28" s="208">
        <v>26</v>
      </c>
      <c r="BH28" s="207">
        <v>58</v>
      </c>
      <c r="BI28" s="204">
        <v>2.2307692307692299</v>
      </c>
      <c r="BJ28" s="208">
        <v>376</v>
      </c>
      <c r="BK28" s="207">
        <v>791</v>
      </c>
      <c r="BL28" s="204">
        <v>2.1037234042553199</v>
      </c>
      <c r="BM28" s="208">
        <v>154</v>
      </c>
      <c r="BN28" s="207">
        <v>491</v>
      </c>
      <c r="BO28" s="204">
        <v>3.18831168831169</v>
      </c>
      <c r="BP28" s="208">
        <v>2213</v>
      </c>
      <c r="BQ28" s="207">
        <v>8968</v>
      </c>
      <c r="BR28" s="204">
        <v>4.05241753276096</v>
      </c>
      <c r="BS28" s="208">
        <v>1250</v>
      </c>
      <c r="BT28" s="207">
        <v>3616</v>
      </c>
      <c r="BU28" s="204">
        <v>2.8927999999999998</v>
      </c>
      <c r="BV28" s="208">
        <v>81</v>
      </c>
      <c r="BW28" s="207">
        <v>258</v>
      </c>
      <c r="BX28" s="204">
        <v>3.18518518518519</v>
      </c>
      <c r="BY28" s="208">
        <v>7037</v>
      </c>
      <c r="BZ28" s="207">
        <v>11901</v>
      </c>
      <c r="CA28" s="204">
        <v>1.69120363791388</v>
      </c>
      <c r="CB28" s="192">
        <f t="shared" si="0"/>
        <v>20392</v>
      </c>
      <c r="CC28" s="193">
        <f t="shared" si="0"/>
        <v>49092</v>
      </c>
      <c r="CD28" s="187">
        <f t="shared" si="1"/>
        <v>2.4074146724205572</v>
      </c>
    </row>
    <row r="29" spans="1:82" s="152" customFormat="1" ht="11.25" customHeight="1" x14ac:dyDescent="0.2">
      <c r="A29" s="175" t="s">
        <v>22</v>
      </c>
      <c r="B29" s="202">
        <v>486</v>
      </c>
      <c r="C29" s="203">
        <v>869</v>
      </c>
      <c r="D29" s="204">
        <v>1.7880658436214001</v>
      </c>
      <c r="E29" s="208">
        <v>7</v>
      </c>
      <c r="F29" s="207">
        <v>10</v>
      </c>
      <c r="G29" s="204">
        <v>1.4285714285714299</v>
      </c>
      <c r="H29" s="208">
        <v>660</v>
      </c>
      <c r="I29" s="207">
        <v>1094</v>
      </c>
      <c r="J29" s="204">
        <v>1.6575757575757599</v>
      </c>
      <c r="K29" s="205">
        <v>405</v>
      </c>
      <c r="L29" s="207">
        <v>604</v>
      </c>
      <c r="M29" s="204">
        <v>1.49135802469136</v>
      </c>
      <c r="N29" s="208">
        <v>623</v>
      </c>
      <c r="O29" s="207">
        <v>1508</v>
      </c>
      <c r="P29" s="204">
        <v>2.4205457463884401</v>
      </c>
      <c r="Q29" s="208">
        <v>3096</v>
      </c>
      <c r="R29" s="207">
        <v>6138</v>
      </c>
      <c r="S29" s="204">
        <v>1.9825581395348799</v>
      </c>
      <c r="T29" s="208">
        <v>215</v>
      </c>
      <c r="U29" s="207">
        <v>292</v>
      </c>
      <c r="V29" s="204">
        <v>1.35813953488372</v>
      </c>
      <c r="W29" s="208">
        <v>2760</v>
      </c>
      <c r="X29" s="207">
        <v>5862</v>
      </c>
      <c r="Y29" s="204">
        <v>2.12391304347826</v>
      </c>
      <c r="Z29" s="208">
        <v>109</v>
      </c>
      <c r="AA29" s="207">
        <v>171</v>
      </c>
      <c r="AB29" s="204">
        <v>1.5688073394495401</v>
      </c>
      <c r="AC29" s="208">
        <v>1018</v>
      </c>
      <c r="AD29" s="207">
        <v>3804</v>
      </c>
      <c r="AE29" s="204">
        <v>3.73673870333988</v>
      </c>
      <c r="AF29" s="208">
        <v>10</v>
      </c>
      <c r="AG29" s="207">
        <v>43</v>
      </c>
      <c r="AH29" s="204">
        <v>4.3</v>
      </c>
      <c r="AI29" s="208">
        <v>494</v>
      </c>
      <c r="AJ29" s="207">
        <v>920</v>
      </c>
      <c r="AK29" s="204">
        <v>1.8623481781376501</v>
      </c>
      <c r="AL29" s="208">
        <v>110</v>
      </c>
      <c r="AM29" s="207">
        <v>232</v>
      </c>
      <c r="AN29" s="204">
        <v>2.1090909090909098</v>
      </c>
      <c r="AO29" s="208">
        <v>65</v>
      </c>
      <c r="AP29" s="207">
        <v>146</v>
      </c>
      <c r="AQ29" s="204">
        <v>2.2461538461538502</v>
      </c>
      <c r="AR29" s="208">
        <v>45</v>
      </c>
      <c r="AS29" s="207">
        <v>92</v>
      </c>
      <c r="AT29" s="204">
        <v>2.0444444444444398</v>
      </c>
      <c r="AU29" s="208">
        <v>25</v>
      </c>
      <c r="AV29" s="207">
        <v>120</v>
      </c>
      <c r="AW29" s="204">
        <v>4.8</v>
      </c>
      <c r="AX29" s="208">
        <v>67</v>
      </c>
      <c r="AY29" s="207">
        <v>110</v>
      </c>
      <c r="AZ29" s="204">
        <v>1.6417910447761199</v>
      </c>
      <c r="BA29" s="208">
        <v>490</v>
      </c>
      <c r="BB29" s="207">
        <v>1136</v>
      </c>
      <c r="BC29" s="204">
        <v>2.3183673469387802</v>
      </c>
      <c r="BD29" s="208">
        <v>379</v>
      </c>
      <c r="BE29" s="207">
        <v>1502</v>
      </c>
      <c r="BF29" s="204">
        <v>3.9630606860158299</v>
      </c>
      <c r="BG29" s="208">
        <v>250</v>
      </c>
      <c r="BH29" s="207">
        <v>683</v>
      </c>
      <c r="BI29" s="204">
        <v>2.7320000000000002</v>
      </c>
      <c r="BJ29" s="208">
        <v>1204</v>
      </c>
      <c r="BK29" s="207">
        <v>2500</v>
      </c>
      <c r="BL29" s="204">
        <v>2.0764119601328899</v>
      </c>
      <c r="BM29" s="208">
        <v>158</v>
      </c>
      <c r="BN29" s="207">
        <v>1066</v>
      </c>
      <c r="BO29" s="204">
        <v>6.7468354430379804</v>
      </c>
      <c r="BP29" s="208">
        <v>1713</v>
      </c>
      <c r="BQ29" s="207">
        <v>3608</v>
      </c>
      <c r="BR29" s="204">
        <v>2.1062463514302401</v>
      </c>
      <c r="BS29" s="208">
        <v>1275</v>
      </c>
      <c r="BT29" s="207">
        <v>4228</v>
      </c>
      <c r="BU29" s="204">
        <v>3.3160784313725502</v>
      </c>
      <c r="BV29" s="208">
        <v>48</v>
      </c>
      <c r="BW29" s="207">
        <v>112</v>
      </c>
      <c r="BX29" s="204">
        <v>2.3333333333333299</v>
      </c>
      <c r="BY29" s="208">
        <v>4705</v>
      </c>
      <c r="BZ29" s="207">
        <v>8945</v>
      </c>
      <c r="CA29" s="204">
        <v>1.90116896918172</v>
      </c>
      <c r="CB29" s="192">
        <f t="shared" si="0"/>
        <v>20417</v>
      </c>
      <c r="CC29" s="193">
        <f t="shared" si="0"/>
        <v>45795</v>
      </c>
      <c r="CD29" s="187">
        <f t="shared" si="1"/>
        <v>2.2429837880197874</v>
      </c>
    </row>
    <row r="30" spans="1:82" s="152" customFormat="1" ht="11.25" customHeight="1" x14ac:dyDescent="0.2">
      <c r="A30" s="175" t="s">
        <v>109</v>
      </c>
      <c r="B30" s="202">
        <v>77</v>
      </c>
      <c r="C30" s="203">
        <v>273</v>
      </c>
      <c r="D30" s="204">
        <v>3.5454545454545499</v>
      </c>
      <c r="E30" s="202">
        <v>8</v>
      </c>
      <c r="F30" s="203">
        <v>84</v>
      </c>
      <c r="G30" s="204">
        <v>10.5</v>
      </c>
      <c r="H30" s="205">
        <v>0</v>
      </c>
      <c r="I30" s="206">
        <v>0</v>
      </c>
      <c r="J30" s="204" t="s">
        <v>121</v>
      </c>
      <c r="K30" s="205">
        <v>13</v>
      </c>
      <c r="L30" s="207">
        <v>73</v>
      </c>
      <c r="M30" s="204">
        <v>5.6153846153846203</v>
      </c>
      <c r="N30" s="208">
        <v>196</v>
      </c>
      <c r="O30" s="207">
        <v>485</v>
      </c>
      <c r="P30" s="204">
        <v>2.47448979591837</v>
      </c>
      <c r="Q30" s="208">
        <v>1597</v>
      </c>
      <c r="R30" s="207">
        <v>4608</v>
      </c>
      <c r="S30" s="204">
        <v>2.8854101440200401</v>
      </c>
      <c r="T30" s="208">
        <v>35</v>
      </c>
      <c r="U30" s="207">
        <v>50</v>
      </c>
      <c r="V30" s="204">
        <v>1.4285714285714299</v>
      </c>
      <c r="W30" s="208">
        <v>6564</v>
      </c>
      <c r="X30" s="207">
        <v>12202</v>
      </c>
      <c r="Y30" s="204">
        <v>1.85892748324193</v>
      </c>
      <c r="Z30" s="208">
        <v>0</v>
      </c>
      <c r="AA30" s="207">
        <v>0</v>
      </c>
      <c r="AB30" s="204" t="s">
        <v>121</v>
      </c>
      <c r="AC30" s="208">
        <v>597</v>
      </c>
      <c r="AD30" s="207">
        <v>2525</v>
      </c>
      <c r="AE30" s="204">
        <v>4.22948073701843</v>
      </c>
      <c r="AF30" s="208">
        <v>0</v>
      </c>
      <c r="AG30" s="207">
        <v>0</v>
      </c>
      <c r="AH30" s="204" t="s">
        <v>121</v>
      </c>
      <c r="AI30" s="208">
        <v>589</v>
      </c>
      <c r="AJ30" s="207">
        <v>2094</v>
      </c>
      <c r="AK30" s="204">
        <v>3.5551782682512698</v>
      </c>
      <c r="AL30" s="208">
        <v>23</v>
      </c>
      <c r="AM30" s="207">
        <v>49</v>
      </c>
      <c r="AN30" s="204">
        <v>2.1304347826086998</v>
      </c>
      <c r="AO30" s="208">
        <v>232</v>
      </c>
      <c r="AP30" s="207">
        <v>688</v>
      </c>
      <c r="AQ30" s="204">
        <v>2.9655172413793101</v>
      </c>
      <c r="AR30" s="208">
        <v>57</v>
      </c>
      <c r="AS30" s="207">
        <v>88</v>
      </c>
      <c r="AT30" s="204">
        <v>1.54385964912281</v>
      </c>
      <c r="AU30" s="208">
        <v>6</v>
      </c>
      <c r="AV30" s="207">
        <v>8</v>
      </c>
      <c r="AW30" s="204">
        <v>1.3333333333333299</v>
      </c>
      <c r="AX30" s="208">
        <v>38</v>
      </c>
      <c r="AY30" s="207">
        <v>99</v>
      </c>
      <c r="AZ30" s="204">
        <v>2.6052631578947398</v>
      </c>
      <c r="BA30" s="208">
        <v>16</v>
      </c>
      <c r="BB30" s="207">
        <v>37</v>
      </c>
      <c r="BC30" s="204">
        <v>2.3125</v>
      </c>
      <c r="BD30" s="208">
        <v>103</v>
      </c>
      <c r="BE30" s="207">
        <v>313</v>
      </c>
      <c r="BF30" s="204">
        <v>3.0388349514563102</v>
      </c>
      <c r="BG30" s="208">
        <v>4</v>
      </c>
      <c r="BH30" s="207">
        <v>9</v>
      </c>
      <c r="BI30" s="204">
        <v>2.25</v>
      </c>
      <c r="BJ30" s="208">
        <v>325</v>
      </c>
      <c r="BK30" s="207">
        <v>1193</v>
      </c>
      <c r="BL30" s="204">
        <v>3.6707692307692299</v>
      </c>
      <c r="BM30" s="208">
        <v>65</v>
      </c>
      <c r="BN30" s="207">
        <v>197</v>
      </c>
      <c r="BO30" s="204">
        <v>3.0307692307692302</v>
      </c>
      <c r="BP30" s="208">
        <v>1036</v>
      </c>
      <c r="BQ30" s="207">
        <v>4763</v>
      </c>
      <c r="BR30" s="204">
        <v>4.5974903474903499</v>
      </c>
      <c r="BS30" s="208">
        <v>824</v>
      </c>
      <c r="BT30" s="207">
        <v>2666</v>
      </c>
      <c r="BU30" s="204">
        <v>3.2354368932038802</v>
      </c>
      <c r="BV30" s="208">
        <v>29</v>
      </c>
      <c r="BW30" s="207">
        <v>96</v>
      </c>
      <c r="BX30" s="204">
        <v>3.31034482758621</v>
      </c>
      <c r="BY30" s="208">
        <v>7247</v>
      </c>
      <c r="BZ30" s="207">
        <v>12714</v>
      </c>
      <c r="CA30" s="204">
        <v>1.7543811232233999</v>
      </c>
      <c r="CB30" s="192">
        <f t="shared" si="0"/>
        <v>19681</v>
      </c>
      <c r="CC30" s="193">
        <f t="shared" si="0"/>
        <v>45314</v>
      </c>
      <c r="CD30" s="187">
        <f t="shared" si="1"/>
        <v>2.3024236573344852</v>
      </c>
    </row>
    <row r="31" spans="1:82" s="152" customFormat="1" ht="11.25" customHeight="1" x14ac:dyDescent="0.2">
      <c r="A31" s="175" t="s">
        <v>19</v>
      </c>
      <c r="B31" s="202">
        <v>171</v>
      </c>
      <c r="C31" s="203">
        <v>304</v>
      </c>
      <c r="D31" s="204">
        <v>1.7777777777777799</v>
      </c>
      <c r="E31" s="202">
        <v>12</v>
      </c>
      <c r="F31" s="203">
        <v>44</v>
      </c>
      <c r="G31" s="204">
        <v>3.6666666666666701</v>
      </c>
      <c r="H31" s="205">
        <v>0</v>
      </c>
      <c r="I31" s="206">
        <v>0</v>
      </c>
      <c r="J31" s="204" t="s">
        <v>121</v>
      </c>
      <c r="K31" s="205">
        <v>152</v>
      </c>
      <c r="L31" s="207">
        <v>234</v>
      </c>
      <c r="M31" s="204">
        <v>1.5394736842105301</v>
      </c>
      <c r="N31" s="208">
        <v>929</v>
      </c>
      <c r="O31" s="207">
        <v>1299</v>
      </c>
      <c r="P31" s="204">
        <v>1.3982777179763199</v>
      </c>
      <c r="Q31" s="208">
        <v>2451</v>
      </c>
      <c r="R31" s="207">
        <v>8500</v>
      </c>
      <c r="S31" s="204">
        <v>3.4679722562219499</v>
      </c>
      <c r="T31" s="208">
        <v>247</v>
      </c>
      <c r="U31" s="207">
        <v>561</v>
      </c>
      <c r="V31" s="204">
        <v>2.2712550607287398</v>
      </c>
      <c r="W31" s="208">
        <v>1472</v>
      </c>
      <c r="X31" s="207">
        <v>2465</v>
      </c>
      <c r="Y31" s="204">
        <v>1.6745923913043499</v>
      </c>
      <c r="Z31" s="208">
        <v>22</v>
      </c>
      <c r="AA31" s="207">
        <v>118</v>
      </c>
      <c r="AB31" s="204">
        <v>5.3636363636363598</v>
      </c>
      <c r="AC31" s="208">
        <v>1877</v>
      </c>
      <c r="AD31" s="207">
        <v>9493</v>
      </c>
      <c r="AE31" s="204">
        <v>5.0575386254661696</v>
      </c>
      <c r="AF31" s="208">
        <v>11</v>
      </c>
      <c r="AG31" s="207">
        <v>20</v>
      </c>
      <c r="AH31" s="204">
        <v>1.8181818181818199</v>
      </c>
      <c r="AI31" s="208">
        <v>779</v>
      </c>
      <c r="AJ31" s="207">
        <v>1399</v>
      </c>
      <c r="AK31" s="204">
        <v>1.7958921694480099</v>
      </c>
      <c r="AL31" s="208">
        <v>79</v>
      </c>
      <c r="AM31" s="207">
        <v>122</v>
      </c>
      <c r="AN31" s="204">
        <v>1.54430379746835</v>
      </c>
      <c r="AO31" s="208">
        <v>265</v>
      </c>
      <c r="AP31" s="207">
        <v>473</v>
      </c>
      <c r="AQ31" s="204">
        <v>1.7849056603773601</v>
      </c>
      <c r="AR31" s="208">
        <v>377</v>
      </c>
      <c r="AS31" s="207">
        <v>1372</v>
      </c>
      <c r="AT31" s="204">
        <v>3.6392572944297101</v>
      </c>
      <c r="AU31" s="208">
        <v>22</v>
      </c>
      <c r="AV31" s="207">
        <v>26</v>
      </c>
      <c r="AW31" s="204">
        <v>1.1818181818181801</v>
      </c>
      <c r="AX31" s="208">
        <v>138</v>
      </c>
      <c r="AY31" s="207">
        <v>233</v>
      </c>
      <c r="AZ31" s="204">
        <v>1.6884057971014499</v>
      </c>
      <c r="BA31" s="208">
        <v>219</v>
      </c>
      <c r="BB31" s="207">
        <v>302</v>
      </c>
      <c r="BC31" s="204">
        <v>1.3789954337899499</v>
      </c>
      <c r="BD31" s="208">
        <v>290</v>
      </c>
      <c r="BE31" s="207">
        <v>836</v>
      </c>
      <c r="BF31" s="204">
        <v>2.88275862068966</v>
      </c>
      <c r="BG31" s="208">
        <v>83</v>
      </c>
      <c r="BH31" s="207">
        <v>151</v>
      </c>
      <c r="BI31" s="204">
        <v>1.81927710843373</v>
      </c>
      <c r="BJ31" s="208">
        <v>695</v>
      </c>
      <c r="BK31" s="207">
        <v>1630</v>
      </c>
      <c r="BL31" s="204">
        <v>2.3453237410071899</v>
      </c>
      <c r="BM31" s="208">
        <v>197</v>
      </c>
      <c r="BN31" s="207">
        <v>521</v>
      </c>
      <c r="BO31" s="204">
        <v>2.64467005076142</v>
      </c>
      <c r="BP31" s="208">
        <v>1522</v>
      </c>
      <c r="BQ31" s="207">
        <v>6848</v>
      </c>
      <c r="BR31" s="204">
        <v>4.4993429697766096</v>
      </c>
      <c r="BS31" s="208">
        <v>1207</v>
      </c>
      <c r="BT31" s="207">
        <v>2578</v>
      </c>
      <c r="BU31" s="204">
        <v>2.1358740679370301</v>
      </c>
      <c r="BV31" s="208">
        <v>60</v>
      </c>
      <c r="BW31" s="207">
        <v>107</v>
      </c>
      <c r="BX31" s="204">
        <v>1.7833333333333301</v>
      </c>
      <c r="BY31" s="208">
        <v>2405</v>
      </c>
      <c r="BZ31" s="207">
        <v>4260</v>
      </c>
      <c r="CA31" s="204">
        <v>1.7713097713097701</v>
      </c>
      <c r="CB31" s="192">
        <f t="shared" si="0"/>
        <v>15682</v>
      </c>
      <c r="CC31" s="193">
        <f t="shared" si="0"/>
        <v>43896</v>
      </c>
      <c r="CD31" s="187">
        <f t="shared" si="1"/>
        <v>2.7991327636781023</v>
      </c>
    </row>
    <row r="32" spans="1:82" s="152" customFormat="1" ht="11.25" customHeight="1" x14ac:dyDescent="0.2">
      <c r="A32" s="175" t="s">
        <v>28</v>
      </c>
      <c r="B32" s="202">
        <v>354</v>
      </c>
      <c r="C32" s="203">
        <v>827</v>
      </c>
      <c r="D32" s="204">
        <v>2.3361581920904002</v>
      </c>
      <c r="E32" s="202">
        <v>24</v>
      </c>
      <c r="F32" s="203">
        <v>33</v>
      </c>
      <c r="G32" s="204">
        <v>1.375</v>
      </c>
      <c r="H32" s="208">
        <v>151</v>
      </c>
      <c r="I32" s="207">
        <v>353</v>
      </c>
      <c r="J32" s="204">
        <v>2.3377483443708602</v>
      </c>
      <c r="K32" s="205">
        <v>147</v>
      </c>
      <c r="L32" s="207">
        <v>281</v>
      </c>
      <c r="M32" s="204">
        <v>1.91156462585034</v>
      </c>
      <c r="N32" s="208">
        <v>1108</v>
      </c>
      <c r="O32" s="207">
        <v>1869</v>
      </c>
      <c r="P32" s="204">
        <v>1.6868231046931399</v>
      </c>
      <c r="Q32" s="208">
        <v>2682</v>
      </c>
      <c r="R32" s="207">
        <v>7030</v>
      </c>
      <c r="S32" s="204">
        <v>2.6211782252050702</v>
      </c>
      <c r="T32" s="208">
        <v>158</v>
      </c>
      <c r="U32" s="207">
        <v>276</v>
      </c>
      <c r="V32" s="204">
        <v>1.74683544303797</v>
      </c>
      <c r="W32" s="208">
        <v>1850</v>
      </c>
      <c r="X32" s="207">
        <v>3189</v>
      </c>
      <c r="Y32" s="204">
        <v>1.7237837837837799</v>
      </c>
      <c r="Z32" s="208">
        <v>12</v>
      </c>
      <c r="AA32" s="207">
        <v>19</v>
      </c>
      <c r="AB32" s="204">
        <v>1.5833333333333299</v>
      </c>
      <c r="AC32" s="208">
        <v>2081</v>
      </c>
      <c r="AD32" s="207">
        <v>8268</v>
      </c>
      <c r="AE32" s="204">
        <v>3.97308986064392</v>
      </c>
      <c r="AF32" s="208">
        <v>12</v>
      </c>
      <c r="AG32" s="207">
        <v>13</v>
      </c>
      <c r="AH32" s="204">
        <v>1.0833333333333299</v>
      </c>
      <c r="AI32" s="208">
        <v>880</v>
      </c>
      <c r="AJ32" s="207">
        <v>1905</v>
      </c>
      <c r="AK32" s="204">
        <v>2.1647727272727302</v>
      </c>
      <c r="AL32" s="208">
        <v>126</v>
      </c>
      <c r="AM32" s="207">
        <v>300</v>
      </c>
      <c r="AN32" s="204">
        <v>2.38095238095238</v>
      </c>
      <c r="AO32" s="208">
        <v>94</v>
      </c>
      <c r="AP32" s="207">
        <v>214</v>
      </c>
      <c r="AQ32" s="204">
        <v>2.2765957446808498</v>
      </c>
      <c r="AR32" s="208">
        <v>199</v>
      </c>
      <c r="AS32" s="207">
        <v>597</v>
      </c>
      <c r="AT32" s="204">
        <v>3</v>
      </c>
      <c r="AU32" s="208">
        <v>114</v>
      </c>
      <c r="AV32" s="207">
        <v>191</v>
      </c>
      <c r="AW32" s="204">
        <v>1.6754385964912299</v>
      </c>
      <c r="AX32" s="208">
        <v>114</v>
      </c>
      <c r="AY32" s="207">
        <v>222</v>
      </c>
      <c r="AZ32" s="204">
        <v>1.9473684210526301</v>
      </c>
      <c r="BA32" s="208">
        <v>301</v>
      </c>
      <c r="BB32" s="207">
        <v>622</v>
      </c>
      <c r="BC32" s="204">
        <v>2.0664451827242498</v>
      </c>
      <c r="BD32" s="208">
        <v>410</v>
      </c>
      <c r="BE32" s="207">
        <v>795</v>
      </c>
      <c r="BF32" s="204">
        <v>1.9390243902438999</v>
      </c>
      <c r="BG32" s="208">
        <v>152</v>
      </c>
      <c r="BH32" s="207">
        <v>333</v>
      </c>
      <c r="BI32" s="204">
        <v>2.1907894736842102</v>
      </c>
      <c r="BJ32" s="208">
        <v>790</v>
      </c>
      <c r="BK32" s="207">
        <v>1584</v>
      </c>
      <c r="BL32" s="204">
        <v>2.0050632911392401</v>
      </c>
      <c r="BM32" s="208">
        <v>252</v>
      </c>
      <c r="BN32" s="207">
        <v>1045</v>
      </c>
      <c r="BO32" s="204">
        <v>4.1468253968253999</v>
      </c>
      <c r="BP32" s="208">
        <v>1478</v>
      </c>
      <c r="BQ32" s="207">
        <v>5112</v>
      </c>
      <c r="BR32" s="204">
        <v>3.4587280108254399</v>
      </c>
      <c r="BS32" s="208">
        <v>1248</v>
      </c>
      <c r="BT32" s="207">
        <v>2810</v>
      </c>
      <c r="BU32" s="204">
        <v>2.2516025641025599</v>
      </c>
      <c r="BV32" s="208">
        <v>187</v>
      </c>
      <c r="BW32" s="207">
        <v>396</v>
      </c>
      <c r="BX32" s="204">
        <v>2.1176470588235299</v>
      </c>
      <c r="BY32" s="208">
        <v>3141</v>
      </c>
      <c r="BZ32" s="207">
        <v>5431</v>
      </c>
      <c r="CA32" s="204">
        <v>1.7290671760585801</v>
      </c>
      <c r="CB32" s="192">
        <f t="shared" si="0"/>
        <v>18065</v>
      </c>
      <c r="CC32" s="193">
        <f t="shared" si="0"/>
        <v>43715</v>
      </c>
      <c r="CD32" s="187">
        <f t="shared" si="1"/>
        <v>2.4198726819817327</v>
      </c>
    </row>
    <row r="33" spans="1:82" s="152" customFormat="1" ht="11.25" customHeight="1" x14ac:dyDescent="0.2">
      <c r="A33" s="175" t="s">
        <v>137</v>
      </c>
      <c r="B33" s="202">
        <v>372</v>
      </c>
      <c r="C33" s="203">
        <v>1274</v>
      </c>
      <c r="D33" s="204">
        <v>3.4247311827956999</v>
      </c>
      <c r="E33" s="202">
        <v>31</v>
      </c>
      <c r="F33" s="203">
        <v>47</v>
      </c>
      <c r="G33" s="204">
        <v>1.5161290322580601</v>
      </c>
      <c r="H33" s="205">
        <v>0</v>
      </c>
      <c r="I33" s="206">
        <v>0</v>
      </c>
      <c r="J33" s="204" t="s">
        <v>121</v>
      </c>
      <c r="K33" s="205">
        <v>121</v>
      </c>
      <c r="L33" s="207">
        <v>604</v>
      </c>
      <c r="M33" s="204">
        <v>4.9917355371900802</v>
      </c>
      <c r="N33" s="208">
        <v>661</v>
      </c>
      <c r="O33" s="207">
        <v>1505</v>
      </c>
      <c r="P33" s="204">
        <v>2.2768532526474998</v>
      </c>
      <c r="Q33" s="208">
        <v>1721</v>
      </c>
      <c r="R33" s="207">
        <v>4619</v>
      </c>
      <c r="S33" s="204">
        <v>2.6839047065659498</v>
      </c>
      <c r="T33" s="208">
        <v>182</v>
      </c>
      <c r="U33" s="207">
        <v>516</v>
      </c>
      <c r="V33" s="204">
        <v>2.8351648351648402</v>
      </c>
      <c r="W33" s="208">
        <v>1277</v>
      </c>
      <c r="X33" s="207">
        <v>2630</v>
      </c>
      <c r="Y33" s="204">
        <v>2.05951448707909</v>
      </c>
      <c r="Z33" s="208">
        <v>28</v>
      </c>
      <c r="AA33" s="207">
        <v>55</v>
      </c>
      <c r="AB33" s="204">
        <v>1.96428571428571</v>
      </c>
      <c r="AC33" s="208">
        <v>2912</v>
      </c>
      <c r="AD33" s="207">
        <v>10395</v>
      </c>
      <c r="AE33" s="204">
        <v>3.5697115384615401</v>
      </c>
      <c r="AF33" s="208">
        <v>12</v>
      </c>
      <c r="AG33" s="207">
        <v>30</v>
      </c>
      <c r="AH33" s="204">
        <v>2.5</v>
      </c>
      <c r="AI33" s="208">
        <v>790</v>
      </c>
      <c r="AJ33" s="207">
        <v>1411</v>
      </c>
      <c r="AK33" s="204">
        <v>1.7860759493670899</v>
      </c>
      <c r="AL33" s="208">
        <v>60</v>
      </c>
      <c r="AM33" s="207">
        <v>120</v>
      </c>
      <c r="AN33" s="204">
        <v>2</v>
      </c>
      <c r="AO33" s="208">
        <v>106</v>
      </c>
      <c r="AP33" s="207">
        <v>209</v>
      </c>
      <c r="AQ33" s="204">
        <v>1.97169811320755</v>
      </c>
      <c r="AR33" s="208">
        <v>66</v>
      </c>
      <c r="AS33" s="207">
        <v>164</v>
      </c>
      <c r="AT33" s="204">
        <v>2.4848484848484902</v>
      </c>
      <c r="AU33" s="208">
        <v>95</v>
      </c>
      <c r="AV33" s="207">
        <v>193</v>
      </c>
      <c r="AW33" s="204">
        <v>2.0315789473684198</v>
      </c>
      <c r="AX33" s="208">
        <v>167</v>
      </c>
      <c r="AY33" s="207">
        <v>385</v>
      </c>
      <c r="AZ33" s="204">
        <v>2.3053892215568901</v>
      </c>
      <c r="BA33" s="208">
        <v>393</v>
      </c>
      <c r="BB33" s="207">
        <v>1235</v>
      </c>
      <c r="BC33" s="204">
        <v>3.1424936386768398</v>
      </c>
      <c r="BD33" s="208">
        <v>533</v>
      </c>
      <c r="BE33" s="207">
        <v>1143</v>
      </c>
      <c r="BF33" s="204">
        <v>2.1444652908067501</v>
      </c>
      <c r="BG33" s="208">
        <v>216</v>
      </c>
      <c r="BH33" s="207">
        <v>649</v>
      </c>
      <c r="BI33" s="204">
        <v>3.0046296296296302</v>
      </c>
      <c r="BJ33" s="208">
        <v>614</v>
      </c>
      <c r="BK33" s="207">
        <v>1505</v>
      </c>
      <c r="BL33" s="204">
        <v>2.4511400651465798</v>
      </c>
      <c r="BM33" s="208">
        <v>122</v>
      </c>
      <c r="BN33" s="207">
        <v>227</v>
      </c>
      <c r="BO33" s="204">
        <v>1.86065573770492</v>
      </c>
      <c r="BP33" s="208">
        <v>1818</v>
      </c>
      <c r="BQ33" s="207">
        <v>5008</v>
      </c>
      <c r="BR33" s="204">
        <v>2.75467546754675</v>
      </c>
      <c r="BS33" s="208">
        <v>1072</v>
      </c>
      <c r="BT33" s="207">
        <v>2988</v>
      </c>
      <c r="BU33" s="204">
        <v>2.7873134328358198</v>
      </c>
      <c r="BV33" s="208">
        <v>183</v>
      </c>
      <c r="BW33" s="207">
        <v>409</v>
      </c>
      <c r="BX33" s="204">
        <v>2.2349726775956298</v>
      </c>
      <c r="BY33" s="208">
        <v>3071</v>
      </c>
      <c r="BZ33" s="207">
        <v>5853</v>
      </c>
      <c r="CA33" s="204">
        <v>1.90589384565288</v>
      </c>
      <c r="CB33" s="192">
        <f t="shared" si="0"/>
        <v>16623</v>
      </c>
      <c r="CC33" s="193">
        <f t="shared" si="0"/>
        <v>43174</v>
      </c>
      <c r="CD33" s="187">
        <f t="shared" si="1"/>
        <v>2.5972447813270771</v>
      </c>
    </row>
    <row r="34" spans="1:82" s="152" customFormat="1" ht="11.25" customHeight="1" x14ac:dyDescent="0.2">
      <c r="A34" s="175" t="s">
        <v>21</v>
      </c>
      <c r="B34" s="202">
        <v>129</v>
      </c>
      <c r="C34" s="203">
        <v>582</v>
      </c>
      <c r="D34" s="204">
        <v>4.5116279069767398</v>
      </c>
      <c r="E34" s="202">
        <v>6</v>
      </c>
      <c r="F34" s="203">
        <v>8</v>
      </c>
      <c r="G34" s="204">
        <v>1.3333333333333299</v>
      </c>
      <c r="H34" s="205">
        <v>4</v>
      </c>
      <c r="I34" s="206">
        <v>4</v>
      </c>
      <c r="J34" s="204">
        <v>1</v>
      </c>
      <c r="K34" s="205">
        <v>97</v>
      </c>
      <c r="L34" s="207">
        <v>157</v>
      </c>
      <c r="M34" s="204">
        <v>1.6185567010309301</v>
      </c>
      <c r="N34" s="208">
        <v>592</v>
      </c>
      <c r="O34" s="207">
        <v>1307</v>
      </c>
      <c r="P34" s="204">
        <v>2.2077702702702702</v>
      </c>
      <c r="Q34" s="208">
        <v>3639</v>
      </c>
      <c r="R34" s="207">
        <v>6201</v>
      </c>
      <c r="S34" s="204">
        <v>1.7040395713108001</v>
      </c>
      <c r="T34" s="208">
        <v>80</v>
      </c>
      <c r="U34" s="207">
        <v>156</v>
      </c>
      <c r="V34" s="204">
        <v>1.95</v>
      </c>
      <c r="W34" s="208">
        <v>2069</v>
      </c>
      <c r="X34" s="207">
        <v>5485</v>
      </c>
      <c r="Y34" s="204">
        <v>2.6510391493475098</v>
      </c>
      <c r="Z34" s="208">
        <v>1</v>
      </c>
      <c r="AA34" s="207">
        <v>1</v>
      </c>
      <c r="AB34" s="204">
        <v>1</v>
      </c>
      <c r="AC34" s="208">
        <v>924</v>
      </c>
      <c r="AD34" s="207">
        <v>2203</v>
      </c>
      <c r="AE34" s="204">
        <v>2.3841991341991302</v>
      </c>
      <c r="AF34" s="208">
        <v>14</v>
      </c>
      <c r="AG34" s="207">
        <v>35</v>
      </c>
      <c r="AH34" s="204">
        <v>2.5</v>
      </c>
      <c r="AI34" s="208">
        <v>710</v>
      </c>
      <c r="AJ34" s="207">
        <v>1136</v>
      </c>
      <c r="AK34" s="204">
        <v>1.6</v>
      </c>
      <c r="AL34" s="208">
        <v>85</v>
      </c>
      <c r="AM34" s="207">
        <v>216</v>
      </c>
      <c r="AN34" s="204">
        <v>2.54117647058824</v>
      </c>
      <c r="AO34" s="208">
        <v>42</v>
      </c>
      <c r="AP34" s="207">
        <v>67</v>
      </c>
      <c r="AQ34" s="204">
        <v>1.5952380952381</v>
      </c>
      <c r="AR34" s="208">
        <v>194</v>
      </c>
      <c r="AS34" s="207">
        <v>206</v>
      </c>
      <c r="AT34" s="204">
        <v>1.0618556701030899</v>
      </c>
      <c r="AU34" s="208">
        <v>26</v>
      </c>
      <c r="AV34" s="207">
        <v>46</v>
      </c>
      <c r="AW34" s="204">
        <v>1.7692307692307701</v>
      </c>
      <c r="AX34" s="208">
        <v>33</v>
      </c>
      <c r="AY34" s="207">
        <v>79</v>
      </c>
      <c r="AZ34" s="204">
        <v>2.39393939393939</v>
      </c>
      <c r="BA34" s="208">
        <v>54</v>
      </c>
      <c r="BB34" s="207">
        <v>220</v>
      </c>
      <c r="BC34" s="204">
        <v>4.07407407407407</v>
      </c>
      <c r="BD34" s="208">
        <v>156</v>
      </c>
      <c r="BE34" s="207">
        <v>394</v>
      </c>
      <c r="BF34" s="204">
        <v>2.52564102564103</v>
      </c>
      <c r="BG34" s="208">
        <v>21</v>
      </c>
      <c r="BH34" s="207">
        <v>35</v>
      </c>
      <c r="BI34" s="204">
        <v>1.6666666666666701</v>
      </c>
      <c r="BJ34" s="208">
        <v>258</v>
      </c>
      <c r="BK34" s="207">
        <v>520</v>
      </c>
      <c r="BL34" s="204">
        <v>2.0155038759689901</v>
      </c>
      <c r="BM34" s="208">
        <v>145</v>
      </c>
      <c r="BN34" s="207">
        <v>175</v>
      </c>
      <c r="BO34" s="204">
        <v>1.2068965517241399</v>
      </c>
      <c r="BP34" s="208">
        <v>2471</v>
      </c>
      <c r="BQ34" s="207">
        <v>6327</v>
      </c>
      <c r="BR34" s="204">
        <v>2.5605018211250501</v>
      </c>
      <c r="BS34" s="208">
        <v>1050</v>
      </c>
      <c r="BT34" s="207">
        <v>3377</v>
      </c>
      <c r="BU34" s="204">
        <v>3.21619047619048</v>
      </c>
      <c r="BV34" s="208">
        <v>37</v>
      </c>
      <c r="BW34" s="207">
        <v>101</v>
      </c>
      <c r="BX34" s="204">
        <v>2.7297297297297298</v>
      </c>
      <c r="BY34" s="208">
        <v>4952</v>
      </c>
      <c r="BZ34" s="207">
        <v>8999</v>
      </c>
      <c r="CA34" s="204">
        <v>1.8172455573505699</v>
      </c>
      <c r="CB34" s="192">
        <f t="shared" si="0"/>
        <v>17789</v>
      </c>
      <c r="CC34" s="193">
        <f t="shared" si="0"/>
        <v>38037</v>
      </c>
      <c r="CD34" s="187">
        <f t="shared" si="1"/>
        <v>2.138231491371072</v>
      </c>
    </row>
    <row r="35" spans="1:82" s="152" customFormat="1" ht="11.25" customHeight="1" x14ac:dyDescent="0.2">
      <c r="A35" s="175" t="s">
        <v>136</v>
      </c>
      <c r="B35" s="202">
        <v>17</v>
      </c>
      <c r="C35" s="203">
        <v>31</v>
      </c>
      <c r="D35" s="204">
        <v>1.8235294117647101</v>
      </c>
      <c r="E35" s="202">
        <v>0</v>
      </c>
      <c r="F35" s="203">
        <v>0</v>
      </c>
      <c r="G35" s="204" t="s">
        <v>121</v>
      </c>
      <c r="H35" s="208">
        <v>0</v>
      </c>
      <c r="I35" s="207">
        <v>0</v>
      </c>
      <c r="J35" s="204" t="s">
        <v>121</v>
      </c>
      <c r="K35" s="205">
        <v>7</v>
      </c>
      <c r="L35" s="207">
        <v>24</v>
      </c>
      <c r="M35" s="204">
        <v>3.4285714285714302</v>
      </c>
      <c r="N35" s="208">
        <v>176</v>
      </c>
      <c r="O35" s="207">
        <v>565</v>
      </c>
      <c r="P35" s="204">
        <v>3.2102272727272698</v>
      </c>
      <c r="Q35" s="208">
        <v>2035</v>
      </c>
      <c r="R35" s="207">
        <v>6529</v>
      </c>
      <c r="S35" s="204">
        <v>3.2083538083538099</v>
      </c>
      <c r="T35" s="208">
        <v>12</v>
      </c>
      <c r="U35" s="207">
        <v>21</v>
      </c>
      <c r="V35" s="204">
        <v>1.75</v>
      </c>
      <c r="W35" s="208">
        <v>4357</v>
      </c>
      <c r="X35" s="207">
        <v>14512</v>
      </c>
      <c r="Y35" s="204">
        <v>3.3307321551526301</v>
      </c>
      <c r="Z35" s="208">
        <v>3</v>
      </c>
      <c r="AA35" s="207">
        <v>3</v>
      </c>
      <c r="AB35" s="204">
        <v>1</v>
      </c>
      <c r="AC35" s="208">
        <v>426</v>
      </c>
      <c r="AD35" s="207">
        <v>1874</v>
      </c>
      <c r="AE35" s="204">
        <v>4.39906103286385</v>
      </c>
      <c r="AF35" s="208">
        <v>0</v>
      </c>
      <c r="AG35" s="207">
        <v>0</v>
      </c>
      <c r="AH35" s="204" t="s">
        <v>121</v>
      </c>
      <c r="AI35" s="208">
        <v>225</v>
      </c>
      <c r="AJ35" s="207">
        <v>601</v>
      </c>
      <c r="AK35" s="204">
        <v>2.6711111111111099</v>
      </c>
      <c r="AL35" s="208">
        <v>12</v>
      </c>
      <c r="AM35" s="207">
        <v>29</v>
      </c>
      <c r="AN35" s="204">
        <v>2.4166666666666701</v>
      </c>
      <c r="AO35" s="208">
        <v>89</v>
      </c>
      <c r="AP35" s="207">
        <v>202</v>
      </c>
      <c r="AQ35" s="204">
        <v>2.2696629213483099</v>
      </c>
      <c r="AR35" s="208">
        <v>21</v>
      </c>
      <c r="AS35" s="207">
        <v>33</v>
      </c>
      <c r="AT35" s="204">
        <v>1.5714285714285701</v>
      </c>
      <c r="AU35" s="208">
        <v>5</v>
      </c>
      <c r="AV35" s="207">
        <v>5</v>
      </c>
      <c r="AW35" s="204">
        <v>1</v>
      </c>
      <c r="AX35" s="208">
        <v>12</v>
      </c>
      <c r="AY35" s="207">
        <v>44</v>
      </c>
      <c r="AZ35" s="204">
        <v>3.6666666666666701</v>
      </c>
      <c r="BA35" s="208">
        <v>24</v>
      </c>
      <c r="BB35" s="207">
        <v>51</v>
      </c>
      <c r="BC35" s="204">
        <v>2.125</v>
      </c>
      <c r="BD35" s="208">
        <v>128</v>
      </c>
      <c r="BE35" s="207">
        <v>848</v>
      </c>
      <c r="BF35" s="204">
        <v>6.625</v>
      </c>
      <c r="BG35" s="208">
        <v>9</v>
      </c>
      <c r="BH35" s="207">
        <v>25</v>
      </c>
      <c r="BI35" s="204">
        <v>2.7777777777777799</v>
      </c>
      <c r="BJ35" s="208">
        <v>438</v>
      </c>
      <c r="BK35" s="207">
        <v>1003</v>
      </c>
      <c r="BL35" s="204">
        <v>2.2899543378995402</v>
      </c>
      <c r="BM35" s="208">
        <v>37</v>
      </c>
      <c r="BN35" s="207">
        <v>124</v>
      </c>
      <c r="BO35" s="204">
        <v>3.35135135135135</v>
      </c>
      <c r="BP35" s="208">
        <v>579</v>
      </c>
      <c r="BQ35" s="207">
        <v>2338</v>
      </c>
      <c r="BR35" s="204">
        <v>4.0379965457685696</v>
      </c>
      <c r="BS35" s="208">
        <v>741</v>
      </c>
      <c r="BT35" s="207">
        <v>2777</v>
      </c>
      <c r="BU35" s="204">
        <v>3.7476383265857001</v>
      </c>
      <c r="BV35" s="208">
        <v>16</v>
      </c>
      <c r="BW35" s="207">
        <v>41</v>
      </c>
      <c r="BX35" s="204">
        <v>2.5625</v>
      </c>
      <c r="BY35" s="208">
        <v>1142</v>
      </c>
      <c r="BZ35" s="207">
        <v>3885</v>
      </c>
      <c r="CA35" s="204">
        <v>3.4019264448336299</v>
      </c>
      <c r="CB35" s="192">
        <f t="shared" si="0"/>
        <v>10511</v>
      </c>
      <c r="CC35" s="193">
        <f t="shared" si="0"/>
        <v>35565</v>
      </c>
      <c r="CD35" s="187">
        <f t="shared" si="1"/>
        <v>3.3835981352868423</v>
      </c>
    </row>
    <row r="36" spans="1:82" s="152" customFormat="1" ht="11.25" customHeight="1" x14ac:dyDescent="0.2">
      <c r="A36" s="175" t="s">
        <v>42</v>
      </c>
      <c r="B36" s="202">
        <v>344</v>
      </c>
      <c r="C36" s="203">
        <v>1177</v>
      </c>
      <c r="D36" s="204">
        <v>3.4215116279069799</v>
      </c>
      <c r="E36" s="208">
        <v>14</v>
      </c>
      <c r="F36" s="207">
        <v>64</v>
      </c>
      <c r="G36" s="204">
        <v>4.5714285714285703</v>
      </c>
      <c r="H36" s="208">
        <v>0</v>
      </c>
      <c r="I36" s="207">
        <v>0</v>
      </c>
      <c r="J36" s="204" t="s">
        <v>121</v>
      </c>
      <c r="K36" s="208">
        <v>84</v>
      </c>
      <c r="L36" s="207">
        <v>287</v>
      </c>
      <c r="M36" s="204">
        <v>3.4166666666666701</v>
      </c>
      <c r="N36" s="208">
        <v>728</v>
      </c>
      <c r="O36" s="207">
        <v>1688</v>
      </c>
      <c r="P36" s="204">
        <v>2.3186813186813202</v>
      </c>
      <c r="Q36" s="208">
        <v>1236</v>
      </c>
      <c r="R36" s="207">
        <v>5874</v>
      </c>
      <c r="S36" s="204">
        <v>4.7524271844660202</v>
      </c>
      <c r="T36" s="208">
        <v>141</v>
      </c>
      <c r="U36" s="207">
        <v>329</v>
      </c>
      <c r="V36" s="204">
        <v>2.3333333333333299</v>
      </c>
      <c r="W36" s="208">
        <v>1444</v>
      </c>
      <c r="X36" s="207">
        <v>2792</v>
      </c>
      <c r="Y36" s="204">
        <v>1.9335180055401699</v>
      </c>
      <c r="Z36" s="208">
        <v>10</v>
      </c>
      <c r="AA36" s="207">
        <v>20</v>
      </c>
      <c r="AB36" s="204">
        <v>2</v>
      </c>
      <c r="AC36" s="208">
        <v>701</v>
      </c>
      <c r="AD36" s="207">
        <v>2742</v>
      </c>
      <c r="AE36" s="204">
        <v>3.91155492154066</v>
      </c>
      <c r="AF36" s="208">
        <v>3</v>
      </c>
      <c r="AG36" s="207">
        <v>3</v>
      </c>
      <c r="AH36" s="204">
        <v>1</v>
      </c>
      <c r="AI36" s="208">
        <v>491</v>
      </c>
      <c r="AJ36" s="207">
        <v>1233</v>
      </c>
      <c r="AK36" s="204">
        <v>2.5112016293278998</v>
      </c>
      <c r="AL36" s="208">
        <v>56</v>
      </c>
      <c r="AM36" s="207">
        <v>96</v>
      </c>
      <c r="AN36" s="204">
        <v>1.71428571428571</v>
      </c>
      <c r="AO36" s="208">
        <v>69</v>
      </c>
      <c r="AP36" s="207">
        <v>137</v>
      </c>
      <c r="AQ36" s="204">
        <v>1.98550724637681</v>
      </c>
      <c r="AR36" s="208">
        <v>33</v>
      </c>
      <c r="AS36" s="207">
        <v>72</v>
      </c>
      <c r="AT36" s="204">
        <v>2.1818181818181799</v>
      </c>
      <c r="AU36" s="208">
        <v>47</v>
      </c>
      <c r="AV36" s="207">
        <v>304</v>
      </c>
      <c r="AW36" s="204">
        <v>6.4680851063829801</v>
      </c>
      <c r="AX36" s="208">
        <v>48</v>
      </c>
      <c r="AY36" s="207">
        <v>169</v>
      </c>
      <c r="AZ36" s="204">
        <v>3.5208333333333299</v>
      </c>
      <c r="BA36" s="208">
        <v>213</v>
      </c>
      <c r="BB36" s="207">
        <v>1653</v>
      </c>
      <c r="BC36" s="204">
        <v>7.76056338028169</v>
      </c>
      <c r="BD36" s="208">
        <v>239</v>
      </c>
      <c r="BE36" s="207">
        <v>757</v>
      </c>
      <c r="BF36" s="204">
        <v>3.1673640167363999</v>
      </c>
      <c r="BG36" s="208">
        <v>85</v>
      </c>
      <c r="BH36" s="207">
        <v>395</v>
      </c>
      <c r="BI36" s="204">
        <v>4.6470588235294104</v>
      </c>
      <c r="BJ36" s="208">
        <v>886</v>
      </c>
      <c r="BK36" s="207">
        <v>2124</v>
      </c>
      <c r="BL36" s="204">
        <v>2.3972911963882599</v>
      </c>
      <c r="BM36" s="208">
        <v>20</v>
      </c>
      <c r="BN36" s="207">
        <v>63</v>
      </c>
      <c r="BO36" s="204">
        <v>3.15</v>
      </c>
      <c r="BP36" s="208">
        <v>661</v>
      </c>
      <c r="BQ36" s="207">
        <v>2256</v>
      </c>
      <c r="BR36" s="204">
        <v>3.41301059001513</v>
      </c>
      <c r="BS36" s="208">
        <v>1134</v>
      </c>
      <c r="BT36" s="207">
        <v>3028</v>
      </c>
      <c r="BU36" s="204">
        <v>2.6701940035273402</v>
      </c>
      <c r="BV36" s="208">
        <v>69</v>
      </c>
      <c r="BW36" s="207">
        <v>190</v>
      </c>
      <c r="BX36" s="204">
        <v>2.7536231884058</v>
      </c>
      <c r="BY36" s="208">
        <v>3030</v>
      </c>
      <c r="BZ36" s="207">
        <v>7870</v>
      </c>
      <c r="CA36" s="204">
        <v>2.5973597359735998</v>
      </c>
      <c r="CB36" s="192">
        <f t="shared" si="0"/>
        <v>11786</v>
      </c>
      <c r="CC36" s="193">
        <f t="shared" si="0"/>
        <v>35323</v>
      </c>
      <c r="CD36" s="187">
        <f t="shared" si="1"/>
        <v>2.9970303750212115</v>
      </c>
    </row>
    <row r="37" spans="1:82" s="152" customFormat="1" ht="11.25" customHeight="1" x14ac:dyDescent="0.2">
      <c r="A37" s="175" t="s">
        <v>37</v>
      </c>
      <c r="B37" s="202">
        <v>71</v>
      </c>
      <c r="C37" s="203">
        <v>320</v>
      </c>
      <c r="D37" s="204">
        <v>4.5070422535211296</v>
      </c>
      <c r="E37" s="202">
        <v>6</v>
      </c>
      <c r="F37" s="203">
        <v>15</v>
      </c>
      <c r="G37" s="204">
        <v>2.5</v>
      </c>
      <c r="H37" s="208">
        <v>1</v>
      </c>
      <c r="I37" s="207">
        <v>3</v>
      </c>
      <c r="J37" s="204">
        <v>3</v>
      </c>
      <c r="K37" s="205">
        <v>17</v>
      </c>
      <c r="L37" s="207">
        <v>37</v>
      </c>
      <c r="M37" s="204">
        <v>2.1764705882352899</v>
      </c>
      <c r="N37" s="208">
        <v>275</v>
      </c>
      <c r="O37" s="207">
        <v>1487</v>
      </c>
      <c r="P37" s="204">
        <v>5.4072727272727299</v>
      </c>
      <c r="Q37" s="208">
        <v>673</v>
      </c>
      <c r="R37" s="207">
        <v>2215</v>
      </c>
      <c r="S37" s="204">
        <v>3.29123328380386</v>
      </c>
      <c r="T37" s="208">
        <v>80</v>
      </c>
      <c r="U37" s="207">
        <v>102</v>
      </c>
      <c r="V37" s="204">
        <v>1.2749999999999999</v>
      </c>
      <c r="W37" s="208">
        <v>3719</v>
      </c>
      <c r="X37" s="207">
        <v>15467</v>
      </c>
      <c r="Y37" s="204">
        <v>4.1589136864748601</v>
      </c>
      <c r="Z37" s="208">
        <v>3</v>
      </c>
      <c r="AA37" s="207">
        <v>5</v>
      </c>
      <c r="AB37" s="204">
        <v>1.6666666666666701</v>
      </c>
      <c r="AC37" s="208">
        <v>321</v>
      </c>
      <c r="AD37" s="207">
        <v>962</v>
      </c>
      <c r="AE37" s="204">
        <v>2.9968847352024901</v>
      </c>
      <c r="AF37" s="208">
        <v>19</v>
      </c>
      <c r="AG37" s="207">
        <v>22</v>
      </c>
      <c r="AH37" s="204">
        <v>1.15789473684211</v>
      </c>
      <c r="AI37" s="208">
        <v>179</v>
      </c>
      <c r="AJ37" s="207">
        <v>490</v>
      </c>
      <c r="AK37" s="204">
        <v>2.7374301675977701</v>
      </c>
      <c r="AL37" s="208">
        <v>64</v>
      </c>
      <c r="AM37" s="207">
        <v>127</v>
      </c>
      <c r="AN37" s="204">
        <v>1.984375</v>
      </c>
      <c r="AO37" s="208">
        <v>12</v>
      </c>
      <c r="AP37" s="207">
        <v>20</v>
      </c>
      <c r="AQ37" s="204">
        <v>1.6666666666666701</v>
      </c>
      <c r="AR37" s="208">
        <v>30</v>
      </c>
      <c r="AS37" s="207">
        <v>56</v>
      </c>
      <c r="AT37" s="204">
        <v>1.86666666666667</v>
      </c>
      <c r="AU37" s="208">
        <v>13</v>
      </c>
      <c r="AV37" s="207">
        <v>86</v>
      </c>
      <c r="AW37" s="204">
        <v>6.6153846153846203</v>
      </c>
      <c r="AX37" s="208">
        <v>14</v>
      </c>
      <c r="AY37" s="207">
        <v>27</v>
      </c>
      <c r="AZ37" s="204">
        <v>1.9285714285714299</v>
      </c>
      <c r="BA37" s="208">
        <v>44</v>
      </c>
      <c r="BB37" s="207">
        <v>66</v>
      </c>
      <c r="BC37" s="204">
        <v>1.5</v>
      </c>
      <c r="BD37" s="208">
        <v>155</v>
      </c>
      <c r="BE37" s="207">
        <v>345</v>
      </c>
      <c r="BF37" s="204">
        <v>2.2258064516128999</v>
      </c>
      <c r="BG37" s="208">
        <v>12</v>
      </c>
      <c r="BH37" s="207">
        <v>32</v>
      </c>
      <c r="BI37" s="204">
        <v>2.6666666666666701</v>
      </c>
      <c r="BJ37" s="208">
        <v>323</v>
      </c>
      <c r="BK37" s="207">
        <v>1016</v>
      </c>
      <c r="BL37" s="204">
        <v>3.1455108359133099</v>
      </c>
      <c r="BM37" s="208">
        <v>26</v>
      </c>
      <c r="BN37" s="207">
        <v>99</v>
      </c>
      <c r="BO37" s="204">
        <v>3.8076923076923102</v>
      </c>
      <c r="BP37" s="208">
        <v>649</v>
      </c>
      <c r="BQ37" s="207">
        <v>1786</v>
      </c>
      <c r="BR37" s="204">
        <v>2.7519260400616301</v>
      </c>
      <c r="BS37" s="208">
        <v>1006</v>
      </c>
      <c r="BT37" s="207">
        <v>3970</v>
      </c>
      <c r="BU37" s="204">
        <v>3.9463220675944299</v>
      </c>
      <c r="BV37" s="208">
        <v>36</v>
      </c>
      <c r="BW37" s="207">
        <v>85</v>
      </c>
      <c r="BX37" s="204">
        <v>2.3611111111111098</v>
      </c>
      <c r="BY37" s="208">
        <v>1493</v>
      </c>
      <c r="BZ37" s="207">
        <v>4048</v>
      </c>
      <c r="CA37" s="204">
        <v>2.7113194909577998</v>
      </c>
      <c r="CB37" s="192">
        <f t="shared" si="0"/>
        <v>9241</v>
      </c>
      <c r="CC37" s="193">
        <f t="shared" si="0"/>
        <v>32888</v>
      </c>
      <c r="CD37" s="187">
        <f t="shared" si="1"/>
        <v>3.5589221945676877</v>
      </c>
    </row>
    <row r="38" spans="1:82" s="152" customFormat="1" ht="11.25" customHeight="1" x14ac:dyDescent="0.2">
      <c r="A38" s="175" t="s">
        <v>46</v>
      </c>
      <c r="B38" s="202">
        <v>299</v>
      </c>
      <c r="C38" s="203">
        <v>1920</v>
      </c>
      <c r="D38" s="204">
        <v>6.4214046822742503</v>
      </c>
      <c r="E38" s="202">
        <v>9</v>
      </c>
      <c r="F38" s="203">
        <v>65</v>
      </c>
      <c r="G38" s="204">
        <v>7.2222222222222197</v>
      </c>
      <c r="H38" s="205">
        <v>18</v>
      </c>
      <c r="I38" s="206">
        <v>38</v>
      </c>
      <c r="J38" s="204">
        <v>2.1111111111111098</v>
      </c>
      <c r="K38" s="208">
        <v>109</v>
      </c>
      <c r="L38" s="207">
        <v>597</v>
      </c>
      <c r="M38" s="204">
        <v>5.4770642201834896</v>
      </c>
      <c r="N38" s="208">
        <v>831</v>
      </c>
      <c r="O38" s="207">
        <v>1874</v>
      </c>
      <c r="P38" s="204">
        <v>2.2551143200962702</v>
      </c>
      <c r="Q38" s="208">
        <v>841</v>
      </c>
      <c r="R38" s="207">
        <v>1870</v>
      </c>
      <c r="S38" s="204">
        <v>2.22354340071344</v>
      </c>
      <c r="T38" s="208">
        <v>96</v>
      </c>
      <c r="U38" s="207">
        <v>182</v>
      </c>
      <c r="V38" s="204">
        <v>1.8958333333333299</v>
      </c>
      <c r="W38" s="208">
        <v>868</v>
      </c>
      <c r="X38" s="207">
        <v>1924</v>
      </c>
      <c r="Y38" s="204">
        <v>2.2165898617511499</v>
      </c>
      <c r="Z38" s="208">
        <v>27</v>
      </c>
      <c r="AA38" s="207">
        <v>90</v>
      </c>
      <c r="AB38" s="204">
        <v>3.3333333333333299</v>
      </c>
      <c r="AC38" s="208">
        <v>523</v>
      </c>
      <c r="AD38" s="207">
        <v>1424</v>
      </c>
      <c r="AE38" s="204">
        <v>2.7227533460803102</v>
      </c>
      <c r="AF38" s="208">
        <v>13</v>
      </c>
      <c r="AG38" s="207">
        <v>19</v>
      </c>
      <c r="AH38" s="204">
        <v>1.4615384615384599</v>
      </c>
      <c r="AI38" s="208">
        <v>459</v>
      </c>
      <c r="AJ38" s="207">
        <v>1964</v>
      </c>
      <c r="AK38" s="204">
        <v>4.2788671023965099</v>
      </c>
      <c r="AL38" s="208">
        <v>31</v>
      </c>
      <c r="AM38" s="207">
        <v>58</v>
      </c>
      <c r="AN38" s="204">
        <v>1.87096774193548</v>
      </c>
      <c r="AO38" s="208">
        <v>88</v>
      </c>
      <c r="AP38" s="207">
        <v>220</v>
      </c>
      <c r="AQ38" s="204">
        <v>2.5</v>
      </c>
      <c r="AR38" s="208">
        <v>27</v>
      </c>
      <c r="AS38" s="207">
        <v>41</v>
      </c>
      <c r="AT38" s="204">
        <v>1.5185185185185199</v>
      </c>
      <c r="AU38" s="208">
        <v>53</v>
      </c>
      <c r="AV38" s="207">
        <v>150</v>
      </c>
      <c r="AW38" s="204">
        <v>2.8301886792452802</v>
      </c>
      <c r="AX38" s="208">
        <v>158</v>
      </c>
      <c r="AY38" s="207">
        <v>1454</v>
      </c>
      <c r="AZ38" s="204">
        <v>9.2025316455696196</v>
      </c>
      <c r="BA38" s="208">
        <v>219</v>
      </c>
      <c r="BB38" s="207">
        <v>3308</v>
      </c>
      <c r="BC38" s="204">
        <v>15.105022831050199</v>
      </c>
      <c r="BD38" s="208">
        <v>331</v>
      </c>
      <c r="BE38" s="207">
        <v>1252</v>
      </c>
      <c r="BF38" s="204">
        <v>3.7824773413897299</v>
      </c>
      <c r="BG38" s="208">
        <v>114</v>
      </c>
      <c r="BH38" s="207">
        <v>459</v>
      </c>
      <c r="BI38" s="204">
        <v>4.0263157894736796</v>
      </c>
      <c r="BJ38" s="208">
        <v>446</v>
      </c>
      <c r="BK38" s="207">
        <v>795</v>
      </c>
      <c r="BL38" s="204">
        <v>1.78251121076233</v>
      </c>
      <c r="BM38" s="208">
        <v>548</v>
      </c>
      <c r="BN38" s="207">
        <v>1643</v>
      </c>
      <c r="BO38" s="204">
        <v>2.99817518248175</v>
      </c>
      <c r="BP38" s="208">
        <v>528</v>
      </c>
      <c r="BQ38" s="207">
        <v>1704</v>
      </c>
      <c r="BR38" s="204">
        <v>3.2272727272727302</v>
      </c>
      <c r="BS38" s="208">
        <v>942</v>
      </c>
      <c r="BT38" s="207">
        <v>2600</v>
      </c>
      <c r="BU38" s="204">
        <v>2.7600849256900202</v>
      </c>
      <c r="BV38" s="208">
        <v>138</v>
      </c>
      <c r="BW38" s="207">
        <v>249</v>
      </c>
      <c r="BX38" s="204">
        <v>1.8043478260869601</v>
      </c>
      <c r="BY38" s="208">
        <v>1975</v>
      </c>
      <c r="BZ38" s="207">
        <v>6092</v>
      </c>
      <c r="CA38" s="204">
        <v>3.0845569620253199</v>
      </c>
      <c r="CB38" s="192">
        <f t="shared" si="0"/>
        <v>9691</v>
      </c>
      <c r="CC38" s="193">
        <f t="shared" si="0"/>
        <v>31992</v>
      </c>
      <c r="CD38" s="187">
        <f t="shared" si="1"/>
        <v>3.3012073057476008</v>
      </c>
    </row>
    <row r="39" spans="1:82" s="152" customFormat="1" ht="11.25" customHeight="1" x14ac:dyDescent="0.2">
      <c r="A39" s="175" t="s">
        <v>53</v>
      </c>
      <c r="B39" s="202">
        <v>57</v>
      </c>
      <c r="C39" s="203">
        <v>189</v>
      </c>
      <c r="D39" s="204">
        <v>3.3157894736842102</v>
      </c>
      <c r="E39" s="208">
        <v>4</v>
      </c>
      <c r="F39" s="207">
        <v>4</v>
      </c>
      <c r="G39" s="204">
        <v>1</v>
      </c>
      <c r="H39" s="208">
        <v>4</v>
      </c>
      <c r="I39" s="207">
        <v>8</v>
      </c>
      <c r="J39" s="204">
        <v>2</v>
      </c>
      <c r="K39" s="205">
        <v>33</v>
      </c>
      <c r="L39" s="207">
        <v>150</v>
      </c>
      <c r="M39" s="204">
        <v>4.5454545454545503</v>
      </c>
      <c r="N39" s="208">
        <v>179</v>
      </c>
      <c r="O39" s="207">
        <v>281</v>
      </c>
      <c r="P39" s="204">
        <v>1.5698324022346399</v>
      </c>
      <c r="Q39" s="208">
        <v>2852</v>
      </c>
      <c r="R39" s="207">
        <v>4451</v>
      </c>
      <c r="S39" s="204">
        <v>1.56065918653576</v>
      </c>
      <c r="T39" s="208">
        <v>55</v>
      </c>
      <c r="U39" s="207">
        <v>100</v>
      </c>
      <c r="V39" s="204">
        <v>1.8181818181818199</v>
      </c>
      <c r="W39" s="208">
        <v>626</v>
      </c>
      <c r="X39" s="207">
        <v>1601</v>
      </c>
      <c r="Y39" s="204">
        <v>2.55750798722045</v>
      </c>
      <c r="Z39" s="208">
        <v>0</v>
      </c>
      <c r="AA39" s="207">
        <v>0</v>
      </c>
      <c r="AB39" s="204" t="s">
        <v>121</v>
      </c>
      <c r="AC39" s="208">
        <v>443</v>
      </c>
      <c r="AD39" s="207">
        <v>932</v>
      </c>
      <c r="AE39" s="204">
        <v>2.1038374717832999</v>
      </c>
      <c r="AF39" s="208">
        <v>0</v>
      </c>
      <c r="AG39" s="207">
        <v>0</v>
      </c>
      <c r="AH39" s="204" t="s">
        <v>121</v>
      </c>
      <c r="AI39" s="208">
        <v>1668</v>
      </c>
      <c r="AJ39" s="207">
        <v>2715</v>
      </c>
      <c r="AK39" s="204">
        <v>1.6276978417266199</v>
      </c>
      <c r="AL39" s="208">
        <v>16</v>
      </c>
      <c r="AM39" s="207">
        <v>37</v>
      </c>
      <c r="AN39" s="204">
        <v>2.3125</v>
      </c>
      <c r="AO39" s="208">
        <v>146</v>
      </c>
      <c r="AP39" s="207">
        <v>234</v>
      </c>
      <c r="AQ39" s="204">
        <v>1.6027397260273999</v>
      </c>
      <c r="AR39" s="208">
        <v>778</v>
      </c>
      <c r="AS39" s="207">
        <v>8616</v>
      </c>
      <c r="AT39" s="204">
        <v>11.0745501285347</v>
      </c>
      <c r="AU39" s="208">
        <v>15</v>
      </c>
      <c r="AV39" s="207">
        <v>91</v>
      </c>
      <c r="AW39" s="204">
        <v>6.06666666666667</v>
      </c>
      <c r="AX39" s="208">
        <v>87</v>
      </c>
      <c r="AY39" s="207">
        <v>108</v>
      </c>
      <c r="AZ39" s="204">
        <v>1.2413793103448301</v>
      </c>
      <c r="BA39" s="208">
        <v>14</v>
      </c>
      <c r="BB39" s="207">
        <v>26</v>
      </c>
      <c r="BC39" s="204">
        <v>1.8571428571428601</v>
      </c>
      <c r="BD39" s="208">
        <v>122</v>
      </c>
      <c r="BE39" s="207">
        <v>193</v>
      </c>
      <c r="BF39" s="204">
        <v>1.58196721311475</v>
      </c>
      <c r="BG39" s="208">
        <v>31</v>
      </c>
      <c r="BH39" s="207">
        <v>284</v>
      </c>
      <c r="BI39" s="204">
        <v>9.1612903225806495</v>
      </c>
      <c r="BJ39" s="208">
        <v>281</v>
      </c>
      <c r="BK39" s="207">
        <v>467</v>
      </c>
      <c r="BL39" s="204">
        <v>1.6619217081850499</v>
      </c>
      <c r="BM39" s="208">
        <v>63</v>
      </c>
      <c r="BN39" s="207">
        <v>82</v>
      </c>
      <c r="BO39" s="204">
        <v>1.3015873015873001</v>
      </c>
      <c r="BP39" s="208">
        <v>1467</v>
      </c>
      <c r="BQ39" s="207">
        <v>2574</v>
      </c>
      <c r="BR39" s="204">
        <v>1.75460122699387</v>
      </c>
      <c r="BS39" s="208">
        <v>1064</v>
      </c>
      <c r="BT39" s="207">
        <v>1995</v>
      </c>
      <c r="BU39" s="204">
        <v>1.875</v>
      </c>
      <c r="BV39" s="208">
        <v>120</v>
      </c>
      <c r="BW39" s="207">
        <v>279</v>
      </c>
      <c r="BX39" s="204">
        <v>2.3250000000000002</v>
      </c>
      <c r="BY39" s="208">
        <v>3667</v>
      </c>
      <c r="BZ39" s="207">
        <v>5434</v>
      </c>
      <c r="CA39" s="204">
        <v>1.4818652849740901</v>
      </c>
      <c r="CB39" s="192">
        <f t="shared" si="0"/>
        <v>13792</v>
      </c>
      <c r="CC39" s="193">
        <f t="shared" si="0"/>
        <v>30851</v>
      </c>
      <c r="CD39" s="187">
        <f t="shared" si="1"/>
        <v>2.2368764501160094</v>
      </c>
    </row>
    <row r="40" spans="1:82" s="152" customFormat="1" ht="11.25" customHeight="1" x14ac:dyDescent="0.2">
      <c r="A40" s="175" t="s">
        <v>20</v>
      </c>
      <c r="B40" s="202">
        <v>237</v>
      </c>
      <c r="C40" s="203">
        <v>726</v>
      </c>
      <c r="D40" s="204">
        <v>3.0632911392405102</v>
      </c>
      <c r="E40" s="202">
        <v>0</v>
      </c>
      <c r="F40" s="203">
        <v>0</v>
      </c>
      <c r="G40" s="204" t="s">
        <v>121</v>
      </c>
      <c r="H40" s="208">
        <v>0</v>
      </c>
      <c r="I40" s="207">
        <v>0</v>
      </c>
      <c r="J40" s="204" t="s">
        <v>121</v>
      </c>
      <c r="K40" s="205">
        <v>85</v>
      </c>
      <c r="L40" s="207">
        <v>491</v>
      </c>
      <c r="M40" s="204">
        <v>5.7764705882352896</v>
      </c>
      <c r="N40" s="208">
        <v>963</v>
      </c>
      <c r="O40" s="207">
        <v>1901</v>
      </c>
      <c r="P40" s="204">
        <v>1.97403946002077</v>
      </c>
      <c r="Q40" s="208">
        <v>768</v>
      </c>
      <c r="R40" s="207">
        <v>2130</v>
      </c>
      <c r="S40" s="204">
        <v>2.7734375</v>
      </c>
      <c r="T40" s="208">
        <v>75</v>
      </c>
      <c r="U40" s="207">
        <v>141</v>
      </c>
      <c r="V40" s="204">
        <v>1.88</v>
      </c>
      <c r="W40" s="208">
        <v>1867</v>
      </c>
      <c r="X40" s="207">
        <v>3713</v>
      </c>
      <c r="Y40" s="204">
        <v>1.9887520085699</v>
      </c>
      <c r="Z40" s="208">
        <v>3</v>
      </c>
      <c r="AA40" s="207">
        <v>3</v>
      </c>
      <c r="AB40" s="204">
        <v>1</v>
      </c>
      <c r="AC40" s="208">
        <v>1144</v>
      </c>
      <c r="AD40" s="207">
        <v>5362</v>
      </c>
      <c r="AE40" s="204">
        <v>4.6870629370629402</v>
      </c>
      <c r="AF40" s="208">
        <v>6</v>
      </c>
      <c r="AG40" s="207">
        <v>12</v>
      </c>
      <c r="AH40" s="204">
        <v>2</v>
      </c>
      <c r="AI40" s="208">
        <v>310</v>
      </c>
      <c r="AJ40" s="207">
        <v>732</v>
      </c>
      <c r="AK40" s="204">
        <v>2.3612903225806501</v>
      </c>
      <c r="AL40" s="208">
        <v>53</v>
      </c>
      <c r="AM40" s="207">
        <v>132</v>
      </c>
      <c r="AN40" s="204">
        <v>2.4905660377358498</v>
      </c>
      <c r="AO40" s="208">
        <v>100</v>
      </c>
      <c r="AP40" s="207">
        <v>148</v>
      </c>
      <c r="AQ40" s="204">
        <v>1.48</v>
      </c>
      <c r="AR40" s="208">
        <v>24</v>
      </c>
      <c r="AS40" s="207">
        <v>62</v>
      </c>
      <c r="AT40" s="204">
        <v>2.5833333333333299</v>
      </c>
      <c r="AU40" s="208">
        <v>25</v>
      </c>
      <c r="AV40" s="207">
        <v>55</v>
      </c>
      <c r="AW40" s="204">
        <v>2.2000000000000002</v>
      </c>
      <c r="AX40" s="208">
        <v>42</v>
      </c>
      <c r="AY40" s="207">
        <v>77</v>
      </c>
      <c r="AZ40" s="204">
        <v>1.8333333333333299</v>
      </c>
      <c r="BA40" s="208">
        <v>159</v>
      </c>
      <c r="BB40" s="207">
        <v>310</v>
      </c>
      <c r="BC40" s="204">
        <v>1.9496855345911901</v>
      </c>
      <c r="BD40" s="208">
        <v>163</v>
      </c>
      <c r="BE40" s="207">
        <v>470</v>
      </c>
      <c r="BF40" s="204">
        <v>2.8834355828220901</v>
      </c>
      <c r="BG40" s="208">
        <v>49</v>
      </c>
      <c r="BH40" s="207">
        <v>89</v>
      </c>
      <c r="BI40" s="204">
        <v>1.81632653061225</v>
      </c>
      <c r="BJ40" s="208">
        <v>343</v>
      </c>
      <c r="BK40" s="207">
        <v>789</v>
      </c>
      <c r="BL40" s="204">
        <v>2.3002915451894999</v>
      </c>
      <c r="BM40" s="208">
        <v>29</v>
      </c>
      <c r="BN40" s="207">
        <v>79</v>
      </c>
      <c r="BO40" s="204">
        <v>2.72413793103448</v>
      </c>
      <c r="BP40" s="208">
        <v>478</v>
      </c>
      <c r="BQ40" s="207">
        <v>2021</v>
      </c>
      <c r="BR40" s="204">
        <v>4.2280334728033502</v>
      </c>
      <c r="BS40" s="208">
        <v>572</v>
      </c>
      <c r="BT40" s="207">
        <v>1554</v>
      </c>
      <c r="BU40" s="204">
        <v>2.7167832167832202</v>
      </c>
      <c r="BV40" s="208">
        <v>37</v>
      </c>
      <c r="BW40" s="207">
        <v>89</v>
      </c>
      <c r="BX40" s="204">
        <v>2.4054054054054101</v>
      </c>
      <c r="BY40" s="208">
        <v>3521</v>
      </c>
      <c r="BZ40" s="207">
        <v>6503</v>
      </c>
      <c r="CA40" s="204">
        <v>1.8469184890656101</v>
      </c>
      <c r="CB40" s="192">
        <f t="shared" si="0"/>
        <v>11053</v>
      </c>
      <c r="CC40" s="193">
        <f t="shared" si="0"/>
        <v>27589</v>
      </c>
      <c r="CD40" s="187">
        <f t="shared" si="1"/>
        <v>2.4960644169003889</v>
      </c>
    </row>
    <row r="41" spans="1:82" s="152" customFormat="1" ht="11.25" customHeight="1" x14ac:dyDescent="0.2">
      <c r="A41" s="221" t="s">
        <v>39</v>
      </c>
      <c r="B41" s="208">
        <v>48</v>
      </c>
      <c r="C41" s="207">
        <v>140</v>
      </c>
      <c r="D41" s="222">
        <v>2.9166666666666701</v>
      </c>
      <c r="E41" s="208">
        <v>12</v>
      </c>
      <c r="F41" s="207">
        <v>84</v>
      </c>
      <c r="G41" s="222">
        <v>7</v>
      </c>
      <c r="H41" s="208">
        <v>35</v>
      </c>
      <c r="I41" s="207">
        <v>43</v>
      </c>
      <c r="J41" s="222">
        <v>1.22857142857143</v>
      </c>
      <c r="K41" s="223">
        <v>27</v>
      </c>
      <c r="L41" s="207">
        <v>50</v>
      </c>
      <c r="M41" s="222">
        <v>1.8518518518518501</v>
      </c>
      <c r="N41" s="208">
        <v>196</v>
      </c>
      <c r="O41" s="207">
        <v>509</v>
      </c>
      <c r="P41" s="222">
        <v>2.5969387755101998</v>
      </c>
      <c r="Q41" s="208">
        <v>867</v>
      </c>
      <c r="R41" s="207">
        <v>2182</v>
      </c>
      <c r="S41" s="222">
        <v>2.5167243367935401</v>
      </c>
      <c r="T41" s="208">
        <v>250</v>
      </c>
      <c r="U41" s="207">
        <v>509</v>
      </c>
      <c r="V41" s="222">
        <v>2.036</v>
      </c>
      <c r="W41" s="208">
        <v>3141</v>
      </c>
      <c r="X41" s="207">
        <v>7275</v>
      </c>
      <c r="Y41" s="222">
        <v>2.3161413562559701</v>
      </c>
      <c r="Z41" s="208">
        <v>2</v>
      </c>
      <c r="AA41" s="207">
        <v>2</v>
      </c>
      <c r="AB41" s="222">
        <v>1</v>
      </c>
      <c r="AC41" s="208">
        <v>331</v>
      </c>
      <c r="AD41" s="207">
        <v>1424</v>
      </c>
      <c r="AE41" s="222">
        <v>4.30211480362538</v>
      </c>
      <c r="AF41" s="208">
        <v>0</v>
      </c>
      <c r="AG41" s="207">
        <v>0</v>
      </c>
      <c r="AH41" s="222" t="s">
        <v>121</v>
      </c>
      <c r="AI41" s="208">
        <v>1058</v>
      </c>
      <c r="AJ41" s="207">
        <v>1888</v>
      </c>
      <c r="AK41" s="222">
        <v>1.78449905482042</v>
      </c>
      <c r="AL41" s="208">
        <v>35</v>
      </c>
      <c r="AM41" s="207">
        <v>133</v>
      </c>
      <c r="AN41" s="222">
        <v>3.8</v>
      </c>
      <c r="AO41" s="208">
        <v>32</v>
      </c>
      <c r="AP41" s="207">
        <v>77</v>
      </c>
      <c r="AQ41" s="222">
        <v>2.40625</v>
      </c>
      <c r="AR41" s="208">
        <v>137</v>
      </c>
      <c r="AS41" s="207">
        <v>154</v>
      </c>
      <c r="AT41" s="222">
        <v>1.1240875912408801</v>
      </c>
      <c r="AU41" s="208">
        <v>15</v>
      </c>
      <c r="AV41" s="207">
        <v>21</v>
      </c>
      <c r="AW41" s="222">
        <v>1.4</v>
      </c>
      <c r="AX41" s="208">
        <v>33</v>
      </c>
      <c r="AY41" s="207">
        <v>51</v>
      </c>
      <c r="AZ41" s="222">
        <v>1.5454545454545501</v>
      </c>
      <c r="BA41" s="208">
        <v>29</v>
      </c>
      <c r="BB41" s="207">
        <v>35</v>
      </c>
      <c r="BC41" s="222">
        <v>1.2068965517241399</v>
      </c>
      <c r="BD41" s="208">
        <v>106</v>
      </c>
      <c r="BE41" s="207">
        <v>258</v>
      </c>
      <c r="BF41" s="222">
        <v>2.43396226415094</v>
      </c>
      <c r="BG41" s="208">
        <v>16</v>
      </c>
      <c r="BH41" s="207">
        <v>100</v>
      </c>
      <c r="BI41" s="222">
        <v>6.25</v>
      </c>
      <c r="BJ41" s="208">
        <v>665</v>
      </c>
      <c r="BK41" s="207">
        <v>1440</v>
      </c>
      <c r="BL41" s="222">
        <v>2.1654135338345899</v>
      </c>
      <c r="BM41" s="208">
        <v>5</v>
      </c>
      <c r="BN41" s="207">
        <v>7</v>
      </c>
      <c r="BO41" s="222">
        <v>1.4</v>
      </c>
      <c r="BP41" s="208">
        <v>1019</v>
      </c>
      <c r="BQ41" s="207">
        <v>1935</v>
      </c>
      <c r="BR41" s="222">
        <v>1.8989205103042199</v>
      </c>
      <c r="BS41" s="208">
        <v>675</v>
      </c>
      <c r="BT41" s="207">
        <v>1835</v>
      </c>
      <c r="BU41" s="222">
        <v>2.7185185185185201</v>
      </c>
      <c r="BV41" s="208">
        <v>37</v>
      </c>
      <c r="BW41" s="207">
        <v>98</v>
      </c>
      <c r="BX41" s="222">
        <v>2.64864864864865</v>
      </c>
      <c r="BY41" s="208">
        <v>3606</v>
      </c>
      <c r="BZ41" s="207">
        <v>7143</v>
      </c>
      <c r="CA41" s="222">
        <v>1.98086522462562</v>
      </c>
      <c r="CB41" s="192">
        <f t="shared" si="0"/>
        <v>12377</v>
      </c>
      <c r="CC41" s="193">
        <f t="shared" si="0"/>
        <v>27393</v>
      </c>
      <c r="CD41" s="187">
        <f t="shared" si="1"/>
        <v>2.2132180657671485</v>
      </c>
    </row>
    <row r="42" spans="1:82" s="152" customFormat="1" ht="11.25" customHeight="1" x14ac:dyDescent="0.2">
      <c r="A42" s="175" t="s">
        <v>36</v>
      </c>
      <c r="B42" s="202">
        <v>123</v>
      </c>
      <c r="C42" s="203">
        <v>303</v>
      </c>
      <c r="D42" s="204">
        <v>2.4634146341463401</v>
      </c>
      <c r="E42" s="202">
        <v>13</v>
      </c>
      <c r="F42" s="203">
        <v>58</v>
      </c>
      <c r="G42" s="204">
        <v>4.4615384615384599</v>
      </c>
      <c r="H42" s="205">
        <v>0</v>
      </c>
      <c r="I42" s="206">
        <v>0</v>
      </c>
      <c r="J42" s="204" t="s">
        <v>121</v>
      </c>
      <c r="K42" s="205">
        <v>41</v>
      </c>
      <c r="L42" s="207">
        <v>57</v>
      </c>
      <c r="M42" s="204">
        <v>1.3902439024390201</v>
      </c>
      <c r="N42" s="208">
        <v>217</v>
      </c>
      <c r="O42" s="207">
        <v>443</v>
      </c>
      <c r="P42" s="204">
        <v>2.0414746543778799</v>
      </c>
      <c r="Q42" s="208">
        <v>827</v>
      </c>
      <c r="R42" s="207">
        <v>2315</v>
      </c>
      <c r="S42" s="204">
        <v>2.7992744860943199</v>
      </c>
      <c r="T42" s="208">
        <v>51</v>
      </c>
      <c r="U42" s="207">
        <v>125</v>
      </c>
      <c r="V42" s="204">
        <v>2.4509803921568598</v>
      </c>
      <c r="W42" s="208">
        <v>1195</v>
      </c>
      <c r="X42" s="207">
        <v>2283</v>
      </c>
      <c r="Y42" s="204">
        <v>1.91046025104603</v>
      </c>
      <c r="Z42" s="208">
        <v>8</v>
      </c>
      <c r="AA42" s="207">
        <v>16</v>
      </c>
      <c r="AB42" s="204">
        <v>2</v>
      </c>
      <c r="AC42" s="208">
        <v>1149</v>
      </c>
      <c r="AD42" s="207">
        <v>3758</v>
      </c>
      <c r="AE42" s="204">
        <v>3.27067014795474</v>
      </c>
      <c r="AF42" s="208">
        <v>2</v>
      </c>
      <c r="AG42" s="207">
        <v>2</v>
      </c>
      <c r="AH42" s="204">
        <v>1</v>
      </c>
      <c r="AI42" s="208">
        <v>196</v>
      </c>
      <c r="AJ42" s="207">
        <v>373</v>
      </c>
      <c r="AK42" s="204">
        <v>1.9030612244898</v>
      </c>
      <c r="AL42" s="208">
        <v>16</v>
      </c>
      <c r="AM42" s="207">
        <v>24</v>
      </c>
      <c r="AN42" s="204">
        <v>1.5</v>
      </c>
      <c r="AO42" s="208">
        <v>32</v>
      </c>
      <c r="AP42" s="207">
        <v>40</v>
      </c>
      <c r="AQ42" s="204">
        <v>1.25</v>
      </c>
      <c r="AR42" s="208">
        <v>532</v>
      </c>
      <c r="AS42" s="207">
        <v>2009</v>
      </c>
      <c r="AT42" s="204">
        <v>3.7763157894736801</v>
      </c>
      <c r="AU42" s="208">
        <v>27</v>
      </c>
      <c r="AV42" s="207">
        <v>63</v>
      </c>
      <c r="AW42" s="204">
        <v>2.3333333333333299</v>
      </c>
      <c r="AX42" s="208">
        <v>46</v>
      </c>
      <c r="AY42" s="207">
        <v>71</v>
      </c>
      <c r="AZ42" s="204">
        <v>1.5434782608695701</v>
      </c>
      <c r="BA42" s="208">
        <v>33</v>
      </c>
      <c r="BB42" s="207">
        <v>67</v>
      </c>
      <c r="BC42" s="204">
        <v>2.0303030303030298</v>
      </c>
      <c r="BD42" s="208">
        <v>182</v>
      </c>
      <c r="BE42" s="207">
        <v>332</v>
      </c>
      <c r="BF42" s="204">
        <v>1.8241758241758199</v>
      </c>
      <c r="BG42" s="208">
        <v>20</v>
      </c>
      <c r="BH42" s="207">
        <v>55</v>
      </c>
      <c r="BI42" s="204">
        <v>2.75</v>
      </c>
      <c r="BJ42" s="208">
        <v>170</v>
      </c>
      <c r="BK42" s="207">
        <v>351</v>
      </c>
      <c r="BL42" s="204">
        <v>2.0647058823529401</v>
      </c>
      <c r="BM42" s="208">
        <v>148</v>
      </c>
      <c r="BN42" s="207">
        <v>434</v>
      </c>
      <c r="BO42" s="204">
        <v>2.9324324324324298</v>
      </c>
      <c r="BP42" s="208">
        <v>2114</v>
      </c>
      <c r="BQ42" s="207">
        <v>8085</v>
      </c>
      <c r="BR42" s="204">
        <v>3.82450331125828</v>
      </c>
      <c r="BS42" s="208">
        <v>446</v>
      </c>
      <c r="BT42" s="207">
        <v>1154</v>
      </c>
      <c r="BU42" s="204">
        <v>2.5874439461883401</v>
      </c>
      <c r="BV42" s="208">
        <v>38</v>
      </c>
      <c r="BW42" s="207">
        <v>574</v>
      </c>
      <c r="BX42" s="204">
        <v>15.105263157894701</v>
      </c>
      <c r="BY42" s="208">
        <v>1905</v>
      </c>
      <c r="BZ42" s="207">
        <v>3200</v>
      </c>
      <c r="CA42" s="204">
        <v>1.67979002624672</v>
      </c>
      <c r="CB42" s="192">
        <f t="shared" si="0"/>
        <v>9531</v>
      </c>
      <c r="CC42" s="193">
        <f t="shared" si="0"/>
        <v>26192</v>
      </c>
      <c r="CD42" s="187">
        <f t="shared" si="1"/>
        <v>2.7480851956772638</v>
      </c>
    </row>
    <row r="43" spans="1:82" s="152" customFormat="1" ht="11.25" customHeight="1" x14ac:dyDescent="0.2">
      <c r="A43" s="175" t="s">
        <v>54</v>
      </c>
      <c r="B43" s="202">
        <v>40</v>
      </c>
      <c r="C43" s="203">
        <v>124</v>
      </c>
      <c r="D43" s="204">
        <v>3.1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 t="s">
        <v>121</v>
      </c>
      <c r="K43" s="208">
        <v>9</v>
      </c>
      <c r="L43" s="207">
        <v>42</v>
      </c>
      <c r="M43" s="204">
        <v>4.6666666666666696</v>
      </c>
      <c r="N43" s="208">
        <v>230</v>
      </c>
      <c r="O43" s="207">
        <v>766</v>
      </c>
      <c r="P43" s="204">
        <v>3.3304347826087</v>
      </c>
      <c r="Q43" s="208">
        <v>1242</v>
      </c>
      <c r="R43" s="207">
        <v>2905</v>
      </c>
      <c r="S43" s="204">
        <v>2.3389694041868001</v>
      </c>
      <c r="T43" s="208">
        <v>8</v>
      </c>
      <c r="U43" s="207">
        <v>11</v>
      </c>
      <c r="V43" s="204">
        <v>1.375</v>
      </c>
      <c r="W43" s="208">
        <v>928</v>
      </c>
      <c r="X43" s="207">
        <v>2331</v>
      </c>
      <c r="Y43" s="204">
        <v>2.5118534482758599</v>
      </c>
      <c r="Z43" s="208">
        <v>0</v>
      </c>
      <c r="AA43" s="207">
        <v>0</v>
      </c>
      <c r="AB43" s="204" t="s">
        <v>121</v>
      </c>
      <c r="AC43" s="208">
        <v>490</v>
      </c>
      <c r="AD43" s="207">
        <v>1793</v>
      </c>
      <c r="AE43" s="204">
        <v>3.6591836734693901</v>
      </c>
      <c r="AF43" s="208">
        <v>2</v>
      </c>
      <c r="AG43" s="207">
        <v>9</v>
      </c>
      <c r="AH43" s="204">
        <v>4.5</v>
      </c>
      <c r="AI43" s="208">
        <v>1223</v>
      </c>
      <c r="AJ43" s="207">
        <v>2306</v>
      </c>
      <c r="AK43" s="204">
        <v>1.8855273916598501</v>
      </c>
      <c r="AL43" s="208">
        <v>27</v>
      </c>
      <c r="AM43" s="207">
        <v>58</v>
      </c>
      <c r="AN43" s="204">
        <v>2.1481481481481501</v>
      </c>
      <c r="AO43" s="208">
        <v>50</v>
      </c>
      <c r="AP43" s="207">
        <v>86</v>
      </c>
      <c r="AQ43" s="204">
        <v>1.72</v>
      </c>
      <c r="AR43" s="208">
        <v>36</v>
      </c>
      <c r="AS43" s="207">
        <v>65</v>
      </c>
      <c r="AT43" s="204">
        <v>1.80555555555556</v>
      </c>
      <c r="AU43" s="208">
        <v>14</v>
      </c>
      <c r="AV43" s="207">
        <v>44</v>
      </c>
      <c r="AW43" s="204">
        <v>3.1428571428571401</v>
      </c>
      <c r="AX43" s="208">
        <v>21</v>
      </c>
      <c r="AY43" s="207">
        <v>42</v>
      </c>
      <c r="AZ43" s="204">
        <v>2</v>
      </c>
      <c r="BA43" s="208">
        <v>15</v>
      </c>
      <c r="BB43" s="207">
        <v>36</v>
      </c>
      <c r="BC43" s="204">
        <v>2.4</v>
      </c>
      <c r="BD43" s="208">
        <v>61</v>
      </c>
      <c r="BE43" s="207">
        <v>143</v>
      </c>
      <c r="BF43" s="204">
        <v>2.34426229508197</v>
      </c>
      <c r="BG43" s="208">
        <v>8</v>
      </c>
      <c r="BH43" s="207">
        <v>18</v>
      </c>
      <c r="BI43" s="204">
        <v>2.25</v>
      </c>
      <c r="BJ43" s="208">
        <v>131</v>
      </c>
      <c r="BK43" s="207">
        <v>253</v>
      </c>
      <c r="BL43" s="204">
        <v>1.9312977099236599</v>
      </c>
      <c r="BM43" s="208">
        <v>54</v>
      </c>
      <c r="BN43" s="207">
        <v>150</v>
      </c>
      <c r="BO43" s="204">
        <v>2.7777777777777799</v>
      </c>
      <c r="BP43" s="208">
        <v>908</v>
      </c>
      <c r="BQ43" s="207">
        <v>2892</v>
      </c>
      <c r="BR43" s="204">
        <v>3.1850220264317199</v>
      </c>
      <c r="BS43" s="208">
        <v>408</v>
      </c>
      <c r="BT43" s="207">
        <v>1145</v>
      </c>
      <c r="BU43" s="204">
        <v>2.8063725490196099</v>
      </c>
      <c r="BV43" s="208">
        <v>65</v>
      </c>
      <c r="BW43" s="207">
        <v>139</v>
      </c>
      <c r="BX43" s="204">
        <v>2.1384615384615402</v>
      </c>
      <c r="BY43" s="208">
        <v>5987</v>
      </c>
      <c r="BZ43" s="207">
        <v>10386</v>
      </c>
      <c r="CA43" s="204">
        <v>1.73475864372808</v>
      </c>
      <c r="CB43" s="192">
        <f t="shared" si="0"/>
        <v>11960</v>
      </c>
      <c r="CC43" s="193">
        <f t="shared" si="0"/>
        <v>25747</v>
      </c>
      <c r="CD43" s="187">
        <f t="shared" si="1"/>
        <v>2.1527591973244147</v>
      </c>
    </row>
    <row r="44" spans="1:82" s="152" customFormat="1" ht="11.25" customHeight="1" x14ac:dyDescent="0.2">
      <c r="A44" s="224" t="s">
        <v>138</v>
      </c>
      <c r="B44" s="219">
        <v>125</v>
      </c>
      <c r="C44" s="218">
        <v>280</v>
      </c>
      <c r="D44" s="225">
        <v>2.2400000000000002</v>
      </c>
      <c r="E44" s="219">
        <v>7</v>
      </c>
      <c r="F44" s="218">
        <v>26</v>
      </c>
      <c r="G44" s="225">
        <v>3.71428571428571</v>
      </c>
      <c r="H44" s="226">
        <v>0</v>
      </c>
      <c r="I44" s="227">
        <v>0</v>
      </c>
      <c r="J44" s="204" t="s">
        <v>121</v>
      </c>
      <c r="K44" s="226">
        <v>33</v>
      </c>
      <c r="L44" s="218">
        <v>63</v>
      </c>
      <c r="M44" s="225">
        <v>1.9090909090909101</v>
      </c>
      <c r="N44" s="219">
        <v>872</v>
      </c>
      <c r="O44" s="218">
        <v>1985</v>
      </c>
      <c r="P44" s="225">
        <v>2.2763761467889898</v>
      </c>
      <c r="Q44" s="219">
        <v>791</v>
      </c>
      <c r="R44" s="218">
        <v>2321</v>
      </c>
      <c r="S44" s="225">
        <v>2.9342604298356498</v>
      </c>
      <c r="T44" s="219">
        <v>51</v>
      </c>
      <c r="U44" s="218">
        <v>103</v>
      </c>
      <c r="V44" s="225">
        <v>2.0196078431372499</v>
      </c>
      <c r="W44" s="219">
        <v>1759</v>
      </c>
      <c r="X44" s="218">
        <v>3520</v>
      </c>
      <c r="Y44" s="225">
        <v>2.0011370096645802</v>
      </c>
      <c r="Z44" s="219">
        <v>12</v>
      </c>
      <c r="AA44" s="218">
        <v>23</v>
      </c>
      <c r="AB44" s="225">
        <v>1.9166666666666701</v>
      </c>
      <c r="AC44" s="219">
        <v>441</v>
      </c>
      <c r="AD44" s="218">
        <v>1571</v>
      </c>
      <c r="AE44" s="225">
        <v>3.5623582766439901</v>
      </c>
      <c r="AF44" s="219">
        <v>21</v>
      </c>
      <c r="AG44" s="218">
        <v>29</v>
      </c>
      <c r="AH44" s="225">
        <v>1.38095238095238</v>
      </c>
      <c r="AI44" s="219">
        <v>393</v>
      </c>
      <c r="AJ44" s="218">
        <v>839</v>
      </c>
      <c r="AK44" s="225">
        <v>2.1348600508905902</v>
      </c>
      <c r="AL44" s="219">
        <v>83</v>
      </c>
      <c r="AM44" s="218">
        <v>205</v>
      </c>
      <c r="AN44" s="225">
        <v>2.4698795180722901</v>
      </c>
      <c r="AO44" s="219">
        <v>32</v>
      </c>
      <c r="AP44" s="218">
        <v>85</v>
      </c>
      <c r="AQ44" s="225">
        <v>2.65625</v>
      </c>
      <c r="AR44" s="219">
        <v>78</v>
      </c>
      <c r="AS44" s="218">
        <v>211</v>
      </c>
      <c r="AT44" s="225">
        <v>2.7051282051282102</v>
      </c>
      <c r="AU44" s="219">
        <v>43</v>
      </c>
      <c r="AV44" s="218">
        <v>112</v>
      </c>
      <c r="AW44" s="225">
        <v>2.6046511627907001</v>
      </c>
      <c r="AX44" s="219">
        <v>40</v>
      </c>
      <c r="AY44" s="218">
        <v>140</v>
      </c>
      <c r="AZ44" s="225">
        <v>3.5</v>
      </c>
      <c r="BA44" s="219">
        <v>223</v>
      </c>
      <c r="BB44" s="218">
        <v>1095</v>
      </c>
      <c r="BC44" s="225">
        <v>4.9103139013452903</v>
      </c>
      <c r="BD44" s="219">
        <v>108</v>
      </c>
      <c r="BE44" s="218">
        <v>237</v>
      </c>
      <c r="BF44" s="225">
        <v>2.1944444444444402</v>
      </c>
      <c r="BG44" s="219">
        <v>30</v>
      </c>
      <c r="BH44" s="218">
        <v>69</v>
      </c>
      <c r="BI44" s="225">
        <v>2.2999999999999998</v>
      </c>
      <c r="BJ44" s="219">
        <v>273</v>
      </c>
      <c r="BK44" s="218">
        <v>795</v>
      </c>
      <c r="BL44" s="225">
        <v>2.9120879120879102</v>
      </c>
      <c r="BM44" s="219">
        <v>22</v>
      </c>
      <c r="BN44" s="218">
        <v>77</v>
      </c>
      <c r="BO44" s="225">
        <v>3.5</v>
      </c>
      <c r="BP44" s="219">
        <v>915</v>
      </c>
      <c r="BQ44" s="218">
        <v>3530</v>
      </c>
      <c r="BR44" s="225">
        <v>3.8579234972677598</v>
      </c>
      <c r="BS44" s="219">
        <v>756</v>
      </c>
      <c r="BT44" s="218">
        <v>2128</v>
      </c>
      <c r="BU44" s="225">
        <v>2.81481481481481</v>
      </c>
      <c r="BV44" s="219">
        <v>109</v>
      </c>
      <c r="BW44" s="218">
        <v>320</v>
      </c>
      <c r="BX44" s="225">
        <v>2.9357798165137599</v>
      </c>
      <c r="BY44" s="219">
        <v>2893</v>
      </c>
      <c r="BZ44" s="218">
        <v>5964</v>
      </c>
      <c r="CA44" s="225">
        <v>2.0615278257863801</v>
      </c>
      <c r="CB44" s="192">
        <f t="shared" si="0"/>
        <v>10110</v>
      </c>
      <c r="CC44" s="193">
        <f t="shared" si="0"/>
        <v>25728</v>
      </c>
      <c r="CD44" s="187">
        <f t="shared" si="1"/>
        <v>2.5448071216617212</v>
      </c>
    </row>
    <row r="45" spans="1:82" s="152" customFormat="1" ht="11.25" customHeight="1" x14ac:dyDescent="0.2">
      <c r="A45" s="175" t="s">
        <v>24</v>
      </c>
      <c r="B45" s="202">
        <v>95</v>
      </c>
      <c r="C45" s="203">
        <v>563</v>
      </c>
      <c r="D45" s="204">
        <v>5.92631578947368</v>
      </c>
      <c r="E45" s="208">
        <v>3</v>
      </c>
      <c r="F45" s="207">
        <v>29</v>
      </c>
      <c r="G45" s="204">
        <v>9.6666666666666696</v>
      </c>
      <c r="H45" s="208">
        <v>0</v>
      </c>
      <c r="I45" s="207">
        <v>0</v>
      </c>
      <c r="J45" s="204" t="s">
        <v>121</v>
      </c>
      <c r="K45" s="205">
        <v>28</v>
      </c>
      <c r="L45" s="207">
        <v>69</v>
      </c>
      <c r="M45" s="204">
        <v>2.46428571428571</v>
      </c>
      <c r="N45" s="208">
        <v>481</v>
      </c>
      <c r="O45" s="207">
        <v>1006</v>
      </c>
      <c r="P45" s="204">
        <v>2.0914760914760899</v>
      </c>
      <c r="Q45" s="208">
        <v>676</v>
      </c>
      <c r="R45" s="207">
        <v>1954</v>
      </c>
      <c r="S45" s="204">
        <v>2.8905325443787002</v>
      </c>
      <c r="T45" s="208">
        <v>84</v>
      </c>
      <c r="U45" s="207">
        <v>159</v>
      </c>
      <c r="V45" s="204">
        <v>1.8928571428571399</v>
      </c>
      <c r="W45" s="208">
        <v>1925</v>
      </c>
      <c r="X45" s="207">
        <v>4092</v>
      </c>
      <c r="Y45" s="204">
        <v>2.1257142857142899</v>
      </c>
      <c r="Z45" s="208">
        <v>8</v>
      </c>
      <c r="AA45" s="207">
        <v>24</v>
      </c>
      <c r="AB45" s="204">
        <v>3</v>
      </c>
      <c r="AC45" s="208">
        <v>579</v>
      </c>
      <c r="AD45" s="207">
        <v>2239</v>
      </c>
      <c r="AE45" s="204">
        <v>3.8670120898100202</v>
      </c>
      <c r="AF45" s="208">
        <v>2</v>
      </c>
      <c r="AG45" s="207">
        <v>5</v>
      </c>
      <c r="AH45" s="204">
        <v>2.5</v>
      </c>
      <c r="AI45" s="208">
        <v>358</v>
      </c>
      <c r="AJ45" s="207">
        <v>804</v>
      </c>
      <c r="AK45" s="204">
        <v>2.24581005586592</v>
      </c>
      <c r="AL45" s="208">
        <v>57</v>
      </c>
      <c r="AM45" s="207">
        <v>169</v>
      </c>
      <c r="AN45" s="204">
        <v>2.9649122807017498</v>
      </c>
      <c r="AO45" s="208">
        <v>38</v>
      </c>
      <c r="AP45" s="207">
        <v>113</v>
      </c>
      <c r="AQ45" s="204">
        <v>2.9736842105263199</v>
      </c>
      <c r="AR45" s="208">
        <v>1</v>
      </c>
      <c r="AS45" s="207">
        <v>5</v>
      </c>
      <c r="AT45" s="204">
        <v>5</v>
      </c>
      <c r="AU45" s="208">
        <v>32</v>
      </c>
      <c r="AV45" s="207">
        <v>47</v>
      </c>
      <c r="AW45" s="204">
        <v>1.46875</v>
      </c>
      <c r="AX45" s="208">
        <v>123</v>
      </c>
      <c r="AY45" s="207">
        <v>233</v>
      </c>
      <c r="AZ45" s="204">
        <v>1.89430894308943</v>
      </c>
      <c r="BA45" s="208">
        <v>38</v>
      </c>
      <c r="BB45" s="207">
        <v>109</v>
      </c>
      <c r="BC45" s="204">
        <v>2.8684210526315801</v>
      </c>
      <c r="BD45" s="208">
        <v>150</v>
      </c>
      <c r="BE45" s="207">
        <v>659</v>
      </c>
      <c r="BF45" s="204">
        <v>4.39333333333333</v>
      </c>
      <c r="BG45" s="208">
        <v>32</v>
      </c>
      <c r="BH45" s="207">
        <v>293</v>
      </c>
      <c r="BI45" s="204">
        <v>9.15625</v>
      </c>
      <c r="BJ45" s="208">
        <v>420</v>
      </c>
      <c r="BK45" s="207">
        <v>849</v>
      </c>
      <c r="BL45" s="204">
        <v>2.02142857142857</v>
      </c>
      <c r="BM45" s="208">
        <v>27</v>
      </c>
      <c r="BN45" s="207">
        <v>94</v>
      </c>
      <c r="BO45" s="204">
        <v>3.4814814814814801</v>
      </c>
      <c r="BP45" s="208">
        <v>492</v>
      </c>
      <c r="BQ45" s="207">
        <v>1906</v>
      </c>
      <c r="BR45" s="204">
        <v>3.8739837398374002</v>
      </c>
      <c r="BS45" s="208">
        <v>931</v>
      </c>
      <c r="BT45" s="207">
        <v>3046</v>
      </c>
      <c r="BU45" s="204">
        <v>3.2717508055853899</v>
      </c>
      <c r="BV45" s="208">
        <v>106</v>
      </c>
      <c r="BW45" s="207">
        <v>366</v>
      </c>
      <c r="BX45" s="204">
        <v>3.4528301886792501</v>
      </c>
      <c r="BY45" s="208">
        <v>2661</v>
      </c>
      <c r="BZ45" s="207">
        <v>6201</v>
      </c>
      <c r="CA45" s="204">
        <v>2.3303269447576098</v>
      </c>
      <c r="CB45" s="192">
        <f t="shared" si="0"/>
        <v>9347</v>
      </c>
      <c r="CC45" s="193">
        <f t="shared" si="0"/>
        <v>25034</v>
      </c>
      <c r="CD45" s="187">
        <f t="shared" si="1"/>
        <v>2.6782925002674656</v>
      </c>
    </row>
    <row r="46" spans="1:82" s="152" customFormat="1" x14ac:dyDescent="0.2">
      <c r="A46" s="175" t="s">
        <v>26</v>
      </c>
      <c r="B46" s="202">
        <v>107</v>
      </c>
      <c r="C46" s="203">
        <v>444</v>
      </c>
      <c r="D46" s="204">
        <v>4.1495327102803703</v>
      </c>
      <c r="E46" s="202">
        <v>4</v>
      </c>
      <c r="F46" s="203">
        <v>4</v>
      </c>
      <c r="G46" s="204">
        <v>1</v>
      </c>
      <c r="H46" s="205">
        <v>0</v>
      </c>
      <c r="I46" s="206">
        <v>0</v>
      </c>
      <c r="J46" s="204" t="s">
        <v>121</v>
      </c>
      <c r="K46" s="205">
        <v>35</v>
      </c>
      <c r="L46" s="207">
        <v>97</v>
      </c>
      <c r="M46" s="204">
        <v>2.77142857142857</v>
      </c>
      <c r="N46" s="208">
        <v>410</v>
      </c>
      <c r="O46" s="207">
        <v>873</v>
      </c>
      <c r="P46" s="204">
        <v>2.1292682926829301</v>
      </c>
      <c r="Q46" s="208">
        <v>747</v>
      </c>
      <c r="R46" s="207">
        <v>2163</v>
      </c>
      <c r="S46" s="204">
        <v>2.89558232931727</v>
      </c>
      <c r="T46" s="208">
        <v>18</v>
      </c>
      <c r="U46" s="207">
        <v>46</v>
      </c>
      <c r="V46" s="204">
        <v>2.5555555555555598</v>
      </c>
      <c r="W46" s="208">
        <v>1611</v>
      </c>
      <c r="X46" s="207">
        <v>2890</v>
      </c>
      <c r="Y46" s="204">
        <v>1.7939168218497801</v>
      </c>
      <c r="Z46" s="208">
        <v>2</v>
      </c>
      <c r="AA46" s="207">
        <v>2</v>
      </c>
      <c r="AB46" s="204">
        <v>1</v>
      </c>
      <c r="AC46" s="208">
        <v>994</v>
      </c>
      <c r="AD46" s="207">
        <v>4471</v>
      </c>
      <c r="AE46" s="204">
        <v>4.49798792756539</v>
      </c>
      <c r="AF46" s="208">
        <v>7</v>
      </c>
      <c r="AG46" s="207">
        <v>14</v>
      </c>
      <c r="AH46" s="204">
        <v>2</v>
      </c>
      <c r="AI46" s="208">
        <v>418</v>
      </c>
      <c r="AJ46" s="207">
        <v>1493</v>
      </c>
      <c r="AK46" s="204">
        <v>3.5717703349282299</v>
      </c>
      <c r="AL46" s="208">
        <v>49</v>
      </c>
      <c r="AM46" s="207">
        <v>112</v>
      </c>
      <c r="AN46" s="204">
        <v>2.28571428571429</v>
      </c>
      <c r="AO46" s="208">
        <v>115</v>
      </c>
      <c r="AP46" s="207">
        <v>258</v>
      </c>
      <c r="AQ46" s="204">
        <v>2.24347826086957</v>
      </c>
      <c r="AR46" s="208">
        <v>70</v>
      </c>
      <c r="AS46" s="207">
        <v>210</v>
      </c>
      <c r="AT46" s="204">
        <v>3</v>
      </c>
      <c r="AU46" s="208">
        <v>39</v>
      </c>
      <c r="AV46" s="207">
        <v>72</v>
      </c>
      <c r="AW46" s="204">
        <v>1.84615384615385</v>
      </c>
      <c r="AX46" s="208">
        <v>39</v>
      </c>
      <c r="AY46" s="207">
        <v>100</v>
      </c>
      <c r="AZ46" s="204">
        <v>2.5641025641025599</v>
      </c>
      <c r="BA46" s="208">
        <v>38</v>
      </c>
      <c r="BB46" s="207">
        <v>80</v>
      </c>
      <c r="BC46" s="204">
        <v>2.1052631578947398</v>
      </c>
      <c r="BD46" s="208">
        <v>161</v>
      </c>
      <c r="BE46" s="207">
        <v>415</v>
      </c>
      <c r="BF46" s="204">
        <v>2.5776397515528</v>
      </c>
      <c r="BG46" s="208">
        <v>19</v>
      </c>
      <c r="BH46" s="207">
        <v>56</v>
      </c>
      <c r="BI46" s="204">
        <v>2.9473684210526301</v>
      </c>
      <c r="BJ46" s="208">
        <v>229</v>
      </c>
      <c r="BK46" s="207">
        <v>524</v>
      </c>
      <c r="BL46" s="204">
        <v>2.2882096069869</v>
      </c>
      <c r="BM46" s="208">
        <v>77</v>
      </c>
      <c r="BN46" s="207">
        <v>205</v>
      </c>
      <c r="BO46" s="204">
        <v>2.6623376623376598</v>
      </c>
      <c r="BP46" s="208">
        <v>716</v>
      </c>
      <c r="BQ46" s="207">
        <v>2383</v>
      </c>
      <c r="BR46" s="204">
        <v>3.32821229050279</v>
      </c>
      <c r="BS46" s="208">
        <v>379</v>
      </c>
      <c r="BT46" s="207">
        <v>989</v>
      </c>
      <c r="BU46" s="204">
        <v>2.6094986807387901</v>
      </c>
      <c r="BV46" s="208">
        <v>41</v>
      </c>
      <c r="BW46" s="207">
        <v>99</v>
      </c>
      <c r="BX46" s="204">
        <v>2.4146341463414598</v>
      </c>
      <c r="BY46" s="208">
        <v>3054</v>
      </c>
      <c r="BZ46" s="207">
        <v>6387</v>
      </c>
      <c r="CA46" s="204">
        <v>2.0913555992141499</v>
      </c>
      <c r="CB46" s="192">
        <f t="shared" si="0"/>
        <v>9379</v>
      </c>
      <c r="CC46" s="193">
        <f t="shared" si="0"/>
        <v>24387</v>
      </c>
      <c r="CD46" s="187">
        <f t="shared" si="1"/>
        <v>2.6001705938799446</v>
      </c>
    </row>
    <row r="47" spans="1:82" s="152" customFormat="1" ht="11.25" customHeight="1" x14ac:dyDescent="0.2">
      <c r="A47" s="175" t="s">
        <v>47</v>
      </c>
      <c r="B47" s="202">
        <v>12</v>
      </c>
      <c r="C47" s="203">
        <v>47</v>
      </c>
      <c r="D47" s="204">
        <v>3.9166666666666701</v>
      </c>
      <c r="E47" s="208">
        <v>0</v>
      </c>
      <c r="F47" s="207">
        <v>0</v>
      </c>
      <c r="G47" s="204" t="s">
        <v>121</v>
      </c>
      <c r="H47" s="208">
        <v>0</v>
      </c>
      <c r="I47" s="207">
        <v>0</v>
      </c>
      <c r="J47" s="204" t="s">
        <v>121</v>
      </c>
      <c r="K47" s="205">
        <v>46</v>
      </c>
      <c r="L47" s="207">
        <v>249</v>
      </c>
      <c r="M47" s="204">
        <v>5.4130434782608701</v>
      </c>
      <c r="N47" s="208">
        <v>151</v>
      </c>
      <c r="O47" s="207">
        <v>329</v>
      </c>
      <c r="P47" s="204">
        <v>2.17880794701987</v>
      </c>
      <c r="Q47" s="208">
        <v>1911</v>
      </c>
      <c r="R47" s="207">
        <v>3576</v>
      </c>
      <c r="S47" s="204">
        <v>1.8712715855573001</v>
      </c>
      <c r="T47" s="208">
        <v>38</v>
      </c>
      <c r="U47" s="207">
        <v>96</v>
      </c>
      <c r="V47" s="204">
        <v>2.5263157894736801</v>
      </c>
      <c r="W47" s="208">
        <v>823</v>
      </c>
      <c r="X47" s="207">
        <v>1508</v>
      </c>
      <c r="Y47" s="204">
        <v>1.8323207776427699</v>
      </c>
      <c r="Z47" s="208">
        <v>0</v>
      </c>
      <c r="AA47" s="207">
        <v>0</v>
      </c>
      <c r="AB47" s="204" t="s">
        <v>121</v>
      </c>
      <c r="AC47" s="208">
        <v>814</v>
      </c>
      <c r="AD47" s="207">
        <v>2643</v>
      </c>
      <c r="AE47" s="204">
        <v>3.24692874692875</v>
      </c>
      <c r="AF47" s="208">
        <v>0</v>
      </c>
      <c r="AG47" s="207">
        <v>0</v>
      </c>
      <c r="AH47" s="204" t="s">
        <v>121</v>
      </c>
      <c r="AI47" s="208">
        <v>2231</v>
      </c>
      <c r="AJ47" s="207">
        <v>2976</v>
      </c>
      <c r="AK47" s="204">
        <v>1.333930972658</v>
      </c>
      <c r="AL47" s="208">
        <v>5</v>
      </c>
      <c r="AM47" s="207">
        <v>12</v>
      </c>
      <c r="AN47" s="204">
        <v>2.4</v>
      </c>
      <c r="AO47" s="208">
        <v>72</v>
      </c>
      <c r="AP47" s="207">
        <v>103</v>
      </c>
      <c r="AQ47" s="204">
        <v>1.43055555555556</v>
      </c>
      <c r="AR47" s="208">
        <v>55</v>
      </c>
      <c r="AS47" s="207">
        <v>111</v>
      </c>
      <c r="AT47" s="204">
        <v>2.0181818181818199</v>
      </c>
      <c r="AU47" s="208">
        <v>8</v>
      </c>
      <c r="AV47" s="207">
        <v>30</v>
      </c>
      <c r="AW47" s="204">
        <v>3.75</v>
      </c>
      <c r="AX47" s="208">
        <v>68</v>
      </c>
      <c r="AY47" s="207">
        <v>76</v>
      </c>
      <c r="AZ47" s="204">
        <v>1.1176470588235301</v>
      </c>
      <c r="BA47" s="208">
        <v>97</v>
      </c>
      <c r="BB47" s="207">
        <v>642</v>
      </c>
      <c r="BC47" s="204">
        <v>6.6185567010309301</v>
      </c>
      <c r="BD47" s="208">
        <v>109</v>
      </c>
      <c r="BE47" s="207">
        <v>269</v>
      </c>
      <c r="BF47" s="204">
        <v>2.4678899082568799</v>
      </c>
      <c r="BG47" s="208">
        <v>8</v>
      </c>
      <c r="BH47" s="207">
        <v>18</v>
      </c>
      <c r="BI47" s="204">
        <v>2.25</v>
      </c>
      <c r="BJ47" s="208">
        <v>68</v>
      </c>
      <c r="BK47" s="207">
        <v>97</v>
      </c>
      <c r="BL47" s="204">
        <v>1.4264705882352899</v>
      </c>
      <c r="BM47" s="208">
        <v>37</v>
      </c>
      <c r="BN47" s="207">
        <v>99</v>
      </c>
      <c r="BO47" s="204">
        <v>2.6756756756756799</v>
      </c>
      <c r="BP47" s="208">
        <v>1407</v>
      </c>
      <c r="BQ47" s="207">
        <v>3613</v>
      </c>
      <c r="BR47" s="204">
        <v>2.5678749111584902</v>
      </c>
      <c r="BS47" s="208">
        <v>492</v>
      </c>
      <c r="BT47" s="207">
        <v>1183</v>
      </c>
      <c r="BU47" s="204">
        <v>2.4044715447154501</v>
      </c>
      <c r="BV47" s="208">
        <v>13</v>
      </c>
      <c r="BW47" s="207">
        <v>35</v>
      </c>
      <c r="BX47" s="204">
        <v>2.6923076923076898</v>
      </c>
      <c r="BY47" s="208">
        <v>3447</v>
      </c>
      <c r="BZ47" s="207">
        <v>6648</v>
      </c>
      <c r="CA47" s="204">
        <v>1.92863359442994</v>
      </c>
      <c r="CB47" s="192">
        <f t="shared" si="0"/>
        <v>11912</v>
      </c>
      <c r="CC47" s="193">
        <f t="shared" si="0"/>
        <v>24360</v>
      </c>
      <c r="CD47" s="187">
        <f t="shared" si="1"/>
        <v>2.0449966420416388</v>
      </c>
    </row>
    <row r="48" spans="1:82" s="152" customFormat="1" ht="11.25" customHeight="1" x14ac:dyDescent="0.2">
      <c r="A48" s="175" t="s">
        <v>35</v>
      </c>
      <c r="B48" s="202">
        <v>88</v>
      </c>
      <c r="C48" s="203">
        <v>169</v>
      </c>
      <c r="D48" s="204">
        <v>1.9204545454545501</v>
      </c>
      <c r="E48" s="202">
        <v>2</v>
      </c>
      <c r="F48" s="203">
        <v>2</v>
      </c>
      <c r="G48" s="204">
        <v>1</v>
      </c>
      <c r="H48" s="208">
        <v>0</v>
      </c>
      <c r="I48" s="207">
        <v>0</v>
      </c>
      <c r="J48" s="204" t="s">
        <v>121</v>
      </c>
      <c r="K48" s="205">
        <v>27</v>
      </c>
      <c r="L48" s="207">
        <v>76</v>
      </c>
      <c r="M48" s="204">
        <v>2.81481481481481</v>
      </c>
      <c r="N48" s="208">
        <v>208</v>
      </c>
      <c r="O48" s="207">
        <v>499</v>
      </c>
      <c r="P48" s="204">
        <v>2.3990384615384599</v>
      </c>
      <c r="Q48" s="208">
        <v>561</v>
      </c>
      <c r="R48" s="207">
        <v>1472</v>
      </c>
      <c r="S48" s="204">
        <v>2.6238859180035701</v>
      </c>
      <c r="T48" s="208">
        <v>109</v>
      </c>
      <c r="U48" s="207">
        <v>140</v>
      </c>
      <c r="V48" s="204">
        <v>1.28440366972477</v>
      </c>
      <c r="W48" s="208">
        <v>1894</v>
      </c>
      <c r="X48" s="207">
        <v>3793</v>
      </c>
      <c r="Y48" s="204">
        <v>2.0026399155227002</v>
      </c>
      <c r="Z48" s="208">
        <v>5</v>
      </c>
      <c r="AA48" s="207">
        <v>8</v>
      </c>
      <c r="AB48" s="204">
        <v>1.6</v>
      </c>
      <c r="AC48" s="208">
        <v>1106</v>
      </c>
      <c r="AD48" s="207">
        <v>5182</v>
      </c>
      <c r="AE48" s="204">
        <v>4.6853526220614796</v>
      </c>
      <c r="AF48" s="208">
        <v>2</v>
      </c>
      <c r="AG48" s="207">
        <v>4</v>
      </c>
      <c r="AH48" s="204">
        <v>2</v>
      </c>
      <c r="AI48" s="208">
        <v>325</v>
      </c>
      <c r="AJ48" s="207">
        <v>554</v>
      </c>
      <c r="AK48" s="204">
        <v>1.70461538461538</v>
      </c>
      <c r="AL48" s="208">
        <v>37</v>
      </c>
      <c r="AM48" s="207">
        <v>57</v>
      </c>
      <c r="AN48" s="204">
        <v>1.5405405405405399</v>
      </c>
      <c r="AO48" s="208">
        <v>62</v>
      </c>
      <c r="AP48" s="207">
        <v>195</v>
      </c>
      <c r="AQ48" s="204">
        <v>3.1451612903225801</v>
      </c>
      <c r="AR48" s="208">
        <v>11</v>
      </c>
      <c r="AS48" s="207">
        <v>38</v>
      </c>
      <c r="AT48" s="204">
        <v>3.4545454545454501</v>
      </c>
      <c r="AU48" s="208">
        <v>19</v>
      </c>
      <c r="AV48" s="207">
        <v>47</v>
      </c>
      <c r="AW48" s="204">
        <v>2.4736842105263199</v>
      </c>
      <c r="AX48" s="208">
        <v>23</v>
      </c>
      <c r="AY48" s="207">
        <v>46</v>
      </c>
      <c r="AZ48" s="204">
        <v>2</v>
      </c>
      <c r="BA48" s="208">
        <v>28</v>
      </c>
      <c r="BB48" s="207">
        <v>75</v>
      </c>
      <c r="BC48" s="204">
        <v>2.6785714285714302</v>
      </c>
      <c r="BD48" s="208">
        <v>275</v>
      </c>
      <c r="BE48" s="207">
        <v>1072</v>
      </c>
      <c r="BF48" s="204">
        <v>3.8981818181818202</v>
      </c>
      <c r="BG48" s="208">
        <v>25</v>
      </c>
      <c r="BH48" s="207">
        <v>57</v>
      </c>
      <c r="BI48" s="204">
        <v>2.2799999999999998</v>
      </c>
      <c r="BJ48" s="208">
        <v>417</v>
      </c>
      <c r="BK48" s="207">
        <v>1404</v>
      </c>
      <c r="BL48" s="204">
        <v>3.3669064748201398</v>
      </c>
      <c r="BM48" s="208">
        <v>56</v>
      </c>
      <c r="BN48" s="207">
        <v>813</v>
      </c>
      <c r="BO48" s="204">
        <v>14.5178571428571</v>
      </c>
      <c r="BP48" s="208">
        <v>576</v>
      </c>
      <c r="BQ48" s="207">
        <v>2527</v>
      </c>
      <c r="BR48" s="204">
        <v>4.3871527777777803</v>
      </c>
      <c r="BS48" s="208">
        <v>683</v>
      </c>
      <c r="BT48" s="207">
        <v>1974</v>
      </c>
      <c r="BU48" s="204">
        <v>2.89019033674963</v>
      </c>
      <c r="BV48" s="208">
        <v>73</v>
      </c>
      <c r="BW48" s="207">
        <v>186</v>
      </c>
      <c r="BX48" s="204">
        <v>2.5479452054794498</v>
      </c>
      <c r="BY48" s="208">
        <v>2117</v>
      </c>
      <c r="BZ48" s="207">
        <v>3925</v>
      </c>
      <c r="CA48" s="204">
        <v>1.8540387340576301</v>
      </c>
      <c r="CB48" s="192">
        <f t="shared" si="0"/>
        <v>8729</v>
      </c>
      <c r="CC48" s="193">
        <f t="shared" si="0"/>
        <v>24315</v>
      </c>
      <c r="CD48" s="187">
        <f t="shared" si="1"/>
        <v>2.7855424447244816</v>
      </c>
    </row>
    <row r="49" spans="1:82" s="152" customFormat="1" ht="11.25" customHeight="1" x14ac:dyDescent="0.2">
      <c r="A49" s="175" t="s">
        <v>38</v>
      </c>
      <c r="B49" s="202">
        <v>223</v>
      </c>
      <c r="C49" s="203">
        <v>525</v>
      </c>
      <c r="D49" s="204">
        <v>2.3542600896860999</v>
      </c>
      <c r="E49" s="208">
        <v>13</v>
      </c>
      <c r="F49" s="207">
        <v>18</v>
      </c>
      <c r="G49" s="204">
        <v>1.3846153846153799</v>
      </c>
      <c r="H49" s="208">
        <v>0</v>
      </c>
      <c r="I49" s="207">
        <v>0</v>
      </c>
      <c r="J49" s="204" t="s">
        <v>121</v>
      </c>
      <c r="K49" s="205">
        <v>41</v>
      </c>
      <c r="L49" s="207">
        <v>146</v>
      </c>
      <c r="M49" s="204">
        <v>3.5609756097560998</v>
      </c>
      <c r="N49" s="208">
        <v>249</v>
      </c>
      <c r="O49" s="207">
        <v>829</v>
      </c>
      <c r="P49" s="204">
        <v>3.3293172690763102</v>
      </c>
      <c r="Q49" s="208">
        <v>869</v>
      </c>
      <c r="R49" s="207">
        <v>2371</v>
      </c>
      <c r="S49" s="204">
        <v>2.72842347525892</v>
      </c>
      <c r="T49" s="208">
        <v>78</v>
      </c>
      <c r="U49" s="207">
        <v>174</v>
      </c>
      <c r="V49" s="204">
        <v>2.2307692307692299</v>
      </c>
      <c r="W49" s="208">
        <v>1177</v>
      </c>
      <c r="X49" s="207">
        <v>2202</v>
      </c>
      <c r="Y49" s="204">
        <v>1.8708581138487701</v>
      </c>
      <c r="Z49" s="208">
        <v>4</v>
      </c>
      <c r="AA49" s="207">
        <v>4</v>
      </c>
      <c r="AB49" s="204">
        <v>1</v>
      </c>
      <c r="AC49" s="208">
        <v>1064</v>
      </c>
      <c r="AD49" s="207">
        <v>4161</v>
      </c>
      <c r="AE49" s="204">
        <v>3.91071428571429</v>
      </c>
      <c r="AF49" s="208">
        <v>5</v>
      </c>
      <c r="AG49" s="207">
        <v>6</v>
      </c>
      <c r="AH49" s="204">
        <v>1.2</v>
      </c>
      <c r="AI49" s="208">
        <v>282</v>
      </c>
      <c r="AJ49" s="207">
        <v>525</v>
      </c>
      <c r="AK49" s="204">
        <v>1.86170212765957</v>
      </c>
      <c r="AL49" s="208">
        <v>44</v>
      </c>
      <c r="AM49" s="207">
        <v>81</v>
      </c>
      <c r="AN49" s="204">
        <v>1.8409090909090899</v>
      </c>
      <c r="AO49" s="208">
        <v>54</v>
      </c>
      <c r="AP49" s="207">
        <v>104</v>
      </c>
      <c r="AQ49" s="204">
        <v>1.92592592592593</v>
      </c>
      <c r="AR49" s="208">
        <v>164</v>
      </c>
      <c r="AS49" s="207">
        <v>653</v>
      </c>
      <c r="AT49" s="204">
        <v>3.98170731707317</v>
      </c>
      <c r="AU49" s="208">
        <v>32</v>
      </c>
      <c r="AV49" s="207">
        <v>56</v>
      </c>
      <c r="AW49" s="204">
        <v>1.75</v>
      </c>
      <c r="AX49" s="208">
        <v>33</v>
      </c>
      <c r="AY49" s="207">
        <v>70</v>
      </c>
      <c r="AZ49" s="204">
        <v>2.1212121212121202</v>
      </c>
      <c r="BA49" s="208">
        <v>55</v>
      </c>
      <c r="BB49" s="207">
        <v>201</v>
      </c>
      <c r="BC49" s="204">
        <v>3.6545454545454499</v>
      </c>
      <c r="BD49" s="208">
        <v>158</v>
      </c>
      <c r="BE49" s="207">
        <v>496</v>
      </c>
      <c r="BF49" s="204">
        <v>3.1392405063291098</v>
      </c>
      <c r="BG49" s="208">
        <v>38</v>
      </c>
      <c r="BH49" s="207">
        <v>102</v>
      </c>
      <c r="BI49" s="204">
        <v>2.6842105263157898</v>
      </c>
      <c r="BJ49" s="208">
        <v>236</v>
      </c>
      <c r="BK49" s="207">
        <v>486</v>
      </c>
      <c r="BL49" s="204">
        <v>2.0593220338983098</v>
      </c>
      <c r="BM49" s="208">
        <v>122</v>
      </c>
      <c r="BN49" s="207">
        <v>707</v>
      </c>
      <c r="BO49" s="204">
        <v>5.7950819672131102</v>
      </c>
      <c r="BP49" s="208">
        <v>881</v>
      </c>
      <c r="BQ49" s="207">
        <v>2868</v>
      </c>
      <c r="BR49" s="204">
        <v>3.25539160045403</v>
      </c>
      <c r="BS49" s="208">
        <v>717</v>
      </c>
      <c r="BT49" s="207">
        <v>1432</v>
      </c>
      <c r="BU49" s="204">
        <v>1.9972105997210601</v>
      </c>
      <c r="BV49" s="208">
        <v>91</v>
      </c>
      <c r="BW49" s="207">
        <v>186</v>
      </c>
      <c r="BX49" s="204">
        <v>2.0439560439560398</v>
      </c>
      <c r="BY49" s="208">
        <v>2028</v>
      </c>
      <c r="BZ49" s="207">
        <v>3786</v>
      </c>
      <c r="CA49" s="204">
        <v>1.8668639053254401</v>
      </c>
      <c r="CB49" s="192">
        <f t="shared" si="0"/>
        <v>8658</v>
      </c>
      <c r="CC49" s="193">
        <f t="shared" si="0"/>
        <v>22189</v>
      </c>
      <c r="CD49" s="187">
        <f t="shared" si="1"/>
        <v>2.5628320628320629</v>
      </c>
    </row>
    <row r="50" spans="1:82" s="152" customFormat="1" ht="11.25" customHeight="1" x14ac:dyDescent="0.2">
      <c r="A50" s="175" t="s">
        <v>45</v>
      </c>
      <c r="B50" s="202">
        <v>73</v>
      </c>
      <c r="C50" s="203">
        <v>243</v>
      </c>
      <c r="D50" s="204">
        <v>3.3287671232876699</v>
      </c>
      <c r="E50" s="202">
        <v>1</v>
      </c>
      <c r="F50" s="203">
        <v>20</v>
      </c>
      <c r="G50" s="204">
        <v>20</v>
      </c>
      <c r="H50" s="205">
        <v>0</v>
      </c>
      <c r="I50" s="206">
        <v>0</v>
      </c>
      <c r="J50" s="204" t="s">
        <v>121</v>
      </c>
      <c r="K50" s="205">
        <v>18</v>
      </c>
      <c r="L50" s="207">
        <v>34</v>
      </c>
      <c r="M50" s="204">
        <v>1.8888888888888899</v>
      </c>
      <c r="N50" s="208">
        <v>152</v>
      </c>
      <c r="O50" s="207">
        <v>407</v>
      </c>
      <c r="P50" s="204">
        <v>2.6776315789473699</v>
      </c>
      <c r="Q50" s="208">
        <v>570</v>
      </c>
      <c r="R50" s="207">
        <v>1778</v>
      </c>
      <c r="S50" s="204">
        <v>3.1192982456140399</v>
      </c>
      <c r="T50" s="208">
        <v>53</v>
      </c>
      <c r="U50" s="207">
        <v>114</v>
      </c>
      <c r="V50" s="204">
        <v>2.1509433962264199</v>
      </c>
      <c r="W50" s="208">
        <v>2415</v>
      </c>
      <c r="X50" s="207">
        <v>6402</v>
      </c>
      <c r="Y50" s="204">
        <v>2.65093167701863</v>
      </c>
      <c r="Z50" s="208">
        <v>0</v>
      </c>
      <c r="AA50" s="207">
        <v>0</v>
      </c>
      <c r="AB50" s="204" t="s">
        <v>121</v>
      </c>
      <c r="AC50" s="208">
        <v>261</v>
      </c>
      <c r="AD50" s="207">
        <v>1039</v>
      </c>
      <c r="AE50" s="204">
        <v>3.98084291187739</v>
      </c>
      <c r="AF50" s="208">
        <v>5</v>
      </c>
      <c r="AG50" s="207">
        <v>6</v>
      </c>
      <c r="AH50" s="204">
        <v>1.2</v>
      </c>
      <c r="AI50" s="208">
        <v>196</v>
      </c>
      <c r="AJ50" s="207">
        <v>574</v>
      </c>
      <c r="AK50" s="204">
        <v>2.9285714285714302</v>
      </c>
      <c r="AL50" s="208">
        <v>30</v>
      </c>
      <c r="AM50" s="207">
        <v>95</v>
      </c>
      <c r="AN50" s="204">
        <v>3.1666666666666701</v>
      </c>
      <c r="AO50" s="208">
        <v>17</v>
      </c>
      <c r="AP50" s="207">
        <v>33</v>
      </c>
      <c r="AQ50" s="204">
        <v>1.9411764705882399</v>
      </c>
      <c r="AR50" s="208">
        <v>13</v>
      </c>
      <c r="AS50" s="207">
        <v>25</v>
      </c>
      <c r="AT50" s="204">
        <v>1.92307692307692</v>
      </c>
      <c r="AU50" s="208">
        <v>14</v>
      </c>
      <c r="AV50" s="207">
        <v>91</v>
      </c>
      <c r="AW50" s="204">
        <v>6.5</v>
      </c>
      <c r="AX50" s="208">
        <v>18</v>
      </c>
      <c r="AY50" s="207">
        <v>86</v>
      </c>
      <c r="AZ50" s="204">
        <v>4.7777777777777803</v>
      </c>
      <c r="BA50" s="208">
        <v>62</v>
      </c>
      <c r="BB50" s="207">
        <v>245</v>
      </c>
      <c r="BC50" s="204">
        <v>3.95161290322581</v>
      </c>
      <c r="BD50" s="208">
        <v>51</v>
      </c>
      <c r="BE50" s="207">
        <v>296</v>
      </c>
      <c r="BF50" s="204">
        <v>5.8039215686274499</v>
      </c>
      <c r="BG50" s="208">
        <v>9</v>
      </c>
      <c r="BH50" s="207">
        <v>26</v>
      </c>
      <c r="BI50" s="204">
        <v>2.8888888888888902</v>
      </c>
      <c r="BJ50" s="208">
        <v>400</v>
      </c>
      <c r="BK50" s="207">
        <v>1048</v>
      </c>
      <c r="BL50" s="204">
        <v>2.62</v>
      </c>
      <c r="BM50" s="208">
        <v>5</v>
      </c>
      <c r="BN50" s="207">
        <v>13</v>
      </c>
      <c r="BO50" s="204">
        <v>2.6</v>
      </c>
      <c r="BP50" s="208">
        <v>357</v>
      </c>
      <c r="BQ50" s="207">
        <v>1379</v>
      </c>
      <c r="BR50" s="204">
        <v>3.8627450980392202</v>
      </c>
      <c r="BS50" s="208">
        <v>624</v>
      </c>
      <c r="BT50" s="207">
        <v>2318</v>
      </c>
      <c r="BU50" s="204">
        <v>3.7147435897435899</v>
      </c>
      <c r="BV50" s="208">
        <v>27</v>
      </c>
      <c r="BW50" s="207">
        <v>59</v>
      </c>
      <c r="BX50" s="204">
        <v>2.18518518518519</v>
      </c>
      <c r="BY50" s="208">
        <v>1398</v>
      </c>
      <c r="BZ50" s="207">
        <v>3689</v>
      </c>
      <c r="CA50" s="204">
        <v>2.63876967095851</v>
      </c>
      <c r="CB50" s="192">
        <f t="shared" si="0"/>
        <v>6769</v>
      </c>
      <c r="CC50" s="193">
        <f t="shared" si="0"/>
        <v>20020</v>
      </c>
      <c r="CD50" s="187">
        <f t="shared" si="1"/>
        <v>2.9576008273009307</v>
      </c>
    </row>
    <row r="51" spans="1:82" s="152" customFormat="1" ht="11.25" customHeight="1" x14ac:dyDescent="0.2">
      <c r="A51" s="175" t="s">
        <v>58</v>
      </c>
      <c r="B51" s="202">
        <v>195</v>
      </c>
      <c r="C51" s="203">
        <v>432</v>
      </c>
      <c r="D51" s="204">
        <v>2.2153846153846199</v>
      </c>
      <c r="E51" s="202">
        <v>75</v>
      </c>
      <c r="F51" s="203">
        <v>98</v>
      </c>
      <c r="G51" s="204">
        <v>1.30666666666667</v>
      </c>
      <c r="H51" s="205">
        <v>184</v>
      </c>
      <c r="I51" s="206">
        <v>289</v>
      </c>
      <c r="J51" s="204">
        <v>1.5706521739130399</v>
      </c>
      <c r="K51" s="205">
        <v>39</v>
      </c>
      <c r="L51" s="207">
        <v>63</v>
      </c>
      <c r="M51" s="204">
        <v>1.6153846153846201</v>
      </c>
      <c r="N51" s="208">
        <v>284</v>
      </c>
      <c r="O51" s="207">
        <v>516</v>
      </c>
      <c r="P51" s="204">
        <v>1.8169014084507</v>
      </c>
      <c r="Q51" s="208">
        <v>1277</v>
      </c>
      <c r="R51" s="207">
        <v>2370</v>
      </c>
      <c r="S51" s="204">
        <v>1.8559122944400901</v>
      </c>
      <c r="T51" s="208">
        <v>114</v>
      </c>
      <c r="U51" s="207">
        <v>203</v>
      </c>
      <c r="V51" s="204">
        <v>1.78070175438596</v>
      </c>
      <c r="W51" s="208">
        <v>158</v>
      </c>
      <c r="X51" s="207">
        <v>259</v>
      </c>
      <c r="Y51" s="204">
        <v>1.63924050632911</v>
      </c>
      <c r="Z51" s="208">
        <v>16</v>
      </c>
      <c r="AA51" s="207">
        <v>62</v>
      </c>
      <c r="AB51" s="204">
        <v>3.875</v>
      </c>
      <c r="AC51" s="208">
        <v>1762</v>
      </c>
      <c r="AD51" s="207">
        <v>4695</v>
      </c>
      <c r="AE51" s="204">
        <v>2.6645856980703702</v>
      </c>
      <c r="AF51" s="208">
        <v>11</v>
      </c>
      <c r="AG51" s="207">
        <v>11</v>
      </c>
      <c r="AH51" s="204">
        <v>1</v>
      </c>
      <c r="AI51" s="208">
        <v>576</v>
      </c>
      <c r="AJ51" s="207">
        <v>959</v>
      </c>
      <c r="AK51" s="204">
        <v>1.66493055555556</v>
      </c>
      <c r="AL51" s="208">
        <v>102</v>
      </c>
      <c r="AM51" s="207">
        <v>184</v>
      </c>
      <c r="AN51" s="204">
        <v>1.8039215686274499</v>
      </c>
      <c r="AO51" s="208">
        <v>75</v>
      </c>
      <c r="AP51" s="207">
        <v>201</v>
      </c>
      <c r="AQ51" s="204">
        <v>2.68</v>
      </c>
      <c r="AR51" s="228">
        <v>81</v>
      </c>
      <c r="AS51" s="229">
        <v>168</v>
      </c>
      <c r="AT51" s="204">
        <v>2.07407407407407</v>
      </c>
      <c r="AU51" s="228">
        <v>16</v>
      </c>
      <c r="AV51" s="229">
        <v>23</v>
      </c>
      <c r="AW51" s="204">
        <v>1.4375</v>
      </c>
      <c r="AX51" s="228">
        <v>147</v>
      </c>
      <c r="AY51" s="229">
        <v>235</v>
      </c>
      <c r="AZ51" s="204">
        <v>1.59863945578231</v>
      </c>
      <c r="BA51" s="228">
        <v>174</v>
      </c>
      <c r="BB51" s="229">
        <v>249</v>
      </c>
      <c r="BC51" s="204">
        <v>1.4310344827586201</v>
      </c>
      <c r="BD51" s="228">
        <v>650</v>
      </c>
      <c r="BE51" s="229">
        <v>1570</v>
      </c>
      <c r="BF51" s="204">
        <v>2.4153846153846201</v>
      </c>
      <c r="BG51" s="228">
        <v>125</v>
      </c>
      <c r="BH51" s="229">
        <v>242</v>
      </c>
      <c r="BI51" s="204">
        <v>1.9359999999999999</v>
      </c>
      <c r="BJ51" s="228">
        <v>1122</v>
      </c>
      <c r="BK51" s="229">
        <v>2789</v>
      </c>
      <c r="BL51" s="204">
        <v>2.4857397504456298</v>
      </c>
      <c r="BM51" s="228">
        <v>99</v>
      </c>
      <c r="BN51" s="229">
        <v>161</v>
      </c>
      <c r="BO51" s="204">
        <v>1.6262626262626301</v>
      </c>
      <c r="BP51" s="228">
        <v>660</v>
      </c>
      <c r="BQ51" s="229">
        <v>1460</v>
      </c>
      <c r="BR51" s="204">
        <v>2.2121212121212102</v>
      </c>
      <c r="BS51" s="228">
        <v>438</v>
      </c>
      <c r="BT51" s="229">
        <v>821</v>
      </c>
      <c r="BU51" s="204">
        <v>1.8744292237442901</v>
      </c>
      <c r="BV51" s="228">
        <v>24</v>
      </c>
      <c r="BW51" s="229">
        <v>88</v>
      </c>
      <c r="BX51" s="204">
        <v>3.6666666666666701</v>
      </c>
      <c r="BY51" s="228">
        <v>1182</v>
      </c>
      <c r="BZ51" s="229">
        <v>1682</v>
      </c>
      <c r="CA51" s="204">
        <v>1.42301184433164</v>
      </c>
      <c r="CB51" s="192">
        <f t="shared" si="0"/>
        <v>9586</v>
      </c>
      <c r="CC51" s="193">
        <f t="shared" si="0"/>
        <v>19830</v>
      </c>
      <c r="CD51" s="187">
        <f t="shared" si="1"/>
        <v>2.0686417692468182</v>
      </c>
    </row>
    <row r="52" spans="1:82" s="152" customFormat="1" ht="11.25" customHeight="1" x14ac:dyDescent="0.2">
      <c r="A52" s="175" t="s">
        <v>141</v>
      </c>
      <c r="B52" s="202">
        <v>134</v>
      </c>
      <c r="C52" s="203">
        <v>812</v>
      </c>
      <c r="D52" s="204">
        <v>6.0597014925373101</v>
      </c>
      <c r="E52" s="208">
        <v>21</v>
      </c>
      <c r="F52" s="207">
        <v>38</v>
      </c>
      <c r="G52" s="204">
        <v>1.80952380952381</v>
      </c>
      <c r="H52" s="208">
        <v>0</v>
      </c>
      <c r="I52" s="207">
        <v>0</v>
      </c>
      <c r="J52" s="204" t="s">
        <v>121</v>
      </c>
      <c r="K52" s="205">
        <v>134</v>
      </c>
      <c r="L52" s="207">
        <v>621</v>
      </c>
      <c r="M52" s="204">
        <v>4.6343283582089603</v>
      </c>
      <c r="N52" s="208">
        <v>208</v>
      </c>
      <c r="O52" s="207">
        <v>487</v>
      </c>
      <c r="P52" s="204">
        <v>2.3413461538461502</v>
      </c>
      <c r="Q52" s="208">
        <v>633</v>
      </c>
      <c r="R52" s="207">
        <v>1717</v>
      </c>
      <c r="S52" s="204">
        <v>2.7124802527646099</v>
      </c>
      <c r="T52" s="208">
        <v>65</v>
      </c>
      <c r="U52" s="207">
        <v>447</v>
      </c>
      <c r="V52" s="204">
        <v>6.87692307692308</v>
      </c>
      <c r="W52" s="208">
        <v>359</v>
      </c>
      <c r="X52" s="207">
        <v>1003</v>
      </c>
      <c r="Y52" s="204">
        <v>2.7938718662952602</v>
      </c>
      <c r="Z52" s="208">
        <v>8</v>
      </c>
      <c r="AA52" s="207">
        <v>24</v>
      </c>
      <c r="AB52" s="204">
        <v>3</v>
      </c>
      <c r="AC52" s="208">
        <v>596</v>
      </c>
      <c r="AD52" s="207">
        <v>2211</v>
      </c>
      <c r="AE52" s="204">
        <v>3.70973154362416</v>
      </c>
      <c r="AF52" s="208">
        <v>8</v>
      </c>
      <c r="AG52" s="207">
        <v>73</v>
      </c>
      <c r="AH52" s="204">
        <v>9.125</v>
      </c>
      <c r="AI52" s="208">
        <v>252</v>
      </c>
      <c r="AJ52" s="207">
        <v>905</v>
      </c>
      <c r="AK52" s="204">
        <v>3.5912698412698401</v>
      </c>
      <c r="AL52" s="208">
        <v>15</v>
      </c>
      <c r="AM52" s="207">
        <v>31</v>
      </c>
      <c r="AN52" s="204">
        <v>2.06666666666667</v>
      </c>
      <c r="AO52" s="208">
        <v>19</v>
      </c>
      <c r="AP52" s="207">
        <v>31</v>
      </c>
      <c r="AQ52" s="204">
        <v>1.6315789473684199</v>
      </c>
      <c r="AR52" s="208">
        <v>16</v>
      </c>
      <c r="AS52" s="207">
        <v>23</v>
      </c>
      <c r="AT52" s="204">
        <v>1.4375</v>
      </c>
      <c r="AU52" s="208">
        <v>28</v>
      </c>
      <c r="AV52" s="207">
        <v>59</v>
      </c>
      <c r="AW52" s="204">
        <v>2.1071428571428599</v>
      </c>
      <c r="AX52" s="208">
        <v>59</v>
      </c>
      <c r="AY52" s="207">
        <v>125</v>
      </c>
      <c r="AZ52" s="204">
        <v>2.1186440677966099</v>
      </c>
      <c r="BA52" s="208">
        <v>91</v>
      </c>
      <c r="BB52" s="207">
        <v>1064</v>
      </c>
      <c r="BC52" s="204">
        <v>11.692307692307701</v>
      </c>
      <c r="BD52" s="208">
        <v>179</v>
      </c>
      <c r="BE52" s="207">
        <v>840</v>
      </c>
      <c r="BF52" s="204">
        <v>4.6927374301676004</v>
      </c>
      <c r="BG52" s="208">
        <v>146</v>
      </c>
      <c r="BH52" s="207">
        <v>1010</v>
      </c>
      <c r="BI52" s="204">
        <v>6.9178082191780801</v>
      </c>
      <c r="BJ52" s="208">
        <v>202</v>
      </c>
      <c r="BK52" s="207">
        <v>367</v>
      </c>
      <c r="BL52" s="204">
        <v>1.81683168316832</v>
      </c>
      <c r="BM52" s="208">
        <v>30</v>
      </c>
      <c r="BN52" s="207">
        <v>140</v>
      </c>
      <c r="BO52" s="204">
        <v>4.6666666666666696</v>
      </c>
      <c r="BP52" s="208">
        <v>426</v>
      </c>
      <c r="BQ52" s="207">
        <v>1004</v>
      </c>
      <c r="BR52" s="204">
        <v>2.3568075117370899</v>
      </c>
      <c r="BS52" s="208">
        <v>323</v>
      </c>
      <c r="BT52" s="207">
        <v>1077</v>
      </c>
      <c r="BU52" s="204">
        <v>3.3343653250774001</v>
      </c>
      <c r="BV52" s="208">
        <v>66</v>
      </c>
      <c r="BW52" s="207">
        <v>153</v>
      </c>
      <c r="BX52" s="204">
        <v>2.3181818181818201</v>
      </c>
      <c r="BY52" s="208">
        <v>1220</v>
      </c>
      <c r="BZ52" s="207">
        <v>3630</v>
      </c>
      <c r="CA52" s="204">
        <v>2.9754098360655701</v>
      </c>
      <c r="CB52" s="192">
        <f t="shared" si="0"/>
        <v>5238</v>
      </c>
      <c r="CC52" s="193">
        <f t="shared" si="0"/>
        <v>17892</v>
      </c>
      <c r="CD52" s="187">
        <f t="shared" si="1"/>
        <v>3.4158075601374569</v>
      </c>
    </row>
    <row r="53" spans="1:82" s="152" customFormat="1" ht="11.25" customHeight="1" x14ac:dyDescent="0.2">
      <c r="A53" s="175" t="s">
        <v>41</v>
      </c>
      <c r="B53" s="202">
        <v>34</v>
      </c>
      <c r="C53" s="203">
        <v>88</v>
      </c>
      <c r="D53" s="204">
        <v>2.5882352941176499</v>
      </c>
      <c r="E53" s="202">
        <v>2</v>
      </c>
      <c r="F53" s="203">
        <v>4</v>
      </c>
      <c r="G53" s="204">
        <v>2</v>
      </c>
      <c r="H53" s="205">
        <v>0</v>
      </c>
      <c r="I53" s="206">
        <v>0</v>
      </c>
      <c r="J53" s="204" t="s">
        <v>121</v>
      </c>
      <c r="K53" s="205">
        <v>18</v>
      </c>
      <c r="L53" s="207">
        <v>288</v>
      </c>
      <c r="M53" s="204">
        <v>16</v>
      </c>
      <c r="N53" s="208">
        <v>195</v>
      </c>
      <c r="O53" s="207">
        <v>563</v>
      </c>
      <c r="P53" s="204">
        <v>2.8871794871794898</v>
      </c>
      <c r="Q53" s="208">
        <v>288</v>
      </c>
      <c r="R53" s="207">
        <v>987</v>
      </c>
      <c r="S53" s="204">
        <v>3.4270833333333299</v>
      </c>
      <c r="T53" s="208">
        <v>54</v>
      </c>
      <c r="U53" s="207">
        <v>92</v>
      </c>
      <c r="V53" s="204">
        <v>1.7037037037036999</v>
      </c>
      <c r="W53" s="208">
        <v>2432</v>
      </c>
      <c r="X53" s="207">
        <v>8534</v>
      </c>
      <c r="Y53" s="204">
        <v>3.5090460526315801</v>
      </c>
      <c r="Z53" s="208">
        <v>0</v>
      </c>
      <c r="AA53" s="207">
        <v>0</v>
      </c>
      <c r="AB53" s="204" t="s">
        <v>121</v>
      </c>
      <c r="AC53" s="208">
        <v>86</v>
      </c>
      <c r="AD53" s="207">
        <v>254</v>
      </c>
      <c r="AE53" s="204">
        <v>2.9534883720930201</v>
      </c>
      <c r="AF53" s="208">
        <v>3</v>
      </c>
      <c r="AG53" s="207">
        <v>3</v>
      </c>
      <c r="AH53" s="204">
        <v>1</v>
      </c>
      <c r="AI53" s="208">
        <v>63</v>
      </c>
      <c r="AJ53" s="207">
        <v>181</v>
      </c>
      <c r="AK53" s="204">
        <v>2.8730158730158699</v>
      </c>
      <c r="AL53" s="208">
        <v>27</v>
      </c>
      <c r="AM53" s="207">
        <v>466</v>
      </c>
      <c r="AN53" s="204">
        <v>17.259259259259299</v>
      </c>
      <c r="AO53" s="208">
        <v>14</v>
      </c>
      <c r="AP53" s="207">
        <v>18</v>
      </c>
      <c r="AQ53" s="204">
        <v>1.28571428571429</v>
      </c>
      <c r="AR53" s="208">
        <v>3</v>
      </c>
      <c r="AS53" s="207">
        <v>8</v>
      </c>
      <c r="AT53" s="204">
        <v>2.6666666666666701</v>
      </c>
      <c r="AU53" s="208">
        <v>3</v>
      </c>
      <c r="AV53" s="207">
        <v>4</v>
      </c>
      <c r="AW53" s="204">
        <v>1.3333333333333299</v>
      </c>
      <c r="AX53" s="208">
        <v>6</v>
      </c>
      <c r="AY53" s="207">
        <v>16</v>
      </c>
      <c r="AZ53" s="204">
        <v>2.6666666666666701</v>
      </c>
      <c r="BA53" s="208">
        <v>13</v>
      </c>
      <c r="BB53" s="207">
        <v>112</v>
      </c>
      <c r="BC53" s="204">
        <v>8.6153846153846203</v>
      </c>
      <c r="BD53" s="208">
        <v>24</v>
      </c>
      <c r="BE53" s="207">
        <v>82</v>
      </c>
      <c r="BF53" s="204">
        <v>3.4166666666666701</v>
      </c>
      <c r="BG53" s="208">
        <v>12</v>
      </c>
      <c r="BH53" s="207">
        <v>75</v>
      </c>
      <c r="BI53" s="204">
        <v>6.25</v>
      </c>
      <c r="BJ53" s="208">
        <v>358</v>
      </c>
      <c r="BK53" s="207">
        <v>551</v>
      </c>
      <c r="BL53" s="204">
        <v>1.5391061452514001</v>
      </c>
      <c r="BM53" s="208">
        <v>2</v>
      </c>
      <c r="BN53" s="207">
        <v>2</v>
      </c>
      <c r="BO53" s="204">
        <v>1</v>
      </c>
      <c r="BP53" s="208">
        <v>173</v>
      </c>
      <c r="BQ53" s="207">
        <v>586</v>
      </c>
      <c r="BR53" s="204">
        <v>3.3872832369942198</v>
      </c>
      <c r="BS53" s="208">
        <v>633</v>
      </c>
      <c r="BT53" s="207">
        <v>2707</v>
      </c>
      <c r="BU53" s="204">
        <v>4.2764612954186401</v>
      </c>
      <c r="BV53" s="208">
        <v>33</v>
      </c>
      <c r="BW53" s="207">
        <v>92</v>
      </c>
      <c r="BX53" s="204">
        <v>2.7878787878787898</v>
      </c>
      <c r="BY53" s="208">
        <v>610</v>
      </c>
      <c r="BZ53" s="207">
        <v>1211</v>
      </c>
      <c r="CA53" s="204">
        <v>1.98524590163934</v>
      </c>
      <c r="CB53" s="192">
        <f t="shared" si="0"/>
        <v>5086</v>
      </c>
      <c r="CC53" s="193">
        <f t="shared" si="0"/>
        <v>16924</v>
      </c>
      <c r="CD53" s="187">
        <f t="shared" si="1"/>
        <v>3.3275658670861188</v>
      </c>
    </row>
    <row r="54" spans="1:82" s="152" customFormat="1" ht="11.25" customHeight="1" x14ac:dyDescent="0.2">
      <c r="A54" s="175" t="s">
        <v>110</v>
      </c>
      <c r="B54" s="202">
        <v>32</v>
      </c>
      <c r="C54" s="203">
        <v>137</v>
      </c>
      <c r="D54" s="204">
        <v>4.28125</v>
      </c>
      <c r="E54" s="208">
        <v>1</v>
      </c>
      <c r="F54" s="207">
        <v>2</v>
      </c>
      <c r="G54" s="204">
        <v>2</v>
      </c>
      <c r="H54" s="208">
        <v>0</v>
      </c>
      <c r="I54" s="207">
        <v>0</v>
      </c>
      <c r="J54" s="204" t="s">
        <v>121</v>
      </c>
      <c r="K54" s="208">
        <v>18</v>
      </c>
      <c r="L54" s="207">
        <v>47</v>
      </c>
      <c r="M54" s="204">
        <v>2.6111111111111098</v>
      </c>
      <c r="N54" s="208">
        <v>221</v>
      </c>
      <c r="O54" s="207">
        <v>636</v>
      </c>
      <c r="P54" s="204">
        <v>2.8778280542986399</v>
      </c>
      <c r="Q54" s="208">
        <v>1284</v>
      </c>
      <c r="R54" s="207">
        <v>2175</v>
      </c>
      <c r="S54" s="204">
        <v>1.69392523364486</v>
      </c>
      <c r="T54" s="208">
        <v>37</v>
      </c>
      <c r="U54" s="207">
        <v>49</v>
      </c>
      <c r="V54" s="204">
        <v>1.3243243243243199</v>
      </c>
      <c r="W54" s="208">
        <v>1030</v>
      </c>
      <c r="X54" s="207">
        <v>2965</v>
      </c>
      <c r="Y54" s="204">
        <v>2.8786407766990298</v>
      </c>
      <c r="Z54" s="208">
        <v>0</v>
      </c>
      <c r="AA54" s="207">
        <v>0</v>
      </c>
      <c r="AB54" s="204" t="s">
        <v>121</v>
      </c>
      <c r="AC54" s="208">
        <v>450</v>
      </c>
      <c r="AD54" s="207">
        <v>2467</v>
      </c>
      <c r="AE54" s="204">
        <v>5.4822222222222203</v>
      </c>
      <c r="AF54" s="208">
        <v>0</v>
      </c>
      <c r="AG54" s="207">
        <v>0</v>
      </c>
      <c r="AH54" s="204" t="s">
        <v>121</v>
      </c>
      <c r="AI54" s="208">
        <v>193</v>
      </c>
      <c r="AJ54" s="207">
        <v>379</v>
      </c>
      <c r="AK54" s="204">
        <v>1.96373056994819</v>
      </c>
      <c r="AL54" s="208">
        <v>25</v>
      </c>
      <c r="AM54" s="207">
        <v>102</v>
      </c>
      <c r="AN54" s="204">
        <v>4.08</v>
      </c>
      <c r="AO54" s="208">
        <v>16</v>
      </c>
      <c r="AP54" s="207">
        <v>23</v>
      </c>
      <c r="AQ54" s="204">
        <v>1.4375</v>
      </c>
      <c r="AR54" s="208">
        <v>7</v>
      </c>
      <c r="AS54" s="207">
        <v>10</v>
      </c>
      <c r="AT54" s="204">
        <v>1.4285714285714299</v>
      </c>
      <c r="AU54" s="208">
        <v>16</v>
      </c>
      <c r="AV54" s="207">
        <v>35</v>
      </c>
      <c r="AW54" s="204">
        <v>2.1875</v>
      </c>
      <c r="AX54" s="208">
        <v>17</v>
      </c>
      <c r="AY54" s="207">
        <v>39</v>
      </c>
      <c r="AZ54" s="204">
        <v>2.2941176470588198</v>
      </c>
      <c r="BA54" s="208">
        <v>12</v>
      </c>
      <c r="BB54" s="207">
        <v>45</v>
      </c>
      <c r="BC54" s="204">
        <v>3.75</v>
      </c>
      <c r="BD54" s="208">
        <v>82</v>
      </c>
      <c r="BE54" s="207">
        <v>161</v>
      </c>
      <c r="BF54" s="204">
        <v>1.9634146341463401</v>
      </c>
      <c r="BG54" s="208">
        <v>9</v>
      </c>
      <c r="BH54" s="207">
        <v>54</v>
      </c>
      <c r="BI54" s="204">
        <v>6</v>
      </c>
      <c r="BJ54" s="208">
        <v>237</v>
      </c>
      <c r="BK54" s="207">
        <v>462</v>
      </c>
      <c r="BL54" s="204">
        <v>1.94936708860759</v>
      </c>
      <c r="BM54" s="208">
        <v>7</v>
      </c>
      <c r="BN54" s="207">
        <v>13</v>
      </c>
      <c r="BO54" s="204">
        <v>1.8571428571428601</v>
      </c>
      <c r="BP54" s="208">
        <v>366</v>
      </c>
      <c r="BQ54" s="207">
        <v>1225</v>
      </c>
      <c r="BR54" s="204">
        <v>3.34699453551913</v>
      </c>
      <c r="BS54" s="208">
        <v>407</v>
      </c>
      <c r="BT54" s="207">
        <v>1542</v>
      </c>
      <c r="BU54" s="204">
        <v>3.7886977886977902</v>
      </c>
      <c r="BV54" s="208">
        <v>19</v>
      </c>
      <c r="BW54" s="207">
        <v>92</v>
      </c>
      <c r="BX54" s="204">
        <v>4.8421052631578902</v>
      </c>
      <c r="BY54" s="208">
        <v>1635</v>
      </c>
      <c r="BZ54" s="207">
        <v>3428</v>
      </c>
      <c r="CA54" s="204">
        <v>2.0966360856269102</v>
      </c>
      <c r="CB54" s="192">
        <f t="shared" si="0"/>
        <v>6121</v>
      </c>
      <c r="CC54" s="193">
        <f t="shared" si="0"/>
        <v>16088</v>
      </c>
      <c r="CD54" s="187">
        <f t="shared" si="1"/>
        <v>2.6283287044600554</v>
      </c>
    </row>
    <row r="55" spans="1:82" s="152" customFormat="1" ht="11.25" customHeight="1" x14ac:dyDescent="0.2">
      <c r="A55" s="175" t="s">
        <v>112</v>
      </c>
      <c r="B55" s="202">
        <v>3</v>
      </c>
      <c r="C55" s="203">
        <v>6</v>
      </c>
      <c r="D55" s="204">
        <v>2</v>
      </c>
      <c r="E55" s="208">
        <v>0</v>
      </c>
      <c r="F55" s="207">
        <v>0</v>
      </c>
      <c r="G55" s="204" t="s">
        <v>121</v>
      </c>
      <c r="H55" s="208">
        <v>0</v>
      </c>
      <c r="I55" s="207">
        <v>0</v>
      </c>
      <c r="J55" s="204" t="s">
        <v>121</v>
      </c>
      <c r="K55" s="208">
        <v>0</v>
      </c>
      <c r="L55" s="207">
        <v>0</v>
      </c>
      <c r="M55" s="204" t="s">
        <v>121</v>
      </c>
      <c r="N55" s="208">
        <v>269</v>
      </c>
      <c r="O55" s="207">
        <v>1376</v>
      </c>
      <c r="P55" s="204">
        <v>5.1152416356877302</v>
      </c>
      <c r="Q55" s="208">
        <v>420</v>
      </c>
      <c r="R55" s="207">
        <v>1118</v>
      </c>
      <c r="S55" s="204">
        <v>2.66190476190476</v>
      </c>
      <c r="T55" s="208">
        <v>2</v>
      </c>
      <c r="U55" s="207">
        <v>6</v>
      </c>
      <c r="V55" s="204">
        <v>3</v>
      </c>
      <c r="W55" s="208">
        <v>2284</v>
      </c>
      <c r="X55" s="207">
        <v>4657</v>
      </c>
      <c r="Y55" s="204">
        <v>2.03896672504378</v>
      </c>
      <c r="Z55" s="208">
        <v>0</v>
      </c>
      <c r="AA55" s="207">
        <v>0</v>
      </c>
      <c r="AB55" s="204" t="s">
        <v>121</v>
      </c>
      <c r="AC55" s="208">
        <v>191</v>
      </c>
      <c r="AD55" s="207">
        <v>741</v>
      </c>
      <c r="AE55" s="204">
        <v>3.8795811518324599</v>
      </c>
      <c r="AF55" s="208">
        <v>0</v>
      </c>
      <c r="AG55" s="207">
        <v>0</v>
      </c>
      <c r="AH55" s="204" t="s">
        <v>121</v>
      </c>
      <c r="AI55" s="208">
        <v>154</v>
      </c>
      <c r="AJ55" s="207">
        <v>1284</v>
      </c>
      <c r="AK55" s="204">
        <v>8.3376623376623407</v>
      </c>
      <c r="AL55" s="208">
        <v>10</v>
      </c>
      <c r="AM55" s="207">
        <v>34</v>
      </c>
      <c r="AN55" s="204">
        <v>3.4</v>
      </c>
      <c r="AO55" s="208">
        <v>138</v>
      </c>
      <c r="AP55" s="207">
        <v>402</v>
      </c>
      <c r="AQ55" s="204">
        <v>2.9130434782608701</v>
      </c>
      <c r="AR55" s="208">
        <v>10</v>
      </c>
      <c r="AS55" s="207">
        <v>14</v>
      </c>
      <c r="AT55" s="204">
        <v>1.4</v>
      </c>
      <c r="AU55" s="208">
        <v>1</v>
      </c>
      <c r="AV55" s="207">
        <v>2</v>
      </c>
      <c r="AW55" s="204">
        <v>2</v>
      </c>
      <c r="AX55" s="208">
        <v>3</v>
      </c>
      <c r="AY55" s="207">
        <v>5</v>
      </c>
      <c r="AZ55" s="204">
        <v>1.6666666666666701</v>
      </c>
      <c r="BA55" s="208">
        <v>0</v>
      </c>
      <c r="BB55" s="207">
        <v>0</v>
      </c>
      <c r="BC55" s="204" t="s">
        <v>121</v>
      </c>
      <c r="BD55" s="208">
        <v>0</v>
      </c>
      <c r="BE55" s="207">
        <v>0</v>
      </c>
      <c r="BF55" s="204" t="s">
        <v>121</v>
      </c>
      <c r="BG55" s="208">
        <v>0</v>
      </c>
      <c r="BH55" s="207">
        <v>0</v>
      </c>
      <c r="BI55" s="204" t="s">
        <v>121</v>
      </c>
      <c r="BJ55" s="208">
        <v>43</v>
      </c>
      <c r="BK55" s="207">
        <v>115</v>
      </c>
      <c r="BL55" s="204">
        <v>2.67441860465116</v>
      </c>
      <c r="BM55" s="208">
        <v>10</v>
      </c>
      <c r="BN55" s="207">
        <v>23</v>
      </c>
      <c r="BO55" s="204">
        <v>2.2999999999999998</v>
      </c>
      <c r="BP55" s="208">
        <v>180</v>
      </c>
      <c r="BQ55" s="207">
        <v>994</v>
      </c>
      <c r="BR55" s="204">
        <v>5.5222222222222204</v>
      </c>
      <c r="BS55" s="208">
        <v>165</v>
      </c>
      <c r="BT55" s="207">
        <v>822</v>
      </c>
      <c r="BU55" s="204">
        <v>4.9818181818181797</v>
      </c>
      <c r="BV55" s="208">
        <v>1</v>
      </c>
      <c r="BW55" s="207">
        <v>1</v>
      </c>
      <c r="BX55" s="204">
        <v>1</v>
      </c>
      <c r="BY55" s="208">
        <v>2662</v>
      </c>
      <c r="BZ55" s="207">
        <v>3880</v>
      </c>
      <c r="CA55" s="204">
        <v>1.45755071374906</v>
      </c>
      <c r="CB55" s="192">
        <f t="shared" si="0"/>
        <v>6546</v>
      </c>
      <c r="CC55" s="193">
        <f t="shared" si="0"/>
        <v>15480</v>
      </c>
      <c r="CD55" s="187">
        <f t="shared" si="1"/>
        <v>2.3648029330889093</v>
      </c>
    </row>
    <row r="56" spans="1:82" s="152" customFormat="1" x14ac:dyDescent="0.2">
      <c r="A56" s="212" t="s">
        <v>62</v>
      </c>
      <c r="B56" s="213">
        <v>35</v>
      </c>
      <c r="C56" s="214">
        <v>128</v>
      </c>
      <c r="D56" s="215">
        <v>3.6571428571428601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3</v>
      </c>
      <c r="L56" s="218">
        <v>12</v>
      </c>
      <c r="M56" s="215">
        <v>4</v>
      </c>
      <c r="N56" s="219">
        <v>94</v>
      </c>
      <c r="O56" s="218">
        <v>296</v>
      </c>
      <c r="P56" s="215">
        <v>3.1489361702127701</v>
      </c>
      <c r="Q56" s="219">
        <v>1231</v>
      </c>
      <c r="R56" s="218">
        <v>2152</v>
      </c>
      <c r="S56" s="215">
        <v>1.7481722177091801</v>
      </c>
      <c r="T56" s="219">
        <v>16</v>
      </c>
      <c r="U56" s="218">
        <v>128</v>
      </c>
      <c r="V56" s="215">
        <v>8</v>
      </c>
      <c r="W56" s="219">
        <v>638</v>
      </c>
      <c r="X56" s="218">
        <v>1745</v>
      </c>
      <c r="Y56" s="215">
        <v>2.7351097178683399</v>
      </c>
      <c r="Z56" s="219">
        <v>1</v>
      </c>
      <c r="AA56" s="218">
        <v>1</v>
      </c>
      <c r="AB56" s="215">
        <v>1</v>
      </c>
      <c r="AC56" s="219">
        <v>293</v>
      </c>
      <c r="AD56" s="218">
        <v>632</v>
      </c>
      <c r="AE56" s="215">
        <v>2.1569965870307199</v>
      </c>
      <c r="AF56" s="219">
        <v>0</v>
      </c>
      <c r="AG56" s="218">
        <v>0</v>
      </c>
      <c r="AH56" s="215" t="s">
        <v>121</v>
      </c>
      <c r="AI56" s="219">
        <v>1158</v>
      </c>
      <c r="AJ56" s="218">
        <v>1842</v>
      </c>
      <c r="AK56" s="215">
        <v>1.59067357512953</v>
      </c>
      <c r="AL56" s="219">
        <v>5</v>
      </c>
      <c r="AM56" s="218">
        <v>14</v>
      </c>
      <c r="AN56" s="215">
        <v>2.8</v>
      </c>
      <c r="AO56" s="219">
        <v>95</v>
      </c>
      <c r="AP56" s="218">
        <v>145</v>
      </c>
      <c r="AQ56" s="215">
        <v>1.5263157894736801</v>
      </c>
      <c r="AR56" s="219">
        <v>73</v>
      </c>
      <c r="AS56" s="218">
        <v>115</v>
      </c>
      <c r="AT56" s="215">
        <v>1.5753424657534201</v>
      </c>
      <c r="AU56" s="219">
        <v>12</v>
      </c>
      <c r="AV56" s="218">
        <v>14</v>
      </c>
      <c r="AW56" s="215">
        <v>1.1666666666666701</v>
      </c>
      <c r="AX56" s="219">
        <v>5</v>
      </c>
      <c r="AY56" s="218">
        <v>6</v>
      </c>
      <c r="AZ56" s="215">
        <v>1.2</v>
      </c>
      <c r="BA56" s="219">
        <v>1</v>
      </c>
      <c r="BB56" s="218">
        <v>5</v>
      </c>
      <c r="BC56" s="215">
        <v>5</v>
      </c>
      <c r="BD56" s="219">
        <v>6</v>
      </c>
      <c r="BE56" s="218">
        <v>19</v>
      </c>
      <c r="BF56" s="215">
        <v>3.1666666666666701</v>
      </c>
      <c r="BG56" s="219">
        <v>0</v>
      </c>
      <c r="BH56" s="218">
        <v>0</v>
      </c>
      <c r="BI56" s="215" t="s">
        <v>121</v>
      </c>
      <c r="BJ56" s="219">
        <v>108</v>
      </c>
      <c r="BK56" s="218">
        <v>167</v>
      </c>
      <c r="BL56" s="215">
        <v>1.5462962962963001</v>
      </c>
      <c r="BM56" s="219">
        <v>1</v>
      </c>
      <c r="BN56" s="218">
        <v>2</v>
      </c>
      <c r="BO56" s="215">
        <v>2</v>
      </c>
      <c r="BP56" s="219">
        <v>543</v>
      </c>
      <c r="BQ56" s="218">
        <v>892</v>
      </c>
      <c r="BR56" s="215">
        <v>1.6427255985267</v>
      </c>
      <c r="BS56" s="219">
        <v>322</v>
      </c>
      <c r="BT56" s="218">
        <v>646</v>
      </c>
      <c r="BU56" s="215">
        <v>2.00621118012422</v>
      </c>
      <c r="BV56" s="219">
        <v>1</v>
      </c>
      <c r="BW56" s="218">
        <v>1</v>
      </c>
      <c r="BX56" s="215">
        <v>1</v>
      </c>
      <c r="BY56" s="219">
        <v>3086</v>
      </c>
      <c r="BZ56" s="218">
        <v>5667</v>
      </c>
      <c r="CA56" s="215">
        <v>1.83635774465327</v>
      </c>
      <c r="CB56" s="192">
        <f t="shared" si="0"/>
        <v>7727</v>
      </c>
      <c r="CC56" s="193">
        <f t="shared" si="0"/>
        <v>14629</v>
      </c>
      <c r="CD56" s="187">
        <f t="shared" si="1"/>
        <v>1.8932315258185584</v>
      </c>
    </row>
    <row r="57" spans="1:82" s="152" customFormat="1" ht="11.25" customHeight="1" x14ac:dyDescent="0.2">
      <c r="A57" s="175" t="s">
        <v>139</v>
      </c>
      <c r="B57" s="202">
        <v>12</v>
      </c>
      <c r="C57" s="203">
        <v>51</v>
      </c>
      <c r="D57" s="204">
        <v>4.25</v>
      </c>
      <c r="E57" s="202">
        <v>2</v>
      </c>
      <c r="F57" s="203">
        <v>2</v>
      </c>
      <c r="G57" s="204">
        <v>1</v>
      </c>
      <c r="H57" s="208">
        <v>0</v>
      </c>
      <c r="I57" s="207">
        <v>0</v>
      </c>
      <c r="J57" s="204" t="s">
        <v>121</v>
      </c>
      <c r="K57" s="205">
        <v>10</v>
      </c>
      <c r="L57" s="207">
        <v>14</v>
      </c>
      <c r="M57" s="204">
        <v>1.4</v>
      </c>
      <c r="N57" s="208">
        <v>138</v>
      </c>
      <c r="O57" s="207">
        <v>228</v>
      </c>
      <c r="P57" s="204">
        <v>1.65217391304348</v>
      </c>
      <c r="Q57" s="208">
        <v>2561</v>
      </c>
      <c r="R57" s="207">
        <v>3684</v>
      </c>
      <c r="S57" s="204">
        <v>1.4385005857087101</v>
      </c>
      <c r="T57" s="208">
        <v>14</v>
      </c>
      <c r="U57" s="207">
        <v>24</v>
      </c>
      <c r="V57" s="204">
        <v>1.71428571428571</v>
      </c>
      <c r="W57" s="208">
        <v>303</v>
      </c>
      <c r="X57" s="207">
        <v>597</v>
      </c>
      <c r="Y57" s="204">
        <v>1.97029702970297</v>
      </c>
      <c r="Z57" s="208">
        <v>0</v>
      </c>
      <c r="AA57" s="207">
        <v>0</v>
      </c>
      <c r="AB57" s="204" t="s">
        <v>121</v>
      </c>
      <c r="AC57" s="208">
        <v>163</v>
      </c>
      <c r="AD57" s="207">
        <v>321</v>
      </c>
      <c r="AE57" s="204">
        <v>1.96932515337423</v>
      </c>
      <c r="AF57" s="208">
        <v>1</v>
      </c>
      <c r="AG57" s="207">
        <v>2</v>
      </c>
      <c r="AH57" s="204">
        <v>2</v>
      </c>
      <c r="AI57" s="208">
        <v>2548</v>
      </c>
      <c r="AJ57" s="207">
        <v>3009</v>
      </c>
      <c r="AK57" s="204">
        <v>1.1809262166404999</v>
      </c>
      <c r="AL57" s="208">
        <v>12</v>
      </c>
      <c r="AM57" s="207">
        <v>19</v>
      </c>
      <c r="AN57" s="204">
        <v>1.5833333333333299</v>
      </c>
      <c r="AO57" s="208">
        <v>23</v>
      </c>
      <c r="AP57" s="207">
        <v>37</v>
      </c>
      <c r="AQ57" s="204">
        <v>1.60869565217391</v>
      </c>
      <c r="AR57" s="208">
        <v>25</v>
      </c>
      <c r="AS57" s="207">
        <v>60</v>
      </c>
      <c r="AT57" s="204">
        <v>2.4</v>
      </c>
      <c r="AU57" s="208">
        <v>21</v>
      </c>
      <c r="AV57" s="207">
        <v>24</v>
      </c>
      <c r="AW57" s="204">
        <v>1.1428571428571399</v>
      </c>
      <c r="AX57" s="208">
        <v>63</v>
      </c>
      <c r="AY57" s="207">
        <v>72</v>
      </c>
      <c r="AZ57" s="204">
        <v>1.1428571428571399</v>
      </c>
      <c r="BA57" s="208">
        <v>3</v>
      </c>
      <c r="BB57" s="207">
        <v>10</v>
      </c>
      <c r="BC57" s="204">
        <v>3.3333333333333299</v>
      </c>
      <c r="BD57" s="208">
        <v>25</v>
      </c>
      <c r="BE57" s="207">
        <v>56</v>
      </c>
      <c r="BF57" s="204">
        <v>2.2400000000000002</v>
      </c>
      <c r="BG57" s="208">
        <v>40</v>
      </c>
      <c r="BH57" s="207">
        <v>116</v>
      </c>
      <c r="BI57" s="204">
        <v>2.9</v>
      </c>
      <c r="BJ57" s="208">
        <v>186</v>
      </c>
      <c r="BK57" s="207">
        <v>241</v>
      </c>
      <c r="BL57" s="204">
        <v>1.2956989247311801</v>
      </c>
      <c r="BM57" s="208">
        <v>38</v>
      </c>
      <c r="BN57" s="207">
        <v>158</v>
      </c>
      <c r="BO57" s="204">
        <v>4.1578947368421098</v>
      </c>
      <c r="BP57" s="208">
        <v>1464</v>
      </c>
      <c r="BQ57" s="207">
        <v>2102</v>
      </c>
      <c r="BR57" s="204">
        <v>1.4357923497267799</v>
      </c>
      <c r="BS57" s="208">
        <v>551</v>
      </c>
      <c r="BT57" s="207">
        <v>809</v>
      </c>
      <c r="BU57" s="204">
        <v>1.4682395644283099</v>
      </c>
      <c r="BV57" s="208">
        <v>5</v>
      </c>
      <c r="BW57" s="207">
        <v>9</v>
      </c>
      <c r="BX57" s="204">
        <v>1.8</v>
      </c>
      <c r="BY57" s="208">
        <v>1517</v>
      </c>
      <c r="BZ57" s="207">
        <v>2503</v>
      </c>
      <c r="CA57" s="204">
        <v>1.6499670402109401</v>
      </c>
      <c r="CB57" s="192">
        <f t="shared" si="0"/>
        <v>9725</v>
      </c>
      <c r="CC57" s="193">
        <f t="shared" si="0"/>
        <v>14148</v>
      </c>
      <c r="CD57" s="187">
        <f t="shared" si="1"/>
        <v>1.4548071979434447</v>
      </c>
    </row>
    <row r="58" spans="1:82" s="152" customFormat="1" ht="11.25" customHeight="1" x14ac:dyDescent="0.2">
      <c r="A58" s="175" t="s">
        <v>59</v>
      </c>
      <c r="B58" s="202">
        <v>136</v>
      </c>
      <c r="C58" s="203">
        <v>367</v>
      </c>
      <c r="D58" s="204">
        <v>2.6985294117647101</v>
      </c>
      <c r="E58" s="202">
        <v>18</v>
      </c>
      <c r="F58" s="203">
        <v>75</v>
      </c>
      <c r="G58" s="204">
        <v>4.1666666666666696</v>
      </c>
      <c r="H58" s="208">
        <v>0</v>
      </c>
      <c r="I58" s="207">
        <v>0</v>
      </c>
      <c r="J58" s="204" t="s">
        <v>121</v>
      </c>
      <c r="K58" s="205">
        <v>64</v>
      </c>
      <c r="L58" s="207">
        <v>344</v>
      </c>
      <c r="M58" s="204">
        <v>5.375</v>
      </c>
      <c r="N58" s="208">
        <v>244</v>
      </c>
      <c r="O58" s="207">
        <v>445</v>
      </c>
      <c r="P58" s="204">
        <v>1.82377049180328</v>
      </c>
      <c r="Q58" s="208">
        <v>349</v>
      </c>
      <c r="R58" s="207">
        <v>988</v>
      </c>
      <c r="S58" s="204">
        <v>2.83094555873926</v>
      </c>
      <c r="T58" s="208">
        <v>21</v>
      </c>
      <c r="U58" s="207">
        <v>38</v>
      </c>
      <c r="V58" s="204">
        <v>1.80952380952381</v>
      </c>
      <c r="W58" s="208">
        <v>726</v>
      </c>
      <c r="X58" s="207">
        <v>1691</v>
      </c>
      <c r="Y58" s="204">
        <v>2.32920110192837</v>
      </c>
      <c r="Z58" s="208">
        <v>4</v>
      </c>
      <c r="AA58" s="207">
        <v>6</v>
      </c>
      <c r="AB58" s="204">
        <v>1.5</v>
      </c>
      <c r="AC58" s="208">
        <v>304</v>
      </c>
      <c r="AD58" s="207">
        <v>1433</v>
      </c>
      <c r="AE58" s="204">
        <v>4.7138157894736796</v>
      </c>
      <c r="AF58" s="208">
        <v>3</v>
      </c>
      <c r="AG58" s="207">
        <v>8</v>
      </c>
      <c r="AH58" s="204">
        <v>2.6666666666666701</v>
      </c>
      <c r="AI58" s="208">
        <v>171</v>
      </c>
      <c r="AJ58" s="207">
        <v>442</v>
      </c>
      <c r="AK58" s="204">
        <v>2.5847953216374302</v>
      </c>
      <c r="AL58" s="208">
        <v>29</v>
      </c>
      <c r="AM58" s="207">
        <v>59</v>
      </c>
      <c r="AN58" s="204">
        <v>2.0344827586206899</v>
      </c>
      <c r="AO58" s="208">
        <v>18</v>
      </c>
      <c r="AP58" s="207">
        <v>31</v>
      </c>
      <c r="AQ58" s="204">
        <v>1.7222222222222201</v>
      </c>
      <c r="AR58" s="208">
        <v>9</v>
      </c>
      <c r="AS58" s="207">
        <v>10</v>
      </c>
      <c r="AT58" s="204">
        <v>1.1111111111111101</v>
      </c>
      <c r="AU58" s="208">
        <v>25</v>
      </c>
      <c r="AV58" s="207">
        <v>85</v>
      </c>
      <c r="AW58" s="204">
        <v>3.4</v>
      </c>
      <c r="AX58" s="208">
        <v>39</v>
      </c>
      <c r="AY58" s="207">
        <v>68</v>
      </c>
      <c r="AZ58" s="204">
        <v>1.7435897435897401</v>
      </c>
      <c r="BA58" s="208">
        <v>51</v>
      </c>
      <c r="BB58" s="207">
        <v>408</v>
      </c>
      <c r="BC58" s="204">
        <v>8</v>
      </c>
      <c r="BD58" s="208">
        <v>76</v>
      </c>
      <c r="BE58" s="207">
        <v>163</v>
      </c>
      <c r="BF58" s="204">
        <v>2.1447368421052602</v>
      </c>
      <c r="BG58" s="208">
        <v>22</v>
      </c>
      <c r="BH58" s="207">
        <v>76</v>
      </c>
      <c r="BI58" s="204">
        <v>3.4545454545454501</v>
      </c>
      <c r="BJ58" s="208">
        <v>245</v>
      </c>
      <c r="BK58" s="207">
        <v>498</v>
      </c>
      <c r="BL58" s="204">
        <v>2.0326530612244902</v>
      </c>
      <c r="BM58" s="208">
        <v>18</v>
      </c>
      <c r="BN58" s="207">
        <v>280</v>
      </c>
      <c r="BO58" s="204">
        <v>15.5555555555556</v>
      </c>
      <c r="BP58" s="208">
        <v>277</v>
      </c>
      <c r="BQ58" s="207">
        <v>1497</v>
      </c>
      <c r="BR58" s="204">
        <v>5.4043321299639002</v>
      </c>
      <c r="BS58" s="208">
        <v>423</v>
      </c>
      <c r="BT58" s="207">
        <v>1541</v>
      </c>
      <c r="BU58" s="204">
        <v>3.6430260047281302</v>
      </c>
      <c r="BV58" s="208">
        <v>52</v>
      </c>
      <c r="BW58" s="207">
        <v>147</v>
      </c>
      <c r="BX58" s="204">
        <v>2.8269230769230802</v>
      </c>
      <c r="BY58" s="208">
        <v>1038</v>
      </c>
      <c r="BZ58" s="207">
        <v>3282</v>
      </c>
      <c r="CA58" s="204">
        <v>3.16184971098266</v>
      </c>
      <c r="CB58" s="192">
        <f t="shared" si="0"/>
        <v>4362</v>
      </c>
      <c r="CC58" s="193">
        <f t="shared" si="0"/>
        <v>13982</v>
      </c>
      <c r="CD58" s="187">
        <f t="shared" si="1"/>
        <v>3.2054103622191654</v>
      </c>
    </row>
    <row r="59" spans="1:82" s="152" customFormat="1" ht="11.25" customHeight="1" x14ac:dyDescent="0.2">
      <c r="A59" s="175" t="s">
        <v>50</v>
      </c>
      <c r="B59" s="202">
        <v>29</v>
      </c>
      <c r="C59" s="203">
        <v>178</v>
      </c>
      <c r="D59" s="204">
        <v>6.1379310344827598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33</v>
      </c>
      <c r="L59" s="207">
        <v>72</v>
      </c>
      <c r="M59" s="204">
        <v>2.1818181818181799</v>
      </c>
      <c r="N59" s="208">
        <v>163</v>
      </c>
      <c r="O59" s="207">
        <v>389</v>
      </c>
      <c r="P59" s="204">
        <v>2.3865030674846599</v>
      </c>
      <c r="Q59" s="208">
        <v>682</v>
      </c>
      <c r="R59" s="207">
        <v>1457</v>
      </c>
      <c r="S59" s="204">
        <v>2.1363636363636398</v>
      </c>
      <c r="T59" s="208">
        <v>33</v>
      </c>
      <c r="U59" s="207">
        <v>58</v>
      </c>
      <c r="V59" s="204">
        <v>1.75757575757576</v>
      </c>
      <c r="W59" s="208">
        <v>1431</v>
      </c>
      <c r="X59" s="207">
        <v>3410</v>
      </c>
      <c r="Y59" s="204">
        <v>2.3829489867225702</v>
      </c>
      <c r="Z59" s="208">
        <v>2</v>
      </c>
      <c r="AA59" s="207">
        <v>2</v>
      </c>
      <c r="AB59" s="204">
        <v>1</v>
      </c>
      <c r="AC59" s="208">
        <v>259</v>
      </c>
      <c r="AD59" s="207">
        <v>893</v>
      </c>
      <c r="AE59" s="204">
        <v>3.4478764478764501</v>
      </c>
      <c r="AF59" s="208">
        <v>2</v>
      </c>
      <c r="AG59" s="207">
        <v>6</v>
      </c>
      <c r="AH59" s="204">
        <v>3</v>
      </c>
      <c r="AI59" s="208">
        <v>310</v>
      </c>
      <c r="AJ59" s="207">
        <v>554</v>
      </c>
      <c r="AK59" s="204">
        <v>1.78709677419355</v>
      </c>
      <c r="AL59" s="208">
        <v>14</v>
      </c>
      <c r="AM59" s="207">
        <v>19</v>
      </c>
      <c r="AN59" s="204">
        <v>1.3571428571428601</v>
      </c>
      <c r="AO59" s="208">
        <v>14</v>
      </c>
      <c r="AP59" s="207">
        <v>22</v>
      </c>
      <c r="AQ59" s="204">
        <v>1.5714285714285701</v>
      </c>
      <c r="AR59" s="208">
        <v>23</v>
      </c>
      <c r="AS59" s="207">
        <v>40</v>
      </c>
      <c r="AT59" s="204">
        <v>1.73913043478261</v>
      </c>
      <c r="AU59" s="208">
        <v>6</v>
      </c>
      <c r="AV59" s="207">
        <v>15</v>
      </c>
      <c r="AW59" s="204">
        <v>2.5</v>
      </c>
      <c r="AX59" s="208">
        <v>15</v>
      </c>
      <c r="AY59" s="207">
        <v>24</v>
      </c>
      <c r="AZ59" s="204">
        <v>1.6</v>
      </c>
      <c r="BA59" s="208">
        <v>20</v>
      </c>
      <c r="BB59" s="207">
        <v>35</v>
      </c>
      <c r="BC59" s="204">
        <v>1.75</v>
      </c>
      <c r="BD59" s="208">
        <v>33</v>
      </c>
      <c r="BE59" s="207">
        <v>90</v>
      </c>
      <c r="BF59" s="204">
        <v>2.7272727272727302</v>
      </c>
      <c r="BG59" s="208">
        <v>1</v>
      </c>
      <c r="BH59" s="207">
        <v>2</v>
      </c>
      <c r="BI59" s="204">
        <v>2</v>
      </c>
      <c r="BJ59" s="208">
        <v>285</v>
      </c>
      <c r="BK59" s="207">
        <v>753</v>
      </c>
      <c r="BL59" s="204">
        <v>2.6421052631578901</v>
      </c>
      <c r="BM59" s="208">
        <v>11</v>
      </c>
      <c r="BN59" s="207">
        <v>25</v>
      </c>
      <c r="BO59" s="204">
        <v>2.2727272727272698</v>
      </c>
      <c r="BP59" s="208">
        <v>375</v>
      </c>
      <c r="BQ59" s="207">
        <v>959</v>
      </c>
      <c r="BR59" s="204">
        <v>2.5573333333333301</v>
      </c>
      <c r="BS59" s="208">
        <v>371</v>
      </c>
      <c r="BT59" s="207">
        <v>1190</v>
      </c>
      <c r="BU59" s="204">
        <v>3.20754716981132</v>
      </c>
      <c r="BV59" s="208">
        <v>31</v>
      </c>
      <c r="BW59" s="207">
        <v>84</v>
      </c>
      <c r="BX59" s="204">
        <v>2.7096774193548399</v>
      </c>
      <c r="BY59" s="208">
        <v>2046</v>
      </c>
      <c r="BZ59" s="207">
        <v>3555</v>
      </c>
      <c r="CA59" s="204">
        <v>1.7375366568915001</v>
      </c>
      <c r="CB59" s="192">
        <f t="shared" si="0"/>
        <v>6189</v>
      </c>
      <c r="CC59" s="193">
        <f t="shared" si="0"/>
        <v>13832</v>
      </c>
      <c r="CD59" s="187">
        <f t="shared" si="1"/>
        <v>2.2349329455485538</v>
      </c>
    </row>
    <row r="60" spans="1:82" s="152" customFormat="1" ht="11.25" customHeight="1" x14ac:dyDescent="0.2">
      <c r="A60" s="175" t="s">
        <v>111</v>
      </c>
      <c r="B60" s="202">
        <v>26</v>
      </c>
      <c r="C60" s="203">
        <v>124</v>
      </c>
      <c r="D60" s="204">
        <v>4.7692307692307701</v>
      </c>
      <c r="E60" s="208">
        <v>0</v>
      </c>
      <c r="F60" s="207">
        <v>0</v>
      </c>
      <c r="G60" s="204" t="s">
        <v>121</v>
      </c>
      <c r="H60" s="208">
        <v>0</v>
      </c>
      <c r="I60" s="207">
        <v>0</v>
      </c>
      <c r="J60" s="204" t="s">
        <v>121</v>
      </c>
      <c r="K60" s="208">
        <v>12</v>
      </c>
      <c r="L60" s="207">
        <v>34</v>
      </c>
      <c r="M60" s="204">
        <v>2.8333333333333299</v>
      </c>
      <c r="N60" s="208">
        <v>164</v>
      </c>
      <c r="O60" s="207">
        <v>413</v>
      </c>
      <c r="P60" s="204">
        <v>2.51829268292683</v>
      </c>
      <c r="Q60" s="208">
        <v>732</v>
      </c>
      <c r="R60" s="207">
        <v>1581</v>
      </c>
      <c r="S60" s="204">
        <v>2.1598360655737698</v>
      </c>
      <c r="T60" s="208">
        <v>27</v>
      </c>
      <c r="U60" s="207">
        <v>47</v>
      </c>
      <c r="V60" s="204">
        <v>1.74074074074074</v>
      </c>
      <c r="W60" s="208">
        <v>1069</v>
      </c>
      <c r="X60" s="207">
        <v>2291</v>
      </c>
      <c r="Y60" s="204">
        <v>2.1431244153414402</v>
      </c>
      <c r="Z60" s="208">
        <v>0</v>
      </c>
      <c r="AA60" s="207">
        <v>0</v>
      </c>
      <c r="AB60" s="204" t="s">
        <v>121</v>
      </c>
      <c r="AC60" s="208">
        <v>264</v>
      </c>
      <c r="AD60" s="207">
        <v>851</v>
      </c>
      <c r="AE60" s="204">
        <v>3.22348484848485</v>
      </c>
      <c r="AF60" s="208">
        <v>0</v>
      </c>
      <c r="AG60" s="207">
        <v>0</v>
      </c>
      <c r="AH60" s="204" t="s">
        <v>121</v>
      </c>
      <c r="AI60" s="208">
        <v>394</v>
      </c>
      <c r="AJ60" s="207">
        <v>694</v>
      </c>
      <c r="AK60" s="204">
        <v>1.7614213197969499</v>
      </c>
      <c r="AL60" s="208">
        <v>11</v>
      </c>
      <c r="AM60" s="207">
        <v>18</v>
      </c>
      <c r="AN60" s="204">
        <v>1.63636363636364</v>
      </c>
      <c r="AO60" s="208">
        <v>70</v>
      </c>
      <c r="AP60" s="207">
        <v>125</v>
      </c>
      <c r="AQ60" s="204">
        <v>1.78571428571429</v>
      </c>
      <c r="AR60" s="208">
        <v>22</v>
      </c>
      <c r="AS60" s="207">
        <v>37</v>
      </c>
      <c r="AT60" s="204">
        <v>1.6818181818181801</v>
      </c>
      <c r="AU60" s="208">
        <v>18</v>
      </c>
      <c r="AV60" s="207">
        <v>74</v>
      </c>
      <c r="AW60" s="204">
        <v>4.1111111111111098</v>
      </c>
      <c r="AX60" s="208">
        <v>11</v>
      </c>
      <c r="AY60" s="207">
        <v>18</v>
      </c>
      <c r="AZ60" s="204">
        <v>1.63636363636364</v>
      </c>
      <c r="BA60" s="208">
        <v>14</v>
      </c>
      <c r="BB60" s="207">
        <v>27</v>
      </c>
      <c r="BC60" s="204">
        <v>1.9285714285714299</v>
      </c>
      <c r="BD60" s="208">
        <v>39</v>
      </c>
      <c r="BE60" s="207">
        <v>199</v>
      </c>
      <c r="BF60" s="204">
        <v>5.1025641025641004</v>
      </c>
      <c r="BG60" s="208">
        <v>1</v>
      </c>
      <c r="BH60" s="207">
        <v>6</v>
      </c>
      <c r="BI60" s="204">
        <v>6</v>
      </c>
      <c r="BJ60" s="208">
        <v>139</v>
      </c>
      <c r="BK60" s="207">
        <v>337</v>
      </c>
      <c r="BL60" s="204">
        <v>2.4244604316546798</v>
      </c>
      <c r="BM60" s="208">
        <v>14</v>
      </c>
      <c r="BN60" s="207">
        <v>41</v>
      </c>
      <c r="BO60" s="204">
        <v>2.9285714285714302</v>
      </c>
      <c r="BP60" s="208">
        <v>379</v>
      </c>
      <c r="BQ60" s="207">
        <v>1001</v>
      </c>
      <c r="BR60" s="204">
        <v>2.6411609498680702</v>
      </c>
      <c r="BS60" s="208">
        <v>527</v>
      </c>
      <c r="BT60" s="207">
        <v>1492</v>
      </c>
      <c r="BU60" s="204">
        <v>2.8311195445920299</v>
      </c>
      <c r="BV60" s="208">
        <v>10</v>
      </c>
      <c r="BW60" s="207">
        <v>19</v>
      </c>
      <c r="BX60" s="204">
        <v>1.9</v>
      </c>
      <c r="BY60" s="208">
        <v>1980</v>
      </c>
      <c r="BZ60" s="207">
        <v>3538</v>
      </c>
      <c r="CA60" s="204">
        <v>1.78686868686869</v>
      </c>
      <c r="CB60" s="192">
        <f t="shared" si="0"/>
        <v>5923</v>
      </c>
      <c r="CC60" s="193">
        <f t="shared" si="0"/>
        <v>12967</v>
      </c>
      <c r="CD60" s="187">
        <f t="shared" si="1"/>
        <v>2.1892621982103662</v>
      </c>
    </row>
    <row r="61" spans="1:82" s="152" customFormat="1" ht="11.25" customHeight="1" x14ac:dyDescent="0.2">
      <c r="A61" s="175" t="s">
        <v>57</v>
      </c>
      <c r="B61" s="202">
        <v>38</v>
      </c>
      <c r="C61" s="203">
        <v>101</v>
      </c>
      <c r="D61" s="204">
        <v>2.6578947368421102</v>
      </c>
      <c r="E61" s="202">
        <v>4</v>
      </c>
      <c r="F61" s="203">
        <v>140</v>
      </c>
      <c r="G61" s="204">
        <v>35</v>
      </c>
      <c r="H61" s="205">
        <v>0</v>
      </c>
      <c r="I61" s="206">
        <v>0</v>
      </c>
      <c r="J61" s="204" t="s">
        <v>121</v>
      </c>
      <c r="K61" s="205">
        <v>14</v>
      </c>
      <c r="L61" s="207">
        <v>35</v>
      </c>
      <c r="M61" s="204">
        <v>2.5</v>
      </c>
      <c r="N61" s="208">
        <v>164</v>
      </c>
      <c r="O61" s="207">
        <v>480</v>
      </c>
      <c r="P61" s="204">
        <v>2.9268292682926802</v>
      </c>
      <c r="Q61" s="208">
        <v>1256</v>
      </c>
      <c r="R61" s="207">
        <v>2493</v>
      </c>
      <c r="S61" s="204">
        <v>1.98487261146497</v>
      </c>
      <c r="T61" s="208">
        <v>2</v>
      </c>
      <c r="U61" s="207">
        <v>19</v>
      </c>
      <c r="V61" s="204">
        <v>9.5</v>
      </c>
      <c r="W61" s="208">
        <v>537</v>
      </c>
      <c r="X61" s="207">
        <v>1352</v>
      </c>
      <c r="Y61" s="204">
        <v>2.5176908752327698</v>
      </c>
      <c r="Z61" s="208">
        <v>3</v>
      </c>
      <c r="AA61" s="207">
        <v>3</v>
      </c>
      <c r="AB61" s="204">
        <v>1</v>
      </c>
      <c r="AC61" s="208">
        <v>185</v>
      </c>
      <c r="AD61" s="207">
        <v>352</v>
      </c>
      <c r="AE61" s="204">
        <v>1.9027027027026999</v>
      </c>
      <c r="AF61" s="208">
        <v>0</v>
      </c>
      <c r="AG61" s="207">
        <v>0</v>
      </c>
      <c r="AH61" s="204" t="s">
        <v>121</v>
      </c>
      <c r="AI61" s="208">
        <v>925</v>
      </c>
      <c r="AJ61" s="207">
        <v>1681</v>
      </c>
      <c r="AK61" s="204">
        <v>1.8172972972973001</v>
      </c>
      <c r="AL61" s="208">
        <v>4</v>
      </c>
      <c r="AM61" s="207">
        <v>13</v>
      </c>
      <c r="AN61" s="204">
        <v>3.25</v>
      </c>
      <c r="AO61" s="208">
        <v>30</v>
      </c>
      <c r="AP61" s="207">
        <v>44</v>
      </c>
      <c r="AQ61" s="204">
        <v>1.4666666666666699</v>
      </c>
      <c r="AR61" s="208">
        <v>48</v>
      </c>
      <c r="AS61" s="207">
        <v>79</v>
      </c>
      <c r="AT61" s="204">
        <v>1.6458333333333299</v>
      </c>
      <c r="AU61" s="208">
        <v>9</v>
      </c>
      <c r="AV61" s="207">
        <v>23</v>
      </c>
      <c r="AW61" s="204">
        <v>2.5555555555555598</v>
      </c>
      <c r="AX61" s="208">
        <v>8</v>
      </c>
      <c r="AY61" s="207">
        <v>11</v>
      </c>
      <c r="AZ61" s="204">
        <v>1.375</v>
      </c>
      <c r="BA61" s="208">
        <v>31</v>
      </c>
      <c r="BB61" s="207">
        <v>44</v>
      </c>
      <c r="BC61" s="204">
        <v>1.4193548387096799</v>
      </c>
      <c r="BD61" s="208">
        <v>62</v>
      </c>
      <c r="BE61" s="207">
        <v>310</v>
      </c>
      <c r="BF61" s="204">
        <v>5</v>
      </c>
      <c r="BG61" s="208">
        <v>1</v>
      </c>
      <c r="BH61" s="207">
        <v>3</v>
      </c>
      <c r="BI61" s="204">
        <v>3</v>
      </c>
      <c r="BJ61" s="208">
        <v>111</v>
      </c>
      <c r="BK61" s="207">
        <v>221</v>
      </c>
      <c r="BL61" s="204">
        <v>1.99099099099099</v>
      </c>
      <c r="BM61" s="208">
        <v>7</v>
      </c>
      <c r="BN61" s="207">
        <v>10</v>
      </c>
      <c r="BO61" s="204">
        <v>1.4285714285714299</v>
      </c>
      <c r="BP61" s="208">
        <v>559</v>
      </c>
      <c r="BQ61" s="207">
        <v>1011</v>
      </c>
      <c r="BR61" s="204">
        <v>1.8085867620751299</v>
      </c>
      <c r="BS61" s="208">
        <v>409</v>
      </c>
      <c r="BT61" s="207">
        <v>942</v>
      </c>
      <c r="BU61" s="204">
        <v>2.3031784841075802</v>
      </c>
      <c r="BV61" s="208">
        <v>13</v>
      </c>
      <c r="BW61" s="207">
        <v>35</v>
      </c>
      <c r="BX61" s="204">
        <v>2.6923076923076898</v>
      </c>
      <c r="BY61" s="208">
        <v>1559</v>
      </c>
      <c r="BZ61" s="207">
        <v>2813</v>
      </c>
      <c r="CA61" s="204">
        <v>1.8043617703656201</v>
      </c>
      <c r="CB61" s="192">
        <f t="shared" si="0"/>
        <v>5979</v>
      </c>
      <c r="CC61" s="193">
        <f t="shared" si="0"/>
        <v>12215</v>
      </c>
      <c r="CD61" s="187">
        <f t="shared" si="1"/>
        <v>2.0429837765512628</v>
      </c>
    </row>
    <row r="62" spans="1:82" s="152" customFormat="1" ht="11.25" customHeight="1" x14ac:dyDescent="0.2">
      <c r="A62" s="175" t="s">
        <v>113</v>
      </c>
      <c r="B62" s="202">
        <v>12</v>
      </c>
      <c r="C62" s="203">
        <v>47</v>
      </c>
      <c r="D62" s="204">
        <v>3.9166666666666701</v>
      </c>
      <c r="E62" s="208">
        <v>0</v>
      </c>
      <c r="F62" s="207">
        <v>0</v>
      </c>
      <c r="G62" s="204" t="s">
        <v>121</v>
      </c>
      <c r="H62" s="208">
        <v>0</v>
      </c>
      <c r="I62" s="207">
        <v>0</v>
      </c>
      <c r="J62" s="204" t="s">
        <v>121</v>
      </c>
      <c r="K62" s="205">
        <v>0</v>
      </c>
      <c r="L62" s="207">
        <v>0</v>
      </c>
      <c r="M62" s="204" t="s">
        <v>121</v>
      </c>
      <c r="N62" s="208">
        <v>19</v>
      </c>
      <c r="O62" s="207">
        <v>54</v>
      </c>
      <c r="P62" s="204">
        <v>2.8421052631578898</v>
      </c>
      <c r="Q62" s="208">
        <v>412</v>
      </c>
      <c r="R62" s="207">
        <v>1314</v>
      </c>
      <c r="S62" s="204">
        <v>3.1893203883495098</v>
      </c>
      <c r="T62" s="208">
        <v>6</v>
      </c>
      <c r="U62" s="207">
        <v>14</v>
      </c>
      <c r="V62" s="204">
        <v>2.3333333333333299</v>
      </c>
      <c r="W62" s="208">
        <v>1140</v>
      </c>
      <c r="X62" s="207">
        <v>3248</v>
      </c>
      <c r="Y62" s="204">
        <v>2.8491228070175398</v>
      </c>
      <c r="Z62" s="208">
        <v>0</v>
      </c>
      <c r="AA62" s="207">
        <v>0</v>
      </c>
      <c r="AB62" s="204" t="s">
        <v>121</v>
      </c>
      <c r="AC62" s="208">
        <v>196</v>
      </c>
      <c r="AD62" s="207">
        <v>920</v>
      </c>
      <c r="AE62" s="204">
        <v>4.6938775510204103</v>
      </c>
      <c r="AF62" s="208">
        <v>0</v>
      </c>
      <c r="AG62" s="207">
        <v>0</v>
      </c>
      <c r="AH62" s="204" t="s">
        <v>121</v>
      </c>
      <c r="AI62" s="208">
        <v>99</v>
      </c>
      <c r="AJ62" s="207">
        <v>555</v>
      </c>
      <c r="AK62" s="204">
        <v>5.60606060606061</v>
      </c>
      <c r="AL62" s="208">
        <v>8</v>
      </c>
      <c r="AM62" s="207">
        <v>8</v>
      </c>
      <c r="AN62" s="204">
        <v>1</v>
      </c>
      <c r="AO62" s="208">
        <v>36</v>
      </c>
      <c r="AP62" s="207">
        <v>70</v>
      </c>
      <c r="AQ62" s="204">
        <v>1.94444444444444</v>
      </c>
      <c r="AR62" s="208">
        <v>9</v>
      </c>
      <c r="AS62" s="207">
        <v>21</v>
      </c>
      <c r="AT62" s="204">
        <v>2.3333333333333299</v>
      </c>
      <c r="AU62" s="208">
        <v>1</v>
      </c>
      <c r="AV62" s="207">
        <v>3</v>
      </c>
      <c r="AW62" s="204">
        <v>3</v>
      </c>
      <c r="AX62" s="208">
        <v>4</v>
      </c>
      <c r="AY62" s="207">
        <v>4</v>
      </c>
      <c r="AZ62" s="204">
        <v>1</v>
      </c>
      <c r="BA62" s="208">
        <v>2</v>
      </c>
      <c r="BB62" s="207">
        <v>2</v>
      </c>
      <c r="BC62" s="204">
        <v>1</v>
      </c>
      <c r="BD62" s="208">
        <v>14</v>
      </c>
      <c r="BE62" s="207">
        <v>67</v>
      </c>
      <c r="BF62" s="204">
        <v>4.78571428571429</v>
      </c>
      <c r="BG62" s="208">
        <v>0</v>
      </c>
      <c r="BH62" s="207">
        <v>0</v>
      </c>
      <c r="BI62" s="204" t="s">
        <v>121</v>
      </c>
      <c r="BJ62" s="208">
        <v>163</v>
      </c>
      <c r="BK62" s="207">
        <v>432</v>
      </c>
      <c r="BL62" s="204">
        <v>2.6503067484662601</v>
      </c>
      <c r="BM62" s="208">
        <v>21</v>
      </c>
      <c r="BN62" s="207">
        <v>49</v>
      </c>
      <c r="BO62" s="204">
        <v>2.3333333333333299</v>
      </c>
      <c r="BP62" s="208">
        <v>365</v>
      </c>
      <c r="BQ62" s="207">
        <v>1729</v>
      </c>
      <c r="BR62" s="204">
        <v>4.7369863013698597</v>
      </c>
      <c r="BS62" s="208">
        <v>242</v>
      </c>
      <c r="BT62" s="207">
        <v>1579</v>
      </c>
      <c r="BU62" s="204">
        <v>6.5247933884297504</v>
      </c>
      <c r="BV62" s="208">
        <v>3</v>
      </c>
      <c r="BW62" s="207">
        <v>8</v>
      </c>
      <c r="BX62" s="204">
        <v>2.6666666666666701</v>
      </c>
      <c r="BY62" s="208">
        <v>372</v>
      </c>
      <c r="BZ62" s="207">
        <v>1274</v>
      </c>
      <c r="CA62" s="204">
        <v>3.4247311827956999</v>
      </c>
      <c r="CB62" s="192">
        <f t="shared" si="0"/>
        <v>3124</v>
      </c>
      <c r="CC62" s="193">
        <f t="shared" si="0"/>
        <v>11398</v>
      </c>
      <c r="CD62" s="187">
        <f t="shared" si="1"/>
        <v>3.6485275288092192</v>
      </c>
    </row>
    <row r="63" spans="1:82" s="152" customFormat="1" ht="11.25" customHeight="1" x14ac:dyDescent="0.2">
      <c r="A63" s="175" t="s">
        <v>140</v>
      </c>
      <c r="B63" s="202">
        <v>18</v>
      </c>
      <c r="C63" s="203">
        <v>91</v>
      </c>
      <c r="D63" s="204">
        <v>5.0555555555555598</v>
      </c>
      <c r="E63" s="208">
        <v>1</v>
      </c>
      <c r="F63" s="207">
        <v>3</v>
      </c>
      <c r="G63" s="204">
        <v>3</v>
      </c>
      <c r="H63" s="208">
        <v>0</v>
      </c>
      <c r="I63" s="207">
        <v>0</v>
      </c>
      <c r="J63" s="204" t="s">
        <v>121</v>
      </c>
      <c r="K63" s="208">
        <v>8</v>
      </c>
      <c r="L63" s="207">
        <v>61</v>
      </c>
      <c r="M63" s="204">
        <v>7.625</v>
      </c>
      <c r="N63" s="208">
        <v>182</v>
      </c>
      <c r="O63" s="207">
        <v>371</v>
      </c>
      <c r="P63" s="204">
        <v>2.0384615384615401</v>
      </c>
      <c r="Q63" s="208">
        <v>426</v>
      </c>
      <c r="R63" s="207">
        <v>1296</v>
      </c>
      <c r="S63" s="204">
        <v>3.0422535211267601</v>
      </c>
      <c r="T63" s="208">
        <v>17</v>
      </c>
      <c r="U63" s="207">
        <v>37</v>
      </c>
      <c r="V63" s="204">
        <v>2.1764705882352899</v>
      </c>
      <c r="W63" s="208">
        <v>1005</v>
      </c>
      <c r="X63" s="207">
        <v>2192</v>
      </c>
      <c r="Y63" s="204">
        <v>2.1810945273631801</v>
      </c>
      <c r="Z63" s="208">
        <v>6</v>
      </c>
      <c r="AA63" s="207">
        <v>18</v>
      </c>
      <c r="AB63" s="204">
        <v>3</v>
      </c>
      <c r="AC63" s="208">
        <v>313</v>
      </c>
      <c r="AD63" s="207">
        <v>1356</v>
      </c>
      <c r="AE63" s="204">
        <v>4.3322683706070304</v>
      </c>
      <c r="AF63" s="208">
        <v>0</v>
      </c>
      <c r="AG63" s="207">
        <v>0</v>
      </c>
      <c r="AH63" s="204" t="s">
        <v>121</v>
      </c>
      <c r="AI63" s="208">
        <v>164</v>
      </c>
      <c r="AJ63" s="207">
        <v>374</v>
      </c>
      <c r="AK63" s="204">
        <v>2.2804878048780499</v>
      </c>
      <c r="AL63" s="208">
        <v>8</v>
      </c>
      <c r="AM63" s="207">
        <v>12</v>
      </c>
      <c r="AN63" s="204">
        <v>1.5</v>
      </c>
      <c r="AO63" s="208">
        <v>21</v>
      </c>
      <c r="AP63" s="207">
        <v>38</v>
      </c>
      <c r="AQ63" s="204">
        <v>1.80952380952381</v>
      </c>
      <c r="AR63" s="208">
        <v>43</v>
      </c>
      <c r="AS63" s="207">
        <v>117</v>
      </c>
      <c r="AT63" s="204">
        <v>2.7209302325581399</v>
      </c>
      <c r="AU63" s="208">
        <v>19</v>
      </c>
      <c r="AV63" s="207">
        <v>36</v>
      </c>
      <c r="AW63" s="204">
        <v>1.8947368421052599</v>
      </c>
      <c r="AX63" s="208">
        <v>8</v>
      </c>
      <c r="AY63" s="207">
        <v>15</v>
      </c>
      <c r="AZ63" s="204">
        <v>1.875</v>
      </c>
      <c r="BA63" s="208">
        <v>8</v>
      </c>
      <c r="BB63" s="207">
        <v>30</v>
      </c>
      <c r="BC63" s="204">
        <v>3.75</v>
      </c>
      <c r="BD63" s="208">
        <v>32</v>
      </c>
      <c r="BE63" s="207">
        <v>93</v>
      </c>
      <c r="BF63" s="204">
        <v>2.90625</v>
      </c>
      <c r="BG63" s="208">
        <v>2</v>
      </c>
      <c r="BH63" s="207">
        <v>14</v>
      </c>
      <c r="BI63" s="204">
        <v>7</v>
      </c>
      <c r="BJ63" s="208">
        <v>61</v>
      </c>
      <c r="BK63" s="207">
        <v>138</v>
      </c>
      <c r="BL63" s="204">
        <v>2.2622950819672099</v>
      </c>
      <c r="BM63" s="208">
        <v>23</v>
      </c>
      <c r="BN63" s="207">
        <v>78</v>
      </c>
      <c r="BO63" s="204">
        <v>3.39130434782609</v>
      </c>
      <c r="BP63" s="208">
        <v>287</v>
      </c>
      <c r="BQ63" s="207">
        <v>1367</v>
      </c>
      <c r="BR63" s="204">
        <v>4.7630662020905898</v>
      </c>
      <c r="BS63" s="208">
        <v>218</v>
      </c>
      <c r="BT63" s="207">
        <v>574</v>
      </c>
      <c r="BU63" s="204">
        <v>2.6330275229357798</v>
      </c>
      <c r="BV63" s="208">
        <v>34</v>
      </c>
      <c r="BW63" s="207">
        <v>102</v>
      </c>
      <c r="BX63" s="204">
        <v>3</v>
      </c>
      <c r="BY63" s="208">
        <v>1135</v>
      </c>
      <c r="BZ63" s="207">
        <v>2787</v>
      </c>
      <c r="CA63" s="204">
        <v>2.4555066079295198</v>
      </c>
      <c r="CB63" s="192">
        <f t="shared" si="0"/>
        <v>4039</v>
      </c>
      <c r="CC63" s="193">
        <f t="shared" si="0"/>
        <v>11200</v>
      </c>
      <c r="CD63" s="187">
        <f t="shared" si="1"/>
        <v>2.7729636048526864</v>
      </c>
    </row>
    <row r="64" spans="1:82" s="152" customFormat="1" ht="11.25" customHeight="1" x14ac:dyDescent="0.2">
      <c r="A64" s="175" t="s">
        <v>48</v>
      </c>
      <c r="B64" s="202">
        <v>183</v>
      </c>
      <c r="C64" s="203">
        <v>684</v>
      </c>
      <c r="D64" s="204">
        <v>3.7377049180327901</v>
      </c>
      <c r="E64" s="202">
        <v>9</v>
      </c>
      <c r="F64" s="203">
        <v>16</v>
      </c>
      <c r="G64" s="204">
        <v>1.7777777777777799</v>
      </c>
      <c r="H64" s="208">
        <v>0</v>
      </c>
      <c r="I64" s="207">
        <v>0</v>
      </c>
      <c r="J64" s="204" t="s">
        <v>121</v>
      </c>
      <c r="K64" s="205">
        <v>21</v>
      </c>
      <c r="L64" s="207">
        <v>38</v>
      </c>
      <c r="M64" s="204">
        <v>1.80952380952381</v>
      </c>
      <c r="N64" s="208">
        <v>129</v>
      </c>
      <c r="O64" s="207">
        <v>271</v>
      </c>
      <c r="P64" s="204">
        <v>2.1007751937984498</v>
      </c>
      <c r="Q64" s="208">
        <v>281</v>
      </c>
      <c r="R64" s="207">
        <v>681</v>
      </c>
      <c r="S64" s="204">
        <v>2.4234875444839901</v>
      </c>
      <c r="T64" s="208">
        <v>43</v>
      </c>
      <c r="U64" s="207">
        <v>147</v>
      </c>
      <c r="V64" s="204">
        <v>3.4186046511627901</v>
      </c>
      <c r="W64" s="208">
        <v>301</v>
      </c>
      <c r="X64" s="207">
        <v>1095</v>
      </c>
      <c r="Y64" s="204">
        <v>3.6378737541528201</v>
      </c>
      <c r="Z64" s="208">
        <v>2</v>
      </c>
      <c r="AA64" s="207">
        <v>2</v>
      </c>
      <c r="AB64" s="204">
        <v>1</v>
      </c>
      <c r="AC64" s="208">
        <v>183</v>
      </c>
      <c r="AD64" s="207">
        <v>1279</v>
      </c>
      <c r="AE64" s="204">
        <v>6.9890710382513701</v>
      </c>
      <c r="AF64" s="208">
        <v>0</v>
      </c>
      <c r="AG64" s="207">
        <v>1</v>
      </c>
      <c r="AH64" s="204" t="s">
        <v>121</v>
      </c>
      <c r="AI64" s="208">
        <v>170</v>
      </c>
      <c r="AJ64" s="207">
        <v>568</v>
      </c>
      <c r="AK64" s="204">
        <v>3.3411764705882399</v>
      </c>
      <c r="AL64" s="208">
        <v>3</v>
      </c>
      <c r="AM64" s="207">
        <v>3</v>
      </c>
      <c r="AN64" s="204">
        <v>1</v>
      </c>
      <c r="AO64" s="208">
        <v>11</v>
      </c>
      <c r="AP64" s="207">
        <v>89</v>
      </c>
      <c r="AQ64" s="204">
        <v>8.0909090909090899</v>
      </c>
      <c r="AR64" s="208">
        <v>39</v>
      </c>
      <c r="AS64" s="207">
        <v>50</v>
      </c>
      <c r="AT64" s="204">
        <v>1.2820512820512799</v>
      </c>
      <c r="AU64" s="208">
        <v>14</v>
      </c>
      <c r="AV64" s="207">
        <v>30</v>
      </c>
      <c r="AW64" s="204">
        <v>2.1428571428571401</v>
      </c>
      <c r="AX64" s="208">
        <v>49</v>
      </c>
      <c r="AY64" s="207">
        <v>158</v>
      </c>
      <c r="AZ64" s="204">
        <v>3.22448979591837</v>
      </c>
      <c r="BA64" s="208">
        <v>37</v>
      </c>
      <c r="BB64" s="207">
        <v>76</v>
      </c>
      <c r="BC64" s="204">
        <v>2.0540540540540499</v>
      </c>
      <c r="BD64" s="208">
        <v>188</v>
      </c>
      <c r="BE64" s="207">
        <v>901</v>
      </c>
      <c r="BF64" s="204">
        <v>4.7925531914893602</v>
      </c>
      <c r="BG64" s="208">
        <v>22</v>
      </c>
      <c r="BH64" s="207">
        <v>51</v>
      </c>
      <c r="BI64" s="204">
        <v>2.3181818181818201</v>
      </c>
      <c r="BJ64" s="208">
        <v>297</v>
      </c>
      <c r="BK64" s="207">
        <v>570</v>
      </c>
      <c r="BL64" s="204">
        <v>1.91919191919192</v>
      </c>
      <c r="BM64" s="208">
        <v>19</v>
      </c>
      <c r="BN64" s="207">
        <v>311</v>
      </c>
      <c r="BO64" s="204">
        <v>16.3684210526316</v>
      </c>
      <c r="BP64" s="208">
        <v>188</v>
      </c>
      <c r="BQ64" s="207">
        <v>777</v>
      </c>
      <c r="BR64" s="204">
        <v>4.1329787234042596</v>
      </c>
      <c r="BS64" s="208">
        <v>301</v>
      </c>
      <c r="BT64" s="207">
        <v>887</v>
      </c>
      <c r="BU64" s="204">
        <v>2.9468438538205999</v>
      </c>
      <c r="BV64" s="208">
        <v>50</v>
      </c>
      <c r="BW64" s="207">
        <v>103</v>
      </c>
      <c r="BX64" s="204">
        <v>2.06</v>
      </c>
      <c r="BY64" s="208">
        <v>904</v>
      </c>
      <c r="BZ64" s="207">
        <v>1981</v>
      </c>
      <c r="CA64" s="204">
        <v>2.1913716814159301</v>
      </c>
      <c r="CB64" s="192">
        <f t="shared" si="0"/>
        <v>3444</v>
      </c>
      <c r="CC64" s="193">
        <f t="shared" si="0"/>
        <v>10769</v>
      </c>
      <c r="CD64" s="187">
        <f t="shared" si="1"/>
        <v>3.1268873403019746</v>
      </c>
    </row>
    <row r="65" spans="1:82" s="152" customFormat="1" ht="11.25" customHeight="1" x14ac:dyDescent="0.2">
      <c r="A65" s="175" t="s">
        <v>60</v>
      </c>
      <c r="B65" s="208">
        <v>136</v>
      </c>
      <c r="C65" s="207">
        <v>691</v>
      </c>
      <c r="D65" s="222">
        <v>5.0808823529411802</v>
      </c>
      <c r="E65" s="202">
        <v>13</v>
      </c>
      <c r="F65" s="203">
        <v>75</v>
      </c>
      <c r="G65" s="222">
        <v>5.7692307692307701</v>
      </c>
      <c r="H65" s="208">
        <v>0</v>
      </c>
      <c r="I65" s="207">
        <v>0</v>
      </c>
      <c r="J65" s="204" t="s">
        <v>121</v>
      </c>
      <c r="K65" s="205">
        <v>33</v>
      </c>
      <c r="L65" s="207">
        <v>52</v>
      </c>
      <c r="M65" s="222">
        <v>1.5757575757575799</v>
      </c>
      <c r="N65" s="208">
        <v>226</v>
      </c>
      <c r="O65" s="207">
        <v>601</v>
      </c>
      <c r="P65" s="222">
        <v>2.6592920353982299</v>
      </c>
      <c r="Q65" s="208">
        <v>337</v>
      </c>
      <c r="R65" s="207">
        <v>882</v>
      </c>
      <c r="S65" s="222">
        <v>2.6172106824925798</v>
      </c>
      <c r="T65" s="208">
        <v>43</v>
      </c>
      <c r="U65" s="207">
        <v>100</v>
      </c>
      <c r="V65" s="222">
        <v>2.32558139534884</v>
      </c>
      <c r="W65" s="208">
        <v>204</v>
      </c>
      <c r="X65" s="207">
        <v>408</v>
      </c>
      <c r="Y65" s="222">
        <v>2</v>
      </c>
      <c r="Z65" s="208">
        <v>3</v>
      </c>
      <c r="AA65" s="207">
        <v>4</v>
      </c>
      <c r="AB65" s="204">
        <v>1.3333333333333299</v>
      </c>
      <c r="AC65" s="208">
        <v>445</v>
      </c>
      <c r="AD65" s="207">
        <v>1452</v>
      </c>
      <c r="AE65" s="222">
        <v>3.26292134831461</v>
      </c>
      <c r="AF65" s="208">
        <v>2</v>
      </c>
      <c r="AG65" s="207">
        <v>2</v>
      </c>
      <c r="AH65" s="222">
        <v>1</v>
      </c>
      <c r="AI65" s="208">
        <v>150</v>
      </c>
      <c r="AJ65" s="207">
        <v>292</v>
      </c>
      <c r="AK65" s="222">
        <v>1.9466666666666701</v>
      </c>
      <c r="AL65" s="208">
        <v>21</v>
      </c>
      <c r="AM65" s="207">
        <v>56</v>
      </c>
      <c r="AN65" s="222">
        <v>2.6666666666666701</v>
      </c>
      <c r="AO65" s="208">
        <v>13</v>
      </c>
      <c r="AP65" s="207">
        <v>21</v>
      </c>
      <c r="AQ65" s="222">
        <v>1.6153846153846201</v>
      </c>
      <c r="AR65" s="208">
        <v>18</v>
      </c>
      <c r="AS65" s="207">
        <v>63</v>
      </c>
      <c r="AT65" s="222">
        <v>3.5</v>
      </c>
      <c r="AU65" s="208">
        <v>5</v>
      </c>
      <c r="AV65" s="207">
        <v>10</v>
      </c>
      <c r="AW65" s="222">
        <v>2</v>
      </c>
      <c r="AX65" s="208">
        <v>19</v>
      </c>
      <c r="AY65" s="207">
        <v>39</v>
      </c>
      <c r="AZ65" s="222">
        <v>2.0526315789473699</v>
      </c>
      <c r="BA65" s="208">
        <v>106</v>
      </c>
      <c r="BB65" s="207">
        <v>327</v>
      </c>
      <c r="BC65" s="222">
        <v>3.0849056603773599</v>
      </c>
      <c r="BD65" s="208">
        <v>209</v>
      </c>
      <c r="BE65" s="207">
        <v>442</v>
      </c>
      <c r="BF65" s="222">
        <v>2.1148325358851698</v>
      </c>
      <c r="BG65" s="208">
        <v>30</v>
      </c>
      <c r="BH65" s="207">
        <v>76</v>
      </c>
      <c r="BI65" s="222">
        <v>2.5333333333333301</v>
      </c>
      <c r="BJ65" s="208">
        <v>260</v>
      </c>
      <c r="BK65" s="207">
        <v>412</v>
      </c>
      <c r="BL65" s="222">
        <v>1.5846153846153801</v>
      </c>
      <c r="BM65" s="208">
        <v>35</v>
      </c>
      <c r="BN65" s="207">
        <v>92</v>
      </c>
      <c r="BO65" s="222">
        <v>2.6285714285714299</v>
      </c>
      <c r="BP65" s="208">
        <v>321</v>
      </c>
      <c r="BQ65" s="207">
        <v>1074</v>
      </c>
      <c r="BR65" s="222">
        <v>3.3457943925233602</v>
      </c>
      <c r="BS65" s="208">
        <v>193</v>
      </c>
      <c r="BT65" s="207">
        <v>539</v>
      </c>
      <c r="BU65" s="222">
        <v>2.7927461139896401</v>
      </c>
      <c r="BV65" s="208">
        <v>67</v>
      </c>
      <c r="BW65" s="207">
        <v>145</v>
      </c>
      <c r="BX65" s="222">
        <v>2.16417910447761</v>
      </c>
      <c r="BY65" s="208">
        <v>972</v>
      </c>
      <c r="BZ65" s="207">
        <v>2129</v>
      </c>
      <c r="CA65" s="222">
        <v>2.1903292181070002</v>
      </c>
      <c r="CB65" s="192">
        <f t="shared" si="0"/>
        <v>3861</v>
      </c>
      <c r="CC65" s="193">
        <f t="shared" si="0"/>
        <v>9984</v>
      </c>
      <c r="CD65" s="187">
        <f t="shared" si="1"/>
        <v>2.5858585858585861</v>
      </c>
    </row>
    <row r="66" spans="1:82" s="152" customFormat="1" ht="11.25" customHeight="1" x14ac:dyDescent="0.2">
      <c r="A66" s="175" t="s">
        <v>142</v>
      </c>
      <c r="B66" s="202">
        <v>19</v>
      </c>
      <c r="C66" s="203">
        <v>61</v>
      </c>
      <c r="D66" s="204">
        <v>3.2105263157894699</v>
      </c>
      <c r="E66" s="208">
        <v>41</v>
      </c>
      <c r="F66" s="207">
        <v>76</v>
      </c>
      <c r="G66" s="204">
        <v>1.8536585365853699</v>
      </c>
      <c r="H66" s="208">
        <v>0</v>
      </c>
      <c r="I66" s="207">
        <v>0</v>
      </c>
      <c r="J66" s="204" t="s">
        <v>121</v>
      </c>
      <c r="K66" s="205">
        <v>2</v>
      </c>
      <c r="L66" s="207">
        <v>3</v>
      </c>
      <c r="M66" s="204">
        <v>1.5</v>
      </c>
      <c r="N66" s="208">
        <v>122</v>
      </c>
      <c r="O66" s="207">
        <v>299</v>
      </c>
      <c r="P66" s="204">
        <v>2.4508196721311499</v>
      </c>
      <c r="Q66" s="208">
        <v>163</v>
      </c>
      <c r="R66" s="207">
        <v>584</v>
      </c>
      <c r="S66" s="204">
        <v>3.5828220858895699</v>
      </c>
      <c r="T66" s="208">
        <v>13</v>
      </c>
      <c r="U66" s="207">
        <v>24</v>
      </c>
      <c r="V66" s="204">
        <v>1.84615384615385</v>
      </c>
      <c r="W66" s="208">
        <v>987</v>
      </c>
      <c r="X66" s="207">
        <v>3207</v>
      </c>
      <c r="Y66" s="204">
        <v>3.24924012158055</v>
      </c>
      <c r="Z66" s="208">
        <v>0</v>
      </c>
      <c r="AA66" s="207">
        <v>0</v>
      </c>
      <c r="AB66" s="204" t="s">
        <v>121</v>
      </c>
      <c r="AC66" s="208">
        <v>51</v>
      </c>
      <c r="AD66" s="207">
        <v>149</v>
      </c>
      <c r="AE66" s="204">
        <v>2.9215686274509798</v>
      </c>
      <c r="AF66" s="208">
        <v>0</v>
      </c>
      <c r="AG66" s="207">
        <v>0</v>
      </c>
      <c r="AH66" s="204" t="s">
        <v>121</v>
      </c>
      <c r="AI66" s="208">
        <v>67</v>
      </c>
      <c r="AJ66" s="207">
        <v>194</v>
      </c>
      <c r="AK66" s="204">
        <v>2.8955223880597001</v>
      </c>
      <c r="AL66" s="208">
        <v>0</v>
      </c>
      <c r="AM66" s="207">
        <v>0</v>
      </c>
      <c r="AN66" s="204" t="s">
        <v>121</v>
      </c>
      <c r="AO66" s="208">
        <v>6</v>
      </c>
      <c r="AP66" s="207">
        <v>15</v>
      </c>
      <c r="AQ66" s="204">
        <v>2.5</v>
      </c>
      <c r="AR66" s="208">
        <v>1</v>
      </c>
      <c r="AS66" s="207">
        <v>2</v>
      </c>
      <c r="AT66" s="204">
        <v>2</v>
      </c>
      <c r="AU66" s="208">
        <v>5</v>
      </c>
      <c r="AV66" s="207">
        <v>19</v>
      </c>
      <c r="AW66" s="204">
        <v>3.8</v>
      </c>
      <c r="AX66" s="208">
        <v>5</v>
      </c>
      <c r="AY66" s="207">
        <v>35</v>
      </c>
      <c r="AZ66" s="204">
        <v>7</v>
      </c>
      <c r="BA66" s="208">
        <v>10</v>
      </c>
      <c r="BB66" s="207">
        <v>26</v>
      </c>
      <c r="BC66" s="204">
        <v>2.6</v>
      </c>
      <c r="BD66" s="208">
        <v>36</v>
      </c>
      <c r="BE66" s="207">
        <v>153</v>
      </c>
      <c r="BF66" s="204">
        <v>4.25</v>
      </c>
      <c r="BG66" s="208">
        <v>9</v>
      </c>
      <c r="BH66" s="207">
        <v>96</v>
      </c>
      <c r="BI66" s="204">
        <v>10.6666666666667</v>
      </c>
      <c r="BJ66" s="208">
        <v>108</v>
      </c>
      <c r="BK66" s="207">
        <v>192</v>
      </c>
      <c r="BL66" s="204">
        <v>1.7777777777777799</v>
      </c>
      <c r="BM66" s="208">
        <v>21</v>
      </c>
      <c r="BN66" s="207">
        <v>76</v>
      </c>
      <c r="BO66" s="204">
        <v>3.61904761904762</v>
      </c>
      <c r="BP66" s="208">
        <v>230</v>
      </c>
      <c r="BQ66" s="207">
        <v>1328</v>
      </c>
      <c r="BR66" s="204">
        <v>5.7739130434782604</v>
      </c>
      <c r="BS66" s="208">
        <v>195</v>
      </c>
      <c r="BT66" s="207">
        <v>839</v>
      </c>
      <c r="BU66" s="204">
        <v>4.3025641025640997</v>
      </c>
      <c r="BV66" s="208">
        <v>12</v>
      </c>
      <c r="BW66" s="207">
        <v>22</v>
      </c>
      <c r="BX66" s="204">
        <v>1.8333333333333299</v>
      </c>
      <c r="BY66" s="208">
        <v>711</v>
      </c>
      <c r="BZ66" s="207">
        <v>1740</v>
      </c>
      <c r="CA66" s="204">
        <v>2.4472573839662402</v>
      </c>
      <c r="CB66" s="192">
        <f t="shared" si="0"/>
        <v>2814</v>
      </c>
      <c r="CC66" s="193">
        <f t="shared" si="0"/>
        <v>9140</v>
      </c>
      <c r="CD66" s="187">
        <f t="shared" si="1"/>
        <v>3.2480454868514572</v>
      </c>
    </row>
    <row r="67" spans="1:82" s="152" customFormat="1" ht="11.25" customHeight="1" x14ac:dyDescent="0.2">
      <c r="A67" s="175" t="s">
        <v>61</v>
      </c>
      <c r="B67" s="202">
        <v>19</v>
      </c>
      <c r="C67" s="203">
        <v>149</v>
      </c>
      <c r="D67" s="204">
        <v>7.8421052631579</v>
      </c>
      <c r="E67" s="202">
        <v>0</v>
      </c>
      <c r="F67" s="203">
        <v>0</v>
      </c>
      <c r="G67" s="204" t="s">
        <v>121</v>
      </c>
      <c r="H67" s="208">
        <v>0</v>
      </c>
      <c r="I67" s="207">
        <v>0</v>
      </c>
      <c r="J67" s="204" t="s">
        <v>121</v>
      </c>
      <c r="K67" s="205">
        <v>6</v>
      </c>
      <c r="L67" s="207">
        <v>14</v>
      </c>
      <c r="M67" s="204">
        <v>2.3333333333333299</v>
      </c>
      <c r="N67" s="208">
        <v>120</v>
      </c>
      <c r="O67" s="207">
        <v>369</v>
      </c>
      <c r="P67" s="204">
        <v>3.0750000000000002</v>
      </c>
      <c r="Q67" s="208">
        <v>431</v>
      </c>
      <c r="R67" s="207">
        <v>929</v>
      </c>
      <c r="S67" s="204">
        <v>2.1554524361949001</v>
      </c>
      <c r="T67" s="208">
        <v>35</v>
      </c>
      <c r="U67" s="207">
        <v>62</v>
      </c>
      <c r="V67" s="204">
        <v>1.77142857142857</v>
      </c>
      <c r="W67" s="208">
        <v>840</v>
      </c>
      <c r="X67" s="207">
        <v>1759</v>
      </c>
      <c r="Y67" s="204">
        <v>2.09404761904762</v>
      </c>
      <c r="Z67" s="208">
        <v>4</v>
      </c>
      <c r="AA67" s="207">
        <v>4</v>
      </c>
      <c r="AB67" s="204">
        <v>1</v>
      </c>
      <c r="AC67" s="208">
        <v>255</v>
      </c>
      <c r="AD67" s="207">
        <v>1186</v>
      </c>
      <c r="AE67" s="204">
        <v>4.6509803921568604</v>
      </c>
      <c r="AF67" s="208">
        <v>0</v>
      </c>
      <c r="AG67" s="207">
        <v>0</v>
      </c>
      <c r="AH67" s="204" t="s">
        <v>121</v>
      </c>
      <c r="AI67" s="208">
        <v>242</v>
      </c>
      <c r="AJ67" s="207">
        <v>400</v>
      </c>
      <c r="AK67" s="204">
        <v>1.65289256198347</v>
      </c>
      <c r="AL67" s="208">
        <v>16</v>
      </c>
      <c r="AM67" s="207">
        <v>58</v>
      </c>
      <c r="AN67" s="204">
        <v>3.625</v>
      </c>
      <c r="AO67" s="208">
        <v>2</v>
      </c>
      <c r="AP67" s="207">
        <v>6</v>
      </c>
      <c r="AQ67" s="204">
        <v>3</v>
      </c>
      <c r="AR67" s="208">
        <v>18</v>
      </c>
      <c r="AS67" s="207">
        <v>32</v>
      </c>
      <c r="AT67" s="204">
        <v>1.7777777777777799</v>
      </c>
      <c r="AU67" s="208">
        <v>18</v>
      </c>
      <c r="AV67" s="207">
        <v>20</v>
      </c>
      <c r="AW67" s="204">
        <v>1.1111111111111101</v>
      </c>
      <c r="AX67" s="208">
        <v>35</v>
      </c>
      <c r="AY67" s="207">
        <v>48</v>
      </c>
      <c r="AZ67" s="204">
        <v>1.3714285714285701</v>
      </c>
      <c r="BA67" s="208">
        <v>7</v>
      </c>
      <c r="BB67" s="207">
        <v>27</v>
      </c>
      <c r="BC67" s="204">
        <v>3.8571428571428599</v>
      </c>
      <c r="BD67" s="208">
        <v>8</v>
      </c>
      <c r="BE67" s="207">
        <v>22</v>
      </c>
      <c r="BF67" s="204">
        <v>2.75</v>
      </c>
      <c r="BG67" s="208">
        <v>0</v>
      </c>
      <c r="BH67" s="207">
        <v>0</v>
      </c>
      <c r="BI67" s="204" t="s">
        <v>121</v>
      </c>
      <c r="BJ67" s="208">
        <v>160</v>
      </c>
      <c r="BK67" s="207">
        <v>298</v>
      </c>
      <c r="BL67" s="204">
        <v>1.8625</v>
      </c>
      <c r="BM67" s="208">
        <v>12</v>
      </c>
      <c r="BN67" s="207">
        <v>34</v>
      </c>
      <c r="BO67" s="204">
        <v>2.8333333333333299</v>
      </c>
      <c r="BP67" s="208">
        <v>221</v>
      </c>
      <c r="BQ67" s="207">
        <v>776</v>
      </c>
      <c r="BR67" s="204">
        <v>3.5113122171945701</v>
      </c>
      <c r="BS67" s="208">
        <v>200</v>
      </c>
      <c r="BT67" s="207">
        <v>716</v>
      </c>
      <c r="BU67" s="204">
        <v>3.58</v>
      </c>
      <c r="BV67" s="208">
        <v>11</v>
      </c>
      <c r="BW67" s="207">
        <v>37</v>
      </c>
      <c r="BX67" s="204">
        <v>3.3636363636363602</v>
      </c>
      <c r="BY67" s="208">
        <v>975</v>
      </c>
      <c r="BZ67" s="207">
        <v>2126</v>
      </c>
      <c r="CA67" s="204">
        <v>2.1805128205128201</v>
      </c>
      <c r="CB67" s="192">
        <f t="shared" si="0"/>
        <v>3635</v>
      </c>
      <c r="CC67" s="193">
        <f t="shared" si="0"/>
        <v>9072</v>
      </c>
      <c r="CD67" s="187">
        <f t="shared" si="1"/>
        <v>2.495735900962861</v>
      </c>
    </row>
    <row r="68" spans="1:82" s="152" customFormat="1" ht="11.25" customHeight="1" x14ac:dyDescent="0.2">
      <c r="A68" s="175" t="s">
        <v>105</v>
      </c>
      <c r="B68" s="202">
        <v>206</v>
      </c>
      <c r="C68" s="203">
        <v>665</v>
      </c>
      <c r="D68" s="204">
        <v>3.2281553398058298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49</v>
      </c>
      <c r="L68" s="207">
        <v>132</v>
      </c>
      <c r="M68" s="204">
        <v>2.6938775510204098</v>
      </c>
      <c r="N68" s="208">
        <v>180</v>
      </c>
      <c r="O68" s="207">
        <v>378</v>
      </c>
      <c r="P68" s="204">
        <v>2.1</v>
      </c>
      <c r="Q68" s="208">
        <v>172</v>
      </c>
      <c r="R68" s="207">
        <v>395</v>
      </c>
      <c r="S68" s="204">
        <v>2.2965116279069799</v>
      </c>
      <c r="T68" s="208">
        <v>49</v>
      </c>
      <c r="U68" s="207">
        <v>144</v>
      </c>
      <c r="V68" s="204">
        <v>2.93877551020408</v>
      </c>
      <c r="W68" s="208">
        <v>330</v>
      </c>
      <c r="X68" s="207">
        <v>900</v>
      </c>
      <c r="Y68" s="204">
        <v>2.7272727272727302</v>
      </c>
      <c r="Z68" s="208">
        <v>5</v>
      </c>
      <c r="AA68" s="207">
        <v>5</v>
      </c>
      <c r="AB68" s="204">
        <v>1</v>
      </c>
      <c r="AC68" s="208">
        <v>123</v>
      </c>
      <c r="AD68" s="207">
        <v>473</v>
      </c>
      <c r="AE68" s="204">
        <v>3.8455284552845499</v>
      </c>
      <c r="AF68" s="208">
        <v>1</v>
      </c>
      <c r="AG68" s="207">
        <v>1</v>
      </c>
      <c r="AH68" s="204">
        <v>1</v>
      </c>
      <c r="AI68" s="208">
        <v>111</v>
      </c>
      <c r="AJ68" s="207">
        <v>200</v>
      </c>
      <c r="AK68" s="204">
        <v>1.8018018018018001</v>
      </c>
      <c r="AL68" s="208">
        <v>10</v>
      </c>
      <c r="AM68" s="207">
        <v>15</v>
      </c>
      <c r="AN68" s="204">
        <v>1.5</v>
      </c>
      <c r="AO68" s="208">
        <v>8</v>
      </c>
      <c r="AP68" s="207">
        <v>22</v>
      </c>
      <c r="AQ68" s="204">
        <v>2.75</v>
      </c>
      <c r="AR68" s="208">
        <v>8</v>
      </c>
      <c r="AS68" s="207">
        <v>14</v>
      </c>
      <c r="AT68" s="204">
        <v>1.75</v>
      </c>
      <c r="AU68" s="208">
        <v>16</v>
      </c>
      <c r="AV68" s="207">
        <v>18</v>
      </c>
      <c r="AW68" s="204">
        <v>1.125</v>
      </c>
      <c r="AX68" s="208">
        <v>18</v>
      </c>
      <c r="AY68" s="207">
        <v>34</v>
      </c>
      <c r="AZ68" s="204">
        <v>1.8888888888888899</v>
      </c>
      <c r="BA68" s="208">
        <v>85</v>
      </c>
      <c r="BB68" s="207">
        <v>527</v>
      </c>
      <c r="BC68" s="204">
        <v>6.2</v>
      </c>
      <c r="BD68" s="208">
        <v>191</v>
      </c>
      <c r="BE68" s="207">
        <v>379</v>
      </c>
      <c r="BF68" s="204">
        <v>1.9842931937172801</v>
      </c>
      <c r="BG68" s="208">
        <v>48</v>
      </c>
      <c r="BH68" s="207">
        <v>231</v>
      </c>
      <c r="BI68" s="204">
        <v>4.8125</v>
      </c>
      <c r="BJ68" s="208">
        <v>245</v>
      </c>
      <c r="BK68" s="207">
        <v>530</v>
      </c>
      <c r="BL68" s="204">
        <v>2.16326530612245</v>
      </c>
      <c r="BM68" s="208">
        <v>15</v>
      </c>
      <c r="BN68" s="207">
        <v>37</v>
      </c>
      <c r="BO68" s="204">
        <v>2.4666666666666699</v>
      </c>
      <c r="BP68" s="208">
        <v>120</v>
      </c>
      <c r="BQ68" s="207">
        <v>490</v>
      </c>
      <c r="BR68" s="204">
        <v>4.0833333333333304</v>
      </c>
      <c r="BS68" s="208">
        <v>175</v>
      </c>
      <c r="BT68" s="207">
        <v>545</v>
      </c>
      <c r="BU68" s="204">
        <v>3.1142857142857099</v>
      </c>
      <c r="BV68" s="208">
        <v>51</v>
      </c>
      <c r="BW68" s="207">
        <v>143</v>
      </c>
      <c r="BX68" s="204">
        <v>2.8039215686274499</v>
      </c>
      <c r="BY68" s="208">
        <v>1118</v>
      </c>
      <c r="BZ68" s="207">
        <v>2217</v>
      </c>
      <c r="CA68" s="204">
        <v>1.9830053667262999</v>
      </c>
      <c r="CB68" s="192">
        <f t="shared" si="0"/>
        <v>3334</v>
      </c>
      <c r="CC68" s="193">
        <f t="shared" si="0"/>
        <v>8495</v>
      </c>
      <c r="CD68" s="187">
        <f t="shared" si="1"/>
        <v>2.5479904019196162</v>
      </c>
    </row>
    <row r="69" spans="1:82" s="152" customFormat="1" ht="11.25" customHeight="1" x14ac:dyDescent="0.2">
      <c r="A69" s="212" t="s">
        <v>66</v>
      </c>
      <c r="B69" s="213">
        <v>6</v>
      </c>
      <c r="C69" s="214">
        <v>14</v>
      </c>
      <c r="D69" s="215">
        <v>2.3333333333333299</v>
      </c>
      <c r="E69" s="213">
        <v>1</v>
      </c>
      <c r="F69" s="214">
        <v>1</v>
      </c>
      <c r="G69" s="215">
        <v>1</v>
      </c>
      <c r="H69" s="216">
        <v>0</v>
      </c>
      <c r="I69" s="217">
        <v>0</v>
      </c>
      <c r="J69" s="204" t="s">
        <v>121</v>
      </c>
      <c r="K69" s="216">
        <v>0</v>
      </c>
      <c r="L69" s="218">
        <v>57</v>
      </c>
      <c r="M69" s="215" t="s">
        <v>121</v>
      </c>
      <c r="N69" s="219">
        <v>63</v>
      </c>
      <c r="O69" s="218">
        <v>150</v>
      </c>
      <c r="P69" s="215">
        <v>2.38095238095238</v>
      </c>
      <c r="Q69" s="219">
        <v>669</v>
      </c>
      <c r="R69" s="218">
        <v>2086</v>
      </c>
      <c r="S69" s="215">
        <v>3.1180866965620302</v>
      </c>
      <c r="T69" s="219">
        <v>3</v>
      </c>
      <c r="U69" s="218">
        <v>9</v>
      </c>
      <c r="V69" s="215">
        <v>3</v>
      </c>
      <c r="W69" s="219">
        <v>547</v>
      </c>
      <c r="X69" s="218">
        <v>1785</v>
      </c>
      <c r="Y69" s="215">
        <v>3.26325411334552</v>
      </c>
      <c r="Z69" s="219">
        <v>0</v>
      </c>
      <c r="AA69" s="218">
        <v>0</v>
      </c>
      <c r="AB69" s="215" t="s">
        <v>121</v>
      </c>
      <c r="AC69" s="219">
        <v>58</v>
      </c>
      <c r="AD69" s="218">
        <v>146</v>
      </c>
      <c r="AE69" s="215">
        <v>2.5172413793103501</v>
      </c>
      <c r="AF69" s="219">
        <v>0</v>
      </c>
      <c r="AG69" s="218">
        <v>0</v>
      </c>
      <c r="AH69" s="215" t="s">
        <v>121</v>
      </c>
      <c r="AI69" s="219">
        <v>298</v>
      </c>
      <c r="AJ69" s="218">
        <v>542</v>
      </c>
      <c r="AK69" s="215">
        <v>1.8187919463087201</v>
      </c>
      <c r="AL69" s="219">
        <v>0</v>
      </c>
      <c r="AM69" s="218">
        <v>0</v>
      </c>
      <c r="AN69" s="215" t="s">
        <v>121</v>
      </c>
      <c r="AO69" s="219">
        <v>4</v>
      </c>
      <c r="AP69" s="218">
        <v>4</v>
      </c>
      <c r="AQ69" s="215">
        <v>1</v>
      </c>
      <c r="AR69" s="219">
        <v>9</v>
      </c>
      <c r="AS69" s="218">
        <v>9</v>
      </c>
      <c r="AT69" s="215">
        <v>1</v>
      </c>
      <c r="AU69" s="219">
        <v>1</v>
      </c>
      <c r="AV69" s="218">
        <v>2</v>
      </c>
      <c r="AW69" s="215">
        <v>2</v>
      </c>
      <c r="AX69" s="219">
        <v>12</v>
      </c>
      <c r="AY69" s="218">
        <v>31</v>
      </c>
      <c r="AZ69" s="215">
        <v>2.5833333333333299</v>
      </c>
      <c r="BA69" s="219">
        <v>5</v>
      </c>
      <c r="BB69" s="218">
        <v>27</v>
      </c>
      <c r="BC69" s="215">
        <v>5.4</v>
      </c>
      <c r="BD69" s="219">
        <v>19</v>
      </c>
      <c r="BE69" s="218">
        <v>194</v>
      </c>
      <c r="BF69" s="215">
        <v>10.210526315789499</v>
      </c>
      <c r="BG69" s="219">
        <v>1</v>
      </c>
      <c r="BH69" s="218">
        <v>3</v>
      </c>
      <c r="BI69" s="215">
        <v>3</v>
      </c>
      <c r="BJ69" s="219">
        <v>140</v>
      </c>
      <c r="BK69" s="218">
        <v>244</v>
      </c>
      <c r="BL69" s="215">
        <v>1.74285714285714</v>
      </c>
      <c r="BM69" s="219">
        <v>6</v>
      </c>
      <c r="BN69" s="218">
        <v>18</v>
      </c>
      <c r="BO69" s="215">
        <v>3</v>
      </c>
      <c r="BP69" s="219">
        <v>133</v>
      </c>
      <c r="BQ69" s="218">
        <v>306</v>
      </c>
      <c r="BR69" s="215">
        <v>2.3007518796992499</v>
      </c>
      <c r="BS69" s="219">
        <v>75</v>
      </c>
      <c r="BT69" s="218">
        <v>353</v>
      </c>
      <c r="BU69" s="215">
        <v>4.7066666666666697</v>
      </c>
      <c r="BV69" s="219">
        <v>33</v>
      </c>
      <c r="BW69" s="218">
        <v>100</v>
      </c>
      <c r="BX69" s="215">
        <v>3.0303030303030298</v>
      </c>
      <c r="BY69" s="219">
        <v>536</v>
      </c>
      <c r="BZ69" s="218">
        <v>1758</v>
      </c>
      <c r="CA69" s="215">
        <v>3.2798507462686599</v>
      </c>
      <c r="CB69" s="192">
        <f t="shared" si="0"/>
        <v>2619</v>
      </c>
      <c r="CC69" s="193">
        <f t="shared" si="0"/>
        <v>7839</v>
      </c>
      <c r="CD69" s="187">
        <f t="shared" si="1"/>
        <v>2.993127147766323</v>
      </c>
    </row>
    <row r="70" spans="1:82" s="152" customFormat="1" ht="11.25" customHeight="1" x14ac:dyDescent="0.2">
      <c r="A70" s="175" t="s">
        <v>104</v>
      </c>
      <c r="B70" s="202">
        <v>11</v>
      </c>
      <c r="C70" s="203">
        <v>110</v>
      </c>
      <c r="D70" s="204">
        <v>10</v>
      </c>
      <c r="E70" s="208">
        <v>2</v>
      </c>
      <c r="F70" s="207">
        <v>4</v>
      </c>
      <c r="G70" s="204">
        <v>2</v>
      </c>
      <c r="H70" s="208">
        <v>0</v>
      </c>
      <c r="I70" s="207">
        <v>0</v>
      </c>
      <c r="J70" s="204" t="s">
        <v>121</v>
      </c>
      <c r="K70" s="208">
        <v>13</v>
      </c>
      <c r="L70" s="207">
        <v>21</v>
      </c>
      <c r="M70" s="204">
        <v>1.6153846153846201</v>
      </c>
      <c r="N70" s="208">
        <v>89</v>
      </c>
      <c r="O70" s="207">
        <v>207</v>
      </c>
      <c r="P70" s="204">
        <v>2.3258426966292101</v>
      </c>
      <c r="Q70" s="208">
        <v>293</v>
      </c>
      <c r="R70" s="207">
        <v>736</v>
      </c>
      <c r="S70" s="204">
        <v>2.5119453924914699</v>
      </c>
      <c r="T70" s="208">
        <v>13</v>
      </c>
      <c r="U70" s="207">
        <v>33</v>
      </c>
      <c r="V70" s="204">
        <v>2.5384615384615401</v>
      </c>
      <c r="W70" s="208">
        <v>464</v>
      </c>
      <c r="X70" s="207">
        <v>1027</v>
      </c>
      <c r="Y70" s="204">
        <v>2.21336206896552</v>
      </c>
      <c r="Z70" s="208">
        <v>0</v>
      </c>
      <c r="AA70" s="207">
        <v>0</v>
      </c>
      <c r="AB70" s="204" t="s">
        <v>121</v>
      </c>
      <c r="AC70" s="208">
        <v>172</v>
      </c>
      <c r="AD70" s="207">
        <v>582</v>
      </c>
      <c r="AE70" s="204">
        <v>3.3837209302325602</v>
      </c>
      <c r="AF70" s="208">
        <v>0</v>
      </c>
      <c r="AG70" s="207">
        <v>0</v>
      </c>
      <c r="AH70" s="204" t="s">
        <v>121</v>
      </c>
      <c r="AI70" s="208">
        <v>263</v>
      </c>
      <c r="AJ70" s="207">
        <v>490</v>
      </c>
      <c r="AK70" s="204">
        <v>1.8631178707224301</v>
      </c>
      <c r="AL70" s="208">
        <v>29</v>
      </c>
      <c r="AM70" s="207">
        <v>49</v>
      </c>
      <c r="AN70" s="204">
        <v>1.68965517241379</v>
      </c>
      <c r="AO70" s="208">
        <v>9</v>
      </c>
      <c r="AP70" s="207">
        <v>11</v>
      </c>
      <c r="AQ70" s="204">
        <v>1.2222222222222201</v>
      </c>
      <c r="AR70" s="208">
        <v>19</v>
      </c>
      <c r="AS70" s="207">
        <v>40</v>
      </c>
      <c r="AT70" s="204">
        <v>2.1052631578947398</v>
      </c>
      <c r="AU70" s="208">
        <v>25</v>
      </c>
      <c r="AV70" s="207">
        <v>28</v>
      </c>
      <c r="AW70" s="204">
        <v>1.1200000000000001</v>
      </c>
      <c r="AX70" s="208">
        <v>10</v>
      </c>
      <c r="AY70" s="207">
        <v>82</v>
      </c>
      <c r="AZ70" s="204">
        <v>8.1999999999999993</v>
      </c>
      <c r="BA70" s="208">
        <v>7</v>
      </c>
      <c r="BB70" s="207">
        <v>12</v>
      </c>
      <c r="BC70" s="204">
        <v>1.71428571428571</v>
      </c>
      <c r="BD70" s="208">
        <v>31</v>
      </c>
      <c r="BE70" s="207">
        <v>74</v>
      </c>
      <c r="BF70" s="204">
        <v>2.3870967741935498</v>
      </c>
      <c r="BG70" s="208">
        <v>3</v>
      </c>
      <c r="BH70" s="207">
        <v>6</v>
      </c>
      <c r="BI70" s="204">
        <v>2</v>
      </c>
      <c r="BJ70" s="208">
        <v>84</v>
      </c>
      <c r="BK70" s="207">
        <v>140</v>
      </c>
      <c r="BL70" s="204">
        <v>1.6666666666666701</v>
      </c>
      <c r="BM70" s="208">
        <v>8</v>
      </c>
      <c r="BN70" s="207">
        <v>12</v>
      </c>
      <c r="BO70" s="204">
        <v>1.5</v>
      </c>
      <c r="BP70" s="208">
        <v>354</v>
      </c>
      <c r="BQ70" s="207">
        <v>1182</v>
      </c>
      <c r="BR70" s="204">
        <v>3.3389830508474598</v>
      </c>
      <c r="BS70" s="208">
        <v>226</v>
      </c>
      <c r="BT70" s="207">
        <v>716</v>
      </c>
      <c r="BU70" s="204">
        <v>3.16814159292035</v>
      </c>
      <c r="BV70" s="208">
        <v>5</v>
      </c>
      <c r="BW70" s="207">
        <v>8</v>
      </c>
      <c r="BX70" s="204">
        <v>1.6</v>
      </c>
      <c r="BY70" s="208">
        <v>1132</v>
      </c>
      <c r="BZ70" s="207">
        <v>1861</v>
      </c>
      <c r="CA70" s="204">
        <v>1.6439929328621901</v>
      </c>
      <c r="CB70" s="192">
        <f t="shared" si="0"/>
        <v>3262</v>
      </c>
      <c r="CC70" s="193">
        <f t="shared" si="0"/>
        <v>7431</v>
      </c>
      <c r="CD70" s="187">
        <f t="shared" si="1"/>
        <v>2.2780502759043531</v>
      </c>
    </row>
    <row r="71" spans="1:82" s="152" customFormat="1" ht="11.25" customHeight="1" x14ac:dyDescent="0.2">
      <c r="A71" s="175" t="s">
        <v>100</v>
      </c>
      <c r="B71" s="202">
        <v>14</v>
      </c>
      <c r="C71" s="203">
        <v>48</v>
      </c>
      <c r="D71" s="204">
        <v>3.4285714285714302</v>
      </c>
      <c r="E71" s="208">
        <v>2</v>
      </c>
      <c r="F71" s="207">
        <v>4</v>
      </c>
      <c r="G71" s="204">
        <v>2</v>
      </c>
      <c r="H71" s="205">
        <v>0</v>
      </c>
      <c r="I71" s="206">
        <v>0</v>
      </c>
      <c r="J71" s="204" t="s">
        <v>121</v>
      </c>
      <c r="K71" s="205">
        <v>12</v>
      </c>
      <c r="L71" s="207">
        <v>16</v>
      </c>
      <c r="M71" s="204">
        <v>1.3333333333333299</v>
      </c>
      <c r="N71" s="208">
        <v>34</v>
      </c>
      <c r="O71" s="207">
        <v>69</v>
      </c>
      <c r="P71" s="204">
        <v>2.02941176470588</v>
      </c>
      <c r="Q71" s="208">
        <v>270</v>
      </c>
      <c r="R71" s="207">
        <v>713</v>
      </c>
      <c r="S71" s="204">
        <v>2.6407407407407399</v>
      </c>
      <c r="T71" s="208">
        <v>7</v>
      </c>
      <c r="U71" s="207">
        <v>8</v>
      </c>
      <c r="V71" s="204">
        <v>1.1428571428571399</v>
      </c>
      <c r="W71" s="208">
        <v>298</v>
      </c>
      <c r="X71" s="207">
        <v>574</v>
      </c>
      <c r="Y71" s="204">
        <v>1.9261744966443</v>
      </c>
      <c r="Z71" s="208">
        <v>5</v>
      </c>
      <c r="AA71" s="207">
        <v>9</v>
      </c>
      <c r="AB71" s="204">
        <v>1.8</v>
      </c>
      <c r="AC71" s="208">
        <v>776</v>
      </c>
      <c r="AD71" s="207">
        <v>2350</v>
      </c>
      <c r="AE71" s="204">
        <v>3.0283505154639201</v>
      </c>
      <c r="AF71" s="208">
        <v>0</v>
      </c>
      <c r="AG71" s="207">
        <v>0</v>
      </c>
      <c r="AH71" s="204" t="s">
        <v>121</v>
      </c>
      <c r="AI71" s="208">
        <v>60</v>
      </c>
      <c r="AJ71" s="207">
        <v>136</v>
      </c>
      <c r="AK71" s="204">
        <v>2.2666666666666702</v>
      </c>
      <c r="AL71" s="208">
        <v>4</v>
      </c>
      <c r="AM71" s="207">
        <v>4</v>
      </c>
      <c r="AN71" s="204">
        <v>1</v>
      </c>
      <c r="AO71" s="208">
        <v>4</v>
      </c>
      <c r="AP71" s="207">
        <v>12</v>
      </c>
      <c r="AQ71" s="204">
        <v>3</v>
      </c>
      <c r="AR71" s="208">
        <v>22</v>
      </c>
      <c r="AS71" s="207">
        <v>65</v>
      </c>
      <c r="AT71" s="204">
        <v>2.9545454545454501</v>
      </c>
      <c r="AU71" s="208">
        <v>6</v>
      </c>
      <c r="AV71" s="207">
        <v>7</v>
      </c>
      <c r="AW71" s="204">
        <v>1.1666666666666701</v>
      </c>
      <c r="AX71" s="208">
        <v>5</v>
      </c>
      <c r="AY71" s="207">
        <v>7</v>
      </c>
      <c r="AZ71" s="204">
        <v>1.4</v>
      </c>
      <c r="BA71" s="208">
        <v>12</v>
      </c>
      <c r="BB71" s="207">
        <v>17</v>
      </c>
      <c r="BC71" s="204">
        <v>1.4166666666666701</v>
      </c>
      <c r="BD71" s="208">
        <v>29</v>
      </c>
      <c r="BE71" s="207">
        <v>60</v>
      </c>
      <c r="BF71" s="204">
        <v>2.0689655172413799</v>
      </c>
      <c r="BG71" s="208">
        <v>15</v>
      </c>
      <c r="BH71" s="207">
        <v>33</v>
      </c>
      <c r="BI71" s="204">
        <v>2.2000000000000002</v>
      </c>
      <c r="BJ71" s="208">
        <v>128</v>
      </c>
      <c r="BK71" s="207">
        <v>232</v>
      </c>
      <c r="BL71" s="204">
        <v>1.8125</v>
      </c>
      <c r="BM71" s="208">
        <v>27</v>
      </c>
      <c r="BN71" s="207">
        <v>38</v>
      </c>
      <c r="BO71" s="204">
        <v>1.4074074074074101</v>
      </c>
      <c r="BP71" s="208">
        <v>254</v>
      </c>
      <c r="BQ71" s="207">
        <v>1030</v>
      </c>
      <c r="BR71" s="204">
        <v>4.0551181102362204</v>
      </c>
      <c r="BS71" s="208">
        <v>140</v>
      </c>
      <c r="BT71" s="207">
        <v>279</v>
      </c>
      <c r="BU71" s="204">
        <v>1.99285714285714</v>
      </c>
      <c r="BV71" s="208">
        <v>11</v>
      </c>
      <c r="BW71" s="207">
        <v>20</v>
      </c>
      <c r="BX71" s="204">
        <v>1.8181818181818199</v>
      </c>
      <c r="BY71" s="208">
        <v>538</v>
      </c>
      <c r="BZ71" s="207">
        <v>1049</v>
      </c>
      <c r="CA71" s="204">
        <v>1.9498141263940501</v>
      </c>
      <c r="CB71" s="192">
        <f t="shared" si="0"/>
        <v>2673</v>
      </c>
      <c r="CC71" s="193">
        <f t="shared" si="0"/>
        <v>6780</v>
      </c>
      <c r="CD71" s="187">
        <f t="shared" si="1"/>
        <v>2.5364758698092031</v>
      </c>
    </row>
    <row r="72" spans="1:82" s="152" customFormat="1" ht="11.25" customHeight="1" x14ac:dyDescent="0.2">
      <c r="A72" s="175" t="s">
        <v>106</v>
      </c>
      <c r="B72" s="202">
        <v>6</v>
      </c>
      <c r="C72" s="203">
        <v>29</v>
      </c>
      <c r="D72" s="204">
        <v>4.8333333333333304</v>
      </c>
      <c r="E72" s="202">
        <v>1</v>
      </c>
      <c r="F72" s="203">
        <v>3</v>
      </c>
      <c r="G72" s="204">
        <v>3</v>
      </c>
      <c r="H72" s="205">
        <v>0</v>
      </c>
      <c r="I72" s="206">
        <v>0</v>
      </c>
      <c r="J72" s="204" t="s">
        <v>121</v>
      </c>
      <c r="K72" s="205">
        <v>3</v>
      </c>
      <c r="L72" s="207">
        <v>9</v>
      </c>
      <c r="M72" s="204">
        <v>3</v>
      </c>
      <c r="N72" s="208">
        <v>556</v>
      </c>
      <c r="O72" s="207">
        <v>1081</v>
      </c>
      <c r="P72" s="204">
        <v>1.94424460431655</v>
      </c>
      <c r="Q72" s="208">
        <v>127</v>
      </c>
      <c r="R72" s="207">
        <v>424</v>
      </c>
      <c r="S72" s="204">
        <v>3.3385826771653502</v>
      </c>
      <c r="T72" s="208">
        <v>8</v>
      </c>
      <c r="U72" s="207">
        <v>62</v>
      </c>
      <c r="V72" s="204">
        <v>7.75</v>
      </c>
      <c r="W72" s="208">
        <v>360</v>
      </c>
      <c r="X72" s="207">
        <v>745</v>
      </c>
      <c r="Y72" s="204">
        <v>2.0694444444444402</v>
      </c>
      <c r="Z72" s="208">
        <v>0</v>
      </c>
      <c r="AA72" s="207">
        <v>0</v>
      </c>
      <c r="AB72" s="204" t="s">
        <v>121</v>
      </c>
      <c r="AC72" s="208">
        <v>134</v>
      </c>
      <c r="AD72" s="207">
        <v>599</v>
      </c>
      <c r="AE72" s="204">
        <v>4.4701492537313401</v>
      </c>
      <c r="AF72" s="208">
        <v>0</v>
      </c>
      <c r="AG72" s="207">
        <v>0</v>
      </c>
      <c r="AH72" s="204" t="s">
        <v>121</v>
      </c>
      <c r="AI72" s="208">
        <v>52</v>
      </c>
      <c r="AJ72" s="207">
        <v>132</v>
      </c>
      <c r="AK72" s="204">
        <v>2.5384615384615401</v>
      </c>
      <c r="AL72" s="208">
        <v>20</v>
      </c>
      <c r="AM72" s="207">
        <v>56</v>
      </c>
      <c r="AN72" s="204">
        <v>2.8</v>
      </c>
      <c r="AO72" s="208">
        <v>21</v>
      </c>
      <c r="AP72" s="207">
        <v>38</v>
      </c>
      <c r="AQ72" s="204">
        <v>1.80952380952381</v>
      </c>
      <c r="AR72" s="208">
        <v>2</v>
      </c>
      <c r="AS72" s="207">
        <v>3</v>
      </c>
      <c r="AT72" s="204">
        <v>1.5</v>
      </c>
      <c r="AU72" s="208">
        <v>0</v>
      </c>
      <c r="AV72" s="207">
        <v>0</v>
      </c>
      <c r="AW72" s="204" t="s">
        <v>121</v>
      </c>
      <c r="AX72" s="208">
        <v>8</v>
      </c>
      <c r="AY72" s="207">
        <v>23</v>
      </c>
      <c r="AZ72" s="204">
        <v>2.875</v>
      </c>
      <c r="BA72" s="208">
        <v>0</v>
      </c>
      <c r="BB72" s="207">
        <v>0</v>
      </c>
      <c r="BC72" s="204" t="s">
        <v>121</v>
      </c>
      <c r="BD72" s="208">
        <v>39</v>
      </c>
      <c r="BE72" s="207">
        <v>236</v>
      </c>
      <c r="BF72" s="204">
        <v>6.0512820512820502</v>
      </c>
      <c r="BG72" s="208">
        <v>7</v>
      </c>
      <c r="BH72" s="207">
        <v>25</v>
      </c>
      <c r="BI72" s="204">
        <v>3.5714285714285698</v>
      </c>
      <c r="BJ72" s="208">
        <v>74</v>
      </c>
      <c r="BK72" s="207">
        <v>252</v>
      </c>
      <c r="BL72" s="204">
        <v>3.4054054054054101</v>
      </c>
      <c r="BM72" s="208">
        <v>27</v>
      </c>
      <c r="BN72" s="207">
        <v>165</v>
      </c>
      <c r="BO72" s="204">
        <v>6.1111111111111098</v>
      </c>
      <c r="BP72" s="208">
        <v>153</v>
      </c>
      <c r="BQ72" s="207">
        <v>664</v>
      </c>
      <c r="BR72" s="204">
        <v>4.3398692810457504</v>
      </c>
      <c r="BS72" s="208">
        <v>139</v>
      </c>
      <c r="BT72" s="207">
        <v>373</v>
      </c>
      <c r="BU72" s="204">
        <v>2.6834532374100699</v>
      </c>
      <c r="BV72" s="208">
        <v>16</v>
      </c>
      <c r="BW72" s="207">
        <v>47</v>
      </c>
      <c r="BX72" s="204">
        <v>2.9375</v>
      </c>
      <c r="BY72" s="208">
        <v>719</v>
      </c>
      <c r="BZ72" s="207">
        <v>1531</v>
      </c>
      <c r="CA72" s="204">
        <v>2.1293463143254501</v>
      </c>
      <c r="CB72" s="192">
        <f t="shared" si="0"/>
        <v>2472</v>
      </c>
      <c r="CC72" s="193">
        <f t="shared" si="0"/>
        <v>6497</v>
      </c>
      <c r="CD72" s="187">
        <f t="shared" si="1"/>
        <v>2.6282362459546924</v>
      </c>
    </row>
    <row r="73" spans="1:82" s="152" customFormat="1" ht="11.25" customHeight="1" x14ac:dyDescent="0.2">
      <c r="A73" s="175" t="s">
        <v>102</v>
      </c>
      <c r="B73" s="202">
        <v>44</v>
      </c>
      <c r="C73" s="203">
        <v>159</v>
      </c>
      <c r="D73" s="204">
        <v>3.6136363636363602</v>
      </c>
      <c r="E73" s="202">
        <v>4</v>
      </c>
      <c r="F73" s="203">
        <v>24</v>
      </c>
      <c r="G73" s="204">
        <v>6</v>
      </c>
      <c r="H73" s="208">
        <v>0</v>
      </c>
      <c r="I73" s="207">
        <v>0</v>
      </c>
      <c r="J73" s="204" t="s">
        <v>121</v>
      </c>
      <c r="K73" s="205">
        <v>9</v>
      </c>
      <c r="L73" s="207">
        <v>16</v>
      </c>
      <c r="M73" s="204">
        <v>1.7777777777777799</v>
      </c>
      <c r="N73" s="208">
        <v>112</v>
      </c>
      <c r="O73" s="207">
        <v>249</v>
      </c>
      <c r="P73" s="204">
        <v>2.22321428571429</v>
      </c>
      <c r="Q73" s="208">
        <v>224</v>
      </c>
      <c r="R73" s="207">
        <v>507</v>
      </c>
      <c r="S73" s="204">
        <v>2.2633928571428599</v>
      </c>
      <c r="T73" s="208">
        <v>11</v>
      </c>
      <c r="U73" s="207">
        <v>12</v>
      </c>
      <c r="V73" s="204">
        <v>1.0909090909090899</v>
      </c>
      <c r="W73" s="208">
        <v>421</v>
      </c>
      <c r="X73" s="207">
        <v>749</v>
      </c>
      <c r="Y73" s="204">
        <v>1.7790973871733999</v>
      </c>
      <c r="Z73" s="208">
        <v>2</v>
      </c>
      <c r="AA73" s="207">
        <v>2</v>
      </c>
      <c r="AB73" s="204">
        <v>1</v>
      </c>
      <c r="AC73" s="208">
        <v>273</v>
      </c>
      <c r="AD73" s="207">
        <v>1080</v>
      </c>
      <c r="AE73" s="204">
        <v>3.9560439560439602</v>
      </c>
      <c r="AF73" s="208">
        <v>0</v>
      </c>
      <c r="AG73" s="207">
        <v>1</v>
      </c>
      <c r="AH73" s="204" t="s">
        <v>121</v>
      </c>
      <c r="AI73" s="208">
        <v>80</v>
      </c>
      <c r="AJ73" s="207">
        <v>169</v>
      </c>
      <c r="AK73" s="204">
        <v>2.1124999999999998</v>
      </c>
      <c r="AL73" s="208">
        <v>14</v>
      </c>
      <c r="AM73" s="207">
        <v>44</v>
      </c>
      <c r="AN73" s="204">
        <v>3.1428571428571401</v>
      </c>
      <c r="AO73" s="208">
        <v>8</v>
      </c>
      <c r="AP73" s="207">
        <v>20</v>
      </c>
      <c r="AQ73" s="204">
        <v>2.5</v>
      </c>
      <c r="AR73" s="208">
        <v>19</v>
      </c>
      <c r="AS73" s="207">
        <v>34</v>
      </c>
      <c r="AT73" s="204">
        <v>1.7894736842105301</v>
      </c>
      <c r="AU73" s="208">
        <v>0</v>
      </c>
      <c r="AV73" s="207">
        <v>0</v>
      </c>
      <c r="AW73" s="204" t="s">
        <v>121</v>
      </c>
      <c r="AX73" s="208">
        <v>17</v>
      </c>
      <c r="AY73" s="207">
        <v>38</v>
      </c>
      <c r="AZ73" s="204">
        <v>2.2352941176470602</v>
      </c>
      <c r="BA73" s="208">
        <v>17</v>
      </c>
      <c r="BB73" s="207">
        <v>31</v>
      </c>
      <c r="BC73" s="204">
        <v>1.8235294117647101</v>
      </c>
      <c r="BD73" s="208">
        <v>42</v>
      </c>
      <c r="BE73" s="207">
        <v>103</v>
      </c>
      <c r="BF73" s="204">
        <v>2.4523809523809499</v>
      </c>
      <c r="BG73" s="208">
        <v>7</v>
      </c>
      <c r="BH73" s="207">
        <v>9</v>
      </c>
      <c r="BI73" s="204">
        <v>1.28571428571429</v>
      </c>
      <c r="BJ73" s="208">
        <v>135</v>
      </c>
      <c r="BK73" s="207">
        <v>291</v>
      </c>
      <c r="BL73" s="204">
        <v>2.1555555555555599</v>
      </c>
      <c r="BM73" s="208">
        <v>14</v>
      </c>
      <c r="BN73" s="207">
        <v>37</v>
      </c>
      <c r="BO73" s="204">
        <v>2.6428571428571401</v>
      </c>
      <c r="BP73" s="208">
        <v>214</v>
      </c>
      <c r="BQ73" s="207">
        <v>701</v>
      </c>
      <c r="BR73" s="204">
        <v>3.2757009345794401</v>
      </c>
      <c r="BS73" s="208">
        <v>148</v>
      </c>
      <c r="BT73" s="207">
        <v>308</v>
      </c>
      <c r="BU73" s="204">
        <v>2.0810810810810798</v>
      </c>
      <c r="BV73" s="208">
        <v>34</v>
      </c>
      <c r="BW73" s="207">
        <v>57</v>
      </c>
      <c r="BX73" s="204">
        <v>1.6764705882352899</v>
      </c>
      <c r="BY73" s="208">
        <v>502</v>
      </c>
      <c r="BZ73" s="207">
        <v>1277</v>
      </c>
      <c r="CA73" s="204">
        <v>2.54382470119522</v>
      </c>
      <c r="CB73" s="192">
        <f t="shared" si="0"/>
        <v>2351</v>
      </c>
      <c r="CC73" s="193">
        <f t="shared" si="0"/>
        <v>5918</v>
      </c>
      <c r="CD73" s="187">
        <f t="shared" si="1"/>
        <v>2.5172267120374308</v>
      </c>
    </row>
    <row r="74" spans="1:82" s="152" customFormat="1" ht="11.25" customHeight="1" x14ac:dyDescent="0.2">
      <c r="A74" s="175" t="s">
        <v>65</v>
      </c>
      <c r="B74" s="202">
        <v>14</v>
      </c>
      <c r="C74" s="203">
        <v>41</v>
      </c>
      <c r="D74" s="204">
        <v>2.9285714285714302</v>
      </c>
      <c r="E74" s="202">
        <v>0</v>
      </c>
      <c r="F74" s="203">
        <v>0</v>
      </c>
      <c r="G74" s="204" t="s">
        <v>121</v>
      </c>
      <c r="H74" s="208">
        <v>0</v>
      </c>
      <c r="I74" s="207">
        <v>0</v>
      </c>
      <c r="J74" s="204" t="s">
        <v>121</v>
      </c>
      <c r="K74" s="205">
        <v>4</v>
      </c>
      <c r="L74" s="207">
        <v>4</v>
      </c>
      <c r="M74" s="204">
        <v>1</v>
      </c>
      <c r="N74" s="208">
        <v>66</v>
      </c>
      <c r="O74" s="207">
        <v>118</v>
      </c>
      <c r="P74" s="204">
        <v>1.7878787878787901</v>
      </c>
      <c r="Q74" s="208">
        <v>178</v>
      </c>
      <c r="R74" s="207">
        <v>340</v>
      </c>
      <c r="S74" s="204">
        <v>1.91011235955056</v>
      </c>
      <c r="T74" s="208">
        <v>148</v>
      </c>
      <c r="U74" s="207">
        <v>280</v>
      </c>
      <c r="V74" s="204">
        <v>1.8918918918918901</v>
      </c>
      <c r="W74" s="208">
        <v>216</v>
      </c>
      <c r="X74" s="207">
        <v>535</v>
      </c>
      <c r="Y74" s="204">
        <v>2.4768518518518499</v>
      </c>
      <c r="Z74" s="208">
        <v>0</v>
      </c>
      <c r="AA74" s="207">
        <v>0</v>
      </c>
      <c r="AB74" s="204" t="s">
        <v>121</v>
      </c>
      <c r="AC74" s="208">
        <v>92</v>
      </c>
      <c r="AD74" s="207">
        <v>349</v>
      </c>
      <c r="AE74" s="204">
        <v>3.7934782608695699</v>
      </c>
      <c r="AF74" s="208">
        <v>0</v>
      </c>
      <c r="AG74" s="207">
        <v>0</v>
      </c>
      <c r="AH74" s="204" t="s">
        <v>121</v>
      </c>
      <c r="AI74" s="208">
        <v>54</v>
      </c>
      <c r="AJ74" s="207">
        <v>82</v>
      </c>
      <c r="AK74" s="204">
        <v>1.5185185185185199</v>
      </c>
      <c r="AL74" s="208">
        <v>7</v>
      </c>
      <c r="AM74" s="207">
        <v>28</v>
      </c>
      <c r="AN74" s="204">
        <v>4</v>
      </c>
      <c r="AO74" s="208">
        <v>2</v>
      </c>
      <c r="AP74" s="207">
        <v>2</v>
      </c>
      <c r="AQ74" s="204">
        <v>1</v>
      </c>
      <c r="AR74" s="208">
        <v>437</v>
      </c>
      <c r="AS74" s="207">
        <v>982</v>
      </c>
      <c r="AT74" s="204">
        <v>2.2471395881006901</v>
      </c>
      <c r="AU74" s="208">
        <v>7</v>
      </c>
      <c r="AV74" s="207">
        <v>17</v>
      </c>
      <c r="AW74" s="204">
        <v>2.4285714285714302</v>
      </c>
      <c r="AX74" s="208">
        <v>3</v>
      </c>
      <c r="AY74" s="207">
        <v>3</v>
      </c>
      <c r="AZ74" s="204">
        <v>1</v>
      </c>
      <c r="BA74" s="208">
        <v>4</v>
      </c>
      <c r="BB74" s="207">
        <v>4</v>
      </c>
      <c r="BC74" s="204">
        <v>1</v>
      </c>
      <c r="BD74" s="208">
        <v>9</v>
      </c>
      <c r="BE74" s="207">
        <v>55</v>
      </c>
      <c r="BF74" s="204">
        <v>6.1111111111111098</v>
      </c>
      <c r="BG74" s="208">
        <v>6</v>
      </c>
      <c r="BH74" s="207">
        <v>18</v>
      </c>
      <c r="BI74" s="204">
        <v>3</v>
      </c>
      <c r="BJ74" s="208">
        <v>57</v>
      </c>
      <c r="BK74" s="207">
        <v>310</v>
      </c>
      <c r="BL74" s="204">
        <v>5.4385964912280702</v>
      </c>
      <c r="BM74" s="208">
        <v>2</v>
      </c>
      <c r="BN74" s="207">
        <v>2</v>
      </c>
      <c r="BO74" s="204">
        <v>1</v>
      </c>
      <c r="BP74" s="208">
        <v>157</v>
      </c>
      <c r="BQ74" s="207">
        <v>814</v>
      </c>
      <c r="BR74" s="204">
        <v>5.1847133757961803</v>
      </c>
      <c r="BS74" s="208">
        <v>88</v>
      </c>
      <c r="BT74" s="207">
        <v>386</v>
      </c>
      <c r="BU74" s="204">
        <v>4.3863636363636402</v>
      </c>
      <c r="BV74" s="208">
        <v>4</v>
      </c>
      <c r="BW74" s="207">
        <v>9</v>
      </c>
      <c r="BX74" s="204">
        <v>2.25</v>
      </c>
      <c r="BY74" s="208">
        <v>612</v>
      </c>
      <c r="BZ74" s="207">
        <v>1082</v>
      </c>
      <c r="CA74" s="204">
        <v>1.76797385620915</v>
      </c>
      <c r="CB74" s="192">
        <f t="shared" ref="CB74:CC80" si="2">SUM(B74+E74+H74+K74+N74+Q74+T74+W74+Z74+AC74+AF74+AI74+AL74+AO74+AR74+AU74+AX74+BA74+BD74+BG74+BJ74+BM74+BP74+BS74+BV74+BY74)</f>
        <v>2167</v>
      </c>
      <c r="CC74" s="193">
        <f t="shared" si="2"/>
        <v>5461</v>
      </c>
      <c r="CD74" s="187">
        <f t="shared" ref="CD74:CD80" si="3">SUM(CC74/CB74)</f>
        <v>2.5200738347946472</v>
      </c>
    </row>
    <row r="75" spans="1:82" s="152" customFormat="1" ht="11.25" customHeight="1" x14ac:dyDescent="0.2">
      <c r="A75" s="175" t="s">
        <v>101</v>
      </c>
      <c r="B75" s="202">
        <v>50</v>
      </c>
      <c r="C75" s="203">
        <v>223</v>
      </c>
      <c r="D75" s="204">
        <v>4.46</v>
      </c>
      <c r="E75" s="208">
        <v>0</v>
      </c>
      <c r="F75" s="207">
        <v>0</v>
      </c>
      <c r="G75" s="204" t="s">
        <v>121</v>
      </c>
      <c r="H75" s="208">
        <v>0</v>
      </c>
      <c r="I75" s="207">
        <v>0</v>
      </c>
      <c r="J75" s="204" t="s">
        <v>121</v>
      </c>
      <c r="K75" s="205">
        <v>2</v>
      </c>
      <c r="L75" s="207">
        <v>4</v>
      </c>
      <c r="M75" s="204">
        <v>2</v>
      </c>
      <c r="N75" s="208">
        <v>52</v>
      </c>
      <c r="O75" s="207">
        <v>124</v>
      </c>
      <c r="P75" s="204">
        <v>2.3846153846153801</v>
      </c>
      <c r="Q75" s="208">
        <v>185</v>
      </c>
      <c r="R75" s="207">
        <v>381</v>
      </c>
      <c r="S75" s="204">
        <v>2.0594594594594602</v>
      </c>
      <c r="T75" s="208">
        <v>1</v>
      </c>
      <c r="U75" s="207">
        <v>1</v>
      </c>
      <c r="V75" s="204">
        <v>1</v>
      </c>
      <c r="W75" s="208">
        <v>257</v>
      </c>
      <c r="X75" s="207">
        <v>528</v>
      </c>
      <c r="Y75" s="204">
        <v>2.05447470817121</v>
      </c>
      <c r="Z75" s="208">
        <v>0</v>
      </c>
      <c r="AA75" s="207">
        <v>0</v>
      </c>
      <c r="AB75" s="204" t="s">
        <v>121</v>
      </c>
      <c r="AC75" s="208">
        <v>216</v>
      </c>
      <c r="AD75" s="207">
        <v>860</v>
      </c>
      <c r="AE75" s="204">
        <v>3.9814814814814801</v>
      </c>
      <c r="AF75" s="208">
        <v>0</v>
      </c>
      <c r="AG75" s="207">
        <v>0</v>
      </c>
      <c r="AH75" s="204" t="s">
        <v>121</v>
      </c>
      <c r="AI75" s="208">
        <v>85</v>
      </c>
      <c r="AJ75" s="207">
        <v>241</v>
      </c>
      <c r="AK75" s="204">
        <v>2.8352941176470599</v>
      </c>
      <c r="AL75" s="208">
        <v>8</v>
      </c>
      <c r="AM75" s="207">
        <v>26</v>
      </c>
      <c r="AN75" s="204">
        <v>3.25</v>
      </c>
      <c r="AO75" s="208">
        <v>13</v>
      </c>
      <c r="AP75" s="207">
        <v>37</v>
      </c>
      <c r="AQ75" s="204">
        <v>2.8461538461538498</v>
      </c>
      <c r="AR75" s="208">
        <v>13</v>
      </c>
      <c r="AS75" s="207">
        <v>52</v>
      </c>
      <c r="AT75" s="204">
        <v>4</v>
      </c>
      <c r="AU75" s="208">
        <v>3</v>
      </c>
      <c r="AV75" s="207">
        <v>7</v>
      </c>
      <c r="AW75" s="204">
        <v>2.3333333333333299</v>
      </c>
      <c r="AX75" s="208">
        <v>9</v>
      </c>
      <c r="AY75" s="207">
        <v>12</v>
      </c>
      <c r="AZ75" s="204">
        <v>1.3333333333333299</v>
      </c>
      <c r="BA75" s="208">
        <v>22</v>
      </c>
      <c r="BB75" s="207">
        <v>162</v>
      </c>
      <c r="BC75" s="204">
        <v>7.3636363636363598</v>
      </c>
      <c r="BD75" s="208">
        <v>41</v>
      </c>
      <c r="BE75" s="207">
        <v>104</v>
      </c>
      <c r="BF75" s="204">
        <v>2.5365853658536599</v>
      </c>
      <c r="BG75" s="208">
        <v>4</v>
      </c>
      <c r="BH75" s="207">
        <v>4</v>
      </c>
      <c r="BI75" s="204">
        <v>1</v>
      </c>
      <c r="BJ75" s="208">
        <v>140</v>
      </c>
      <c r="BK75" s="207">
        <v>240</v>
      </c>
      <c r="BL75" s="204">
        <v>1.71428571428571</v>
      </c>
      <c r="BM75" s="208">
        <v>11</v>
      </c>
      <c r="BN75" s="207">
        <v>18</v>
      </c>
      <c r="BO75" s="204">
        <v>1.63636363636364</v>
      </c>
      <c r="BP75" s="208">
        <v>89</v>
      </c>
      <c r="BQ75" s="207">
        <v>379</v>
      </c>
      <c r="BR75" s="204">
        <v>4.2584269662921397</v>
      </c>
      <c r="BS75" s="208">
        <v>122</v>
      </c>
      <c r="BT75" s="207">
        <v>281</v>
      </c>
      <c r="BU75" s="204">
        <v>2.3032786885245899</v>
      </c>
      <c r="BV75" s="208">
        <v>15</v>
      </c>
      <c r="BW75" s="207">
        <v>30</v>
      </c>
      <c r="BX75" s="204">
        <v>2</v>
      </c>
      <c r="BY75" s="208">
        <v>480</v>
      </c>
      <c r="BZ75" s="207">
        <v>1011</v>
      </c>
      <c r="CA75" s="204">
        <v>2.1062500000000002</v>
      </c>
      <c r="CB75" s="192">
        <f t="shared" si="2"/>
        <v>1818</v>
      </c>
      <c r="CC75" s="193">
        <f t="shared" si="2"/>
        <v>4725</v>
      </c>
      <c r="CD75" s="187">
        <f t="shared" si="3"/>
        <v>2.5990099009900991</v>
      </c>
    </row>
    <row r="76" spans="1:82" s="152" customFormat="1" ht="11.25" customHeight="1" x14ac:dyDescent="0.2">
      <c r="A76" s="175" t="s">
        <v>115</v>
      </c>
      <c r="B76" s="202">
        <v>3</v>
      </c>
      <c r="C76" s="203">
        <v>5</v>
      </c>
      <c r="D76" s="204">
        <v>1.6666666666666701</v>
      </c>
      <c r="E76" s="202">
        <v>2</v>
      </c>
      <c r="F76" s="203">
        <v>40</v>
      </c>
      <c r="G76" s="204">
        <v>20</v>
      </c>
      <c r="H76" s="208">
        <v>0</v>
      </c>
      <c r="I76" s="207">
        <v>0</v>
      </c>
      <c r="J76" s="204" t="s">
        <v>121</v>
      </c>
      <c r="K76" s="205">
        <v>0</v>
      </c>
      <c r="L76" s="207">
        <v>0</v>
      </c>
      <c r="M76" s="204" t="s">
        <v>121</v>
      </c>
      <c r="N76" s="208">
        <v>27</v>
      </c>
      <c r="O76" s="207">
        <v>87</v>
      </c>
      <c r="P76" s="204">
        <v>3.2222222222222201</v>
      </c>
      <c r="Q76" s="208">
        <v>922</v>
      </c>
      <c r="R76" s="207">
        <v>2453</v>
      </c>
      <c r="S76" s="204">
        <v>2.6605206073752701</v>
      </c>
      <c r="T76" s="208">
        <v>1</v>
      </c>
      <c r="U76" s="207">
        <v>1</v>
      </c>
      <c r="V76" s="204">
        <v>1</v>
      </c>
      <c r="W76" s="208">
        <v>128</v>
      </c>
      <c r="X76" s="207">
        <v>313</v>
      </c>
      <c r="Y76" s="204">
        <v>2.4453125</v>
      </c>
      <c r="Z76" s="208">
        <v>0</v>
      </c>
      <c r="AA76" s="207">
        <v>0</v>
      </c>
      <c r="AB76" s="204" t="s">
        <v>121</v>
      </c>
      <c r="AC76" s="208">
        <v>48</v>
      </c>
      <c r="AD76" s="207">
        <v>241</v>
      </c>
      <c r="AE76" s="204">
        <v>5.0208333333333304</v>
      </c>
      <c r="AF76" s="208">
        <v>0</v>
      </c>
      <c r="AG76" s="207">
        <v>0</v>
      </c>
      <c r="AH76" s="204" t="s">
        <v>121</v>
      </c>
      <c r="AI76" s="208">
        <v>71</v>
      </c>
      <c r="AJ76" s="207">
        <v>114</v>
      </c>
      <c r="AK76" s="204">
        <v>1.6056338028168999</v>
      </c>
      <c r="AL76" s="208">
        <v>0</v>
      </c>
      <c r="AM76" s="207">
        <v>0</v>
      </c>
      <c r="AN76" s="204" t="s">
        <v>121</v>
      </c>
      <c r="AO76" s="208">
        <v>10</v>
      </c>
      <c r="AP76" s="207">
        <v>29</v>
      </c>
      <c r="AQ76" s="204">
        <v>2.9</v>
      </c>
      <c r="AR76" s="208">
        <v>5</v>
      </c>
      <c r="AS76" s="207">
        <v>13</v>
      </c>
      <c r="AT76" s="204">
        <v>2.6</v>
      </c>
      <c r="AU76" s="208">
        <v>0</v>
      </c>
      <c r="AV76" s="207">
        <v>0</v>
      </c>
      <c r="AW76" s="204" t="s">
        <v>121</v>
      </c>
      <c r="AX76" s="208">
        <v>1</v>
      </c>
      <c r="AY76" s="207">
        <v>1</v>
      </c>
      <c r="AZ76" s="204">
        <v>1</v>
      </c>
      <c r="BA76" s="208">
        <v>4</v>
      </c>
      <c r="BB76" s="207">
        <v>17</v>
      </c>
      <c r="BC76" s="204">
        <v>4.25</v>
      </c>
      <c r="BD76" s="208">
        <v>29</v>
      </c>
      <c r="BE76" s="207">
        <v>91</v>
      </c>
      <c r="BF76" s="204">
        <v>3.1379310344827598</v>
      </c>
      <c r="BG76" s="208">
        <v>0</v>
      </c>
      <c r="BH76" s="207">
        <v>0</v>
      </c>
      <c r="BI76" s="204" t="s">
        <v>121</v>
      </c>
      <c r="BJ76" s="208">
        <v>16</v>
      </c>
      <c r="BK76" s="207">
        <v>24</v>
      </c>
      <c r="BL76" s="204">
        <v>1.5</v>
      </c>
      <c r="BM76" s="208">
        <v>9</v>
      </c>
      <c r="BN76" s="207">
        <v>41</v>
      </c>
      <c r="BO76" s="204">
        <v>4.5555555555555598</v>
      </c>
      <c r="BP76" s="208">
        <v>20</v>
      </c>
      <c r="BQ76" s="207">
        <v>39</v>
      </c>
      <c r="BR76" s="204">
        <v>1.95</v>
      </c>
      <c r="BS76" s="208">
        <v>33</v>
      </c>
      <c r="BT76" s="207">
        <v>184</v>
      </c>
      <c r="BU76" s="204">
        <v>5.5757575757575797</v>
      </c>
      <c r="BV76" s="208">
        <v>2</v>
      </c>
      <c r="BW76" s="207">
        <v>4</v>
      </c>
      <c r="BX76" s="204">
        <v>2</v>
      </c>
      <c r="BY76" s="208">
        <v>745</v>
      </c>
      <c r="BZ76" s="207">
        <v>1001</v>
      </c>
      <c r="CA76" s="204">
        <v>1.34362416107383</v>
      </c>
      <c r="CB76" s="192">
        <f t="shared" si="2"/>
        <v>2076</v>
      </c>
      <c r="CC76" s="193">
        <f t="shared" si="2"/>
        <v>4698</v>
      </c>
      <c r="CD76" s="187">
        <f t="shared" si="3"/>
        <v>2.2630057803468207</v>
      </c>
    </row>
    <row r="77" spans="1:82" s="152" customFormat="1" ht="11.25" customHeight="1" x14ac:dyDescent="0.2">
      <c r="A77" s="175" t="s">
        <v>103</v>
      </c>
      <c r="B77" s="202">
        <v>19</v>
      </c>
      <c r="C77" s="203">
        <v>53</v>
      </c>
      <c r="D77" s="204">
        <v>2.7894736842105301</v>
      </c>
      <c r="E77" s="202">
        <v>2</v>
      </c>
      <c r="F77" s="203">
        <v>32</v>
      </c>
      <c r="G77" s="204">
        <v>16</v>
      </c>
      <c r="H77" s="208">
        <v>0</v>
      </c>
      <c r="I77" s="207">
        <v>0</v>
      </c>
      <c r="J77" s="204" t="s">
        <v>121</v>
      </c>
      <c r="K77" s="205">
        <v>14</v>
      </c>
      <c r="L77" s="207">
        <v>19</v>
      </c>
      <c r="M77" s="204">
        <v>1.3571428571428601</v>
      </c>
      <c r="N77" s="208">
        <v>27</v>
      </c>
      <c r="O77" s="207">
        <v>38</v>
      </c>
      <c r="P77" s="204">
        <v>1.4074074074074101</v>
      </c>
      <c r="Q77" s="208">
        <v>206</v>
      </c>
      <c r="R77" s="207">
        <v>665</v>
      </c>
      <c r="S77" s="204">
        <v>3.2281553398058298</v>
      </c>
      <c r="T77" s="208">
        <v>4</v>
      </c>
      <c r="U77" s="207">
        <v>4</v>
      </c>
      <c r="V77" s="204">
        <v>1</v>
      </c>
      <c r="W77" s="208">
        <v>363</v>
      </c>
      <c r="X77" s="207">
        <v>670</v>
      </c>
      <c r="Y77" s="204">
        <v>1.84573002754821</v>
      </c>
      <c r="Z77" s="208">
        <v>0</v>
      </c>
      <c r="AA77" s="207">
        <v>0</v>
      </c>
      <c r="AB77" s="204" t="s">
        <v>121</v>
      </c>
      <c r="AC77" s="208">
        <v>104</v>
      </c>
      <c r="AD77" s="207">
        <v>439</v>
      </c>
      <c r="AE77" s="204">
        <v>4.2211538461538503</v>
      </c>
      <c r="AF77" s="208">
        <v>0</v>
      </c>
      <c r="AG77" s="207">
        <v>0</v>
      </c>
      <c r="AH77" s="204" t="s">
        <v>121</v>
      </c>
      <c r="AI77" s="208">
        <v>88</v>
      </c>
      <c r="AJ77" s="207">
        <v>208</v>
      </c>
      <c r="AK77" s="204">
        <v>2.3636363636363602</v>
      </c>
      <c r="AL77" s="208">
        <v>0</v>
      </c>
      <c r="AM77" s="207">
        <v>0</v>
      </c>
      <c r="AN77" s="204" t="s">
        <v>121</v>
      </c>
      <c r="AO77" s="208">
        <v>22</v>
      </c>
      <c r="AP77" s="207">
        <v>59</v>
      </c>
      <c r="AQ77" s="204">
        <v>2.6818181818181799</v>
      </c>
      <c r="AR77" s="208">
        <v>15</v>
      </c>
      <c r="AS77" s="207">
        <v>79</v>
      </c>
      <c r="AT77" s="204">
        <v>5.2666666666666702</v>
      </c>
      <c r="AU77" s="208">
        <v>10</v>
      </c>
      <c r="AV77" s="207">
        <v>10</v>
      </c>
      <c r="AW77" s="204">
        <v>1</v>
      </c>
      <c r="AX77" s="208">
        <v>8</v>
      </c>
      <c r="AY77" s="207">
        <v>9</v>
      </c>
      <c r="AZ77" s="204">
        <v>1.125</v>
      </c>
      <c r="BA77" s="208">
        <v>6</v>
      </c>
      <c r="BB77" s="207">
        <v>14</v>
      </c>
      <c r="BC77" s="204">
        <v>2.3333333333333299</v>
      </c>
      <c r="BD77" s="208">
        <v>19</v>
      </c>
      <c r="BE77" s="207">
        <v>96</v>
      </c>
      <c r="BF77" s="204">
        <v>5.0526315789473699</v>
      </c>
      <c r="BG77" s="208">
        <v>0</v>
      </c>
      <c r="BH77" s="207">
        <v>0</v>
      </c>
      <c r="BI77" s="204" t="s">
        <v>121</v>
      </c>
      <c r="BJ77" s="208">
        <v>73</v>
      </c>
      <c r="BK77" s="207">
        <v>135</v>
      </c>
      <c r="BL77" s="204">
        <v>1.8493150684931501</v>
      </c>
      <c r="BM77" s="208">
        <v>23</v>
      </c>
      <c r="BN77" s="207">
        <v>127</v>
      </c>
      <c r="BO77" s="204">
        <v>5.5217391304347796</v>
      </c>
      <c r="BP77" s="208">
        <v>118</v>
      </c>
      <c r="BQ77" s="207">
        <v>433</v>
      </c>
      <c r="BR77" s="204">
        <v>3.6694915254237301</v>
      </c>
      <c r="BS77" s="208">
        <v>94</v>
      </c>
      <c r="BT77" s="207">
        <v>267</v>
      </c>
      <c r="BU77" s="204">
        <v>2.8404255319148901</v>
      </c>
      <c r="BV77" s="208">
        <v>17</v>
      </c>
      <c r="BW77" s="207">
        <v>88</v>
      </c>
      <c r="BX77" s="204">
        <v>5.1764705882352899</v>
      </c>
      <c r="BY77" s="208">
        <v>549</v>
      </c>
      <c r="BZ77" s="207">
        <v>1175</v>
      </c>
      <c r="CA77" s="204">
        <v>2.1402550091074701</v>
      </c>
      <c r="CB77" s="192">
        <f t="shared" si="2"/>
        <v>1781</v>
      </c>
      <c r="CC77" s="193">
        <f t="shared" si="2"/>
        <v>4620</v>
      </c>
      <c r="CD77" s="187">
        <f t="shared" si="3"/>
        <v>2.5940482874789446</v>
      </c>
    </row>
    <row r="78" spans="1:82" s="152" customFormat="1" ht="11.25" customHeight="1" x14ac:dyDescent="0.2">
      <c r="A78" s="175" t="s">
        <v>143</v>
      </c>
      <c r="B78" s="202">
        <v>14</v>
      </c>
      <c r="C78" s="203">
        <v>52</v>
      </c>
      <c r="D78" s="204">
        <v>3.71428571428571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3</v>
      </c>
      <c r="L78" s="207">
        <v>19</v>
      </c>
      <c r="M78" s="204">
        <v>6.3333333333333304</v>
      </c>
      <c r="N78" s="208">
        <v>152</v>
      </c>
      <c r="O78" s="207">
        <v>292</v>
      </c>
      <c r="P78" s="204">
        <v>1.92105263157895</v>
      </c>
      <c r="Q78" s="208">
        <v>146</v>
      </c>
      <c r="R78" s="207">
        <v>366</v>
      </c>
      <c r="S78" s="204">
        <v>2.5068493150684898</v>
      </c>
      <c r="T78" s="208">
        <v>7</v>
      </c>
      <c r="U78" s="207">
        <v>20</v>
      </c>
      <c r="V78" s="204">
        <v>2.8571428571428599</v>
      </c>
      <c r="W78" s="208">
        <v>250</v>
      </c>
      <c r="X78" s="207">
        <v>457</v>
      </c>
      <c r="Y78" s="204">
        <v>1.8280000000000001</v>
      </c>
      <c r="Z78" s="208">
        <v>0</v>
      </c>
      <c r="AA78" s="207">
        <v>0</v>
      </c>
      <c r="AB78" s="204" t="s">
        <v>121</v>
      </c>
      <c r="AC78" s="208">
        <v>148</v>
      </c>
      <c r="AD78" s="207">
        <v>775</v>
      </c>
      <c r="AE78" s="204">
        <v>5.2364864864864904</v>
      </c>
      <c r="AF78" s="208">
        <v>0</v>
      </c>
      <c r="AG78" s="207">
        <v>0</v>
      </c>
      <c r="AH78" s="204" t="s">
        <v>121</v>
      </c>
      <c r="AI78" s="208">
        <v>40</v>
      </c>
      <c r="AJ78" s="207">
        <v>144</v>
      </c>
      <c r="AK78" s="204">
        <v>3.6</v>
      </c>
      <c r="AL78" s="208">
        <v>2</v>
      </c>
      <c r="AM78" s="207">
        <v>4</v>
      </c>
      <c r="AN78" s="204">
        <v>2</v>
      </c>
      <c r="AO78" s="208">
        <v>8</v>
      </c>
      <c r="AP78" s="207">
        <v>45</v>
      </c>
      <c r="AQ78" s="204">
        <v>5.625</v>
      </c>
      <c r="AR78" s="208">
        <v>3</v>
      </c>
      <c r="AS78" s="207">
        <v>8</v>
      </c>
      <c r="AT78" s="204">
        <v>2.6666666666666701</v>
      </c>
      <c r="AU78" s="208">
        <v>5</v>
      </c>
      <c r="AV78" s="207">
        <v>6</v>
      </c>
      <c r="AW78" s="204">
        <v>1.2</v>
      </c>
      <c r="AX78" s="208">
        <v>2</v>
      </c>
      <c r="AY78" s="207">
        <v>4</v>
      </c>
      <c r="AZ78" s="204">
        <v>2</v>
      </c>
      <c r="BA78" s="208">
        <v>9</v>
      </c>
      <c r="BB78" s="207">
        <v>17</v>
      </c>
      <c r="BC78" s="204">
        <v>1.8888888888888899</v>
      </c>
      <c r="BD78" s="208">
        <v>13</v>
      </c>
      <c r="BE78" s="207">
        <v>17</v>
      </c>
      <c r="BF78" s="204">
        <v>1.3076923076923099</v>
      </c>
      <c r="BG78" s="208">
        <v>2</v>
      </c>
      <c r="BH78" s="207">
        <v>2</v>
      </c>
      <c r="BI78" s="204">
        <v>1</v>
      </c>
      <c r="BJ78" s="208">
        <v>77</v>
      </c>
      <c r="BK78" s="207">
        <v>449</v>
      </c>
      <c r="BL78" s="204">
        <v>5.8311688311688297</v>
      </c>
      <c r="BM78" s="208">
        <v>3</v>
      </c>
      <c r="BN78" s="207">
        <v>3</v>
      </c>
      <c r="BO78" s="204">
        <v>1</v>
      </c>
      <c r="BP78" s="208">
        <v>153</v>
      </c>
      <c r="BQ78" s="207">
        <v>546</v>
      </c>
      <c r="BR78" s="204">
        <v>3.5686274509803901</v>
      </c>
      <c r="BS78" s="208">
        <v>121</v>
      </c>
      <c r="BT78" s="207">
        <v>268</v>
      </c>
      <c r="BU78" s="204">
        <v>2.2148760330578501</v>
      </c>
      <c r="BV78" s="208">
        <v>5</v>
      </c>
      <c r="BW78" s="207">
        <v>10</v>
      </c>
      <c r="BX78" s="204">
        <v>2</v>
      </c>
      <c r="BY78" s="208">
        <v>230</v>
      </c>
      <c r="BZ78" s="207">
        <v>468</v>
      </c>
      <c r="CA78" s="204">
        <v>2.0347826086956502</v>
      </c>
      <c r="CB78" s="192">
        <f t="shared" si="2"/>
        <v>1393</v>
      </c>
      <c r="CC78" s="193">
        <f t="shared" si="2"/>
        <v>3972</v>
      </c>
      <c r="CD78" s="187">
        <f t="shared" si="3"/>
        <v>2.8513998564249818</v>
      </c>
    </row>
    <row r="79" spans="1:82" s="152" customFormat="1" ht="11.25" customHeight="1" x14ac:dyDescent="0.2">
      <c r="A79" s="175" t="s">
        <v>64</v>
      </c>
      <c r="B79" s="202">
        <v>16</v>
      </c>
      <c r="C79" s="203">
        <v>29</v>
      </c>
      <c r="D79" s="204">
        <v>1.8125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3</v>
      </c>
      <c r="L79" s="207">
        <v>11</v>
      </c>
      <c r="M79" s="204">
        <v>3.6666666666666701</v>
      </c>
      <c r="N79" s="208">
        <v>23</v>
      </c>
      <c r="O79" s="207">
        <v>61</v>
      </c>
      <c r="P79" s="204">
        <v>2.6521739130434798</v>
      </c>
      <c r="Q79" s="208">
        <v>67</v>
      </c>
      <c r="R79" s="207">
        <v>137</v>
      </c>
      <c r="S79" s="204">
        <v>2.0447761194029899</v>
      </c>
      <c r="T79" s="208">
        <v>3</v>
      </c>
      <c r="U79" s="207">
        <v>5</v>
      </c>
      <c r="V79" s="204">
        <v>1.6666666666666701</v>
      </c>
      <c r="W79" s="208">
        <v>125</v>
      </c>
      <c r="X79" s="207">
        <v>265</v>
      </c>
      <c r="Y79" s="204">
        <v>2.12</v>
      </c>
      <c r="Z79" s="208">
        <v>0</v>
      </c>
      <c r="AA79" s="207">
        <v>0</v>
      </c>
      <c r="AB79" s="204" t="s">
        <v>121</v>
      </c>
      <c r="AC79" s="208">
        <v>82</v>
      </c>
      <c r="AD79" s="207">
        <v>217</v>
      </c>
      <c r="AE79" s="204">
        <v>2.6463414634146298</v>
      </c>
      <c r="AF79" s="208">
        <v>1</v>
      </c>
      <c r="AG79" s="207">
        <v>1</v>
      </c>
      <c r="AH79" s="204">
        <v>1</v>
      </c>
      <c r="AI79" s="208">
        <v>38</v>
      </c>
      <c r="AJ79" s="207">
        <v>77</v>
      </c>
      <c r="AK79" s="204">
        <v>2.0263157894736801</v>
      </c>
      <c r="AL79" s="208">
        <v>3</v>
      </c>
      <c r="AM79" s="207">
        <v>3</v>
      </c>
      <c r="AN79" s="204">
        <v>1</v>
      </c>
      <c r="AO79" s="208">
        <v>2</v>
      </c>
      <c r="AP79" s="207">
        <v>2</v>
      </c>
      <c r="AQ79" s="204">
        <v>1</v>
      </c>
      <c r="AR79" s="208">
        <v>83</v>
      </c>
      <c r="AS79" s="207">
        <v>494</v>
      </c>
      <c r="AT79" s="204">
        <v>5.9518072289156603</v>
      </c>
      <c r="AU79" s="208">
        <v>5</v>
      </c>
      <c r="AV79" s="207">
        <v>7</v>
      </c>
      <c r="AW79" s="204">
        <v>1.4</v>
      </c>
      <c r="AX79" s="208">
        <v>2</v>
      </c>
      <c r="AY79" s="207">
        <v>4</v>
      </c>
      <c r="AZ79" s="204">
        <v>2</v>
      </c>
      <c r="BA79" s="208">
        <v>17</v>
      </c>
      <c r="BB79" s="207">
        <v>60</v>
      </c>
      <c r="BC79" s="204">
        <v>3.52941176470588</v>
      </c>
      <c r="BD79" s="208">
        <v>11</v>
      </c>
      <c r="BE79" s="207">
        <v>34</v>
      </c>
      <c r="BF79" s="204">
        <v>3.0909090909090899</v>
      </c>
      <c r="BG79" s="208">
        <v>5</v>
      </c>
      <c r="BH79" s="207">
        <v>21</v>
      </c>
      <c r="BI79" s="204">
        <v>4.2</v>
      </c>
      <c r="BJ79" s="208">
        <v>20</v>
      </c>
      <c r="BK79" s="207">
        <v>29</v>
      </c>
      <c r="BL79" s="204">
        <v>1.45</v>
      </c>
      <c r="BM79" s="208">
        <v>139</v>
      </c>
      <c r="BN79" s="207">
        <v>900</v>
      </c>
      <c r="BO79" s="204">
        <v>6.47482014388489</v>
      </c>
      <c r="BP79" s="208">
        <v>118</v>
      </c>
      <c r="BQ79" s="207">
        <v>292</v>
      </c>
      <c r="BR79" s="204">
        <v>2.4745762711864399</v>
      </c>
      <c r="BS79" s="208">
        <v>64</v>
      </c>
      <c r="BT79" s="207">
        <v>160</v>
      </c>
      <c r="BU79" s="204">
        <v>2.5</v>
      </c>
      <c r="BV79" s="208">
        <v>1</v>
      </c>
      <c r="BW79" s="207">
        <v>1</v>
      </c>
      <c r="BX79" s="204">
        <v>1</v>
      </c>
      <c r="BY79" s="208">
        <v>303</v>
      </c>
      <c r="BZ79" s="207">
        <v>565</v>
      </c>
      <c r="CA79" s="204">
        <v>1.8646864686468601</v>
      </c>
      <c r="CB79" s="192">
        <f t="shared" si="2"/>
        <v>1131</v>
      </c>
      <c r="CC79" s="193">
        <f t="shared" si="2"/>
        <v>3375</v>
      </c>
      <c r="CD79" s="187">
        <f t="shared" si="3"/>
        <v>2.9840848806366047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3</v>
      </c>
      <c r="M80" s="204">
        <v>3</v>
      </c>
      <c r="N80" s="208">
        <v>33</v>
      </c>
      <c r="O80" s="207">
        <v>106</v>
      </c>
      <c r="P80" s="204">
        <v>3.2121212121212102</v>
      </c>
      <c r="Q80" s="208">
        <v>66</v>
      </c>
      <c r="R80" s="207">
        <v>226</v>
      </c>
      <c r="S80" s="204">
        <v>3.4242424242424199</v>
      </c>
      <c r="T80" s="208">
        <v>6</v>
      </c>
      <c r="U80" s="207">
        <v>14</v>
      </c>
      <c r="V80" s="204">
        <v>2.3333333333333299</v>
      </c>
      <c r="W80" s="208">
        <v>240</v>
      </c>
      <c r="X80" s="207">
        <v>951</v>
      </c>
      <c r="Y80" s="204">
        <v>3.9624999999999999</v>
      </c>
      <c r="Z80" s="208">
        <v>0</v>
      </c>
      <c r="AA80" s="207">
        <v>0</v>
      </c>
      <c r="AB80" s="204" t="s">
        <v>121</v>
      </c>
      <c r="AC80" s="208">
        <v>53</v>
      </c>
      <c r="AD80" s="207">
        <v>226</v>
      </c>
      <c r="AE80" s="204">
        <v>4.2641509433962304</v>
      </c>
      <c r="AF80" s="208">
        <v>0</v>
      </c>
      <c r="AG80" s="207">
        <v>0</v>
      </c>
      <c r="AH80" s="204" t="s">
        <v>121</v>
      </c>
      <c r="AI80" s="208">
        <v>24</v>
      </c>
      <c r="AJ80" s="207">
        <v>368</v>
      </c>
      <c r="AK80" s="204">
        <v>15.3333333333333</v>
      </c>
      <c r="AL80" s="208">
        <v>2</v>
      </c>
      <c r="AM80" s="207">
        <v>2</v>
      </c>
      <c r="AN80" s="204">
        <v>1</v>
      </c>
      <c r="AO80" s="208">
        <v>12</v>
      </c>
      <c r="AP80" s="207">
        <v>32</v>
      </c>
      <c r="AQ80" s="204">
        <v>2.6666666666666701</v>
      </c>
      <c r="AR80" s="208">
        <v>3</v>
      </c>
      <c r="AS80" s="207">
        <v>3</v>
      </c>
      <c r="AT80" s="204">
        <v>1</v>
      </c>
      <c r="AU80" s="208">
        <v>9</v>
      </c>
      <c r="AV80" s="207">
        <v>12</v>
      </c>
      <c r="AW80" s="204">
        <v>1.3333333333333299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15</v>
      </c>
      <c r="BK80" s="207">
        <v>22</v>
      </c>
      <c r="BL80" s="204">
        <v>1.4666666666666699</v>
      </c>
      <c r="BM80" s="208">
        <v>6</v>
      </c>
      <c r="BN80" s="207">
        <v>14</v>
      </c>
      <c r="BO80" s="204">
        <v>2.3333333333333299</v>
      </c>
      <c r="BP80" s="208">
        <v>25</v>
      </c>
      <c r="BQ80" s="207">
        <v>67</v>
      </c>
      <c r="BR80" s="204">
        <v>2.68</v>
      </c>
      <c r="BS80" s="208">
        <v>47</v>
      </c>
      <c r="BT80" s="207">
        <v>168</v>
      </c>
      <c r="BU80" s="204">
        <v>3.5744680851063801</v>
      </c>
      <c r="BV80" s="208">
        <v>0</v>
      </c>
      <c r="BW80" s="207">
        <v>0</v>
      </c>
      <c r="BX80" s="204" t="s">
        <v>121</v>
      </c>
      <c r="BY80" s="208">
        <v>119</v>
      </c>
      <c r="BZ80" s="207">
        <v>273</v>
      </c>
      <c r="CA80" s="204">
        <v>2.2941176470588198</v>
      </c>
      <c r="CB80" s="192">
        <f t="shared" si="2"/>
        <v>669</v>
      </c>
      <c r="CC80" s="193">
        <f t="shared" si="2"/>
        <v>2558</v>
      </c>
      <c r="CD80" s="187">
        <f t="shared" si="3"/>
        <v>3.8236173393124067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7.5703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7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209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140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2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2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2.75" customHeight="1" x14ac:dyDescent="0.2"/>
  <cols>
    <col min="1" max="1" width="21.42578125" style="2" customWidth="1"/>
    <col min="2" max="2" width="7" style="2" customWidth="1"/>
    <col min="3" max="3" width="9.85546875" style="2" customWidth="1"/>
    <col min="4" max="4" width="7" style="13" customWidth="1"/>
    <col min="5" max="5" width="7" style="2" customWidth="1"/>
    <col min="6" max="6" width="9.85546875" style="2" customWidth="1"/>
    <col min="7" max="7" width="7" style="13" customWidth="1"/>
    <col min="8" max="8" width="7" style="2" customWidth="1"/>
    <col min="9" max="9" width="9.85546875" style="2" customWidth="1"/>
    <col min="10" max="10" width="7" style="13" customWidth="1"/>
    <col min="11" max="11" width="7" style="2" customWidth="1"/>
    <col min="12" max="12" width="9.85546875" style="2" customWidth="1"/>
    <col min="13" max="13" width="7" style="13" customWidth="1"/>
    <col min="14" max="14" width="7" style="2" customWidth="1"/>
    <col min="15" max="15" width="9.85546875" style="2" customWidth="1"/>
    <col min="16" max="16" width="7" style="13" customWidth="1"/>
    <col min="17" max="17" width="8.42578125" style="2" customWidth="1"/>
    <col min="18" max="18" width="9.85546875" style="2" customWidth="1"/>
    <col min="19" max="19" width="7" style="13" customWidth="1"/>
    <col min="20" max="20" width="7" style="2" customWidth="1"/>
    <col min="21" max="21" width="9.85546875" style="2" customWidth="1"/>
    <col min="22" max="22" width="7" style="13" customWidth="1"/>
    <col min="23" max="23" width="7.85546875" style="2" bestFit="1" customWidth="1"/>
    <col min="24" max="24" width="9.85546875" style="2" customWidth="1"/>
    <col min="25" max="25" width="7" style="13" customWidth="1"/>
    <col min="26" max="26" width="7" style="2" customWidth="1"/>
    <col min="27" max="27" width="9.85546875" style="2" customWidth="1"/>
    <col min="28" max="28" width="7" style="13" customWidth="1"/>
    <col min="29" max="29" width="9.5703125" style="2" bestFit="1" customWidth="1"/>
    <col min="30" max="30" width="9.85546875" style="2" customWidth="1"/>
    <col min="31" max="31" width="7" style="13" customWidth="1"/>
    <col min="32" max="32" width="7" style="2" customWidth="1"/>
    <col min="33" max="33" width="9.85546875" style="2" customWidth="1"/>
    <col min="34" max="34" width="7" style="13" customWidth="1"/>
    <col min="35" max="35" width="7" style="2" customWidth="1"/>
    <col min="36" max="36" width="9.85546875" style="2" customWidth="1"/>
    <col min="37" max="37" width="7" style="13" customWidth="1"/>
    <col min="38" max="38" width="7" style="2" customWidth="1"/>
    <col min="39" max="39" width="9.85546875" style="2" customWidth="1"/>
    <col min="40" max="40" width="7" style="13" customWidth="1"/>
    <col min="41" max="41" width="7" style="2" customWidth="1"/>
    <col min="42" max="42" width="9.85546875" style="2" customWidth="1"/>
    <col min="43" max="43" width="7" style="13" customWidth="1"/>
    <col min="44" max="44" width="7" style="2" customWidth="1"/>
    <col min="45" max="45" width="9.85546875" style="2" customWidth="1"/>
    <col min="46" max="46" width="7" style="13" customWidth="1"/>
    <col min="47" max="47" width="7" style="2" customWidth="1"/>
    <col min="48" max="48" width="9.85546875" style="2" customWidth="1"/>
    <col min="49" max="49" width="7" style="13" customWidth="1"/>
    <col min="50" max="50" width="7" style="2" customWidth="1"/>
    <col min="51" max="51" width="9.85546875" style="2" customWidth="1"/>
    <col min="52" max="52" width="7" style="13" customWidth="1"/>
    <col min="53" max="53" width="7" style="2" customWidth="1"/>
    <col min="54" max="54" width="9.85546875" style="2" customWidth="1"/>
    <col min="55" max="55" width="7" style="13" customWidth="1"/>
    <col min="56" max="56" width="7" style="2" customWidth="1"/>
    <col min="57" max="57" width="9.85546875" style="2" customWidth="1"/>
    <col min="58" max="58" width="7" style="13" customWidth="1"/>
    <col min="59" max="59" width="7" style="2" customWidth="1"/>
    <col min="60" max="60" width="9.85546875" style="2" customWidth="1"/>
    <col min="61" max="61" width="7" style="13" customWidth="1"/>
    <col min="62" max="62" width="7.85546875" style="2" bestFit="1" customWidth="1"/>
    <col min="63" max="63" width="9.85546875" style="2" customWidth="1"/>
    <col min="64" max="64" width="7" style="13" customWidth="1"/>
    <col min="65" max="65" width="7" style="2" customWidth="1"/>
    <col min="66" max="66" width="9.85546875" style="2" customWidth="1"/>
    <col min="67" max="67" width="7" style="13" customWidth="1"/>
    <col min="68" max="68" width="7.85546875" style="2" bestFit="1" customWidth="1"/>
    <col min="69" max="69" width="9.85546875" style="2" customWidth="1"/>
    <col min="70" max="70" width="7" style="13" customWidth="1"/>
    <col min="71" max="71" width="8.42578125" style="2" customWidth="1"/>
    <col min="72" max="72" width="9.85546875" style="2" customWidth="1"/>
    <col min="73" max="73" width="7" style="13" customWidth="1"/>
    <col min="74" max="74" width="7" style="2" customWidth="1"/>
    <col min="75" max="75" width="9.85546875" style="2" customWidth="1"/>
    <col min="76" max="76" width="7" style="13" customWidth="1"/>
    <col min="77" max="77" width="7.85546875" style="2" bestFit="1" customWidth="1"/>
    <col min="78" max="78" width="9.855468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140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2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2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2020-11-04T11:58:50Z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