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0-4-401206 Places d'apprentissage\2020\"/>
    </mc:Choice>
  </mc:AlternateContent>
  <bookViews>
    <workbookView xWindow="120" yWindow="135" windowWidth="10005" windowHeight="10005"/>
  </bookViews>
  <sheets>
    <sheet name="Index" sheetId="3" r:id="rId1"/>
    <sheet name="T1" sheetId="1" r:id="rId2"/>
    <sheet name="T2" sheetId="4" r:id="rId3"/>
    <sheet name="T3" sheetId="6" r:id="rId4"/>
    <sheet name="TD1" sheetId="5" r:id="rId5"/>
    <sheet name="TD2" sheetId="7" r:id="rId6"/>
  </sheets>
  <definedNames>
    <definedName name="_xlnm.Print_Area" localSheetId="0">Index!$A$2:$M$14</definedName>
    <definedName name="_xlnm.Print_Area" localSheetId="1">'T1'!$A$2:$I$15</definedName>
    <definedName name="_xlnm.Print_Area" localSheetId="2">'T2'!$A$2:$D$36</definedName>
    <definedName name="_xlnm.Print_Area" localSheetId="3">'T3'!$A$2:$D$32</definedName>
    <definedName name="_xlnm.Print_Area" localSheetId="4">'TD1'!$A$2:$D$14</definedName>
    <definedName name="_xlnm.Print_Area" localSheetId="5">'TD2'!$A$2:$D$16</definedName>
  </definedNames>
  <calcPr calcId="162913"/>
</workbook>
</file>

<file path=xl/calcChain.xml><?xml version="1.0" encoding="utf-8"?>
<calcChain xmlns="http://schemas.openxmlformats.org/spreadsheetml/2006/main">
  <c r="D7" i="1" l="1"/>
  <c r="E7" i="1"/>
  <c r="F7" i="1"/>
  <c r="G7" i="1"/>
  <c r="D8" i="1"/>
  <c r="E8" i="1"/>
  <c r="F8" i="1"/>
  <c r="G8" i="1"/>
  <c r="C7" i="1"/>
  <c r="C8" i="1"/>
  <c r="B10" i="3"/>
  <c r="B7" i="3"/>
  <c r="B9" i="3"/>
  <c r="B6" i="3"/>
  <c r="B5" i="3"/>
</calcChain>
</file>

<file path=xl/sharedStrings.xml><?xml version="1.0" encoding="utf-8"?>
<sst xmlns="http://schemas.openxmlformats.org/spreadsheetml/2006/main" count="137" uniqueCount="93">
  <si>
    <t>Total</t>
  </si>
  <si>
    <t>T1</t>
  </si>
  <si>
    <t>T2</t>
  </si>
  <si>
    <t>TD1</t>
  </si>
  <si>
    <t>Espace Mittelland</t>
  </si>
  <si>
    <t>Tessin</t>
  </si>
  <si>
    <t>T3</t>
  </si>
  <si>
    <t>Lehrstellenquote</t>
  </si>
  <si>
    <t>Bemerkung: kursiv gesetzte Daten sind in der Grafik nicht dargestellt.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</si>
  <si>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Nicht AHV-pflichtige Lernende sind im Total der Beschäftigten enthalten.</t>
    </r>
  </si>
  <si>
    <t>Lernende</t>
  </si>
  <si>
    <t>Lernende in %</t>
  </si>
  <si>
    <t>Genferseeregion</t>
  </si>
  <si>
    <t>Nordwestschweiz</t>
  </si>
  <si>
    <t>Zürich</t>
  </si>
  <si>
    <t>Ostschweiz</t>
  </si>
  <si>
    <t>Zentralschweiz</t>
  </si>
  <si>
    <t>Sektor 1</t>
  </si>
  <si>
    <t>A. Land- u. Forstwirtschaft, Fischerei</t>
  </si>
  <si>
    <t>Sektor 2</t>
  </si>
  <si>
    <t>B. Bergbau u. Gewinnung von Steinen u. Erden</t>
  </si>
  <si>
    <t>C. Verarbeitendes Gewerbe/Herstellung von Waren</t>
  </si>
  <si>
    <t>D. Energieversorgung</t>
  </si>
  <si>
    <t>E. Wasserversorgung u. Abfallentsorgung</t>
  </si>
  <si>
    <t>F. Baugewerbe/Bau</t>
  </si>
  <si>
    <t>Sektor 3</t>
  </si>
  <si>
    <t>G. Handel; Instandhaltung u. Reparatur von Motorfahrzeugen</t>
  </si>
  <si>
    <t>H. Verkehr u. Lagerei</t>
  </si>
  <si>
    <t>I. Gastgewerbe/Beherbergung u. Gastronomie</t>
  </si>
  <si>
    <t>J. Information u. Kommunikation</t>
  </si>
  <si>
    <t>K. Erbringung von Finanz- u. Versicherungsdl.</t>
  </si>
  <si>
    <t>L. Grundstücks- u. Wohnungswesen</t>
  </si>
  <si>
    <t>M. Freiberufliche, wissenschaftliche u. techn. DL</t>
  </si>
  <si>
    <t>N. Erbringung von sonstigen wirtschaftlichen DL</t>
  </si>
  <si>
    <t>O. Öffentliche Verwaltung, Verteidigung, Sozialversicherung</t>
  </si>
  <si>
    <t>P. Erziehung u. Unterricht</t>
  </si>
  <si>
    <t>Q. Gesundheits- u. Sozialwesen</t>
  </si>
  <si>
    <t>R. Kunst, Unterhaltung u. Erholung</t>
  </si>
  <si>
    <t>S. Erbringung von sonstigen DL</t>
  </si>
  <si>
    <t>1-9 VZÄ</t>
  </si>
  <si>
    <t>10-49 VZÄ</t>
  </si>
  <si>
    <t>50-249 VZÄ</t>
  </si>
  <si>
    <t>250+VZÄ</t>
  </si>
  <si>
    <t>Zurück</t>
  </si>
  <si>
    <t>Auskunft: Bundesamt für Statistik (BFS), Bildungsindikatoren, EducIndicators@bfs.admin.ch</t>
  </si>
  <si>
    <t>Klicken Sie auf den entsprechenden Titel, um zu der gewünschten Tabelle zu gelangen.</t>
  </si>
  <si>
    <t>Quellen: BFS – Statistik der Unternehmensstruktur (STATENT), Statistik der beruflichen Grundbildung (SBG-SFPI)</t>
  </si>
  <si>
    <t>Daten der Grafiken</t>
  </si>
  <si>
    <t>Detaillierte Daten</t>
  </si>
  <si>
    <r>
      <t>Beschäftige</t>
    </r>
    <r>
      <rPr>
        <vertAlign val="superscript"/>
        <sz val="8"/>
        <rFont val="Arial"/>
        <family val="2"/>
      </rPr>
      <t>1</t>
    </r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</si>
  <si>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</si>
  <si>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</si>
  <si>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</si>
  <si>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</si>
  <si>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</si>
  <si>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</si>
  <si>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</si>
  <si>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</si>
  <si>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</si>
  <si>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</si>
  <si>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</si>
  <si>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</si>
  <si>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</si>
  <si>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</si>
  <si>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</si>
  <si>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</si>
  <si>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</si>
  <si>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</si>
  <si>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</si>
  <si>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</si>
  <si>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</si>
  <si>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</si>
  <si>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</si>
  <si>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</si>
  <si>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</si>
  <si>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</si>
  <si>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TD2</t>
  </si>
  <si>
    <r>
      <t>Beschäftigen</t>
    </r>
    <r>
      <rPr>
        <vertAlign val="superscript"/>
        <sz val="8"/>
        <rFont val="Arial"/>
        <family val="2"/>
      </rPr>
      <t>1</t>
    </r>
  </si>
  <si>
    <t>Lernende in % der Beschäftigen (VZÄ), Anzahl Lernende und Beschäftigte (VZÄ) und indexierte entwicklung (2012=100)</t>
  </si>
  <si>
    <t xml:space="preserve">Bemerkung: Die Unternehmensgrösse wird auf der Basis der Anzahl der Beschäftigten in Vollzeitäquivalenten (VZÄ) bestimmt. </t>
  </si>
  <si>
    <t>In absoluten Zahlen</t>
  </si>
  <si>
    <t>Anzahl Lernende</t>
  </si>
  <si>
    <t>indexierte Entwicklung (2012=100)</t>
  </si>
  <si>
    <t>Lernende in % der Beschäftigen (VZÄ)</t>
  </si>
  <si>
    <t>Lehrstellenquote in %</t>
  </si>
  <si>
    <t>Lehrstellenquote 2012–2018</t>
  </si>
  <si>
    <t>© BFS 2021</t>
  </si>
  <si>
    <t>Stand am 05.01.2021</t>
  </si>
  <si>
    <t>Lehrstellenquote nach Kanton der Arbeitstätten, 2018</t>
  </si>
  <si>
    <r>
      <t>Anzahl Beschäftige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(VZÄ)</t>
    </r>
  </si>
  <si>
    <t>Lehrstellenquote nach Wirtschaftsabschnitt der Arbeitsstätten (NOGA), 2018</t>
  </si>
  <si>
    <t>Lehrstellenquote nach Unternehmensgrösse, 2018</t>
  </si>
  <si>
    <t>Lehrstellenquote nach Grossregion der Arbeitstätten,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</si>
</sst>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\ ###\ ##0__;\-#\ ###\ ##0__;\-__;@__"/>
    <numFmt numFmtId="165" formatCode="#\ ###\ ##0.0__;\-#\ ###\ ##0.0__;\-__;@__"/>
    <numFmt numFmtId="166" formatCode="_-* #,##0.0_-;\-* #,##0.0_-;_-* &quot;-&quot;??_-;_-@_-"/>
  </numFmts>
  <fonts count="39">
    <font>
      <sz val="11"/>
      <color theme="1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u/>
      <sz val="11"/>
      <color theme="10"/>
      <name val="Arial"/>
      <family val="2"/>
    </font>
    <font>
      <sz val="11"/>
      <color rgb="FF9C6500"/>
      <name val="Arial"/>
      <family val="2"/>
    </font>
    <font>
      <sz val="11"/>
      <color rgb="FF006100"/>
      <name val="Arial"/>
      <family val="2"/>
    </font>
    <font>
      <b/>
      <sz val="11"/>
      <color rgb="FF3F3F3F"/>
      <name val="Arial"/>
      <family val="2"/>
    </font>
    <font>
      <i/>
      <sz val="11"/>
      <color rgb="FF7F7F7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8"/>
      <name val="Arial "/>
    </font>
    <font>
      <sz val="8"/>
      <name val="Arial 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/>
      </bottom>
      <diagonal/>
    </border>
  </borders>
  <cellStyleXfs count="46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27" borderId="4" applyNumberFormat="0" applyAlignment="0" applyProtection="0"/>
    <xf numFmtId="0" fontId="10" fillId="0" borderId="5" applyNumberFormat="0" applyFill="0" applyAlignment="0" applyProtection="0"/>
    <xf numFmtId="0" fontId="11" fillId="28" borderId="4" applyNumberFormat="0" applyAlignment="0" applyProtection="0"/>
    <xf numFmtId="0" fontId="12" fillId="29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27" borderId="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32" borderId="11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92">
    <xf numFmtId="0" fontId="0" fillId="0" borderId="0" xfId="0"/>
    <xf numFmtId="0" fontId="24" fillId="0" borderId="0" xfId="0" applyFont="1"/>
    <xf numFmtId="0" fontId="25" fillId="0" borderId="0" xfId="0" applyFont="1"/>
    <xf numFmtId="0" fontId="26" fillId="0" borderId="0" xfId="0" applyFont="1" applyBorder="1"/>
    <xf numFmtId="0" fontId="3" fillId="0" borderId="0" xfId="0" applyFont="1" applyBorder="1"/>
    <xf numFmtId="0" fontId="27" fillId="0" borderId="0" xfId="30" applyFont="1" applyAlignment="1" applyProtection="1"/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/>
    <xf numFmtId="0" fontId="1" fillId="0" borderId="0" xfId="0" applyFont="1" applyAlignment="1"/>
    <xf numFmtId="0" fontId="27" fillId="0" borderId="0" xfId="30" applyFont="1"/>
    <xf numFmtId="0" fontId="28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/>
    <xf numFmtId="164" fontId="4" fillId="0" borderId="0" xfId="0" applyNumberFormat="1" applyFont="1" applyFill="1" applyAlignment="1"/>
    <xf numFmtId="165" fontId="4" fillId="0" borderId="0" xfId="0" applyNumberFormat="1" applyFont="1" applyFill="1" applyBorder="1" applyAlignment="1"/>
    <xf numFmtId="0" fontId="4" fillId="0" borderId="3" xfId="0" applyFont="1" applyBorder="1" applyAlignment="1">
      <alignment vertical="center"/>
    </xf>
    <xf numFmtId="0" fontId="4" fillId="0" borderId="12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164" fontId="4" fillId="0" borderId="0" xfId="0" applyNumberFormat="1" applyFont="1" applyFill="1"/>
    <xf numFmtId="165" fontId="4" fillId="0" borderId="0" xfId="0" applyNumberFormat="1" applyFont="1" applyFill="1" applyBorder="1"/>
    <xf numFmtId="0" fontId="1" fillId="0" borderId="0" xfId="43" applyNumberFormat="1" applyFont="1" applyFill="1" applyBorder="1" applyAlignment="1" applyProtection="1">
      <alignment horizontal="left"/>
    </xf>
    <xf numFmtId="0" fontId="24" fillId="0" borderId="0" xfId="44" applyFont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13" fillId="0" borderId="0" xfId="30" applyAlignment="1" applyProtection="1"/>
    <xf numFmtId="0" fontId="13" fillId="0" borderId="0" xfId="30"/>
    <xf numFmtId="0" fontId="1" fillId="0" borderId="0" xfId="43" applyNumberFormat="1" applyFont="1" applyFill="1" applyBorder="1" applyAlignment="1" applyProtection="1">
      <alignment horizontal="left" vertical="center"/>
    </xf>
    <xf numFmtId="0" fontId="24" fillId="0" borderId="0" xfId="44" applyFont="1"/>
    <xf numFmtId="0" fontId="5" fillId="0" borderId="0" xfId="0" applyFont="1" applyAlignment="1">
      <alignment horizontal="left" vertical="top"/>
    </xf>
    <xf numFmtId="0" fontId="1" fillId="0" borderId="0" xfId="0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164" fontId="29" fillId="34" borderId="0" xfId="0" applyNumberFormat="1" applyFont="1" applyFill="1" applyAlignment="1">
      <alignment vertical="center"/>
    </xf>
    <xf numFmtId="165" fontId="4" fillId="34" borderId="0" xfId="0" applyNumberFormat="1" applyFont="1" applyFill="1" applyBorder="1" applyAlignment="1">
      <alignment vertical="center"/>
    </xf>
    <xf numFmtId="164" fontId="29" fillId="0" borderId="0" xfId="0" applyNumberFormat="1" applyFont="1" applyAlignment="1">
      <alignment vertical="top"/>
    </xf>
    <xf numFmtId="165" fontId="4" fillId="0" borderId="0" xfId="0" applyNumberFormat="1" applyFont="1" applyBorder="1" applyAlignment="1">
      <alignment vertical="top"/>
    </xf>
    <xf numFmtId="165" fontId="4" fillId="0" borderId="1" xfId="0" applyNumberFormat="1" applyFont="1" applyBorder="1" applyAlignment="1">
      <alignment vertical="top"/>
    </xf>
    <xf numFmtId="164" fontId="29" fillId="0" borderId="1" xfId="0" applyNumberFormat="1" applyFont="1" applyBorder="1" applyAlignment="1">
      <alignment vertical="top"/>
    </xf>
    <xf numFmtId="164" fontId="4" fillId="0" borderId="0" xfId="0" applyNumberFormat="1" applyFont="1" applyFill="1" applyAlignment="1">
      <alignment vertical="center"/>
    </xf>
    <xf numFmtId="165" fontId="4" fillId="0" borderId="14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 applyProtection="1"/>
    <xf numFmtId="165" fontId="32" fillId="0" borderId="13" xfId="0" applyNumberFormat="1" applyFont="1" applyBorder="1" applyAlignment="1">
      <alignment vertical="center"/>
    </xf>
    <xf numFmtId="164" fontId="32" fillId="0" borderId="0" xfId="0" applyNumberFormat="1" applyFont="1" applyAlignment="1">
      <alignment vertical="center"/>
    </xf>
    <xf numFmtId="165" fontId="4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5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31" fillId="0" borderId="0" xfId="0" applyNumberFormat="1" applyFont="1" applyAlignment="1">
      <alignment vertical="center"/>
    </xf>
    <xf numFmtId="164" fontId="29" fillId="33" borderId="0" xfId="0" applyNumberFormat="1" applyFont="1" applyFill="1" applyBorder="1" applyAlignment="1">
      <alignment vertical="center"/>
    </xf>
    <xf numFmtId="166" fontId="4" fillId="33" borderId="0" xfId="45" applyNumberFormat="1" applyFont="1" applyFill="1" applyBorder="1" applyAlignment="1">
      <alignment vertical="center"/>
    </xf>
    <xf numFmtId="164" fontId="29" fillId="33" borderId="1" xfId="0" applyNumberFormat="1" applyFont="1" applyFill="1" applyBorder="1" applyAlignment="1">
      <alignment vertical="center"/>
    </xf>
    <xf numFmtId="0" fontId="28" fillId="0" borderId="0" xfId="0" applyFont="1" applyAlignment="1">
      <alignment horizontal="right" vertical="top"/>
    </xf>
    <xf numFmtId="0" fontId="33" fillId="0" borderId="0" xfId="30" applyFont="1" applyAlignment="1" applyProtection="1">
      <alignment horizontal="left" vertical="top"/>
    </xf>
    <xf numFmtId="0" fontId="34" fillId="0" borderId="0" xfId="0" applyFont="1" applyAlignment="1">
      <alignment vertical="top"/>
    </xf>
    <xf numFmtId="0" fontId="32" fillId="33" borderId="0" xfId="0" applyFont="1" applyFill="1" applyBorder="1" applyAlignment="1">
      <alignment horizontal="left" vertical="center"/>
    </xf>
    <xf numFmtId="165" fontId="32" fillId="33" borderId="0" xfId="0" applyNumberFormat="1" applyFont="1" applyFill="1" applyBorder="1" applyAlignment="1">
      <alignment vertical="center"/>
    </xf>
    <xf numFmtId="0" fontId="4" fillId="34" borderId="0" xfId="0" applyFont="1" applyFill="1" applyBorder="1" applyAlignment="1">
      <alignment vertical="center"/>
    </xf>
    <xf numFmtId="0" fontId="4" fillId="33" borderId="0" xfId="0" applyFont="1" applyFill="1" applyBorder="1" applyAlignment="1">
      <alignment horizontal="left" vertical="center" indent="1"/>
    </xf>
    <xf numFmtId="0" fontId="4" fillId="33" borderId="1" xfId="0" applyFont="1" applyFill="1" applyBorder="1" applyAlignment="1">
      <alignment horizontal="left" vertical="center" indent="1"/>
    </xf>
    <xf numFmtId="0" fontId="4" fillId="0" borderId="0" xfId="0" applyFont="1" applyBorder="1" applyAlignment="1">
      <alignment horizontal="left"/>
    </xf>
    <xf numFmtId="166" fontId="4" fillId="33" borderId="0" xfId="45" applyNumberFormat="1" applyFont="1" applyFill="1" applyBorder="1" applyAlignment="1"/>
    <xf numFmtId="0" fontId="34" fillId="0" borderId="0" xfId="0" applyFont="1" applyAlignment="1"/>
    <xf numFmtId="0" fontId="4" fillId="2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vertical="center"/>
    </xf>
    <xf numFmtId="0" fontId="34" fillId="0" borderId="0" xfId="0" applyFont="1"/>
    <xf numFmtId="0" fontId="35" fillId="2" borderId="0" xfId="0" applyNumberFormat="1" applyFont="1" applyFill="1" applyBorder="1" applyAlignment="1" applyProtection="1"/>
    <xf numFmtId="0" fontId="3" fillId="0" borderId="0" xfId="0" applyFont="1"/>
    <xf numFmtId="0" fontId="36" fillId="0" borderId="0" xfId="30" applyFont="1" applyAlignment="1" applyProtection="1"/>
    <xf numFmtId="0" fontId="33" fillId="0" borderId="0" xfId="30" applyFont="1" applyFill="1" applyBorder="1" applyAlignment="1" applyProtection="1"/>
    <xf numFmtId="0" fontId="36" fillId="0" borderId="0" xfId="30" applyFont="1" applyFill="1" applyBorder="1" applyAlignment="1" applyProtection="1"/>
    <xf numFmtId="0" fontId="33" fillId="0" borderId="0" xfId="30" applyFont="1" applyAlignment="1" applyProtection="1">
      <alignment vertical="top"/>
    </xf>
    <xf numFmtId="0" fontId="4" fillId="33" borderId="3" xfId="0" applyFont="1" applyFill="1" applyBorder="1" applyAlignment="1">
      <alignment vertical="center" wrapText="1"/>
    </xf>
    <xf numFmtId="0" fontId="4" fillId="33" borderId="2" xfId="0" applyFont="1" applyFill="1" applyBorder="1" applyAlignment="1">
      <alignment horizontal="left" vertical="center" wrapText="1"/>
    </xf>
    <xf numFmtId="0" fontId="4" fillId="33" borderId="12" xfId="0" applyFont="1" applyFill="1" applyBorder="1" applyAlignment="1">
      <alignment horizontal="left" vertical="center" wrapText="1"/>
    </xf>
    <xf numFmtId="0" fontId="32" fillId="33" borderId="0" xfId="0" applyFont="1" applyFill="1" applyBorder="1" applyAlignment="1">
      <alignment vertical="center" wrapText="1"/>
    </xf>
    <xf numFmtId="0" fontId="4" fillId="33" borderId="0" xfId="0" applyFont="1" applyFill="1" applyBorder="1" applyAlignment="1">
      <alignment vertical="top" wrapText="1"/>
    </xf>
    <xf numFmtId="0" fontId="4" fillId="33" borderId="1" xfId="0" applyFont="1" applyFill="1" applyBorder="1" applyAlignment="1">
      <alignment vertical="top" wrapText="1"/>
    </xf>
    <xf numFmtId="0" fontId="32" fillId="33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 wrapText="1"/>
    </xf>
    <xf numFmtId="0" fontId="38" fillId="33" borderId="0" xfId="0" applyFont="1" applyFill="1" applyBorder="1" applyAlignment="1">
      <alignment horizontal="left" vertical="top" wrapText="1"/>
    </xf>
    <xf numFmtId="0" fontId="38" fillId="33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</cellXfs>
  <cellStyles count="46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Lien hypertexte" xfId="30" builtinId="8"/>
    <cellStyle name="Lien hypertexte 2" xfId="42"/>
    <cellStyle name="Milliers" xfId="45" builtinId="3"/>
    <cellStyle name="Neutre" xfId="31" builtinId="28" customBuiltin="1"/>
    <cellStyle name="Normal" xfId="0" builtinId="0"/>
    <cellStyle name="Normal 3" xfId="44"/>
    <cellStyle name="Pourcentage 2" xfId="43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.Indicators@bfs.admin.ch?subject=ind-d-401206" TargetMode="External"/><Relationship Id="rId1" Type="http://schemas.openxmlformats.org/officeDocument/2006/relationships/hyperlink" Target="mailto:Educ.Indicators@bfs.admin.ch?subject=ind-f-40630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3"/>
  <sheetViews>
    <sheetView showGridLines="0" tabSelected="1" zoomScaleNormal="100" workbookViewId="0"/>
  </sheetViews>
  <sheetFormatPr baseColWidth="10" defaultColWidth="9" defaultRowHeight="12.75"/>
  <cols>
    <col min="1" max="1" width="4.625" style="1" customWidth="1"/>
    <col min="2" max="14" width="9" style="1"/>
    <col min="15" max="15" width="2.375" style="1" customWidth="1"/>
    <col min="16" max="16384" width="9" style="1"/>
  </cols>
  <sheetData>
    <row r="1" spans="1:256" ht="13.5" customHeight="1">
      <c r="A1" s="18"/>
      <c r="B1" s="18"/>
    </row>
    <row r="2" spans="1:256" s="2" customFormat="1" ht="19.5" customHeight="1">
      <c r="A2" s="73" t="s">
        <v>7</v>
      </c>
      <c r="B2" s="73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56" ht="13.5" customHeight="1">
      <c r="A3" s="3" t="s">
        <v>45</v>
      </c>
      <c r="B3" s="3"/>
    </row>
    <row r="4" spans="1:256" ht="27" customHeight="1">
      <c r="A4" s="4" t="s">
        <v>47</v>
      </c>
      <c r="B4" s="3"/>
    </row>
    <row r="5" spans="1:256" ht="13.5" customHeight="1">
      <c r="A5" s="74" t="s">
        <v>1</v>
      </c>
      <c r="B5" s="75" t="str">
        <f>'T1'!A2</f>
        <v>Lehrstellenquote 2012–2018</v>
      </c>
      <c r="C5" s="30"/>
      <c r="D5" s="30"/>
      <c r="E5" s="30"/>
      <c r="F5" s="30"/>
      <c r="G5" s="30"/>
      <c r="H5" s="30"/>
      <c r="I5" s="30"/>
    </row>
    <row r="6" spans="1:256" ht="13.5" customHeight="1">
      <c r="A6" s="74" t="s">
        <v>2</v>
      </c>
      <c r="B6" s="75" t="str">
        <f>'T2'!A2</f>
        <v>Lehrstellenquote nach Kanton der Arbeitstätten, 2018</v>
      </c>
      <c r="C6" s="30"/>
      <c r="D6" s="30"/>
      <c r="E6" s="30"/>
      <c r="F6" s="30"/>
      <c r="G6" s="30"/>
      <c r="H6" s="30"/>
      <c r="I6" s="30"/>
    </row>
    <row r="7" spans="1:256" ht="13.5" customHeight="1">
      <c r="A7" s="74" t="s">
        <v>6</v>
      </c>
      <c r="B7" s="75" t="str">
        <f>'T3'!A2</f>
        <v>Lehrstellenquote nach Wirtschaftsabschnitt der Arbeitsstätten (NOGA), 2018</v>
      </c>
      <c r="C7" s="30"/>
      <c r="D7" s="30"/>
      <c r="E7" s="30"/>
      <c r="F7" s="30"/>
      <c r="G7" s="30"/>
      <c r="H7" s="30"/>
      <c r="I7" s="30"/>
    </row>
    <row r="8" spans="1:256" ht="27" customHeight="1">
      <c r="A8" s="4" t="s">
        <v>48</v>
      </c>
      <c r="B8" s="3"/>
    </row>
    <row r="9" spans="1:256" ht="13.5" customHeight="1">
      <c r="A9" s="74" t="s">
        <v>3</v>
      </c>
      <c r="B9" s="75" t="str">
        <f>'TD1'!A2</f>
        <v>Lehrstellenquote nach Unternehmensgrösse, 2018</v>
      </c>
      <c r="C9" s="30"/>
      <c r="D9" s="30"/>
      <c r="E9" s="30"/>
      <c r="F9" s="30"/>
      <c r="G9" s="30"/>
      <c r="H9" s="30"/>
      <c r="I9" s="30"/>
      <c r="J9" s="31"/>
      <c r="K9" s="10"/>
      <c r="L9" s="10"/>
      <c r="M9" s="10"/>
      <c r="N9" s="10"/>
    </row>
    <row r="10" spans="1:256" ht="13.5" customHeight="1">
      <c r="A10" s="74" t="s">
        <v>76</v>
      </c>
      <c r="B10" s="75" t="str">
        <f>'TD2'!A2</f>
        <v>Lehrstellenquote nach Grossregion der Arbeitstätten, 2018</v>
      </c>
      <c r="C10" s="30"/>
      <c r="D10" s="30"/>
      <c r="E10" s="30"/>
      <c r="F10" s="30"/>
      <c r="G10" s="30"/>
      <c r="H10" s="30"/>
      <c r="I10" s="30"/>
      <c r="J10" s="31"/>
      <c r="K10" s="10"/>
      <c r="L10" s="10"/>
      <c r="M10" s="10"/>
      <c r="N10" s="10"/>
    </row>
    <row r="11" spans="1:256" s="27" customFormat="1" ht="25.5" customHeight="1">
      <c r="A11" s="26" t="s">
        <v>87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</row>
    <row r="12" spans="1:256" s="33" customFormat="1" ht="15" customHeight="1">
      <c r="A12" s="32" t="s">
        <v>86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</row>
    <row r="13" spans="1:256" ht="27" customHeight="1">
      <c r="A13" s="76" t="s">
        <v>44</v>
      </c>
      <c r="B13" s="77"/>
      <c r="C13" s="5"/>
      <c r="D13" s="5"/>
      <c r="E13" s="5"/>
      <c r="F13" s="5"/>
      <c r="G13" s="5"/>
      <c r="H13" s="5"/>
      <c r="I13" s="5"/>
      <c r="J13" s="10"/>
    </row>
  </sheetData>
  <hyperlinks>
    <hyperlink ref="B5:I5" location="'T1'!A1" display="'T1'!A1"/>
    <hyperlink ref="B6:I6" location="'T2'!A1" display="'T2'!A1"/>
    <hyperlink ref="B5:H5" location="'T1'!A1" display="'T1'!A1"/>
    <hyperlink ref="B6:H6" location="'T2'!A1" display="'T2'!A1"/>
    <hyperlink ref="A13:J13" r:id="rId1" display="Contact: Office fédéral de la statistique (OFS), Indicateurs de la formation, EducIndicators@bfs.admin.ch"/>
    <hyperlink ref="B9:I9" location="'T1'!A1" display="'T1'!A1"/>
    <hyperlink ref="B9:H9" location="'TD1'!A1" display="'TD1'!A1"/>
    <hyperlink ref="B9:N9" location="'TD1'!A1" display="'TD1'!A1"/>
    <hyperlink ref="B7:I7" location="'T2'!A1" display="'T2'!A1"/>
    <hyperlink ref="B7:H7" location="'T3'!A1" display="'T3'!A1"/>
    <hyperlink ref="A13:H13" r:id="rId2" display="Auskunft: Bundesamt für Statistik (BFS), Bildungsindikatoren, EducIndicators@bfs.admin.ch"/>
    <hyperlink ref="B10:I10" location="'T1'!A1" display="'T1'!A1"/>
    <hyperlink ref="B10:H10" location="'TD1'!A1" display="'TD1'!A1"/>
    <hyperlink ref="B10:N10" location="'TD1'!A1" display="'TD1'!A1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zoomScaleNormal="100" zoomScaleSheetLayoutView="100" workbookViewId="0"/>
  </sheetViews>
  <sheetFormatPr baseColWidth="10" defaultRowHeight="14.25"/>
  <cols>
    <col min="1" max="1" width="27.75" style="72" customWidth="1"/>
    <col min="2" max="8" width="9.125" style="72" customWidth="1"/>
    <col min="9" max="16384" width="11" style="72"/>
  </cols>
  <sheetData>
    <row r="1" spans="1:8" s="34" customFormat="1" ht="25.5" customHeight="1">
      <c r="A1" s="60" t="s">
        <v>43</v>
      </c>
    </row>
    <row r="2" spans="1:8" s="61" customFormat="1" ht="13.5" customHeight="1">
      <c r="A2" s="11" t="s">
        <v>85</v>
      </c>
      <c r="D2" s="11"/>
      <c r="H2" s="59" t="s">
        <v>1</v>
      </c>
    </row>
    <row r="3" spans="1:8" s="61" customFormat="1" ht="13.5" customHeight="1">
      <c r="A3" s="13" t="s">
        <v>78</v>
      </c>
    </row>
    <row r="4" spans="1:8" s="14" customFormat="1" ht="13.5" customHeight="1">
      <c r="A4" s="21"/>
      <c r="B4" s="22">
        <v>2012</v>
      </c>
      <c r="C4" s="22">
        <v>2013</v>
      </c>
      <c r="D4" s="22">
        <v>2014</v>
      </c>
      <c r="E4" s="23">
        <v>2015</v>
      </c>
      <c r="F4" s="23">
        <v>2016</v>
      </c>
      <c r="G4" s="23">
        <v>2017</v>
      </c>
      <c r="H4" s="23">
        <v>2018</v>
      </c>
    </row>
    <row r="5" spans="1:8" s="28" customFormat="1" ht="13.5" customHeight="1">
      <c r="A5" s="62" t="s">
        <v>84</v>
      </c>
      <c r="B5" s="63">
        <v>4.9755000000000003</v>
      </c>
      <c r="C5" s="63">
        <v>4.8913000000000002</v>
      </c>
      <c r="D5" s="63">
        <v>4.8409000000000004</v>
      </c>
      <c r="E5" s="63">
        <v>4.7907000000000002</v>
      </c>
      <c r="F5" s="63">
        <v>4.7058999999999997</v>
      </c>
      <c r="G5" s="63">
        <v>4.6565000000000003</v>
      </c>
      <c r="H5" s="63">
        <v>4.5179</v>
      </c>
    </row>
    <row r="6" spans="1:8" s="14" customFormat="1" ht="13.5" customHeight="1">
      <c r="A6" s="64" t="s">
        <v>82</v>
      </c>
      <c r="B6" s="38"/>
      <c r="C6" s="64"/>
      <c r="D6" s="38"/>
      <c r="E6" s="64"/>
      <c r="F6" s="38"/>
      <c r="G6" s="64"/>
      <c r="H6" s="38"/>
    </row>
    <row r="7" spans="1:8" s="14" customFormat="1" ht="13.5" customHeight="1">
      <c r="A7" s="65" t="s">
        <v>10</v>
      </c>
      <c r="B7" s="57">
        <v>100</v>
      </c>
      <c r="C7" s="57">
        <f t="shared" ref="C7:G8" si="0">C10*100/$B10</f>
        <v>99.952631739790363</v>
      </c>
      <c r="D7" s="57">
        <f t="shared" si="0"/>
        <v>100.00662136970672</v>
      </c>
      <c r="E7" s="57">
        <f t="shared" si="0"/>
        <v>98.998135829759491</v>
      </c>
      <c r="F7" s="57">
        <f t="shared" si="0"/>
        <v>97.871484307353796</v>
      </c>
      <c r="G7" s="57">
        <f t="shared" si="0"/>
        <v>97.778785131459657</v>
      </c>
      <c r="H7" s="57">
        <v>96.507482147768599</v>
      </c>
    </row>
    <row r="8" spans="1:8" s="14" customFormat="1" ht="13.5" customHeight="1">
      <c r="A8" s="65" t="s">
        <v>49</v>
      </c>
      <c r="B8" s="57">
        <v>100</v>
      </c>
      <c r="C8" s="57">
        <f t="shared" si="0"/>
        <v>101.67405104371248</v>
      </c>
      <c r="D8" s="57">
        <f t="shared" si="0"/>
        <v>102.78860297356238</v>
      </c>
      <c r="E8" s="57">
        <f t="shared" si="0"/>
        <v>102.81865178699461</v>
      </c>
      <c r="F8" s="57">
        <f t="shared" si="0"/>
        <v>103.47844083039622</v>
      </c>
      <c r="G8" s="57">
        <f t="shared" si="0"/>
        <v>104.47740700848659</v>
      </c>
      <c r="H8" s="57">
        <v>106.28319442029328</v>
      </c>
    </row>
    <row r="9" spans="1:8" s="28" customFormat="1" ht="13.5" customHeight="1">
      <c r="A9" s="64" t="s">
        <v>80</v>
      </c>
      <c r="B9" s="38"/>
      <c r="C9" s="64"/>
      <c r="D9" s="38"/>
      <c r="E9" s="64"/>
      <c r="F9" s="38"/>
      <c r="G9" s="64"/>
      <c r="H9" s="38"/>
    </row>
    <row r="10" spans="1:8" s="14" customFormat="1" ht="13.5" customHeight="1">
      <c r="A10" s="65" t="s">
        <v>10</v>
      </c>
      <c r="B10" s="56">
        <v>196334</v>
      </c>
      <c r="C10" s="56">
        <v>196241</v>
      </c>
      <c r="D10" s="56">
        <v>196347</v>
      </c>
      <c r="E10" s="56">
        <v>194367</v>
      </c>
      <c r="F10" s="56">
        <v>192155</v>
      </c>
      <c r="G10" s="56">
        <v>191973</v>
      </c>
      <c r="H10" s="56">
        <v>189477</v>
      </c>
    </row>
    <row r="11" spans="1:8" s="14" customFormat="1" ht="13.5" customHeight="1">
      <c r="A11" s="66" t="s">
        <v>77</v>
      </c>
      <c r="B11" s="58">
        <v>3945979.44</v>
      </c>
      <c r="C11" s="58">
        <v>4012037.15</v>
      </c>
      <c r="D11" s="58">
        <v>4056017.14</v>
      </c>
      <c r="E11" s="58">
        <v>4057202.86</v>
      </c>
      <c r="F11" s="58">
        <v>4083238</v>
      </c>
      <c r="G11" s="58">
        <v>4122657</v>
      </c>
      <c r="H11" s="58">
        <v>4193913</v>
      </c>
    </row>
    <row r="12" spans="1:8" s="15" customFormat="1" ht="13.5" customHeight="1">
      <c r="A12" s="67" t="s">
        <v>9</v>
      </c>
      <c r="B12" s="68"/>
      <c r="C12" s="68"/>
      <c r="D12" s="68"/>
      <c r="E12" s="68"/>
      <c r="F12" s="68"/>
      <c r="G12" s="68"/>
      <c r="H12" s="68"/>
    </row>
    <row r="13" spans="1:8" s="9" customFormat="1" ht="13.5" customHeight="1">
      <c r="A13" s="16" t="s">
        <v>46</v>
      </c>
      <c r="B13" s="19"/>
      <c r="C13" s="19"/>
      <c r="D13" s="20"/>
    </row>
    <row r="14" spans="1:8" s="9" customFormat="1" ht="13.5" customHeight="1">
      <c r="A14" s="16" t="s">
        <v>86</v>
      </c>
      <c r="B14" s="19"/>
      <c r="C14" s="19"/>
      <c r="D14" s="20"/>
    </row>
    <row r="15" spans="1:8" s="69" customFormat="1" ht="27" customHeight="1">
      <c r="A15" s="15" t="s">
        <v>44</v>
      </c>
    </row>
    <row r="16" spans="1:8" s="9" customFormat="1" ht="12.75">
      <c r="A16" s="70"/>
      <c r="B16" s="20"/>
      <c r="C16" s="19"/>
      <c r="D16" s="19"/>
    </row>
    <row r="17" spans="1:1" s="14" customFormat="1" ht="11.25">
      <c r="A17" s="71"/>
    </row>
  </sheetData>
  <hyperlinks>
    <hyperlink ref="A1" location="Index!A1" display="Zurück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showGridLines="0" zoomScaleNormal="100" zoomScaleSheetLayoutView="100" workbookViewId="0"/>
  </sheetViews>
  <sheetFormatPr baseColWidth="10" defaultRowHeight="14.25"/>
  <cols>
    <col min="1" max="1" width="17.625" style="8" customWidth="1"/>
    <col min="2" max="4" width="17.625" customWidth="1"/>
  </cols>
  <sheetData>
    <row r="1" spans="1:4" s="13" customFormat="1" ht="25.5" customHeight="1">
      <c r="A1" s="78" t="s">
        <v>43</v>
      </c>
    </row>
    <row r="2" spans="1:4" s="12" customFormat="1" ht="13.5" customHeight="1">
      <c r="A2" s="11" t="s">
        <v>88</v>
      </c>
      <c r="B2" s="11"/>
      <c r="C2" s="61"/>
      <c r="D2" s="59" t="s">
        <v>2</v>
      </c>
    </row>
    <row r="3" spans="1:4" s="12" customFormat="1" ht="15.6" customHeight="1">
      <c r="A3" s="13" t="s">
        <v>83</v>
      </c>
      <c r="B3" s="61"/>
      <c r="C3" s="61"/>
      <c r="D3" s="61"/>
    </row>
    <row r="4" spans="1:4" s="7" customFormat="1" ht="13.5" customHeight="1">
      <c r="A4" s="79"/>
      <c r="B4" s="80" t="s">
        <v>11</v>
      </c>
      <c r="C4" s="81" t="s">
        <v>81</v>
      </c>
      <c r="D4" s="80" t="s">
        <v>89</v>
      </c>
    </row>
    <row r="5" spans="1:4" s="17" customFormat="1" ht="13.5" customHeight="1">
      <c r="A5" s="82" t="s">
        <v>0</v>
      </c>
      <c r="B5" s="49">
        <v>4.5179</v>
      </c>
      <c r="C5" s="55">
        <v>189477</v>
      </c>
      <c r="D5" s="55">
        <v>4193913</v>
      </c>
    </row>
    <row r="6" spans="1:4" s="17" customFormat="1" ht="13.5" customHeight="1">
      <c r="A6" s="83" t="s">
        <v>50</v>
      </c>
      <c r="B6" s="40">
        <v>4.2038000000000002</v>
      </c>
      <c r="C6" s="39">
        <v>34748</v>
      </c>
      <c r="D6" s="39">
        <v>826579</v>
      </c>
    </row>
    <row r="7" spans="1:4" s="17" customFormat="1" ht="13.5" customHeight="1">
      <c r="A7" s="83" t="s">
        <v>51</v>
      </c>
      <c r="B7" s="40">
        <v>5.2373000000000003</v>
      </c>
      <c r="C7" s="39">
        <v>26091</v>
      </c>
      <c r="D7" s="39">
        <v>498174</v>
      </c>
    </row>
    <row r="8" spans="1:4" s="17" customFormat="1" ht="13.5" customHeight="1">
      <c r="A8" s="83" t="s">
        <v>52</v>
      </c>
      <c r="B8" s="40">
        <v>5.7217000000000002</v>
      </c>
      <c r="C8" s="39">
        <v>11229</v>
      </c>
      <c r="D8" s="39">
        <v>196253</v>
      </c>
    </row>
    <row r="9" spans="1:4" s="17" customFormat="1" ht="13.5" customHeight="1">
      <c r="A9" s="83" t="s">
        <v>53</v>
      </c>
      <c r="B9" s="40">
        <v>7.5221999999999998</v>
      </c>
      <c r="C9" s="39">
        <v>1101</v>
      </c>
      <c r="D9" s="39">
        <v>14637</v>
      </c>
    </row>
    <row r="10" spans="1:4" s="17" customFormat="1" ht="13.5" customHeight="1">
      <c r="A10" s="83" t="s">
        <v>54</v>
      </c>
      <c r="B10" s="40">
        <v>4.8445999999999998</v>
      </c>
      <c r="C10" s="39">
        <v>3190</v>
      </c>
      <c r="D10" s="39">
        <v>65846</v>
      </c>
    </row>
    <row r="11" spans="1:4" s="17" customFormat="1" ht="13.5" customHeight="1">
      <c r="A11" s="83" t="s">
        <v>55</v>
      </c>
      <c r="B11" s="40">
        <v>5.5898000000000003</v>
      </c>
      <c r="C11" s="39">
        <v>1000</v>
      </c>
      <c r="D11" s="39">
        <v>17890</v>
      </c>
    </row>
    <row r="12" spans="1:4" s="17" customFormat="1" ht="13.5" customHeight="1">
      <c r="A12" s="83" t="s">
        <v>56</v>
      </c>
      <c r="B12" s="40">
        <v>5.6981999999999999</v>
      </c>
      <c r="C12" s="39">
        <v>1106</v>
      </c>
      <c r="D12" s="39">
        <v>19410</v>
      </c>
    </row>
    <row r="13" spans="1:4" s="17" customFormat="1" ht="13.5" customHeight="1">
      <c r="A13" s="83" t="s">
        <v>57</v>
      </c>
      <c r="B13" s="40">
        <v>6.4061000000000003</v>
      </c>
      <c r="C13" s="39">
        <v>1145</v>
      </c>
      <c r="D13" s="39">
        <v>17874</v>
      </c>
    </row>
    <row r="14" spans="1:4" s="17" customFormat="1" ht="13.5" customHeight="1">
      <c r="A14" s="83" t="s">
        <v>58</v>
      </c>
      <c r="B14" s="40">
        <v>3.4643999999999999</v>
      </c>
      <c r="C14" s="39">
        <v>3237</v>
      </c>
      <c r="D14" s="39">
        <v>93435</v>
      </c>
    </row>
    <row r="15" spans="1:4" s="17" customFormat="1" ht="13.5" customHeight="1">
      <c r="A15" s="83" t="s">
        <v>59</v>
      </c>
      <c r="B15" s="40">
        <v>5.7366000000000001</v>
      </c>
      <c r="C15" s="39">
        <v>6908</v>
      </c>
      <c r="D15" s="39">
        <v>120420</v>
      </c>
    </row>
    <row r="16" spans="1:4" s="17" customFormat="1" ht="13.5" customHeight="1">
      <c r="A16" s="83" t="s">
        <v>60</v>
      </c>
      <c r="B16" s="40">
        <v>4.9169999999999998</v>
      </c>
      <c r="C16" s="39">
        <v>5641</v>
      </c>
      <c r="D16" s="39">
        <v>114724</v>
      </c>
    </row>
    <row r="17" spans="1:4" s="17" customFormat="1" ht="13.5" customHeight="1">
      <c r="A17" s="83" t="s">
        <v>61</v>
      </c>
      <c r="B17" s="40">
        <v>3.2864</v>
      </c>
      <c r="C17" s="39">
        <v>5008</v>
      </c>
      <c r="D17" s="39">
        <v>152386</v>
      </c>
    </row>
    <row r="18" spans="1:4" s="17" customFormat="1" ht="13.5" customHeight="1">
      <c r="A18" s="83" t="s">
        <v>62</v>
      </c>
      <c r="B18" s="40">
        <v>4.2678000000000003</v>
      </c>
      <c r="C18" s="39">
        <v>5169</v>
      </c>
      <c r="D18" s="39">
        <v>121116</v>
      </c>
    </row>
    <row r="19" spans="1:4" s="17" customFormat="1" ht="13.5" customHeight="1">
      <c r="A19" s="83" t="s">
        <v>63</v>
      </c>
      <c r="B19" s="40">
        <v>6.1553000000000004</v>
      </c>
      <c r="C19" s="39">
        <v>2305</v>
      </c>
      <c r="D19" s="39">
        <v>37447</v>
      </c>
    </row>
    <row r="20" spans="1:4" s="17" customFormat="1" ht="13.5" customHeight="1">
      <c r="A20" s="83" t="s">
        <v>64</v>
      </c>
      <c r="B20" s="40">
        <v>5.7771999999999997</v>
      </c>
      <c r="C20" s="39">
        <v>1241</v>
      </c>
      <c r="D20" s="39">
        <v>21481</v>
      </c>
    </row>
    <row r="21" spans="1:4" s="17" customFormat="1" ht="13.5" customHeight="1">
      <c r="A21" s="83" t="s">
        <v>65</v>
      </c>
      <c r="B21" s="40">
        <v>6.9085000000000001</v>
      </c>
      <c r="C21" s="39">
        <v>483</v>
      </c>
      <c r="D21" s="39">
        <v>6991</v>
      </c>
    </row>
    <row r="22" spans="1:4" s="17" customFormat="1" ht="13.5" customHeight="1">
      <c r="A22" s="83" t="s">
        <v>66</v>
      </c>
      <c r="B22" s="40">
        <v>6.1138000000000003</v>
      </c>
      <c r="C22" s="39">
        <v>14937</v>
      </c>
      <c r="D22" s="39">
        <v>244316</v>
      </c>
    </row>
    <row r="23" spans="1:4" s="17" customFormat="1" ht="13.5" customHeight="1">
      <c r="A23" s="83" t="s">
        <v>67</v>
      </c>
      <c r="B23" s="40">
        <v>5.0511999999999997</v>
      </c>
      <c r="C23" s="39">
        <v>5240</v>
      </c>
      <c r="D23" s="39">
        <v>103738</v>
      </c>
    </row>
    <row r="24" spans="1:4" s="17" customFormat="1" ht="13.5" customHeight="1">
      <c r="A24" s="83" t="s">
        <v>68</v>
      </c>
      <c r="B24" s="40">
        <v>5.5106000000000002</v>
      </c>
      <c r="C24" s="39">
        <v>15177</v>
      </c>
      <c r="D24" s="39">
        <v>275413</v>
      </c>
    </row>
    <row r="25" spans="1:4" s="17" customFormat="1" ht="13.5" customHeight="1">
      <c r="A25" s="83" t="s">
        <v>69</v>
      </c>
      <c r="B25" s="40">
        <v>5.6806999999999999</v>
      </c>
      <c r="C25" s="39">
        <v>6277</v>
      </c>
      <c r="D25" s="39">
        <v>110497</v>
      </c>
    </row>
    <row r="26" spans="1:4" s="17" customFormat="1" ht="13.5" customHeight="1">
      <c r="A26" s="83" t="s">
        <v>70</v>
      </c>
      <c r="B26" s="40">
        <v>3.1282999999999999</v>
      </c>
      <c r="C26" s="39">
        <v>6131</v>
      </c>
      <c r="D26" s="39">
        <v>195986</v>
      </c>
    </row>
    <row r="27" spans="1:4" s="17" customFormat="1" ht="13.5" customHeight="1">
      <c r="A27" s="83" t="s">
        <v>71</v>
      </c>
      <c r="B27" s="40">
        <v>3.9624000000000001</v>
      </c>
      <c r="C27" s="39">
        <v>14675</v>
      </c>
      <c r="D27" s="39">
        <v>370355</v>
      </c>
    </row>
    <row r="28" spans="1:4" s="17" customFormat="1" ht="13.5" customHeight="1">
      <c r="A28" s="83" t="s">
        <v>72</v>
      </c>
      <c r="B28" s="40">
        <v>4.8441000000000001</v>
      </c>
      <c r="C28" s="39">
        <v>6942</v>
      </c>
      <c r="D28" s="39">
        <v>143309</v>
      </c>
    </row>
    <row r="29" spans="1:4" s="17" customFormat="1" ht="13.5" customHeight="1">
      <c r="A29" s="83" t="s">
        <v>73</v>
      </c>
      <c r="B29" s="40">
        <v>4.3730000000000002</v>
      </c>
      <c r="C29" s="39">
        <v>3857</v>
      </c>
      <c r="D29" s="39">
        <v>88200</v>
      </c>
    </row>
    <row r="30" spans="1:4" s="17" customFormat="1" ht="13.5" customHeight="1">
      <c r="A30" s="83" t="s">
        <v>74</v>
      </c>
      <c r="B30" s="40">
        <v>1.6668000000000001</v>
      </c>
      <c r="C30" s="39">
        <v>5027</v>
      </c>
      <c r="D30" s="39">
        <v>301602</v>
      </c>
    </row>
    <row r="31" spans="1:4" s="17" customFormat="1" ht="13.5" customHeight="1">
      <c r="A31" s="84" t="s">
        <v>75</v>
      </c>
      <c r="B31" s="41">
        <v>4.4984999999999999</v>
      </c>
      <c r="C31" s="42">
        <v>1612</v>
      </c>
      <c r="D31" s="42">
        <v>35834</v>
      </c>
    </row>
    <row r="32" spans="1:4" s="18" customFormat="1" ht="13.5" customHeight="1">
      <c r="A32" s="29" t="s">
        <v>8</v>
      </c>
      <c r="B32" s="9"/>
      <c r="C32" s="29"/>
      <c r="D32" s="9"/>
    </row>
    <row r="33" spans="1:4" s="18" customFormat="1" ht="13.5" customHeight="1">
      <c r="A33" s="16" t="s">
        <v>9</v>
      </c>
      <c r="B33" s="20"/>
      <c r="C33" s="19"/>
      <c r="D33" s="19"/>
    </row>
    <row r="34" spans="1:4" s="18" customFormat="1" ht="13.5" customHeight="1">
      <c r="A34" s="15" t="s">
        <v>46</v>
      </c>
      <c r="B34" s="15"/>
      <c r="C34" s="15"/>
      <c r="D34" s="15"/>
    </row>
    <row r="35" spans="1:4" s="18" customFormat="1" ht="13.5" customHeight="1">
      <c r="A35" s="15" t="s">
        <v>86</v>
      </c>
      <c r="B35" s="20"/>
      <c r="C35" s="19"/>
      <c r="D35" s="19"/>
    </row>
    <row r="36" spans="1:4" s="9" customFormat="1" ht="27" customHeight="1">
      <c r="A36" s="70" t="s">
        <v>44</v>
      </c>
      <c r="B36" s="20"/>
      <c r="C36" s="19"/>
      <c r="D36" s="19"/>
    </row>
  </sheetData>
  <hyperlinks>
    <hyperlink ref="A1" location="Index!A1" display="Zurück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showGridLines="0" zoomScaleNormal="100" workbookViewId="0"/>
  </sheetViews>
  <sheetFormatPr baseColWidth="10" defaultRowHeight="14.25"/>
  <cols>
    <col min="1" max="1" width="37.875" style="8" customWidth="1"/>
    <col min="2" max="4" width="17.875" customWidth="1"/>
  </cols>
  <sheetData>
    <row r="1" spans="1:4" s="34" customFormat="1" ht="25.5" customHeight="1">
      <c r="A1" s="60" t="s">
        <v>43</v>
      </c>
    </row>
    <row r="2" spans="1:4" s="12" customFormat="1" ht="13.5" customHeight="1">
      <c r="A2" s="11" t="s">
        <v>90</v>
      </c>
      <c r="B2" s="11"/>
      <c r="C2" s="61"/>
      <c r="D2" s="59" t="s">
        <v>6</v>
      </c>
    </row>
    <row r="3" spans="1:4" s="12" customFormat="1" ht="15.6" customHeight="1">
      <c r="A3" s="13" t="s">
        <v>83</v>
      </c>
      <c r="B3" s="61"/>
      <c r="C3" s="61"/>
      <c r="D3" s="61"/>
    </row>
    <row r="4" spans="1:4" s="7" customFormat="1" ht="13.5" customHeight="1">
      <c r="A4" s="79"/>
      <c r="B4" s="80" t="s">
        <v>11</v>
      </c>
      <c r="C4" s="81" t="s">
        <v>81</v>
      </c>
      <c r="D4" s="80" t="s">
        <v>89</v>
      </c>
    </row>
    <row r="5" spans="1:4" s="17" customFormat="1" ht="13.5" customHeight="1">
      <c r="A5" s="85" t="s">
        <v>0</v>
      </c>
      <c r="B5" s="49">
        <v>4.5179</v>
      </c>
      <c r="C5" s="55">
        <v>189477</v>
      </c>
      <c r="D5" s="55">
        <v>4193913</v>
      </c>
    </row>
    <row r="6" spans="1:4" s="17" customFormat="1" ht="13.5" customHeight="1">
      <c r="A6" s="64" t="s">
        <v>17</v>
      </c>
      <c r="B6" s="38">
        <v>3.3719999999999999</v>
      </c>
      <c r="C6" s="37">
        <v>3637</v>
      </c>
      <c r="D6" s="37">
        <v>107858</v>
      </c>
    </row>
    <row r="7" spans="1:4" s="17" customFormat="1" ht="13.5" customHeight="1">
      <c r="A7" s="83" t="s">
        <v>18</v>
      </c>
      <c r="B7" s="40">
        <v>3.3719999999999999</v>
      </c>
      <c r="C7" s="39">
        <v>3637</v>
      </c>
      <c r="D7" s="39">
        <v>107858</v>
      </c>
    </row>
    <row r="8" spans="1:4" s="17" customFormat="1" ht="13.5" customHeight="1">
      <c r="A8" s="64" t="s">
        <v>19</v>
      </c>
      <c r="B8" s="38">
        <v>5.6101000000000001</v>
      </c>
      <c r="C8" s="37">
        <v>57427</v>
      </c>
      <c r="D8" s="37">
        <v>1023636</v>
      </c>
    </row>
    <row r="9" spans="1:4" s="17" customFormat="1" ht="13.5" customHeight="1">
      <c r="A9" s="83" t="s">
        <v>20</v>
      </c>
      <c r="B9" s="40">
        <v>1.5478000000000001</v>
      </c>
      <c r="C9" s="39">
        <v>68</v>
      </c>
      <c r="D9" s="39">
        <v>4393</v>
      </c>
    </row>
    <row r="10" spans="1:4" s="17" customFormat="1" ht="13.5" customHeight="1">
      <c r="A10" s="83" t="s">
        <v>21</v>
      </c>
      <c r="B10" s="40">
        <v>4.5936000000000003</v>
      </c>
      <c r="C10" s="39">
        <v>29101</v>
      </c>
      <c r="D10" s="39">
        <v>633505</v>
      </c>
    </row>
    <row r="11" spans="1:4" s="17" customFormat="1" ht="13.5" customHeight="1">
      <c r="A11" s="83" t="s">
        <v>22</v>
      </c>
      <c r="B11" s="40">
        <v>4.9619999999999997</v>
      </c>
      <c r="C11" s="39">
        <v>1310</v>
      </c>
      <c r="D11" s="39">
        <v>26400</v>
      </c>
    </row>
    <row r="12" spans="1:4" s="17" customFormat="1" ht="13.5" customHeight="1">
      <c r="A12" s="83" t="s">
        <v>23</v>
      </c>
      <c r="B12" s="40">
        <v>2.9428000000000001</v>
      </c>
      <c r="C12" s="39">
        <v>502</v>
      </c>
      <c r="D12" s="39">
        <v>17058</v>
      </c>
    </row>
    <row r="13" spans="1:4" s="17" customFormat="1" ht="13.5" customHeight="1">
      <c r="A13" s="83" t="s">
        <v>24</v>
      </c>
      <c r="B13" s="40">
        <v>7.7264999999999997</v>
      </c>
      <c r="C13" s="39">
        <v>26446</v>
      </c>
      <c r="D13" s="39">
        <v>342278</v>
      </c>
    </row>
    <row r="14" spans="1:4" s="17" customFormat="1" ht="13.5" customHeight="1">
      <c r="A14" s="64" t="s">
        <v>25</v>
      </c>
      <c r="B14" s="38">
        <v>4.1932</v>
      </c>
      <c r="C14" s="37">
        <v>128413</v>
      </c>
      <c r="D14" s="37">
        <v>3062419</v>
      </c>
    </row>
    <row r="15" spans="1:4" s="17" customFormat="1" ht="13.5" customHeight="1">
      <c r="A15" s="83" t="s">
        <v>26</v>
      </c>
      <c r="B15" s="40">
        <v>6.4420000000000002</v>
      </c>
      <c r="C15" s="39">
        <v>33545</v>
      </c>
      <c r="D15" s="39">
        <v>520727</v>
      </c>
    </row>
    <row r="16" spans="1:4" s="17" customFormat="1" ht="13.5" customHeight="1">
      <c r="A16" s="83" t="s">
        <v>27</v>
      </c>
      <c r="B16" s="40">
        <v>2.5091000000000001</v>
      </c>
      <c r="C16" s="39">
        <v>5219</v>
      </c>
      <c r="D16" s="39">
        <v>208003</v>
      </c>
    </row>
    <row r="17" spans="1:4" s="17" customFormat="1" ht="13.5" customHeight="1">
      <c r="A17" s="83" t="s">
        <v>28</v>
      </c>
      <c r="B17" s="40">
        <v>2.6724999999999999</v>
      </c>
      <c r="C17" s="39">
        <v>5165</v>
      </c>
      <c r="D17" s="39">
        <v>193267</v>
      </c>
    </row>
    <row r="18" spans="1:4" s="17" customFormat="1" ht="13.5" customHeight="1">
      <c r="A18" s="83" t="s">
        <v>29</v>
      </c>
      <c r="B18" s="40">
        <v>2.2261000000000002</v>
      </c>
      <c r="C18" s="39">
        <v>3414</v>
      </c>
      <c r="D18" s="39">
        <v>153360</v>
      </c>
    </row>
    <row r="19" spans="1:4" s="17" customFormat="1" ht="13.5" customHeight="1">
      <c r="A19" s="83" t="s">
        <v>30</v>
      </c>
      <c r="B19" s="40">
        <v>2.8677999999999999</v>
      </c>
      <c r="C19" s="39">
        <v>6176</v>
      </c>
      <c r="D19" s="39">
        <v>215358</v>
      </c>
    </row>
    <row r="20" spans="1:4" s="17" customFormat="1" ht="13.5" customHeight="1">
      <c r="A20" s="83" t="s">
        <v>31</v>
      </c>
      <c r="B20" s="40">
        <v>1.7104999999999999</v>
      </c>
      <c r="C20" s="39">
        <v>731</v>
      </c>
      <c r="D20" s="39">
        <v>42737</v>
      </c>
    </row>
    <row r="21" spans="1:4" s="17" customFormat="1" ht="13.5" customHeight="1">
      <c r="A21" s="83" t="s">
        <v>32</v>
      </c>
      <c r="B21" s="40">
        <v>3.6171000000000002</v>
      </c>
      <c r="C21" s="39">
        <v>13177</v>
      </c>
      <c r="D21" s="39">
        <v>364297</v>
      </c>
    </row>
    <row r="22" spans="1:4" s="17" customFormat="1" ht="13.5" customHeight="1">
      <c r="A22" s="83" t="s">
        <v>33</v>
      </c>
      <c r="B22" s="40">
        <v>1.6878</v>
      </c>
      <c r="C22" s="39">
        <v>4181</v>
      </c>
      <c r="D22" s="39">
        <v>247719</v>
      </c>
    </row>
    <row r="23" spans="1:4" s="17" customFormat="1" ht="13.5" customHeight="1">
      <c r="A23" s="83" t="s">
        <v>34</v>
      </c>
      <c r="B23" s="40">
        <v>4.6669999999999998</v>
      </c>
      <c r="C23" s="39">
        <v>7729</v>
      </c>
      <c r="D23" s="39">
        <v>165611</v>
      </c>
    </row>
    <row r="24" spans="1:4" s="17" customFormat="1" ht="13.5" customHeight="1">
      <c r="A24" s="83" t="s">
        <v>35</v>
      </c>
      <c r="B24" s="40">
        <v>3.1246</v>
      </c>
      <c r="C24" s="39">
        <v>7445</v>
      </c>
      <c r="D24" s="39">
        <v>238271</v>
      </c>
    </row>
    <row r="25" spans="1:4" s="17" customFormat="1" ht="13.5" customHeight="1">
      <c r="A25" s="83" t="s">
        <v>36</v>
      </c>
      <c r="B25" s="40">
        <v>6.5088999999999997</v>
      </c>
      <c r="C25" s="39">
        <v>35010</v>
      </c>
      <c r="D25" s="39">
        <v>537876</v>
      </c>
    </row>
    <row r="26" spans="1:4" s="17" customFormat="1" ht="13.5" customHeight="1">
      <c r="A26" s="83" t="s">
        <v>37</v>
      </c>
      <c r="B26" s="40">
        <v>1.6829000000000001</v>
      </c>
      <c r="C26" s="39">
        <v>990</v>
      </c>
      <c r="D26" s="39">
        <v>58827</v>
      </c>
    </row>
    <row r="27" spans="1:4" s="17" customFormat="1" ht="13.5" customHeight="1">
      <c r="A27" s="84" t="s">
        <v>38</v>
      </c>
      <c r="B27" s="41">
        <v>4.8390000000000004</v>
      </c>
      <c r="C27" s="42">
        <v>5631</v>
      </c>
      <c r="D27" s="42">
        <v>116367</v>
      </c>
    </row>
    <row r="28" spans="1:4" s="9" customFormat="1" ht="15" customHeight="1">
      <c r="A28" s="29" t="s">
        <v>8</v>
      </c>
      <c r="C28" s="29"/>
    </row>
    <row r="29" spans="1:4" s="9" customFormat="1" ht="13.5" customHeight="1">
      <c r="A29" s="15" t="s">
        <v>9</v>
      </c>
      <c r="B29" s="20"/>
      <c r="C29" s="19"/>
      <c r="D29" s="19"/>
    </row>
    <row r="30" spans="1:4" s="9" customFormat="1" ht="14.1" customHeight="1">
      <c r="A30" s="15" t="s">
        <v>46</v>
      </c>
      <c r="B30" s="20"/>
      <c r="C30" s="19"/>
      <c r="D30" s="19"/>
    </row>
    <row r="31" spans="1:4" s="9" customFormat="1" ht="15" customHeight="1">
      <c r="A31" s="15" t="s">
        <v>86</v>
      </c>
      <c r="B31" s="20"/>
      <c r="C31" s="19"/>
      <c r="D31" s="19"/>
    </row>
    <row r="32" spans="1:4" s="9" customFormat="1" ht="27" customHeight="1">
      <c r="A32" s="70" t="s">
        <v>44</v>
      </c>
      <c r="B32" s="20"/>
      <c r="C32" s="19"/>
      <c r="D32" s="19"/>
    </row>
  </sheetData>
  <hyperlinks>
    <hyperlink ref="A1" location="Index!A1" display="Zurück"/>
  </hyperlink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showGridLines="0" zoomScaleNormal="100" workbookViewId="0"/>
  </sheetViews>
  <sheetFormatPr baseColWidth="10" defaultRowHeight="14.25"/>
  <cols>
    <col min="1" max="4" width="19.375" customWidth="1"/>
  </cols>
  <sheetData>
    <row r="1" spans="1:4" s="34" customFormat="1" ht="25.5" customHeight="1">
      <c r="A1" s="60" t="s">
        <v>43</v>
      </c>
    </row>
    <row r="2" spans="1:4" s="12" customFormat="1" ht="13.5" customHeight="1">
      <c r="A2" s="11" t="s">
        <v>91</v>
      </c>
      <c r="B2" s="11"/>
      <c r="C2" s="61"/>
      <c r="D2" s="59" t="s">
        <v>3</v>
      </c>
    </row>
    <row r="3" spans="1:4" s="12" customFormat="1" ht="15.6" customHeight="1">
      <c r="A3" s="13" t="s">
        <v>83</v>
      </c>
      <c r="B3" s="61"/>
      <c r="C3" s="61"/>
      <c r="D3" s="61"/>
    </row>
    <row r="4" spans="1:4" s="7" customFormat="1" ht="13.5" customHeight="1">
      <c r="A4" s="79"/>
      <c r="B4" s="80" t="s">
        <v>11</v>
      </c>
      <c r="C4" s="81" t="s">
        <v>81</v>
      </c>
      <c r="D4" s="80" t="s">
        <v>89</v>
      </c>
    </row>
    <row r="5" spans="1:4" ht="13.5" customHeight="1">
      <c r="A5" s="86" t="s">
        <v>0</v>
      </c>
      <c r="B5" s="49">
        <v>4.5179</v>
      </c>
      <c r="C5" s="50">
        <v>189477</v>
      </c>
      <c r="D5" s="50">
        <v>4193913</v>
      </c>
    </row>
    <row r="6" spans="1:4" ht="13.5" customHeight="1">
      <c r="A6" s="87" t="s">
        <v>39</v>
      </c>
      <c r="B6" s="36">
        <v>3.7084000000000001</v>
      </c>
      <c r="C6" s="43">
        <v>36287</v>
      </c>
      <c r="D6" s="43">
        <v>978498</v>
      </c>
    </row>
    <row r="7" spans="1:4" ht="13.5" customHeight="1">
      <c r="A7" s="87" t="s">
        <v>40</v>
      </c>
      <c r="B7" s="51">
        <v>6.1120000000000001</v>
      </c>
      <c r="C7" s="52">
        <v>49491</v>
      </c>
      <c r="D7" s="52">
        <v>809740</v>
      </c>
    </row>
    <row r="8" spans="1:4" ht="13.5" customHeight="1">
      <c r="A8" s="87" t="s">
        <v>41</v>
      </c>
      <c r="B8" s="51">
        <v>4.9314999999999998</v>
      </c>
      <c r="C8" s="52">
        <v>41822</v>
      </c>
      <c r="D8" s="52">
        <v>848061</v>
      </c>
    </row>
    <row r="9" spans="1:4" ht="13.5" customHeight="1">
      <c r="A9" s="88" t="s">
        <v>42</v>
      </c>
      <c r="B9" s="53">
        <v>3.9725999999999999</v>
      </c>
      <c r="C9" s="54">
        <v>61877</v>
      </c>
      <c r="D9" s="54">
        <v>1557613</v>
      </c>
    </row>
    <row r="10" spans="1:4" s="9" customFormat="1" ht="15" customHeight="1">
      <c r="A10" s="29" t="s">
        <v>79</v>
      </c>
      <c r="C10" s="29"/>
    </row>
    <row r="11" spans="1:4" s="9" customFormat="1" ht="15" customHeight="1">
      <c r="A11" s="16" t="s">
        <v>9</v>
      </c>
      <c r="B11" s="20"/>
      <c r="C11" s="19"/>
      <c r="D11" s="19"/>
    </row>
    <row r="12" spans="1:4" s="9" customFormat="1" ht="14.1" customHeight="1">
      <c r="A12" s="16" t="s">
        <v>46</v>
      </c>
      <c r="B12" s="20"/>
      <c r="C12" s="19"/>
      <c r="D12" s="19"/>
    </row>
    <row r="13" spans="1:4" s="8" customFormat="1" ht="15" customHeight="1">
      <c r="A13" s="15" t="s">
        <v>86</v>
      </c>
      <c r="B13" s="69"/>
      <c r="C13" s="69"/>
      <c r="D13" s="69"/>
    </row>
    <row r="14" spans="1:4" s="9" customFormat="1" ht="27" customHeight="1">
      <c r="A14" s="70" t="s">
        <v>44</v>
      </c>
      <c r="B14" s="20"/>
      <c r="C14" s="19"/>
      <c r="D14" s="19"/>
    </row>
    <row r="15" spans="1:4" ht="13.5" customHeight="1">
      <c r="B15" s="25"/>
      <c r="C15" s="24"/>
      <c r="D15" s="24"/>
    </row>
    <row r="16" spans="1:4" ht="13.5" customHeight="1">
      <c r="B16" s="6"/>
      <c r="C16" s="6"/>
      <c r="D16" s="6"/>
    </row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5" customHeight="1"/>
    <row r="28" ht="12" customHeight="1"/>
    <row r="29" ht="12" customHeight="1"/>
    <row r="30" ht="15" customHeight="1"/>
    <row r="31" ht="15" customHeight="1"/>
    <row r="32" ht="12.75" customHeight="1"/>
    <row r="33" ht="12.75" customHeight="1"/>
  </sheetData>
  <hyperlinks>
    <hyperlink ref="A1" location="Index!A1" display="Zurück"/>
  </hyperlink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showGridLines="0" zoomScaleNormal="100" zoomScaleSheetLayoutView="100" workbookViewId="0"/>
  </sheetViews>
  <sheetFormatPr baseColWidth="10" defaultRowHeight="14.25"/>
  <cols>
    <col min="1" max="1" width="19.375" style="8" customWidth="1"/>
    <col min="2" max="4" width="19.375" customWidth="1"/>
  </cols>
  <sheetData>
    <row r="1" spans="1:4" s="34" customFormat="1" ht="25.5" customHeight="1">
      <c r="A1" s="60" t="s">
        <v>43</v>
      </c>
    </row>
    <row r="2" spans="1:4" s="12" customFormat="1" ht="13.5" customHeight="1">
      <c r="A2" s="11" t="s">
        <v>92</v>
      </c>
      <c r="B2" s="11"/>
      <c r="C2" s="61"/>
      <c r="D2" s="59" t="s">
        <v>76</v>
      </c>
    </row>
    <row r="3" spans="1:4" s="12" customFormat="1" ht="15.6" customHeight="1">
      <c r="A3" s="13" t="s">
        <v>83</v>
      </c>
      <c r="B3" s="61"/>
      <c r="C3" s="61"/>
      <c r="D3" s="61"/>
    </row>
    <row r="4" spans="1:4" s="7" customFormat="1" ht="13.5" customHeight="1">
      <c r="A4" s="79"/>
      <c r="B4" s="80" t="s">
        <v>11</v>
      </c>
      <c r="C4" s="81" t="s">
        <v>81</v>
      </c>
      <c r="D4" s="80" t="s">
        <v>89</v>
      </c>
    </row>
    <row r="5" spans="1:4" s="17" customFormat="1" ht="13.5" customHeight="1">
      <c r="A5" s="82" t="s">
        <v>0</v>
      </c>
      <c r="B5" s="49">
        <v>4.5179</v>
      </c>
      <c r="C5" s="50">
        <v>189477</v>
      </c>
      <c r="D5" s="50">
        <v>4193913</v>
      </c>
    </row>
    <row r="6" spans="1:4" s="35" customFormat="1" ht="13.5" customHeight="1">
      <c r="A6" s="89" t="s">
        <v>12</v>
      </c>
      <c r="B6" s="36">
        <v>3.2681</v>
      </c>
      <c r="C6" s="43">
        <v>26644</v>
      </c>
      <c r="D6" s="43">
        <v>815266</v>
      </c>
    </row>
    <row r="7" spans="1:4" s="35" customFormat="1" ht="13.5" customHeight="1">
      <c r="A7" s="89" t="s">
        <v>4</v>
      </c>
      <c r="B7" s="36">
        <v>5.1448</v>
      </c>
      <c r="C7" s="43">
        <v>44109</v>
      </c>
      <c r="D7" s="43">
        <v>857352</v>
      </c>
    </row>
    <row r="8" spans="1:4" s="35" customFormat="1" ht="13.5" customHeight="1">
      <c r="A8" s="89" t="s">
        <v>13</v>
      </c>
      <c r="B8" s="36">
        <v>4.6189</v>
      </c>
      <c r="C8" s="43">
        <v>25354</v>
      </c>
      <c r="D8" s="43">
        <v>548915</v>
      </c>
    </row>
    <row r="9" spans="1:4" s="35" customFormat="1" ht="13.5" customHeight="1">
      <c r="A9" s="90" t="s">
        <v>14</v>
      </c>
      <c r="B9" s="44">
        <v>4.2038000000000002</v>
      </c>
      <c r="C9" s="45">
        <v>34748</v>
      </c>
      <c r="D9" s="45">
        <v>826579</v>
      </c>
    </row>
    <row r="10" spans="1:4" s="35" customFormat="1" ht="13.5" customHeight="1">
      <c r="A10" s="89" t="s">
        <v>15</v>
      </c>
      <c r="B10" s="36">
        <v>5.8316999999999997</v>
      </c>
      <c r="C10" s="43">
        <v>31628</v>
      </c>
      <c r="D10" s="43">
        <v>542344</v>
      </c>
    </row>
    <row r="11" spans="1:4" s="35" customFormat="1" ht="13.5" customHeight="1">
      <c r="A11" s="89" t="s">
        <v>16</v>
      </c>
      <c r="B11" s="36">
        <v>5.1200999999999999</v>
      </c>
      <c r="C11" s="43">
        <v>20863</v>
      </c>
      <c r="D11" s="43">
        <v>407471</v>
      </c>
    </row>
    <row r="12" spans="1:4" s="35" customFormat="1" ht="13.5" customHeight="1">
      <c r="A12" s="91" t="s">
        <v>5</v>
      </c>
      <c r="B12" s="46">
        <v>3.1282999999999999</v>
      </c>
      <c r="C12" s="47">
        <v>6131</v>
      </c>
      <c r="D12" s="47">
        <v>195986</v>
      </c>
    </row>
    <row r="13" spans="1:4" s="9" customFormat="1" ht="13.5" customHeight="1">
      <c r="A13" s="16" t="s">
        <v>9</v>
      </c>
      <c r="B13" s="20"/>
      <c r="C13" s="19"/>
      <c r="D13" s="19"/>
    </row>
    <row r="14" spans="1:4" s="9" customFormat="1" ht="14.1" customHeight="1">
      <c r="A14" s="16" t="s">
        <v>46</v>
      </c>
      <c r="B14" s="20"/>
      <c r="C14" s="19"/>
      <c r="D14" s="19"/>
    </row>
    <row r="15" spans="1:4" s="9" customFormat="1" ht="15" customHeight="1">
      <c r="A15" s="15" t="s">
        <v>86</v>
      </c>
      <c r="B15" s="20"/>
      <c r="C15" s="19"/>
      <c r="D15" s="19"/>
    </row>
    <row r="16" spans="1:4" s="9" customFormat="1" ht="27" customHeight="1">
      <c r="A16" s="70" t="s">
        <v>44</v>
      </c>
      <c r="B16" s="20"/>
      <c r="C16" s="19"/>
      <c r="D16" s="19"/>
    </row>
  </sheetData>
  <hyperlinks>
    <hyperlink ref="A1" location="Index!A1" display="Zurück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Index</vt:lpstr>
      <vt:lpstr>T1</vt:lpstr>
      <vt:lpstr>T2</vt:lpstr>
      <vt:lpstr>T3</vt:lpstr>
      <vt:lpstr>TD1</vt:lpstr>
      <vt:lpstr>TD2</vt:lpstr>
      <vt:lpstr>Index!Zone_d_impression</vt:lpstr>
      <vt:lpstr>'T1'!Zone_d_impression</vt:lpstr>
      <vt:lpstr>'T2'!Zone_d_impression</vt:lpstr>
      <vt:lpstr>'T3'!Zone_d_impression</vt:lpstr>
      <vt:lpstr>'TD1'!Zone_d_impression</vt:lpstr>
      <vt:lpstr>'TD2'!Zone_d_impression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2020-12-07T13:57:45Z</cp:lastPrinted>
  <dcterms:created xsi:type="dcterms:W3CDTF">2012-08-28T07:18:31Z</dcterms:created>
  <dcterms:modified xsi:type="dcterms:W3CDTF">2020-12-07T13:58:17Z</dcterms:modified>
</cp:coreProperties>
</file>