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0-4-401206 Places d'apprentissage\2020\"/>
    </mc:Choice>
  </mc:AlternateContent>
  <bookViews>
    <workbookView xWindow="120" yWindow="135" windowWidth="10005" windowHeight="10005"/>
  </bookViews>
  <sheets>
    <sheet name="Index" sheetId="3" r:id="rId1"/>
    <sheet name="T1" sheetId="1" r:id="rId2"/>
    <sheet name="T2" sheetId="4" r:id="rId3"/>
    <sheet name="T3" sheetId="6" r:id="rId4"/>
    <sheet name="TD1" sheetId="5" r:id="rId5"/>
    <sheet name="TD2" sheetId="7" r:id="rId6"/>
  </sheets>
  <definedNames>
    <definedName name="_xlnm.Print_Area" localSheetId="0">Index!$A$2:$M$14</definedName>
    <definedName name="_xlnm.Print_Area" localSheetId="1">'T1'!$A$2:$H$16</definedName>
    <definedName name="_xlnm.Print_Area" localSheetId="2">'T2'!$A$2:$E$36</definedName>
    <definedName name="_xlnm.Print_Area" localSheetId="3">'T3'!$A$2:$E$32</definedName>
    <definedName name="_xlnm.Print_Area" localSheetId="4">'TD1'!$A$2:$E$15</definedName>
    <definedName name="_xlnm.Print_Area" localSheetId="5">'TD2'!$A$2:$F$17</definedName>
  </definedNames>
  <calcPr calcId="162913"/>
</workbook>
</file>

<file path=xl/calcChain.xml><?xml version="1.0" encoding="utf-8"?>
<calcChain xmlns="http://schemas.openxmlformats.org/spreadsheetml/2006/main">
  <c r="H7" i="1" l="1"/>
  <c r="H8" i="1"/>
  <c r="G8" i="1" l="1"/>
  <c r="F8" i="1"/>
  <c r="E8" i="1"/>
  <c r="D8" i="1"/>
  <c r="C8" i="1"/>
  <c r="G7" i="1"/>
  <c r="F7" i="1"/>
  <c r="E7" i="1"/>
  <c r="D7" i="1"/>
  <c r="C7" i="1"/>
  <c r="B10" i="3"/>
  <c r="B7" i="3"/>
  <c r="B9" i="3"/>
  <c r="B6" i="3"/>
  <c r="B5" i="3"/>
</calcChain>
</file>

<file path=xl/sharedStrings.xml><?xml version="1.0" encoding="utf-8"?>
<sst xmlns="http://schemas.openxmlformats.org/spreadsheetml/2006/main" count="138" uniqueCount="96">
  <si>
    <t>Total</t>
  </si>
  <si>
    <t>Cliquez sur le titre correspondant pour atteindre le tableau désiré</t>
  </si>
  <si>
    <t>Retour</t>
  </si>
  <si>
    <t>Données des graphiques</t>
  </si>
  <si>
    <t>T1</t>
  </si>
  <si>
    <t>T2</t>
  </si>
  <si>
    <t>Contact: Office fédéral de la statistique (OFS), Indicateurs de la formation, EducIndicators@bfs.admin.ch</t>
  </si>
  <si>
    <t>Données détaillées</t>
  </si>
  <si>
    <t>TD1</t>
  </si>
  <si>
    <t>Taux de places d'apprentissage</t>
  </si>
  <si>
    <t>Apprentis</t>
  </si>
  <si>
    <t>Contact: Office fédéral de la statistique (OFS), Indicateurs de la formation, educindicators@bfs.admin.ch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</si>
  <si>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</si>
  <si>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</si>
  <si>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</si>
  <si>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</si>
  <si>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</si>
  <si>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</si>
  <si>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</si>
  <si>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Secteur primaire</t>
  </si>
  <si>
    <t>A. Agriculture et pêche</t>
  </si>
  <si>
    <t>Secteur secondaire</t>
  </si>
  <si>
    <t>B. Industries extractives</t>
  </si>
  <si>
    <t>C. Industrie manufacturière</t>
  </si>
  <si>
    <t>D. Production et distribution d'électricité</t>
  </si>
  <si>
    <t>E. Production et distribution d'eau ; assainissement</t>
  </si>
  <si>
    <t>F. Construction</t>
  </si>
  <si>
    <t>Secteur tertiaire</t>
  </si>
  <si>
    <t>G. Commerce et réparation d'auto et moto</t>
  </si>
  <si>
    <t>H. Transports et entreposage</t>
  </si>
  <si>
    <t>I. Hébergement et restauration</t>
  </si>
  <si>
    <t>J. Information et communication</t>
  </si>
  <si>
    <t>K. Activités financières et d'assurance</t>
  </si>
  <si>
    <t>L. Activités immobilières</t>
  </si>
  <si>
    <t>M. Activités spécialisées, scientifiques et techniques</t>
  </si>
  <si>
    <t>N. Activités de services administratifs</t>
  </si>
  <si>
    <t>O. Administration publique</t>
  </si>
  <si>
    <t>P. Enseignement</t>
  </si>
  <si>
    <t>Q. Santé humaine et action sociale</t>
  </si>
  <si>
    <t>R. Arts, spectacles et activités récréatives</t>
  </si>
  <si>
    <t>S. Autres activités de services</t>
  </si>
  <si>
    <t xml:space="preserve">Remarque: les données en italique ne sont pas représentées le graphique. </t>
  </si>
  <si>
    <t>250+ EPT</t>
  </si>
  <si>
    <t>T3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</si>
  <si>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Les apprentis non soumis aux cotisations AVS ont été inclus dans le total des emplois.</t>
    </r>
  </si>
  <si>
    <t>Sources: OFS – Statistique structurelle des entreprises (STATENT), Statistique de la formation professionnelle initiale (SBG-SFPI)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</si>
  <si>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</si>
  <si>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</si>
  <si>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</si>
  <si>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</si>
  <si>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</si>
  <si>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</si>
  <si>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</si>
  <si>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</si>
  <si>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</si>
  <si>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</si>
  <si>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</si>
  <si>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</si>
  <si>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</si>
  <si>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</si>
  <si>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</si>
  <si>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</si>
  <si>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</si>
  <si>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</si>
  <si>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</si>
  <si>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</si>
  <si>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</si>
  <si>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</si>
  <si>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</si>
  <si>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</si>
  <si>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</si>
  <si>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</si>
  <si>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TD2</t>
  </si>
  <si>
    <t>Remarque: les données en italique ne sont pas représentées dans le graphique.</t>
  </si>
  <si>
    <t>1–9 EPT</t>
  </si>
  <si>
    <t>10–49 EPT</t>
  </si>
  <si>
    <t>50–249 EPT</t>
  </si>
  <si>
    <t>Apprentis en % des emplois (EPT), apprentis et emplois (EPT) en nombre</t>
  </si>
  <si>
    <t>Remarque: la taille de l'entreprise est déterminée sur la base du nombre d’emplois en équivalents plein temps (EPT).</t>
  </si>
  <si>
    <t>En nombre absolus</t>
  </si>
  <si>
    <r>
      <t>Emplois (EPT)</t>
    </r>
    <r>
      <rPr>
        <vertAlign val="superscript"/>
        <sz val="8"/>
        <rFont val="Arial"/>
        <family val="2"/>
      </rPr>
      <t>1</t>
    </r>
  </si>
  <si>
    <t>Taux de places d'apprentissage en %</t>
  </si>
  <si>
    <t>Nombre 
d'apprentis</t>
  </si>
  <si>
    <t>Apprentis en % des emplois (EPT)</t>
  </si>
  <si>
    <t>Sources: OFS – Statistique structurelle des entreprises (STATENT), Statistique de la formation professionnelle initiale 
(SBG-SFPI)</t>
  </si>
  <si>
    <t>Évolution indexée (2012=100)</t>
  </si>
  <si>
    <t>Apprentis en % des emplois (EPT), apprentis et emplois (EPT) en évolution indexée (2012=100) et nombres absolus</t>
  </si>
  <si>
    <t>Taux de places d'apprentissage selon la grande région de l'établissement, en 2018</t>
  </si>
  <si>
    <r>
      <t>Nombre 
d'emplois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(EPT)</t>
    </r>
  </si>
  <si>
    <t>© OFS 2021</t>
  </si>
  <si>
    <t>Taux de places d'apprentissage selon la taille de l'entreprise, en 2018</t>
  </si>
  <si>
    <r>
      <t xml:space="preserve">© OFS </t>
    </r>
    <r>
      <rPr>
        <sz val="8"/>
        <rFont val="Arial"/>
        <family val="2"/>
      </rPr>
      <t>2021</t>
    </r>
  </si>
  <si>
    <t>Taux de places d'apprentissage selon le canton de l'établissement, en 2018</t>
  </si>
  <si>
    <t>Taux de places d'apprentissage, de 2012 à 2018</t>
  </si>
  <si>
    <t>Etat au 05.01.2021</t>
  </si>
  <si>
    <t>Taux de places d'apprentissage selon la section économique de l'établissement,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</si>
</sst>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\ ###\ ##0__;\-#\ ###\ ##0__;\-__;@__"/>
    <numFmt numFmtId="165" formatCode="#\ ###\ ##0.0__;\-#\ ###\ ##0.0__;\-__;@__"/>
    <numFmt numFmtId="166" formatCode="_-* #,##0.0_-;\-* #,##0.0_-;_-* &quot;-&quot;??_-;_-@_-"/>
    <numFmt numFmtId="167" formatCode="#,###,##0.0__;\-#,###,##0.0__;\-__;@__"/>
    <numFmt numFmtId="168" formatCode="0__"/>
  </numFmts>
  <fonts count="36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u/>
      <sz val="11"/>
      <color theme="10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b/>
      <sz val="11"/>
      <color rgb="FF3F3F3F"/>
      <name val="Arial"/>
      <family val="2"/>
    </font>
    <font>
      <i/>
      <sz val="11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sz val="8"/>
      <name val="Arial "/>
    </font>
    <font>
      <b/>
      <sz val="14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u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7" borderId="4" applyNumberFormat="0" applyAlignment="0" applyProtection="0"/>
    <xf numFmtId="0" fontId="9" fillId="0" borderId="5" applyNumberFormat="0" applyFill="0" applyAlignment="0" applyProtection="0"/>
    <xf numFmtId="0" fontId="10" fillId="28" borderId="4" applyNumberFormat="0" applyAlignment="0" applyProtection="0"/>
    <xf numFmtId="0" fontId="11" fillId="2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27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32" borderId="1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05">
    <xf numFmtId="0" fontId="0" fillId="0" borderId="0" xfId="0"/>
    <xf numFmtId="0" fontId="23" fillId="0" borderId="0" xfId="0" applyFont="1" applyBorder="1"/>
    <xf numFmtId="0" fontId="2" fillId="0" borderId="0" xfId="0" applyFont="1" applyBorder="1"/>
    <xf numFmtId="0" fontId="1" fillId="0" borderId="0" xfId="0" applyFont="1" applyAlignment="1"/>
    <xf numFmtId="0" fontId="2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/>
    <xf numFmtId="164" fontId="3" fillId="0" borderId="0" xfId="0" applyNumberFormat="1" applyFont="1" applyFill="1" applyAlignment="1"/>
    <xf numFmtId="165" fontId="3" fillId="0" borderId="0" xfId="0" applyNumberFormat="1" applyFont="1" applyFill="1" applyBorder="1" applyAlignment="1"/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1" fillId="0" borderId="0" xfId="43" applyNumberFormat="1" applyFont="1" applyFill="1" applyBorder="1" applyAlignment="1" applyProtection="1">
      <alignment horizontal="left"/>
    </xf>
    <xf numFmtId="0" fontId="1" fillId="0" borderId="0" xfId="43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horizontal="left" vertical="top"/>
    </xf>
    <xf numFmtId="165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>
      <alignment vertical="top"/>
    </xf>
    <xf numFmtId="164" fontId="25" fillId="0" borderId="0" xfId="0" applyNumberFormat="1" applyFont="1" applyAlignment="1">
      <alignment vertical="top"/>
    </xf>
    <xf numFmtId="165" fontId="3" fillId="0" borderId="1" xfId="0" applyNumberFormat="1" applyFont="1" applyBorder="1" applyAlignment="1">
      <alignment vertical="top"/>
    </xf>
    <xf numFmtId="164" fontId="25" fillId="0" borderId="1" xfId="0" applyNumberFormat="1" applyFont="1" applyBorder="1" applyAlignment="1">
      <alignment vertical="top"/>
    </xf>
    <xf numFmtId="165" fontId="3" fillId="34" borderId="0" xfId="0" applyNumberFormat="1" applyFont="1" applyFill="1" applyBorder="1" applyAlignment="1">
      <alignment vertical="center"/>
    </xf>
    <xf numFmtId="164" fontId="25" fillId="34" borderId="0" xfId="0" applyNumberFormat="1" applyFont="1" applyFill="1" applyAlignment="1">
      <alignment vertical="center"/>
    </xf>
    <xf numFmtId="165" fontId="27" fillId="0" borderId="13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3" fillId="0" borderId="0" xfId="0" applyNumberFormat="1" applyFont="1" applyFill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3" fillId="0" borderId="14" xfId="0" applyNumberFormat="1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28" fillId="0" borderId="0" xfId="0" applyNumberFormat="1" applyFont="1" applyAlignment="1">
      <alignment vertical="center"/>
    </xf>
    <xf numFmtId="164" fontId="25" fillId="33" borderId="0" xfId="0" applyNumberFormat="1" applyFont="1" applyFill="1" applyBorder="1" applyAlignment="1">
      <alignment vertical="center"/>
    </xf>
    <xf numFmtId="166" fontId="3" fillId="33" borderId="0" xfId="45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166" fontId="3" fillId="33" borderId="0" xfId="45" applyNumberFormat="1" applyFont="1" applyFill="1" applyBorder="1" applyAlignment="1"/>
    <xf numFmtId="164" fontId="25" fillId="33" borderId="1" xfId="0" applyNumberFormat="1" applyFont="1" applyFill="1" applyBorder="1" applyAlignment="1">
      <alignment vertical="center"/>
    </xf>
    <xf numFmtId="0" fontId="24" fillId="0" borderId="0" xfId="0" applyFont="1" applyAlignment="1">
      <alignment horizontal="right"/>
    </xf>
    <xf numFmtId="164" fontId="3" fillId="0" borderId="0" xfId="0" applyNumberFormat="1" applyFont="1" applyFill="1" applyBorder="1" applyAlignment="1"/>
    <xf numFmtId="164" fontId="25" fillId="0" borderId="0" xfId="0" applyNumberFormat="1" applyFont="1" applyAlignment="1">
      <alignment vertical="center"/>
    </xf>
    <xf numFmtId="164" fontId="25" fillId="0" borderId="1" xfId="0" applyNumberFormat="1" applyFont="1" applyBorder="1" applyAlignment="1">
      <alignment vertical="center"/>
    </xf>
    <xf numFmtId="0" fontId="24" fillId="0" borderId="0" xfId="0" applyFont="1" applyAlignment="1">
      <alignment horizontal="right" vertical="top"/>
    </xf>
    <xf numFmtId="0" fontId="23" fillId="0" borderId="0" xfId="0" applyFont="1" applyBorder="1" applyAlignment="1">
      <alignment vertical="center"/>
    </xf>
    <xf numFmtId="0" fontId="29" fillId="0" borderId="0" xfId="30" applyFont="1" applyAlignment="1" applyProtection="1">
      <alignment horizontal="left" vertical="top"/>
    </xf>
    <xf numFmtId="0" fontId="30" fillId="0" borderId="0" xfId="0" applyFont="1" applyAlignment="1">
      <alignment vertical="top"/>
    </xf>
    <xf numFmtId="0" fontId="3" fillId="33" borderId="3" xfId="0" applyFont="1" applyFill="1" applyBorder="1" applyAlignment="1">
      <alignment horizontal="center" vertical="center" wrapText="1"/>
    </xf>
    <xf numFmtId="49" fontId="3" fillId="33" borderId="2" xfId="0" applyNumberFormat="1" applyFont="1" applyFill="1" applyBorder="1" applyAlignment="1">
      <alignment horizontal="left" vertical="center" wrapText="1"/>
    </xf>
    <xf numFmtId="49" fontId="3" fillId="33" borderId="12" xfId="0" applyNumberFormat="1" applyFont="1" applyFill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0" fontId="27" fillId="3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0" xfId="0" applyNumberFormat="1" applyFont="1" applyFill="1" applyBorder="1" applyAlignment="1" applyProtection="1"/>
    <xf numFmtId="0" fontId="30" fillId="0" borderId="0" xfId="0" applyFont="1" applyAlignment="1"/>
    <xf numFmtId="0" fontId="30" fillId="0" borderId="0" xfId="0" applyFont="1"/>
    <xf numFmtId="168" fontId="3" fillId="33" borderId="2" xfId="0" applyNumberFormat="1" applyFont="1" applyFill="1" applyBorder="1" applyAlignment="1">
      <alignment horizontal="left" vertical="center" wrapText="1"/>
    </xf>
    <xf numFmtId="167" fontId="3" fillId="33" borderId="12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27" fillId="33" borderId="0" xfId="0" applyFont="1" applyFill="1" applyBorder="1" applyAlignment="1">
      <alignment vertical="center"/>
    </xf>
    <xf numFmtId="0" fontId="3" fillId="34" borderId="0" xfId="0" applyFont="1" applyFill="1" applyBorder="1" applyAlignment="1">
      <alignment vertical="center"/>
    </xf>
    <xf numFmtId="0" fontId="3" fillId="33" borderId="0" xfId="0" applyFont="1" applyFill="1" applyBorder="1" applyAlignment="1">
      <alignment vertical="top" wrapText="1"/>
    </xf>
    <xf numFmtId="0" fontId="3" fillId="33" borderId="1" xfId="0" applyFont="1" applyFill="1" applyBorder="1" applyAlignment="1">
      <alignment vertical="top" wrapText="1"/>
    </xf>
    <xf numFmtId="0" fontId="29" fillId="0" borderId="0" xfId="30" applyFont="1" applyAlignment="1" applyProtection="1">
      <alignment vertical="top"/>
    </xf>
    <xf numFmtId="0" fontId="3" fillId="33" borderId="0" xfId="0" applyFont="1" applyFill="1" applyBorder="1" applyAlignment="1">
      <alignment vertical="center" wrapText="1"/>
    </xf>
    <xf numFmtId="0" fontId="3" fillId="33" borderId="1" xfId="0" applyFont="1" applyFill="1" applyBorder="1" applyAlignment="1">
      <alignment vertical="center" wrapText="1"/>
    </xf>
    <xf numFmtId="0" fontId="3" fillId="2" borderId="0" xfId="0" applyNumberFormat="1" applyFont="1" applyFill="1" applyBorder="1" applyAlignment="1" applyProtection="1">
      <alignment vertical="center"/>
    </xf>
    <xf numFmtId="0" fontId="32" fillId="2" borderId="0" xfId="0" applyNumberFormat="1" applyFont="1" applyFill="1" applyBorder="1" applyAlignment="1" applyProtection="1">
      <alignment vertical="center"/>
    </xf>
    <xf numFmtId="0" fontId="3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4" fillId="0" borderId="0" xfId="30" applyFont="1" applyAlignment="1" applyProtection="1">
      <alignment vertical="center"/>
    </xf>
    <xf numFmtId="0" fontId="35" fillId="0" borderId="0" xfId="30" applyFont="1" applyAlignment="1" applyProtection="1">
      <alignment vertical="center"/>
    </xf>
    <xf numFmtId="0" fontId="35" fillId="0" borderId="0" xfId="30" applyFont="1" applyAlignment="1">
      <alignment vertical="center"/>
    </xf>
    <xf numFmtId="0" fontId="34" fillId="0" borderId="0" xfId="30" applyFont="1" applyAlignment="1">
      <alignment vertical="center"/>
    </xf>
    <xf numFmtId="0" fontId="1" fillId="0" borderId="0" xfId="44" applyFont="1" applyAlignment="1">
      <alignment horizontal="left"/>
    </xf>
    <xf numFmtId="0" fontId="1" fillId="0" borderId="0" xfId="44" applyFont="1" applyAlignment="1">
      <alignment vertical="center"/>
    </xf>
    <xf numFmtId="0" fontId="34" fillId="0" borderId="0" xfId="30" applyFont="1" applyFill="1" applyBorder="1" applyAlignment="1" applyProtection="1"/>
    <xf numFmtId="0" fontId="34" fillId="0" borderId="0" xfId="30" applyFont="1" applyAlignment="1" applyProtection="1"/>
    <xf numFmtId="0" fontId="34" fillId="0" borderId="0" xfId="30" applyFont="1"/>
    <xf numFmtId="0" fontId="27" fillId="33" borderId="0" xfId="0" applyFont="1" applyFill="1" applyBorder="1" applyAlignment="1">
      <alignment horizontal="left" vertical="center"/>
    </xf>
    <xf numFmtId="0" fontId="3" fillId="33" borderId="0" xfId="0" applyFont="1" applyFill="1" applyBorder="1" applyAlignment="1">
      <alignment horizontal="left" vertical="center" indent="1"/>
    </xf>
    <xf numFmtId="0" fontId="3" fillId="33" borderId="1" xfId="0" applyFont="1" applyFill="1" applyBorder="1" applyAlignment="1">
      <alignment horizontal="left" vertical="center" indent="1"/>
    </xf>
    <xf numFmtId="165" fontId="27" fillId="33" borderId="0" xfId="0" applyNumberFormat="1" applyFont="1" applyFill="1" applyBorder="1" applyAlignment="1">
      <alignment vertical="center"/>
    </xf>
    <xf numFmtId="164" fontId="25" fillId="0" borderId="0" xfId="0" applyNumberFormat="1" applyFont="1" applyAlignment="1">
      <alignment horizontal="right" vertical="center"/>
    </xf>
    <xf numFmtId="164" fontId="25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49" fontId="3" fillId="33" borderId="2" xfId="0" applyNumberFormat="1" applyFont="1" applyFill="1" applyBorder="1" applyAlignment="1">
      <alignment horizontal="left" vertical="center" wrapText="1"/>
    </xf>
    <xf numFmtId="49" fontId="3" fillId="33" borderId="15" xfId="0" applyNumberFormat="1" applyFont="1" applyFill="1" applyBorder="1" applyAlignment="1">
      <alignment horizontal="left" vertical="center" wrapText="1"/>
    </xf>
    <xf numFmtId="164" fontId="28" fillId="0" borderId="13" xfId="0" applyNumberFormat="1" applyFont="1" applyBorder="1" applyAlignment="1">
      <alignment horizontal="right" vertical="center"/>
    </xf>
    <xf numFmtId="164" fontId="25" fillId="0" borderId="0" xfId="0" applyNumberFormat="1" applyFont="1" applyAlignment="1">
      <alignment horizontal="right" vertical="top"/>
    </xf>
    <xf numFmtId="164" fontId="25" fillId="0" borderId="1" xfId="0" applyNumberFormat="1" applyFont="1" applyBorder="1" applyAlignment="1">
      <alignment horizontal="right" vertical="top"/>
    </xf>
    <xf numFmtId="164" fontId="25" fillId="34" borderId="0" xfId="0" applyNumberFormat="1" applyFont="1" applyFill="1" applyAlignment="1">
      <alignment horizontal="right" vertical="center"/>
    </xf>
    <xf numFmtId="0" fontId="31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27" fillId="0" borderId="13" xfId="0" applyNumberFormat="1" applyFont="1" applyBorder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/>
    <cellStyle name="Lien hypertexte 2" xfId="42"/>
    <cellStyle name="Milliers" xfId="45" builtinId="3"/>
    <cellStyle name="Neutre" xfId="31" builtinId="28" customBuiltin="1"/>
    <cellStyle name="Normal" xfId="0" builtinId="0"/>
    <cellStyle name="Normal 3" xfId="44"/>
    <cellStyle name="Pourcentage 2" xfId="43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colors>
    <mruColors>
      <color rgb="FFDCE6F1"/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12700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95250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133350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133350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133350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133350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12700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107950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12700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107950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12700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95250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133350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133350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133350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133350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12700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107950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12700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107950</xdr:rowOff>
    </xdr:to>
    <xdr:pic>
      <xdr:nvPicPr>
        <xdr:cNvPr id="1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44450</xdr:rowOff>
    </xdr:to>
    <xdr:pic>
      <xdr:nvPicPr>
        <xdr:cNvPr id="1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6350</xdr:colOff>
      <xdr:row>21</xdr:row>
      <xdr:rowOff>139700</xdr:rowOff>
    </xdr:to>
    <xdr:pic>
      <xdr:nvPicPr>
        <xdr:cNvPr id="16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17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17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17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17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17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17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17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44450</xdr:rowOff>
    </xdr:to>
    <xdr:pic>
      <xdr:nvPicPr>
        <xdr:cNvPr id="17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17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17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18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18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18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18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18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18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18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12700</xdr:rowOff>
    </xdr:to>
    <xdr:pic>
      <xdr:nvPicPr>
        <xdr:cNvPr id="18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95250</xdr:rowOff>
    </xdr:to>
    <xdr:pic>
      <xdr:nvPicPr>
        <xdr:cNvPr id="18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18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19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191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192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193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194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12700</xdr:rowOff>
    </xdr:to>
    <xdr:pic>
      <xdr:nvPicPr>
        <xdr:cNvPr id="195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107950</xdr:rowOff>
    </xdr:to>
    <xdr:pic>
      <xdr:nvPicPr>
        <xdr:cNvPr id="196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197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198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199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0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01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02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03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0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05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06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07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08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09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1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11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12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13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1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15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16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17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18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19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2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12700</xdr:rowOff>
    </xdr:to>
    <xdr:pic>
      <xdr:nvPicPr>
        <xdr:cNvPr id="22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107950</xdr:rowOff>
    </xdr:to>
    <xdr:pic>
      <xdr:nvPicPr>
        <xdr:cNvPr id="22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2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2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25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2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27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2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2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3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3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3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3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3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3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3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3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3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3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4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4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4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4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4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12700</xdr:rowOff>
    </xdr:to>
    <xdr:pic>
      <xdr:nvPicPr>
        <xdr:cNvPr id="24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95250</xdr:rowOff>
    </xdr:to>
    <xdr:pic>
      <xdr:nvPicPr>
        <xdr:cNvPr id="24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4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4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49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50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51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52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12700</xdr:rowOff>
    </xdr:to>
    <xdr:pic>
      <xdr:nvPicPr>
        <xdr:cNvPr id="253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107950</xdr:rowOff>
    </xdr:to>
    <xdr:pic>
      <xdr:nvPicPr>
        <xdr:cNvPr id="254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55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56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57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5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59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60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61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6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63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64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65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66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67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6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69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70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71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7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73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74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75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76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77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7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12700</xdr:rowOff>
    </xdr:to>
    <xdr:pic>
      <xdr:nvPicPr>
        <xdr:cNvPr id="27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107950</xdr:rowOff>
    </xdr:to>
    <xdr:pic>
      <xdr:nvPicPr>
        <xdr:cNvPr id="28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8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8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83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84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50800</xdr:rowOff>
    </xdr:to>
    <xdr:pic>
      <xdr:nvPicPr>
        <xdr:cNvPr id="285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8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8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8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8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90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91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92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6350</xdr:colOff>
      <xdr:row>18</xdr:row>
      <xdr:rowOff>50800</xdr:rowOff>
    </xdr:to>
    <xdr:pic>
      <xdr:nvPicPr>
        <xdr:cNvPr id="293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294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295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296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297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298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299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00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01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02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12700</xdr:rowOff>
    </xdr:to>
    <xdr:pic>
      <xdr:nvPicPr>
        <xdr:cNvPr id="303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95250</xdr:rowOff>
    </xdr:to>
    <xdr:pic>
      <xdr:nvPicPr>
        <xdr:cNvPr id="304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05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06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133350</xdr:rowOff>
    </xdr:to>
    <xdr:pic>
      <xdr:nvPicPr>
        <xdr:cNvPr id="307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08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133350</xdr:rowOff>
    </xdr:to>
    <xdr:pic>
      <xdr:nvPicPr>
        <xdr:cNvPr id="309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10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133350</xdr:rowOff>
    </xdr:to>
    <xdr:pic>
      <xdr:nvPicPr>
        <xdr:cNvPr id="311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12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133350</xdr:rowOff>
    </xdr:to>
    <xdr:pic>
      <xdr:nvPicPr>
        <xdr:cNvPr id="313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14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12700</xdr:rowOff>
    </xdr:to>
    <xdr:pic>
      <xdr:nvPicPr>
        <xdr:cNvPr id="315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107950</xdr:rowOff>
    </xdr:to>
    <xdr:pic>
      <xdr:nvPicPr>
        <xdr:cNvPr id="316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17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18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19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20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21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22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23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24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25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26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27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28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29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30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31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32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33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34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35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36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37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38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39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40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41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42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43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44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45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46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47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48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49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50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51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52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53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54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55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56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57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58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59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60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61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62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12700</xdr:rowOff>
    </xdr:to>
    <xdr:pic>
      <xdr:nvPicPr>
        <xdr:cNvPr id="363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107950</xdr:rowOff>
    </xdr:to>
    <xdr:pic>
      <xdr:nvPicPr>
        <xdr:cNvPr id="364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65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66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67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68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69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70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71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72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73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74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75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76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77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78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79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80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81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82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83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84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85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86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87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88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89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90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12700</xdr:rowOff>
    </xdr:to>
    <xdr:pic>
      <xdr:nvPicPr>
        <xdr:cNvPr id="391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95250</xdr:rowOff>
    </xdr:to>
    <xdr:pic>
      <xdr:nvPicPr>
        <xdr:cNvPr id="392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93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94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133350</xdr:rowOff>
    </xdr:to>
    <xdr:pic>
      <xdr:nvPicPr>
        <xdr:cNvPr id="395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96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133350</xdr:rowOff>
    </xdr:to>
    <xdr:pic>
      <xdr:nvPicPr>
        <xdr:cNvPr id="397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98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133350</xdr:rowOff>
    </xdr:to>
    <xdr:pic>
      <xdr:nvPicPr>
        <xdr:cNvPr id="399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00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133350</xdr:rowOff>
    </xdr:to>
    <xdr:pic>
      <xdr:nvPicPr>
        <xdr:cNvPr id="401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02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12700</xdr:rowOff>
    </xdr:to>
    <xdr:pic>
      <xdr:nvPicPr>
        <xdr:cNvPr id="403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107950</xdr:rowOff>
    </xdr:to>
    <xdr:pic>
      <xdr:nvPicPr>
        <xdr:cNvPr id="404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05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06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07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08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09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10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11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12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13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14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15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16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17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18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19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20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21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22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23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24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25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26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27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28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29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30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31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32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33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34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35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36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37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38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39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40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41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42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43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44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45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46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47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48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49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50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12700</xdr:rowOff>
    </xdr:to>
    <xdr:pic>
      <xdr:nvPicPr>
        <xdr:cNvPr id="451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107950</xdr:rowOff>
    </xdr:to>
    <xdr:pic>
      <xdr:nvPicPr>
        <xdr:cNvPr id="452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53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54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55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56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57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58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59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60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61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62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63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64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65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66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67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68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69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0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1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2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3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4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5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6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7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78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2700"/>
    <xdr:pic>
      <xdr:nvPicPr>
        <xdr:cNvPr id="479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95250"/>
    <xdr:pic>
      <xdr:nvPicPr>
        <xdr:cNvPr id="480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81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82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483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84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48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86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487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88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489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90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2700"/>
    <xdr:pic>
      <xdr:nvPicPr>
        <xdr:cNvPr id="491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07950"/>
    <xdr:pic>
      <xdr:nvPicPr>
        <xdr:cNvPr id="492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93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94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495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96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497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98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499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00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01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02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03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04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05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06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07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08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09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10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11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12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13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14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15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16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17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18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19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20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21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22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23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24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25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26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27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28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29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30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31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32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33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34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35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36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37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38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2700"/>
    <xdr:pic>
      <xdr:nvPicPr>
        <xdr:cNvPr id="539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07950"/>
    <xdr:pic>
      <xdr:nvPicPr>
        <xdr:cNvPr id="540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41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42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43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44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45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4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47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48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49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0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1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2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3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4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5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6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7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8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9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60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61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62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63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64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65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66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2700"/>
    <xdr:pic>
      <xdr:nvPicPr>
        <xdr:cNvPr id="567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95250"/>
    <xdr:pic>
      <xdr:nvPicPr>
        <xdr:cNvPr id="568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69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70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571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72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573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74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575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76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57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78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2700"/>
    <xdr:pic>
      <xdr:nvPicPr>
        <xdr:cNvPr id="579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07950"/>
    <xdr:pic>
      <xdr:nvPicPr>
        <xdr:cNvPr id="580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81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82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83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84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85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86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87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88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89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90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91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92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93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94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95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96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97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98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99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00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01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02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03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04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05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06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07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08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09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10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11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12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13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14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15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16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17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18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19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20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21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22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23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24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25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26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2700"/>
    <xdr:pic>
      <xdr:nvPicPr>
        <xdr:cNvPr id="627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07950"/>
    <xdr:pic>
      <xdr:nvPicPr>
        <xdr:cNvPr id="628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29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30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31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32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33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34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35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36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37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38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39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40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41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42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43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44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45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12700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95250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12700</xdr:colOff>
      <xdr:row>41</xdr:row>
      <xdr:rowOff>171450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9525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9525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9525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12700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107950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12700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107950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12700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95250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9525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9525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9525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9525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12700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107950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12700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107950</xdr:rowOff>
    </xdr:to>
    <xdr:pic>
      <xdr:nvPicPr>
        <xdr:cNvPr id="1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12700</xdr:colOff>
      <xdr:row>31</xdr:row>
      <xdr:rowOff>50800</xdr:rowOff>
    </xdr:to>
    <xdr:pic>
      <xdr:nvPicPr>
        <xdr:cNvPr id="1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2012950</xdr:colOff>
      <xdr:row>36</xdr:row>
      <xdr:rowOff>0</xdr:rowOff>
    </xdr:from>
    <xdr:to>
      <xdr:col>1</xdr:col>
      <xdr:colOff>15875</xdr:colOff>
      <xdr:row>36</xdr:row>
      <xdr:rowOff>50800</xdr:rowOff>
    </xdr:to>
    <xdr:pic>
      <xdr:nvPicPr>
        <xdr:cNvPr id="1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7448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12700</xdr:colOff>
      <xdr:row>41</xdr:row>
      <xdr:rowOff>31750</xdr:rowOff>
    </xdr:to>
    <xdr:pic>
      <xdr:nvPicPr>
        <xdr:cNvPr id="16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17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17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17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17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17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17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17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50800</xdr:rowOff>
    </xdr:to>
    <xdr:pic>
      <xdr:nvPicPr>
        <xdr:cNvPr id="17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06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07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08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09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10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11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12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13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14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12700</xdr:rowOff>
    </xdr:to>
    <xdr:pic>
      <xdr:nvPicPr>
        <xdr:cNvPr id="415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95250</xdr:rowOff>
    </xdr:to>
    <xdr:pic>
      <xdr:nvPicPr>
        <xdr:cNvPr id="416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17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18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133350</xdr:rowOff>
    </xdr:to>
    <xdr:pic>
      <xdr:nvPicPr>
        <xdr:cNvPr id="419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20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133350</xdr:rowOff>
    </xdr:to>
    <xdr:pic>
      <xdr:nvPicPr>
        <xdr:cNvPr id="421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22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133350</xdr:rowOff>
    </xdr:to>
    <xdr:pic>
      <xdr:nvPicPr>
        <xdr:cNvPr id="423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24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133350</xdr:rowOff>
    </xdr:to>
    <xdr:pic>
      <xdr:nvPicPr>
        <xdr:cNvPr id="425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26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12700</xdr:rowOff>
    </xdr:to>
    <xdr:pic>
      <xdr:nvPicPr>
        <xdr:cNvPr id="427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107950</xdr:rowOff>
    </xdr:to>
    <xdr:pic>
      <xdr:nvPicPr>
        <xdr:cNvPr id="428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29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30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31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32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33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34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35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36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37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38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39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40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41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42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43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44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45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46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47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48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49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50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51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52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53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54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55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56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57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58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59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60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61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62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63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64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65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66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67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68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69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70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71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72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73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74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12700</xdr:rowOff>
    </xdr:to>
    <xdr:pic>
      <xdr:nvPicPr>
        <xdr:cNvPr id="475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107950</xdr:rowOff>
    </xdr:to>
    <xdr:pic>
      <xdr:nvPicPr>
        <xdr:cNvPr id="476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77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78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79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80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81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82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83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84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85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86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87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88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89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90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91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92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93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94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95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96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97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98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99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500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501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02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12700</xdr:rowOff>
    </xdr:to>
    <xdr:pic>
      <xdr:nvPicPr>
        <xdr:cNvPr id="503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95250</xdr:rowOff>
    </xdr:to>
    <xdr:pic>
      <xdr:nvPicPr>
        <xdr:cNvPr id="504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05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06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133350</xdr:rowOff>
    </xdr:to>
    <xdr:pic>
      <xdr:nvPicPr>
        <xdr:cNvPr id="507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08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133350</xdr:rowOff>
    </xdr:to>
    <xdr:pic>
      <xdr:nvPicPr>
        <xdr:cNvPr id="509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10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133350</xdr:rowOff>
    </xdr:to>
    <xdr:pic>
      <xdr:nvPicPr>
        <xdr:cNvPr id="511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12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133350</xdr:rowOff>
    </xdr:to>
    <xdr:pic>
      <xdr:nvPicPr>
        <xdr:cNvPr id="513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14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12700</xdr:rowOff>
    </xdr:to>
    <xdr:pic>
      <xdr:nvPicPr>
        <xdr:cNvPr id="515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107950</xdr:rowOff>
    </xdr:to>
    <xdr:pic>
      <xdr:nvPicPr>
        <xdr:cNvPr id="516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17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18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19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20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21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22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23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24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25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26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27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28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29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30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31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32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33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34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35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36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37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38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39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40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41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42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43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44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45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46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47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48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49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50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51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52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53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54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55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56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57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58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59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60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61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62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12700</xdr:rowOff>
    </xdr:to>
    <xdr:pic>
      <xdr:nvPicPr>
        <xdr:cNvPr id="563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107950</xdr:rowOff>
    </xdr:to>
    <xdr:pic>
      <xdr:nvPicPr>
        <xdr:cNvPr id="564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65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66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67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68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69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70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71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72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73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574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575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576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577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578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579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580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581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354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355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356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357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358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359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360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361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62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63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95250</xdr:rowOff>
    </xdr:to>
    <xdr:pic>
      <xdr:nvPicPr>
        <xdr:cNvPr id="364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65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66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133350</xdr:rowOff>
    </xdr:to>
    <xdr:pic>
      <xdr:nvPicPr>
        <xdr:cNvPr id="367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68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133350</xdr:rowOff>
    </xdr:to>
    <xdr:pic>
      <xdr:nvPicPr>
        <xdr:cNvPr id="369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70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133350</xdr:rowOff>
    </xdr:to>
    <xdr:pic>
      <xdr:nvPicPr>
        <xdr:cNvPr id="371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72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133350</xdr:rowOff>
    </xdr:to>
    <xdr:pic>
      <xdr:nvPicPr>
        <xdr:cNvPr id="373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74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75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107950</xdr:rowOff>
    </xdr:to>
    <xdr:pic>
      <xdr:nvPicPr>
        <xdr:cNvPr id="376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77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78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379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80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381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82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383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84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385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86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387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88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389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90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391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92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393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94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395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96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397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98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399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400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401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402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403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404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405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582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583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584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585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586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587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588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589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590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591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592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593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594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595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596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597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598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599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107950</xdr:rowOff>
    </xdr:to>
    <xdr:pic>
      <xdr:nvPicPr>
        <xdr:cNvPr id="600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01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02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03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04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05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0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07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08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09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10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11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12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13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14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15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16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17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18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19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20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21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22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23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24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25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26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627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95250</xdr:rowOff>
    </xdr:to>
    <xdr:pic>
      <xdr:nvPicPr>
        <xdr:cNvPr id="628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29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30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133350</xdr:rowOff>
    </xdr:to>
    <xdr:pic>
      <xdr:nvPicPr>
        <xdr:cNvPr id="631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32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133350</xdr:rowOff>
    </xdr:to>
    <xdr:pic>
      <xdr:nvPicPr>
        <xdr:cNvPr id="633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34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133350</xdr:rowOff>
    </xdr:to>
    <xdr:pic>
      <xdr:nvPicPr>
        <xdr:cNvPr id="635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36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133350</xdr:rowOff>
    </xdr:to>
    <xdr:pic>
      <xdr:nvPicPr>
        <xdr:cNvPr id="63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38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639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107950</xdr:rowOff>
    </xdr:to>
    <xdr:pic>
      <xdr:nvPicPr>
        <xdr:cNvPr id="640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41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42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43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44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45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46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47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48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49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50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51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52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53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54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55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56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57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58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59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60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61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62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63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64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65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66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67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68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69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70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71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72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73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74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75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76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77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78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79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80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81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82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83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84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85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86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687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107950</xdr:rowOff>
    </xdr:to>
    <xdr:pic>
      <xdr:nvPicPr>
        <xdr:cNvPr id="688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89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90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91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92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93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94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95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96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97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98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99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700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701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702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703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704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705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06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07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08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09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10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11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12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13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14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715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95250"/>
    <xdr:pic>
      <xdr:nvPicPr>
        <xdr:cNvPr id="716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17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18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719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20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721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22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723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24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725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26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727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728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29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30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31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32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33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34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35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36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37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38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39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40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41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42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43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44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45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46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47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48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49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50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51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52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53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54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55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56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57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58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59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60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61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62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63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64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65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66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67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68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69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70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71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72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73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74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775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776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77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78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79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80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81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82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83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84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85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86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87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88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89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0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1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2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3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4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5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6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7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8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9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00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01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02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803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95250"/>
    <xdr:pic>
      <xdr:nvPicPr>
        <xdr:cNvPr id="804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05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06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807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08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809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10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811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12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813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14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815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816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17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18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19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20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21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22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23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24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25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26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27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28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29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30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31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32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33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34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35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36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37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38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39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40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41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42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43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44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45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46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47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48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49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50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51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52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53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54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55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56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57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58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59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60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61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62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863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864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65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66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67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68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69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70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71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72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73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74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75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76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77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78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79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0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1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9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89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95250"/>
    <xdr:pic>
      <xdr:nvPicPr>
        <xdr:cNvPr id="89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9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9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89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9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89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9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89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0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90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0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90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90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0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0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0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0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0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1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1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1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1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1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1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1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1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1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1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2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2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2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2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2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2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2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2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2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2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3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3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3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3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3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3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3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3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3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3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4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4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4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4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4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4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4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4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4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4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5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95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95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5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5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5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5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5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5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5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6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6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7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97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95250"/>
    <xdr:pic>
      <xdr:nvPicPr>
        <xdr:cNvPr id="98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8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8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98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8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98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8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98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8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98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9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99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99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9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9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9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9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9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9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9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0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0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0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0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0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0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0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0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0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0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1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1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1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1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1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1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1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1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1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1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2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2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2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2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2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2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2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2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2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2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3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3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3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3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3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3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3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3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3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103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104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4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4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4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4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4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4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4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4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4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95250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107950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107950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95250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107950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107950</xdr:rowOff>
    </xdr:to>
    <xdr:pic>
      <xdr:nvPicPr>
        <xdr:cNvPr id="1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6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17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17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17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17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17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17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17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17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17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17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18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18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18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18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18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18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8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12700</xdr:rowOff>
    </xdr:to>
    <xdr:pic>
      <xdr:nvPicPr>
        <xdr:cNvPr id="18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95250</xdr:rowOff>
    </xdr:to>
    <xdr:pic>
      <xdr:nvPicPr>
        <xdr:cNvPr id="18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8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9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91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92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93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94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12700</xdr:rowOff>
    </xdr:to>
    <xdr:pic>
      <xdr:nvPicPr>
        <xdr:cNvPr id="195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107950</xdr:rowOff>
    </xdr:to>
    <xdr:pic>
      <xdr:nvPicPr>
        <xdr:cNvPr id="196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97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98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99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0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01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02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03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0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05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06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07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08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09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1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11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12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13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1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15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16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17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18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19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2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12700</xdr:rowOff>
    </xdr:to>
    <xdr:pic>
      <xdr:nvPicPr>
        <xdr:cNvPr id="22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107950</xdr:rowOff>
    </xdr:to>
    <xdr:pic>
      <xdr:nvPicPr>
        <xdr:cNvPr id="22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2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2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25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2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27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2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2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3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3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3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3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3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3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3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3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3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3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4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4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4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4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4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12700</xdr:rowOff>
    </xdr:to>
    <xdr:pic>
      <xdr:nvPicPr>
        <xdr:cNvPr id="24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95250</xdr:rowOff>
    </xdr:to>
    <xdr:pic>
      <xdr:nvPicPr>
        <xdr:cNvPr id="24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4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4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49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50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51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52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12700</xdr:rowOff>
    </xdr:to>
    <xdr:pic>
      <xdr:nvPicPr>
        <xdr:cNvPr id="253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107950</xdr:rowOff>
    </xdr:to>
    <xdr:pic>
      <xdr:nvPicPr>
        <xdr:cNvPr id="254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55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56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57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5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59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60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61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6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63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64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65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66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67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6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69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70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71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7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73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74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75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76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77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7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12700</xdr:rowOff>
    </xdr:to>
    <xdr:pic>
      <xdr:nvPicPr>
        <xdr:cNvPr id="27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107950</xdr:rowOff>
    </xdr:to>
    <xdr:pic>
      <xdr:nvPicPr>
        <xdr:cNvPr id="28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8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8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83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84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85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86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87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88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89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90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91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92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293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294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295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296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297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298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299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00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01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12700</xdr:rowOff>
    </xdr:to>
    <xdr:pic>
      <xdr:nvPicPr>
        <xdr:cNvPr id="302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95250</xdr:rowOff>
    </xdr:to>
    <xdr:pic>
      <xdr:nvPicPr>
        <xdr:cNvPr id="303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04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05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133350</xdr:rowOff>
    </xdr:to>
    <xdr:pic>
      <xdr:nvPicPr>
        <xdr:cNvPr id="306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07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133350</xdr:rowOff>
    </xdr:to>
    <xdr:pic>
      <xdr:nvPicPr>
        <xdr:cNvPr id="308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09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133350</xdr:rowOff>
    </xdr:to>
    <xdr:pic>
      <xdr:nvPicPr>
        <xdr:cNvPr id="310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11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133350</xdr:rowOff>
    </xdr:to>
    <xdr:pic>
      <xdr:nvPicPr>
        <xdr:cNvPr id="312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13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12700</xdr:rowOff>
    </xdr:to>
    <xdr:pic>
      <xdr:nvPicPr>
        <xdr:cNvPr id="314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107950</xdr:rowOff>
    </xdr:to>
    <xdr:pic>
      <xdr:nvPicPr>
        <xdr:cNvPr id="315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16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17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18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19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20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21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22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23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24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25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26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27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28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29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30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31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32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33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34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35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36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37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38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39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40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41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42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43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44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45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46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47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48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49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50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51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52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53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54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55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56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57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58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59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60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61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12700</xdr:rowOff>
    </xdr:to>
    <xdr:pic>
      <xdr:nvPicPr>
        <xdr:cNvPr id="362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107950</xdr:rowOff>
    </xdr:to>
    <xdr:pic>
      <xdr:nvPicPr>
        <xdr:cNvPr id="363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64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65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66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67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68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69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70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71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72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73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74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75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76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77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78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79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80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81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82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83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84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85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86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87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88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89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12700</xdr:rowOff>
    </xdr:to>
    <xdr:pic>
      <xdr:nvPicPr>
        <xdr:cNvPr id="390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95250</xdr:rowOff>
    </xdr:to>
    <xdr:pic>
      <xdr:nvPicPr>
        <xdr:cNvPr id="391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92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93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133350</xdr:rowOff>
    </xdr:to>
    <xdr:pic>
      <xdr:nvPicPr>
        <xdr:cNvPr id="394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95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133350</xdr:rowOff>
    </xdr:to>
    <xdr:pic>
      <xdr:nvPicPr>
        <xdr:cNvPr id="396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97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133350</xdr:rowOff>
    </xdr:to>
    <xdr:pic>
      <xdr:nvPicPr>
        <xdr:cNvPr id="398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99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133350</xdr:rowOff>
    </xdr:to>
    <xdr:pic>
      <xdr:nvPicPr>
        <xdr:cNvPr id="400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01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12700</xdr:rowOff>
    </xdr:to>
    <xdr:pic>
      <xdr:nvPicPr>
        <xdr:cNvPr id="402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107950</xdr:rowOff>
    </xdr:to>
    <xdr:pic>
      <xdr:nvPicPr>
        <xdr:cNvPr id="403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04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05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06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07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08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09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10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11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12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13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14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15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16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17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18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19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20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21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22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23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24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25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26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27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28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29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30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31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32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33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34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35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36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37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38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39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40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41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42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43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44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45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46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47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48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49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12700</xdr:rowOff>
    </xdr:to>
    <xdr:pic>
      <xdr:nvPicPr>
        <xdr:cNvPr id="450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107950</xdr:rowOff>
    </xdr:to>
    <xdr:pic>
      <xdr:nvPicPr>
        <xdr:cNvPr id="451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52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53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54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55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56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57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58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59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60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61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62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63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64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65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66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67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68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69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7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71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72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73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74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75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76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77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8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95250</xdr:rowOff>
    </xdr:to>
    <xdr:pic>
      <xdr:nvPicPr>
        <xdr:cNvPr id="479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0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1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482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3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484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5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486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7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488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9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0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107950</xdr:rowOff>
    </xdr:to>
    <xdr:pic>
      <xdr:nvPicPr>
        <xdr:cNvPr id="491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92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93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94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95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96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97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98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99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00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01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02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03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04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05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06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07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08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09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10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11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12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13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14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15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16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17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18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19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20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21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22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23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24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25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26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27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28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29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30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31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32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33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34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35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36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37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38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107950</xdr:rowOff>
    </xdr:to>
    <xdr:pic>
      <xdr:nvPicPr>
        <xdr:cNvPr id="539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40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41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42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43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44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45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46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47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48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49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50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51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52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53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54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55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56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57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58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59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60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61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62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63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64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65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66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95250</xdr:rowOff>
    </xdr:to>
    <xdr:pic>
      <xdr:nvPicPr>
        <xdr:cNvPr id="567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68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69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570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71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572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73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574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75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576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77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78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107950</xdr:rowOff>
    </xdr:to>
    <xdr:pic>
      <xdr:nvPicPr>
        <xdr:cNvPr id="579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0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1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82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3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84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5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86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7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88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9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90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91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92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93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94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95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96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97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98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99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00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01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02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03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04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05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06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07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08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09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10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11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12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13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14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15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16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17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18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19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20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21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22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23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24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25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626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107950</xdr:rowOff>
    </xdr:to>
    <xdr:pic>
      <xdr:nvPicPr>
        <xdr:cNvPr id="627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28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29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30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31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32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33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34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35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36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37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38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39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40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41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42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43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44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45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46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47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48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49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50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51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52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53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654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95250"/>
    <xdr:pic>
      <xdr:nvPicPr>
        <xdr:cNvPr id="655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56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57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658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59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660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61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662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63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664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65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666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667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68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69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70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71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72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73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74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75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76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77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78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79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80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81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82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83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84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85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86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87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88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89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90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91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92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93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94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95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96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97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98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99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00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01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02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03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04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05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06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07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08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09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10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11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12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13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714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715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16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17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18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19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20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21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22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23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24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25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26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27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28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29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0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1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2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3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4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5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6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7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8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9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40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41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742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95250"/>
    <xdr:pic>
      <xdr:nvPicPr>
        <xdr:cNvPr id="743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44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45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746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47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748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49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750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51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752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53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754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755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56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57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58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59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60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61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62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63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64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65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66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67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68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69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70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71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72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73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74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75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76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77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78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79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80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81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82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83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84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85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86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87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88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89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90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91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92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93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94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95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96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97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98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99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00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01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802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803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04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05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06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07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08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09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10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11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12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13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14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15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16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17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18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19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0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1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2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3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4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5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6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7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8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29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830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95250"/>
    <xdr:pic>
      <xdr:nvPicPr>
        <xdr:cNvPr id="831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32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33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834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35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836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37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838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39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840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41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842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843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44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45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46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47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48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49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50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51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52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53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54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55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56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57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58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59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60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61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62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63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64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65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66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67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68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69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70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71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72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73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74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75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76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77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78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79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80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81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82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83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84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85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86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87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88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89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890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891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92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93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94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95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96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97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98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99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00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1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2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3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4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5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6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7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8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9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10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11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12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13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14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15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16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17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918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95250"/>
    <xdr:pic>
      <xdr:nvPicPr>
        <xdr:cNvPr id="919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20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21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922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23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924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25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926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27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928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29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930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931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32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33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34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35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36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37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38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39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40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41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42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43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44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45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46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47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48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49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50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51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52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53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54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55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56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57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58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59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60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61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62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63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64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65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66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67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68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69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70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71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72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73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74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75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76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77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978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979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80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81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82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83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84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85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86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87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88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89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90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91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92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93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94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95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96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12700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95250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34</xdr:row>
      <xdr:rowOff>158750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34</xdr:row>
      <xdr:rowOff>158750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34</xdr:row>
      <xdr:rowOff>158750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34</xdr:row>
      <xdr:rowOff>158750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12700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107950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12700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107950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12700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95250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34</xdr:row>
      <xdr:rowOff>158750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34</xdr:row>
      <xdr:rowOff>158750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34</xdr:row>
      <xdr:rowOff>158750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34</xdr:row>
      <xdr:rowOff>158750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12700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107950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12700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107950</xdr:rowOff>
    </xdr:to>
    <xdr:pic>
      <xdr:nvPicPr>
        <xdr:cNvPr id="1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1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2012950</xdr:colOff>
      <xdr:row>27</xdr:row>
      <xdr:rowOff>76200</xdr:rowOff>
    </xdr:from>
    <xdr:to>
      <xdr:col>0</xdr:col>
      <xdr:colOff>2025650</xdr:colOff>
      <xdr:row>27</xdr:row>
      <xdr:rowOff>127000</xdr:rowOff>
    </xdr:to>
    <xdr:pic>
      <xdr:nvPicPr>
        <xdr:cNvPr id="1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73025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12700</xdr:colOff>
      <xdr:row>35</xdr:row>
      <xdr:rowOff>12700</xdr:rowOff>
    </xdr:to>
    <xdr:pic>
      <xdr:nvPicPr>
        <xdr:cNvPr id="16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17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17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17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17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17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17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17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17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78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2700"/>
    <xdr:pic>
      <xdr:nvPicPr>
        <xdr:cNvPr id="179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95250"/>
    <xdr:pic>
      <xdr:nvPicPr>
        <xdr:cNvPr id="180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81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82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183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84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18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86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187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88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189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90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2700"/>
    <xdr:pic>
      <xdr:nvPicPr>
        <xdr:cNvPr id="191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07950"/>
    <xdr:pic>
      <xdr:nvPicPr>
        <xdr:cNvPr id="192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93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94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195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96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197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98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199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00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01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02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03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04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05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06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07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08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09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10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11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12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13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14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15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16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17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18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19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20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21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22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23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24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25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26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27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28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29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30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31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32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33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34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35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36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37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38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2700"/>
    <xdr:pic>
      <xdr:nvPicPr>
        <xdr:cNvPr id="239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07950"/>
    <xdr:pic>
      <xdr:nvPicPr>
        <xdr:cNvPr id="240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41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42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43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44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45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4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47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48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49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50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2700"/>
    <xdr:pic>
      <xdr:nvPicPr>
        <xdr:cNvPr id="251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95250"/>
    <xdr:pic>
      <xdr:nvPicPr>
        <xdr:cNvPr id="252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53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54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255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56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257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58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259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60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261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62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2700"/>
    <xdr:pic>
      <xdr:nvPicPr>
        <xdr:cNvPr id="263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07950"/>
    <xdr:pic>
      <xdr:nvPicPr>
        <xdr:cNvPr id="264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65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66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67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68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69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70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71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72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73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74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75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76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77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78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79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80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81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82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83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84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85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86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87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88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89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90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91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92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93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94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95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96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97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98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99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00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01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02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03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04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05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06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07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08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09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10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2700"/>
    <xdr:pic>
      <xdr:nvPicPr>
        <xdr:cNvPr id="311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07950"/>
    <xdr:pic>
      <xdr:nvPicPr>
        <xdr:cNvPr id="312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13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14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15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16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17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18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19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20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21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22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23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24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25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26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27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28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29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12700</xdr:rowOff>
    </xdr:to>
    <xdr:pic>
      <xdr:nvPicPr>
        <xdr:cNvPr id="330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95250</xdr:rowOff>
    </xdr:to>
    <xdr:pic>
      <xdr:nvPicPr>
        <xdr:cNvPr id="331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32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33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34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35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36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37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12700</xdr:rowOff>
    </xdr:to>
    <xdr:pic>
      <xdr:nvPicPr>
        <xdr:cNvPr id="338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107950</xdr:rowOff>
    </xdr:to>
    <xdr:pic>
      <xdr:nvPicPr>
        <xdr:cNvPr id="339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40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41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42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43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44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45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4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47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48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49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50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51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52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53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54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55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57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58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59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60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61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62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63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12700</xdr:rowOff>
    </xdr:to>
    <xdr:pic>
      <xdr:nvPicPr>
        <xdr:cNvPr id="364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107950</xdr:rowOff>
    </xdr:to>
    <xdr:pic>
      <xdr:nvPicPr>
        <xdr:cNvPr id="365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66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67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68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69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7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71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72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73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74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75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76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77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78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79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80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81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82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83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84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85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386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87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12700</xdr:rowOff>
    </xdr:to>
    <xdr:pic>
      <xdr:nvPicPr>
        <xdr:cNvPr id="388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95250</xdr:rowOff>
    </xdr:to>
    <xdr:pic>
      <xdr:nvPicPr>
        <xdr:cNvPr id="389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90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91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92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93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94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95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12700</xdr:rowOff>
    </xdr:to>
    <xdr:pic>
      <xdr:nvPicPr>
        <xdr:cNvPr id="396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107950</xdr:rowOff>
    </xdr:to>
    <xdr:pic>
      <xdr:nvPicPr>
        <xdr:cNvPr id="397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98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399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00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01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02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03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0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05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06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07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08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09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10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11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12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13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1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15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16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17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18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19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20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21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12700</xdr:rowOff>
    </xdr:to>
    <xdr:pic>
      <xdr:nvPicPr>
        <xdr:cNvPr id="422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107950</xdr:rowOff>
    </xdr:to>
    <xdr:pic>
      <xdr:nvPicPr>
        <xdr:cNvPr id="423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24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25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26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12700</xdr:colOff>
      <xdr:row>27</xdr:row>
      <xdr:rowOff>50800</xdr:rowOff>
    </xdr:to>
    <xdr:pic>
      <xdr:nvPicPr>
        <xdr:cNvPr id="427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2012950</xdr:colOff>
      <xdr:row>32</xdr:row>
      <xdr:rowOff>0</xdr:rowOff>
    </xdr:from>
    <xdr:to>
      <xdr:col>0</xdr:col>
      <xdr:colOff>2025650</xdr:colOff>
      <xdr:row>32</xdr:row>
      <xdr:rowOff>50800</xdr:rowOff>
    </xdr:to>
    <xdr:pic>
      <xdr:nvPicPr>
        <xdr:cNvPr id="42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76898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429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430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431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432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433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434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435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50800</xdr:rowOff>
    </xdr:to>
    <xdr:pic>
      <xdr:nvPicPr>
        <xdr:cNvPr id="436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37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38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39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40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41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42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43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44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45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46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95250</xdr:rowOff>
    </xdr:to>
    <xdr:pic>
      <xdr:nvPicPr>
        <xdr:cNvPr id="447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48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49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450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51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452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53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454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55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456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57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8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107950</xdr:rowOff>
    </xdr:to>
    <xdr:pic>
      <xdr:nvPicPr>
        <xdr:cNvPr id="459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60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61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62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63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64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65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66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67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68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69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70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71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72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73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74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75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76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77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78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79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80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1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82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3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84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5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86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7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88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9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90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91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92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93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94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95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96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97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98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99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00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01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02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03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04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05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6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107950</xdr:rowOff>
    </xdr:to>
    <xdr:pic>
      <xdr:nvPicPr>
        <xdr:cNvPr id="507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08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09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10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11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12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13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14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15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16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17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18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19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20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21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22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23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24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25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26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27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28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29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30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31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32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33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34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95250</xdr:rowOff>
    </xdr:to>
    <xdr:pic>
      <xdr:nvPicPr>
        <xdr:cNvPr id="535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36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37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538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39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540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41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542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43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544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45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46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107950</xdr:rowOff>
    </xdr:to>
    <xdr:pic>
      <xdr:nvPicPr>
        <xdr:cNvPr id="547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48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49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50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51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52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53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54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55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56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57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58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59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60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61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62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63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64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65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66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67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68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69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70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71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72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73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74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75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76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77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78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79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80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1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82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3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84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5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86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7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88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9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90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91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92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93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94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107950</xdr:rowOff>
    </xdr:to>
    <xdr:pic>
      <xdr:nvPicPr>
        <xdr:cNvPr id="595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96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97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98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99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00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01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02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03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29</xdr:row>
      <xdr:rowOff>0</xdr:rowOff>
    </xdr:from>
    <xdr:to>
      <xdr:col>2</xdr:col>
      <xdr:colOff>25400</xdr:colOff>
      <xdr:row>29</xdr:row>
      <xdr:rowOff>139700</xdr:rowOff>
    </xdr:to>
    <xdr:pic>
      <xdr:nvPicPr>
        <xdr:cNvPr id="604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5162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05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06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07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08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09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10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11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12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4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12700</xdr:rowOff>
    </xdr:to>
    <xdr:pic>
      <xdr:nvPicPr>
        <xdr:cNvPr id="144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95250</xdr:rowOff>
    </xdr:to>
    <xdr:pic>
      <xdr:nvPicPr>
        <xdr:cNvPr id="144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4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4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133350</xdr:rowOff>
    </xdr:to>
    <xdr:pic>
      <xdr:nvPicPr>
        <xdr:cNvPr id="144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4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133350</xdr:rowOff>
    </xdr:to>
    <xdr:pic>
      <xdr:nvPicPr>
        <xdr:cNvPr id="144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4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133350</xdr:rowOff>
    </xdr:to>
    <xdr:pic>
      <xdr:nvPicPr>
        <xdr:cNvPr id="144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5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133350</xdr:rowOff>
    </xdr:to>
    <xdr:pic>
      <xdr:nvPicPr>
        <xdr:cNvPr id="145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5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12700</xdr:rowOff>
    </xdr:to>
    <xdr:pic>
      <xdr:nvPicPr>
        <xdr:cNvPr id="145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107950</xdr:rowOff>
    </xdr:to>
    <xdr:pic>
      <xdr:nvPicPr>
        <xdr:cNvPr id="145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5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5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5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5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5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6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6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6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6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6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6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6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6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6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6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7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7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7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7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7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7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7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7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7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7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8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8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8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8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8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8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8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8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8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8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9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9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9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9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9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9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9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9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9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9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0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12700</xdr:rowOff>
    </xdr:to>
    <xdr:pic>
      <xdr:nvPicPr>
        <xdr:cNvPr id="150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107950</xdr:rowOff>
    </xdr:to>
    <xdr:pic>
      <xdr:nvPicPr>
        <xdr:cNvPr id="150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0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0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0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0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0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0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0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1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1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2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12700</xdr:rowOff>
    </xdr:to>
    <xdr:pic>
      <xdr:nvPicPr>
        <xdr:cNvPr id="152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95250</xdr:rowOff>
    </xdr:to>
    <xdr:pic>
      <xdr:nvPicPr>
        <xdr:cNvPr id="153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3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3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133350</xdr:rowOff>
    </xdr:to>
    <xdr:pic>
      <xdr:nvPicPr>
        <xdr:cNvPr id="153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3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133350</xdr:rowOff>
    </xdr:to>
    <xdr:pic>
      <xdr:nvPicPr>
        <xdr:cNvPr id="153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3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133350</xdr:rowOff>
    </xdr:to>
    <xdr:pic>
      <xdr:nvPicPr>
        <xdr:cNvPr id="153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3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133350</xdr:rowOff>
    </xdr:to>
    <xdr:pic>
      <xdr:nvPicPr>
        <xdr:cNvPr id="153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4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12700</xdr:rowOff>
    </xdr:to>
    <xdr:pic>
      <xdr:nvPicPr>
        <xdr:cNvPr id="154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107950</xdr:rowOff>
    </xdr:to>
    <xdr:pic>
      <xdr:nvPicPr>
        <xdr:cNvPr id="154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4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4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4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4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4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4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4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5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5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5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5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5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5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5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5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5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5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6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6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6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6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6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6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6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6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6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6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7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7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7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7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7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7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7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7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7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7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8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8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8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8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8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8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8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8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8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12700</xdr:rowOff>
    </xdr:to>
    <xdr:pic>
      <xdr:nvPicPr>
        <xdr:cNvPr id="158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107950</xdr:rowOff>
    </xdr:to>
    <xdr:pic>
      <xdr:nvPicPr>
        <xdr:cNvPr id="159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9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9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9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9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9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9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9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9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9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0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0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1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2700"/>
    <xdr:pic>
      <xdr:nvPicPr>
        <xdr:cNvPr id="161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95250"/>
    <xdr:pic>
      <xdr:nvPicPr>
        <xdr:cNvPr id="161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1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2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621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22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623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24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625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26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62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28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2700"/>
    <xdr:pic>
      <xdr:nvPicPr>
        <xdr:cNvPr id="1629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07950"/>
    <xdr:pic>
      <xdr:nvPicPr>
        <xdr:cNvPr id="1630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31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32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33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34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3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36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37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38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39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40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41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42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4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4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45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46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47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48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49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50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51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52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53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54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5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56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57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58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59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60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61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62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6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6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65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66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67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68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69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70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71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72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73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74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7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76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2700"/>
    <xdr:pic>
      <xdr:nvPicPr>
        <xdr:cNvPr id="1677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07950"/>
    <xdr:pic>
      <xdr:nvPicPr>
        <xdr:cNvPr id="1678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79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80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81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82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83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84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85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86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87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8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8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0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0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0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0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0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2700"/>
    <xdr:pic>
      <xdr:nvPicPr>
        <xdr:cNvPr id="170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95250"/>
    <xdr:pic>
      <xdr:nvPicPr>
        <xdr:cNvPr id="170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0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0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709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10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71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12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713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14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715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16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2700"/>
    <xdr:pic>
      <xdr:nvPicPr>
        <xdr:cNvPr id="1717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07950"/>
    <xdr:pic>
      <xdr:nvPicPr>
        <xdr:cNvPr id="1718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19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20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21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22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23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24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25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26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2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28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29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30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31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3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33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34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3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36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37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38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39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40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41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42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43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44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45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46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4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48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49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50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51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5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53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54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5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56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57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58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59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60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61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62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63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64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2700"/>
    <xdr:pic>
      <xdr:nvPicPr>
        <xdr:cNvPr id="1765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07950"/>
    <xdr:pic>
      <xdr:nvPicPr>
        <xdr:cNvPr id="1766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67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68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69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70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7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72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73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74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75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7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7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7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7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80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81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82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83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12700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95250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12700</xdr:colOff>
      <xdr:row>21</xdr:row>
      <xdr:rowOff>171450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296275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171450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171450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171450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12700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107950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12700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107950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12700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95250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171450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171450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171450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20</xdr:row>
      <xdr:rowOff>171450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12700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107950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12700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107950</xdr:rowOff>
    </xdr:to>
    <xdr:pic>
      <xdr:nvPicPr>
        <xdr:cNvPr id="1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</xdr:colOff>
      <xdr:row>12</xdr:row>
      <xdr:rowOff>50800</xdr:rowOff>
    </xdr:to>
    <xdr:pic>
      <xdr:nvPicPr>
        <xdr:cNvPr id="1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2012950</xdr:colOff>
      <xdr:row>16</xdr:row>
      <xdr:rowOff>0</xdr:rowOff>
    </xdr:from>
    <xdr:to>
      <xdr:col>1</xdr:col>
      <xdr:colOff>15875</xdr:colOff>
      <xdr:row>16</xdr:row>
      <xdr:rowOff>50800</xdr:rowOff>
    </xdr:to>
    <xdr:pic>
      <xdr:nvPicPr>
        <xdr:cNvPr id="1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73914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</xdr:colOff>
      <xdr:row>21</xdr:row>
      <xdr:rowOff>12700</xdr:rowOff>
    </xdr:to>
    <xdr:pic>
      <xdr:nvPicPr>
        <xdr:cNvPr id="16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17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17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17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17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17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17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17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50800</xdr:rowOff>
    </xdr:to>
    <xdr:pic>
      <xdr:nvPicPr>
        <xdr:cNvPr id="17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17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17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18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18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18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18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18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18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18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12700</xdr:rowOff>
    </xdr:to>
    <xdr:pic>
      <xdr:nvPicPr>
        <xdr:cNvPr id="18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95250</xdr:rowOff>
    </xdr:to>
    <xdr:pic>
      <xdr:nvPicPr>
        <xdr:cNvPr id="18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18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19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133350</xdr:rowOff>
    </xdr:to>
    <xdr:pic>
      <xdr:nvPicPr>
        <xdr:cNvPr id="191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192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133350</xdr:rowOff>
    </xdr:to>
    <xdr:pic>
      <xdr:nvPicPr>
        <xdr:cNvPr id="193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194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133350</xdr:rowOff>
    </xdr:to>
    <xdr:pic>
      <xdr:nvPicPr>
        <xdr:cNvPr id="195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196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133350</xdr:rowOff>
    </xdr:to>
    <xdr:pic>
      <xdr:nvPicPr>
        <xdr:cNvPr id="19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198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12700</xdr:rowOff>
    </xdr:to>
    <xdr:pic>
      <xdr:nvPicPr>
        <xdr:cNvPr id="199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107950</xdr:rowOff>
    </xdr:to>
    <xdr:pic>
      <xdr:nvPicPr>
        <xdr:cNvPr id="200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01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02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03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04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0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06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07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08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09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10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11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12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1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1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15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16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17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18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19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20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21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22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23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24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2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26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27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28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29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30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31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32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3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3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35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36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37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38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39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40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41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42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43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44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4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46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12700</xdr:rowOff>
    </xdr:to>
    <xdr:pic>
      <xdr:nvPicPr>
        <xdr:cNvPr id="247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107950</xdr:rowOff>
    </xdr:to>
    <xdr:pic>
      <xdr:nvPicPr>
        <xdr:cNvPr id="248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49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50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51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52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53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54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55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56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57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5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5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6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6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6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6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6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6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6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6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6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6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7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7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7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7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7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12700</xdr:rowOff>
    </xdr:to>
    <xdr:pic>
      <xdr:nvPicPr>
        <xdr:cNvPr id="27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95250</xdr:rowOff>
    </xdr:to>
    <xdr:pic>
      <xdr:nvPicPr>
        <xdr:cNvPr id="27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7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7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133350</xdr:rowOff>
    </xdr:to>
    <xdr:pic>
      <xdr:nvPicPr>
        <xdr:cNvPr id="279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80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133350</xdr:rowOff>
    </xdr:to>
    <xdr:pic>
      <xdr:nvPicPr>
        <xdr:cNvPr id="28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82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133350</xdr:rowOff>
    </xdr:to>
    <xdr:pic>
      <xdr:nvPicPr>
        <xdr:cNvPr id="283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84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133350</xdr:rowOff>
    </xdr:to>
    <xdr:pic>
      <xdr:nvPicPr>
        <xdr:cNvPr id="285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86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12700</xdr:rowOff>
    </xdr:to>
    <xdr:pic>
      <xdr:nvPicPr>
        <xdr:cNvPr id="287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107950</xdr:rowOff>
    </xdr:to>
    <xdr:pic>
      <xdr:nvPicPr>
        <xdr:cNvPr id="288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89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90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91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92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93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94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95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96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9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98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99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00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01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0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03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04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0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06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07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08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09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10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11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12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13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14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15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16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1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18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19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20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21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2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23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24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2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26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27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28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29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30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31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32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33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34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12700</xdr:rowOff>
    </xdr:to>
    <xdr:pic>
      <xdr:nvPicPr>
        <xdr:cNvPr id="335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107950</xdr:rowOff>
    </xdr:to>
    <xdr:pic>
      <xdr:nvPicPr>
        <xdr:cNvPr id="336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37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38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39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40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4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42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43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44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45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34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34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34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34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350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351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352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353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54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55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56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57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58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59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60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61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62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363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95250</xdr:rowOff>
    </xdr:to>
    <xdr:pic>
      <xdr:nvPicPr>
        <xdr:cNvPr id="364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65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66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133350</xdr:rowOff>
    </xdr:to>
    <xdr:pic>
      <xdr:nvPicPr>
        <xdr:cNvPr id="367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68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133350</xdr:rowOff>
    </xdr:to>
    <xdr:pic>
      <xdr:nvPicPr>
        <xdr:cNvPr id="369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70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133350</xdr:rowOff>
    </xdr:to>
    <xdr:pic>
      <xdr:nvPicPr>
        <xdr:cNvPr id="371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72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133350</xdr:rowOff>
    </xdr:to>
    <xdr:pic>
      <xdr:nvPicPr>
        <xdr:cNvPr id="373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74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375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107950</xdr:rowOff>
    </xdr:to>
    <xdr:pic>
      <xdr:nvPicPr>
        <xdr:cNvPr id="376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77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78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379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80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381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82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383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84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385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86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387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88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389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90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391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92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393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94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395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96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397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98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399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00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01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02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03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04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05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06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07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08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09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10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11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12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13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14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15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16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17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18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19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20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21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22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423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107950</xdr:rowOff>
    </xdr:to>
    <xdr:pic>
      <xdr:nvPicPr>
        <xdr:cNvPr id="424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25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26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27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28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29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30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31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32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33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34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35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36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37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38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39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40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41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42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43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44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45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46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47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48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49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50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451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95250</xdr:rowOff>
    </xdr:to>
    <xdr:pic>
      <xdr:nvPicPr>
        <xdr:cNvPr id="452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53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54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133350</xdr:rowOff>
    </xdr:to>
    <xdr:pic>
      <xdr:nvPicPr>
        <xdr:cNvPr id="455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56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133350</xdr:rowOff>
    </xdr:to>
    <xdr:pic>
      <xdr:nvPicPr>
        <xdr:cNvPr id="457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58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133350</xdr:rowOff>
    </xdr:to>
    <xdr:pic>
      <xdr:nvPicPr>
        <xdr:cNvPr id="459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60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133350</xdr:rowOff>
    </xdr:to>
    <xdr:pic>
      <xdr:nvPicPr>
        <xdr:cNvPr id="461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62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463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107950</xdr:rowOff>
    </xdr:to>
    <xdr:pic>
      <xdr:nvPicPr>
        <xdr:cNvPr id="464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65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66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67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68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69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70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71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72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73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74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75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76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77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78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79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80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81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82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83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84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85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86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87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88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89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90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91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92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93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94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95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96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97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98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99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500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501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502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503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504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505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506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507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508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509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510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12700</xdr:rowOff>
    </xdr:to>
    <xdr:pic>
      <xdr:nvPicPr>
        <xdr:cNvPr id="511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107950</xdr:rowOff>
    </xdr:to>
    <xdr:pic>
      <xdr:nvPicPr>
        <xdr:cNvPr id="512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513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514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515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516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517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518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519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520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521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522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523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524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525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526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527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528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529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0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1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2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3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4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5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6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7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38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539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95250"/>
    <xdr:pic>
      <xdr:nvPicPr>
        <xdr:cNvPr id="540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41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42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543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44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54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46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547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48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549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50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551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552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53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54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55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56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57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58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59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60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61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62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63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64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65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66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67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68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69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70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71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72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73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74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75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76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77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78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79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80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81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82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83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84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85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86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87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88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89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90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91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92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93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94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95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96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97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98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599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600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01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02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03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04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05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0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07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08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09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0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1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2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3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4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5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6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7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8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9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20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21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22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23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24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25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26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627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95250"/>
    <xdr:pic>
      <xdr:nvPicPr>
        <xdr:cNvPr id="628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29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30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631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32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633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34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635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36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63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38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639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640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41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42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43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44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45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46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47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48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49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50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51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52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53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54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55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56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57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58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59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60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61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62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63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64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65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66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67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68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69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70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71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72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73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74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75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76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77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78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79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80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81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82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83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84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85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86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687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688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89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90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91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92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93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94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95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96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97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98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99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0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1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2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3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4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5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6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7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8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9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10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11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12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13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14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715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95250"/>
    <xdr:pic>
      <xdr:nvPicPr>
        <xdr:cNvPr id="716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17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18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719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20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721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22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723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24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725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26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727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728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29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30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31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32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33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34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35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36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37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38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39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40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41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42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43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44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45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46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47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48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49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50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51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52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53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54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55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56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57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58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59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60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61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62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63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64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65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66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67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68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69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70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71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72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73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74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775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776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77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78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79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80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81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82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83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84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85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86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87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88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89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0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1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2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3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4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5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6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7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8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9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00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01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02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803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95250"/>
    <xdr:pic>
      <xdr:nvPicPr>
        <xdr:cNvPr id="804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05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06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807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08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809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10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811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12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813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14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815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816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17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18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19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20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21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22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23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24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25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26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27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28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29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30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31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32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33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34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35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36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37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38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39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40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41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42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43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44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45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46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47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48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49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50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51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52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53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54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55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56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57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58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59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60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61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62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863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864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65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66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67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68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69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70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71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72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73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74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75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76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77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78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79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80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81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f-401206" TargetMode="External"/><Relationship Id="rId1" Type="http://schemas.openxmlformats.org/officeDocument/2006/relationships/hyperlink" Target="mailto:Educ.Indicators@bfs.admin.ch?subject=ind-f-40630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"/>
  <sheetViews>
    <sheetView showGridLines="0" tabSelected="1" zoomScaleNormal="100" workbookViewId="0"/>
  </sheetViews>
  <sheetFormatPr baseColWidth="10" defaultColWidth="9" defaultRowHeight="12.75"/>
  <cols>
    <col min="1" max="1" width="4.625" style="10" customWidth="1"/>
    <col min="2" max="14" width="9" style="10"/>
    <col min="15" max="15" width="2.375" style="10" customWidth="1"/>
    <col min="16" max="16384" width="9" style="10"/>
  </cols>
  <sheetData>
    <row r="1" spans="1:256" ht="13.5" customHeight="1"/>
    <row r="2" spans="1:256" s="76" customFormat="1" ht="19.5" customHeight="1">
      <c r="A2" s="75" t="s">
        <v>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56" s="9" customFormat="1" ht="13.5" customHeight="1">
      <c r="A3" s="50" t="s">
        <v>1</v>
      </c>
      <c r="B3" s="50"/>
    </row>
    <row r="4" spans="1:256" ht="27" customHeight="1">
      <c r="A4" s="2" t="s">
        <v>3</v>
      </c>
      <c r="B4" s="1"/>
    </row>
    <row r="5" spans="1:256" s="9" customFormat="1" ht="13.5" customHeight="1">
      <c r="A5" s="77" t="s">
        <v>4</v>
      </c>
      <c r="B5" s="78" t="str">
        <f>'T1'!A2</f>
        <v>Taux de places d'apprentissage, de 2012 à 2018</v>
      </c>
      <c r="C5" s="79"/>
      <c r="D5" s="79"/>
      <c r="E5" s="79"/>
      <c r="F5" s="79"/>
      <c r="G5" s="79"/>
      <c r="H5" s="79"/>
      <c r="I5" s="79"/>
    </row>
    <row r="6" spans="1:256" s="9" customFormat="1" ht="13.5" customHeight="1">
      <c r="A6" s="77" t="s">
        <v>5</v>
      </c>
      <c r="B6" s="78" t="str">
        <f>'T2'!A2</f>
        <v>Taux de places d'apprentissage selon le canton de l'établissement, en 2018</v>
      </c>
      <c r="C6" s="79"/>
      <c r="D6" s="79"/>
      <c r="E6" s="79"/>
      <c r="F6" s="79"/>
      <c r="G6" s="79"/>
      <c r="H6" s="79"/>
      <c r="I6" s="79"/>
    </row>
    <row r="7" spans="1:256" s="9" customFormat="1" ht="13.5" customHeight="1">
      <c r="A7" s="77" t="s">
        <v>43</v>
      </c>
      <c r="B7" s="78" t="str">
        <f>'T3'!A2</f>
        <v>Taux de places d'apprentissage selon la section économique de l'établissement, en 2018</v>
      </c>
      <c r="C7" s="79"/>
      <c r="D7" s="79"/>
      <c r="E7" s="79"/>
      <c r="F7" s="79"/>
      <c r="G7" s="79"/>
      <c r="H7" s="79"/>
      <c r="I7" s="79"/>
    </row>
    <row r="8" spans="1:256" ht="27" customHeight="1">
      <c r="A8" s="2" t="s">
        <v>7</v>
      </c>
      <c r="B8" s="1"/>
    </row>
    <row r="9" spans="1:256" s="9" customFormat="1" ht="13.5" customHeight="1">
      <c r="A9" s="77" t="s">
        <v>8</v>
      </c>
      <c r="B9" s="78" t="str">
        <f>'TD1'!A2</f>
        <v>Taux de places d'apprentissage selon la taille de l'entreprise, en 2018</v>
      </c>
      <c r="C9" s="79"/>
      <c r="D9" s="79"/>
      <c r="E9" s="79"/>
      <c r="F9" s="79"/>
      <c r="G9" s="79"/>
      <c r="H9" s="79"/>
      <c r="I9" s="79"/>
      <c r="J9" s="80"/>
      <c r="K9" s="81"/>
      <c r="L9" s="81"/>
      <c r="M9" s="81"/>
      <c r="N9" s="81"/>
    </row>
    <row r="10" spans="1:256" s="9" customFormat="1" ht="13.5" customHeight="1">
      <c r="A10" s="77" t="s">
        <v>72</v>
      </c>
      <c r="B10" s="78" t="str">
        <f>'TD2'!A2</f>
        <v>Taux de places d'apprentissage selon la grande région de l'établissement, en 2018</v>
      </c>
      <c r="C10" s="79"/>
      <c r="D10" s="79"/>
      <c r="E10" s="79"/>
      <c r="F10" s="79"/>
      <c r="G10" s="79"/>
      <c r="H10" s="79"/>
      <c r="I10" s="79"/>
      <c r="J10" s="80"/>
      <c r="K10" s="81"/>
      <c r="L10" s="81"/>
      <c r="M10" s="81"/>
      <c r="N10" s="81"/>
    </row>
    <row r="11" spans="1:256" s="82" customFormat="1" ht="25.5" customHeight="1">
      <c r="A11" s="19" t="s">
        <v>94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</row>
    <row r="12" spans="1:256" s="83" customFormat="1" ht="15" customHeight="1">
      <c r="A12" s="20" t="s">
        <v>89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</row>
    <row r="13" spans="1:256" ht="27" customHeight="1">
      <c r="A13" s="84" t="s">
        <v>6</v>
      </c>
      <c r="B13" s="84"/>
      <c r="C13" s="85"/>
      <c r="D13" s="85"/>
      <c r="E13" s="85"/>
      <c r="F13" s="85"/>
      <c r="G13" s="85"/>
      <c r="H13" s="85"/>
      <c r="I13" s="85"/>
      <c r="J13" s="86"/>
    </row>
  </sheetData>
  <hyperlinks>
    <hyperlink ref="B5:I5" location="'T1'!A1" display="'T1'!A1"/>
    <hyperlink ref="B6:I6" location="'T2'!A1" display="'T2'!A1"/>
    <hyperlink ref="B5:H5" location="'T1'!A1" display="'T1'!A1"/>
    <hyperlink ref="B6:H6" location="'T2'!A1" display="'T2'!A1"/>
    <hyperlink ref="A13:J13" r:id="rId1" display="Contact: Office fédéral de la statistique (OFS), Indicateurs de la formation, EducIndicators@bfs.admin.ch"/>
    <hyperlink ref="B9:I9" location="'T1'!A1" display="'T1'!A1"/>
    <hyperlink ref="B9:H9" location="'T1'!A1" display="'T1'!A1"/>
    <hyperlink ref="B9:N9" location="'TD1'!A1" display="'TD1'!A1"/>
    <hyperlink ref="B7:I7" location="'T3'!A1" display="'T3'!A1"/>
    <hyperlink ref="B7:H7" location="'T3'!A1" display="'T3'!A1"/>
    <hyperlink ref="A13:I13" r:id="rId2" display="Contact: Office fédéral de la statistique (OFS), Indicateurs de la formation, EducIndicators@bfs.admin.ch"/>
    <hyperlink ref="B9:J9" location="'TD1'!A1" display="'TD1'!A1"/>
    <hyperlink ref="B10:I10" location="'T1'!A1" display="'T1'!A1"/>
    <hyperlink ref="B10:H10" location="'T1'!A1" display="'T1'!A1"/>
    <hyperlink ref="B10:N10" location="'TD1'!A1" display="'TD1'!A1"/>
    <hyperlink ref="B10:J10" location="'TD1'!A1" display="'TD1'!A1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zoomScaleSheetLayoutView="100" workbookViewId="0"/>
  </sheetViews>
  <sheetFormatPr baseColWidth="10" defaultRowHeight="14.25"/>
  <cols>
    <col min="1" max="1" width="27.75" style="63" customWidth="1"/>
    <col min="2" max="8" width="9.125" style="63" customWidth="1"/>
    <col min="9" max="16384" width="11" style="63"/>
  </cols>
  <sheetData>
    <row r="1" spans="1:8" s="22" customFormat="1" ht="13.5" customHeight="1">
      <c r="A1" s="51" t="s">
        <v>2</v>
      </c>
    </row>
    <row r="2" spans="1:8" s="52" customFormat="1" ht="13.5" customHeight="1">
      <c r="A2" s="4" t="s">
        <v>93</v>
      </c>
      <c r="D2" s="4"/>
      <c r="H2" s="49" t="s">
        <v>4</v>
      </c>
    </row>
    <row r="3" spans="1:8" s="52" customFormat="1" ht="13.5" customHeight="1">
      <c r="A3" s="5" t="s">
        <v>86</v>
      </c>
    </row>
    <row r="4" spans="1:8" s="6" customFormat="1" ht="13.5" customHeight="1">
      <c r="A4" s="14"/>
      <c r="B4" s="15">
        <v>2012</v>
      </c>
      <c r="C4" s="15">
        <v>2013</v>
      </c>
      <c r="D4" s="15">
        <v>2014</v>
      </c>
      <c r="E4" s="16">
        <v>2015</v>
      </c>
      <c r="F4" s="16">
        <v>2016</v>
      </c>
      <c r="G4" s="16">
        <v>2017</v>
      </c>
      <c r="H4" s="16">
        <v>2018</v>
      </c>
    </row>
    <row r="5" spans="1:8" s="18" customFormat="1" ht="13.5" customHeight="1">
      <c r="A5" s="87" t="s">
        <v>81</v>
      </c>
      <c r="B5" s="90">
        <v>4.9755000000000003</v>
      </c>
      <c r="C5" s="90">
        <v>4.8913000000000002</v>
      </c>
      <c r="D5" s="90">
        <v>4.8409000000000004</v>
      </c>
      <c r="E5" s="90">
        <v>4.7907000000000002</v>
      </c>
      <c r="F5" s="90">
        <v>4.7058999999999997</v>
      </c>
      <c r="G5" s="90">
        <v>4.6565000000000003</v>
      </c>
      <c r="H5" s="90">
        <v>4.5179</v>
      </c>
    </row>
    <row r="6" spans="1:8" s="6" customFormat="1" ht="13.5" customHeight="1">
      <c r="A6" s="68" t="s">
        <v>85</v>
      </c>
      <c r="B6" s="28"/>
      <c r="C6" s="68"/>
      <c r="D6" s="28"/>
      <c r="E6" s="68"/>
      <c r="F6" s="28"/>
      <c r="G6" s="68"/>
      <c r="H6" s="28"/>
    </row>
    <row r="7" spans="1:8" s="6" customFormat="1" ht="13.5" customHeight="1">
      <c r="A7" s="88" t="s">
        <v>10</v>
      </c>
      <c r="B7" s="41">
        <v>100</v>
      </c>
      <c r="C7" s="41">
        <f t="shared" ref="C7:G8" si="0">C10*100/$B10</f>
        <v>99.952631739790363</v>
      </c>
      <c r="D7" s="41">
        <f t="shared" si="0"/>
        <v>100.00662136970672</v>
      </c>
      <c r="E7" s="41">
        <f t="shared" si="0"/>
        <v>98.998135829759491</v>
      </c>
      <c r="F7" s="41">
        <f t="shared" si="0"/>
        <v>97.871484307353796</v>
      </c>
      <c r="G7" s="41">
        <f t="shared" si="0"/>
        <v>97.778785131459657</v>
      </c>
      <c r="H7" s="41">
        <f t="shared" ref="H7" si="1">H10*100/$B10</f>
        <v>96.507482147768599</v>
      </c>
    </row>
    <row r="8" spans="1:8" s="6" customFormat="1" ht="13.5" customHeight="1">
      <c r="A8" s="88" t="s">
        <v>80</v>
      </c>
      <c r="B8" s="41">
        <v>100</v>
      </c>
      <c r="C8" s="41">
        <f t="shared" si="0"/>
        <v>101.67405104371248</v>
      </c>
      <c r="D8" s="41">
        <f t="shared" si="0"/>
        <v>102.78860297356238</v>
      </c>
      <c r="E8" s="41">
        <f t="shared" si="0"/>
        <v>102.81865178699461</v>
      </c>
      <c r="F8" s="41">
        <f t="shared" si="0"/>
        <v>103.47844083039622</v>
      </c>
      <c r="G8" s="41">
        <f t="shared" si="0"/>
        <v>104.47740700848659</v>
      </c>
      <c r="H8" s="41">
        <f t="shared" ref="H8" si="2">H11*100/$B11</f>
        <v>106.28319442029328</v>
      </c>
    </row>
    <row r="9" spans="1:8" s="18" customFormat="1" ht="13.5" customHeight="1">
      <c r="A9" s="68" t="s">
        <v>79</v>
      </c>
      <c r="B9" s="28"/>
      <c r="C9" s="68"/>
      <c r="D9" s="28"/>
      <c r="E9" s="68"/>
      <c r="F9" s="28"/>
      <c r="G9" s="68"/>
      <c r="H9" s="28"/>
    </row>
    <row r="10" spans="1:8" s="6" customFormat="1" ht="13.5" customHeight="1">
      <c r="A10" s="88" t="s">
        <v>10</v>
      </c>
      <c r="B10" s="40">
        <v>196334</v>
      </c>
      <c r="C10" s="40">
        <v>196241</v>
      </c>
      <c r="D10" s="40">
        <v>196347</v>
      </c>
      <c r="E10" s="40">
        <v>194367</v>
      </c>
      <c r="F10" s="40">
        <v>192155</v>
      </c>
      <c r="G10" s="40">
        <v>191973</v>
      </c>
      <c r="H10" s="40">
        <v>189477</v>
      </c>
    </row>
    <row r="11" spans="1:8" s="6" customFormat="1" ht="13.5" customHeight="1">
      <c r="A11" s="89" t="s">
        <v>80</v>
      </c>
      <c r="B11" s="44">
        <v>3945979.44</v>
      </c>
      <c r="C11" s="44">
        <v>4012037.15</v>
      </c>
      <c r="D11" s="44">
        <v>4056017.14</v>
      </c>
      <c r="E11" s="44">
        <v>4057202.86</v>
      </c>
      <c r="F11" s="44">
        <v>4083238</v>
      </c>
      <c r="G11" s="44">
        <v>4122657</v>
      </c>
      <c r="H11" s="44">
        <v>4193913</v>
      </c>
    </row>
    <row r="12" spans="1:8" s="7" customFormat="1" ht="13.5" customHeight="1">
      <c r="A12" s="42" t="s">
        <v>73</v>
      </c>
      <c r="B12" s="43"/>
      <c r="C12" s="43"/>
      <c r="D12" s="43"/>
      <c r="E12" s="43"/>
      <c r="F12" s="43"/>
      <c r="G12" s="43"/>
      <c r="H12" s="43"/>
    </row>
    <row r="13" spans="1:8" s="3" customFormat="1" ht="13.5" customHeight="1">
      <c r="A13" s="8" t="s">
        <v>44</v>
      </c>
      <c r="B13" s="11"/>
      <c r="C13" s="11"/>
      <c r="D13" s="12"/>
    </row>
    <row r="14" spans="1:8" s="3" customFormat="1" ht="13.5" customHeight="1">
      <c r="A14" s="8" t="s">
        <v>45</v>
      </c>
      <c r="B14" s="11"/>
      <c r="C14" s="11"/>
      <c r="D14" s="12"/>
    </row>
    <row r="15" spans="1:8" s="62" customFormat="1" ht="13.5" customHeight="1">
      <c r="A15" s="7" t="s">
        <v>89</v>
      </c>
    </row>
    <row r="16" spans="1:8" s="3" customFormat="1" ht="27" customHeight="1">
      <c r="A16" s="61" t="s">
        <v>11</v>
      </c>
      <c r="B16" s="12"/>
      <c r="C16" s="11"/>
      <c r="D16" s="11"/>
    </row>
    <row r="17" spans="1:1" s="6" customFormat="1" ht="13.5" customHeight="1">
      <c r="A17" s="74"/>
    </row>
  </sheetData>
  <hyperlinks>
    <hyperlink ref="A1" location="Index!A1" display="Retour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zoomScaleNormal="100" zoomScaleSheetLayoutView="100" workbookViewId="0"/>
  </sheetViews>
  <sheetFormatPr baseColWidth="10" defaultRowHeight="14.25"/>
  <cols>
    <col min="1" max="1" width="17.125" style="62" customWidth="1"/>
    <col min="2" max="3" width="17.125" style="63" customWidth="1"/>
    <col min="4" max="4" width="12.5" style="63" customWidth="1"/>
    <col min="5" max="5" width="4.625" style="63" customWidth="1"/>
    <col min="6" max="16384" width="11" style="63"/>
  </cols>
  <sheetData>
    <row r="1" spans="1:5" s="5" customFormat="1" ht="13.5" customHeight="1">
      <c r="A1" s="71" t="s">
        <v>2</v>
      </c>
    </row>
    <row r="2" spans="1:5" s="52" customFormat="1" ht="13.5" customHeight="1">
      <c r="A2" s="4" t="s">
        <v>92</v>
      </c>
      <c r="B2" s="4"/>
      <c r="D2" s="45"/>
      <c r="E2" s="49" t="s">
        <v>5</v>
      </c>
    </row>
    <row r="3" spans="1:5" s="52" customFormat="1" ht="15.6" customHeight="1">
      <c r="A3" s="5" t="s">
        <v>83</v>
      </c>
    </row>
    <row r="4" spans="1:5" s="56" customFormat="1" ht="25.5" customHeight="1">
      <c r="A4" s="53"/>
      <c r="B4" s="64" t="s">
        <v>81</v>
      </c>
      <c r="C4" s="65" t="s">
        <v>82</v>
      </c>
      <c r="D4" s="94" t="s">
        <v>88</v>
      </c>
      <c r="E4" s="95"/>
    </row>
    <row r="5" spans="1:5" s="9" customFormat="1" ht="13.5" customHeight="1">
      <c r="A5" s="57" t="s">
        <v>0</v>
      </c>
      <c r="B5" s="30">
        <v>4.5179</v>
      </c>
      <c r="C5" s="39">
        <v>189477</v>
      </c>
      <c r="D5" s="96">
        <v>4193913</v>
      </c>
      <c r="E5" s="96"/>
    </row>
    <row r="6" spans="1:5" s="9" customFormat="1" ht="13.5" customHeight="1">
      <c r="A6" s="72" t="s">
        <v>46</v>
      </c>
      <c r="B6" s="33">
        <v>4.2038000000000002</v>
      </c>
      <c r="C6" s="47">
        <v>34748</v>
      </c>
      <c r="D6" s="91">
        <v>826579</v>
      </c>
      <c r="E6" s="91"/>
    </row>
    <row r="7" spans="1:5" s="9" customFormat="1" ht="13.5" customHeight="1">
      <c r="A7" s="72" t="s">
        <v>47</v>
      </c>
      <c r="B7" s="33">
        <v>5.2373000000000003</v>
      </c>
      <c r="C7" s="47">
        <v>26091</v>
      </c>
      <c r="D7" s="91">
        <v>498174</v>
      </c>
      <c r="E7" s="91"/>
    </row>
    <row r="8" spans="1:5" s="9" customFormat="1" ht="13.5" customHeight="1">
      <c r="A8" s="72" t="s">
        <v>48</v>
      </c>
      <c r="B8" s="33">
        <v>5.7217000000000002</v>
      </c>
      <c r="C8" s="47">
        <v>11229</v>
      </c>
      <c r="D8" s="91">
        <v>196253</v>
      </c>
      <c r="E8" s="91"/>
    </row>
    <row r="9" spans="1:5" s="9" customFormat="1" ht="13.5" customHeight="1">
      <c r="A9" s="72" t="s">
        <v>49</v>
      </c>
      <c r="B9" s="33">
        <v>7.5221999999999998</v>
      </c>
      <c r="C9" s="47">
        <v>1101</v>
      </c>
      <c r="D9" s="91">
        <v>14637</v>
      </c>
      <c r="E9" s="91"/>
    </row>
    <row r="10" spans="1:5" s="9" customFormat="1" ht="13.5" customHeight="1">
      <c r="A10" s="72" t="s">
        <v>50</v>
      </c>
      <c r="B10" s="33">
        <v>4.8445999999999998</v>
      </c>
      <c r="C10" s="47">
        <v>3190</v>
      </c>
      <c r="D10" s="91">
        <v>65846</v>
      </c>
      <c r="E10" s="91"/>
    </row>
    <row r="11" spans="1:5" s="9" customFormat="1" ht="13.5" customHeight="1">
      <c r="A11" s="72" t="s">
        <v>51</v>
      </c>
      <c r="B11" s="33">
        <v>5.5898000000000003</v>
      </c>
      <c r="C11" s="47">
        <v>1000</v>
      </c>
      <c r="D11" s="91">
        <v>17890</v>
      </c>
      <c r="E11" s="91"/>
    </row>
    <row r="12" spans="1:5" s="9" customFormat="1" ht="13.5" customHeight="1">
      <c r="A12" s="72" t="s">
        <v>52</v>
      </c>
      <c r="B12" s="33">
        <v>5.6981999999999999</v>
      </c>
      <c r="C12" s="47">
        <v>1106</v>
      </c>
      <c r="D12" s="91">
        <v>19410</v>
      </c>
      <c r="E12" s="91"/>
    </row>
    <row r="13" spans="1:5" s="9" customFormat="1" ht="13.5" customHeight="1">
      <c r="A13" s="72" t="s">
        <v>53</v>
      </c>
      <c r="B13" s="33">
        <v>6.4061000000000003</v>
      </c>
      <c r="C13" s="47">
        <v>1145</v>
      </c>
      <c r="D13" s="91">
        <v>17874</v>
      </c>
      <c r="E13" s="91"/>
    </row>
    <row r="14" spans="1:5" s="9" customFormat="1" ht="13.5" customHeight="1">
      <c r="A14" s="72" t="s">
        <v>54</v>
      </c>
      <c r="B14" s="33">
        <v>3.4643999999999999</v>
      </c>
      <c r="C14" s="47">
        <v>3237</v>
      </c>
      <c r="D14" s="91">
        <v>93435</v>
      </c>
      <c r="E14" s="91"/>
    </row>
    <row r="15" spans="1:5" s="9" customFormat="1" ht="13.5" customHeight="1">
      <c r="A15" s="72" t="s">
        <v>55</v>
      </c>
      <c r="B15" s="33">
        <v>5.7366000000000001</v>
      </c>
      <c r="C15" s="47">
        <v>6908</v>
      </c>
      <c r="D15" s="91">
        <v>120420</v>
      </c>
      <c r="E15" s="91"/>
    </row>
    <row r="16" spans="1:5" s="9" customFormat="1" ht="13.5" customHeight="1">
      <c r="A16" s="72" t="s">
        <v>56</v>
      </c>
      <c r="B16" s="33">
        <v>4.9169999999999998</v>
      </c>
      <c r="C16" s="47">
        <v>5641</v>
      </c>
      <c r="D16" s="91">
        <v>114724</v>
      </c>
      <c r="E16" s="91"/>
    </row>
    <row r="17" spans="1:5" s="9" customFormat="1" ht="13.5" customHeight="1">
      <c r="A17" s="72" t="s">
        <v>57</v>
      </c>
      <c r="B17" s="33">
        <v>3.2864</v>
      </c>
      <c r="C17" s="47">
        <v>5008</v>
      </c>
      <c r="D17" s="91">
        <v>152386</v>
      </c>
      <c r="E17" s="91"/>
    </row>
    <row r="18" spans="1:5" s="9" customFormat="1" ht="13.5" customHeight="1">
      <c r="A18" s="72" t="s">
        <v>58</v>
      </c>
      <c r="B18" s="33">
        <v>4.2678000000000003</v>
      </c>
      <c r="C18" s="47">
        <v>5169</v>
      </c>
      <c r="D18" s="91">
        <v>121116</v>
      </c>
      <c r="E18" s="91"/>
    </row>
    <row r="19" spans="1:5" s="9" customFormat="1" ht="13.5" customHeight="1">
      <c r="A19" s="72" t="s">
        <v>59</v>
      </c>
      <c r="B19" s="33">
        <v>6.1553000000000004</v>
      </c>
      <c r="C19" s="47">
        <v>2305</v>
      </c>
      <c r="D19" s="91">
        <v>37447</v>
      </c>
      <c r="E19" s="91"/>
    </row>
    <row r="20" spans="1:5" s="9" customFormat="1" ht="13.5" customHeight="1">
      <c r="A20" s="72" t="s">
        <v>60</v>
      </c>
      <c r="B20" s="33">
        <v>5.7771999999999997</v>
      </c>
      <c r="C20" s="47">
        <v>1241</v>
      </c>
      <c r="D20" s="91">
        <v>21481</v>
      </c>
      <c r="E20" s="91"/>
    </row>
    <row r="21" spans="1:5" s="9" customFormat="1" ht="13.5" customHeight="1">
      <c r="A21" s="72" t="s">
        <v>61</v>
      </c>
      <c r="B21" s="33">
        <v>6.9085000000000001</v>
      </c>
      <c r="C21" s="47">
        <v>483</v>
      </c>
      <c r="D21" s="91">
        <v>6991</v>
      </c>
      <c r="E21" s="91"/>
    </row>
    <row r="22" spans="1:5" s="9" customFormat="1" ht="13.5" customHeight="1">
      <c r="A22" s="72" t="s">
        <v>62</v>
      </c>
      <c r="B22" s="33">
        <v>6.1138000000000003</v>
      </c>
      <c r="C22" s="47">
        <v>14937</v>
      </c>
      <c r="D22" s="91">
        <v>244316</v>
      </c>
      <c r="E22" s="91"/>
    </row>
    <row r="23" spans="1:5" s="9" customFormat="1" ht="13.5" customHeight="1">
      <c r="A23" s="72" t="s">
        <v>63</v>
      </c>
      <c r="B23" s="33">
        <v>5.0511999999999997</v>
      </c>
      <c r="C23" s="47">
        <v>5240</v>
      </c>
      <c r="D23" s="91">
        <v>103738</v>
      </c>
      <c r="E23" s="91"/>
    </row>
    <row r="24" spans="1:5" s="9" customFormat="1" ht="13.5" customHeight="1">
      <c r="A24" s="72" t="s">
        <v>64</v>
      </c>
      <c r="B24" s="33">
        <v>5.5106000000000002</v>
      </c>
      <c r="C24" s="47">
        <v>15177</v>
      </c>
      <c r="D24" s="91">
        <v>275413</v>
      </c>
      <c r="E24" s="91"/>
    </row>
    <row r="25" spans="1:5" s="9" customFormat="1" ht="13.5" customHeight="1">
      <c r="A25" s="72" t="s">
        <v>65</v>
      </c>
      <c r="B25" s="33">
        <v>5.6806999999999999</v>
      </c>
      <c r="C25" s="47">
        <v>6277</v>
      </c>
      <c r="D25" s="91">
        <v>110497</v>
      </c>
      <c r="E25" s="91"/>
    </row>
    <row r="26" spans="1:5" s="9" customFormat="1" ht="13.5" customHeight="1">
      <c r="A26" s="72" t="s">
        <v>66</v>
      </c>
      <c r="B26" s="33">
        <v>3.1282999999999999</v>
      </c>
      <c r="C26" s="47">
        <v>6131</v>
      </c>
      <c r="D26" s="91">
        <v>195986</v>
      </c>
      <c r="E26" s="91"/>
    </row>
    <row r="27" spans="1:5" s="9" customFormat="1" ht="13.5" customHeight="1">
      <c r="A27" s="72" t="s">
        <v>67</v>
      </c>
      <c r="B27" s="33">
        <v>3.9624000000000001</v>
      </c>
      <c r="C27" s="47">
        <v>14675</v>
      </c>
      <c r="D27" s="91">
        <v>370355</v>
      </c>
      <c r="E27" s="91"/>
    </row>
    <row r="28" spans="1:5" s="9" customFormat="1" ht="13.5" customHeight="1">
      <c r="A28" s="72" t="s">
        <v>68</v>
      </c>
      <c r="B28" s="33">
        <v>4.8441000000000001</v>
      </c>
      <c r="C28" s="47">
        <v>6942</v>
      </c>
      <c r="D28" s="91">
        <v>143309</v>
      </c>
      <c r="E28" s="91"/>
    </row>
    <row r="29" spans="1:5" s="9" customFormat="1" ht="13.5" customHeight="1">
      <c r="A29" s="72" t="s">
        <v>69</v>
      </c>
      <c r="B29" s="33">
        <v>4.3730000000000002</v>
      </c>
      <c r="C29" s="47">
        <v>3857</v>
      </c>
      <c r="D29" s="91">
        <v>88200</v>
      </c>
      <c r="E29" s="91"/>
    </row>
    <row r="30" spans="1:5" s="9" customFormat="1" ht="13.5" customHeight="1">
      <c r="A30" s="72" t="s">
        <v>70</v>
      </c>
      <c r="B30" s="33">
        <v>1.6668000000000001</v>
      </c>
      <c r="C30" s="47">
        <v>5027</v>
      </c>
      <c r="D30" s="91">
        <v>301602</v>
      </c>
      <c r="E30" s="91"/>
    </row>
    <row r="31" spans="1:5" s="9" customFormat="1" ht="13.5" customHeight="1">
      <c r="A31" s="73" t="s">
        <v>71</v>
      </c>
      <c r="B31" s="34">
        <v>4.4984999999999999</v>
      </c>
      <c r="C31" s="48">
        <v>1612</v>
      </c>
      <c r="D31" s="92">
        <v>35834</v>
      </c>
      <c r="E31" s="92"/>
    </row>
    <row r="32" spans="1:5" s="10" customFormat="1" ht="13.5" customHeight="1">
      <c r="A32" s="17" t="s">
        <v>41</v>
      </c>
      <c r="B32" s="3"/>
      <c r="C32" s="17"/>
      <c r="D32" s="3"/>
      <c r="E32" s="3"/>
    </row>
    <row r="33" spans="1:7" s="10" customFormat="1" ht="13.5" customHeight="1">
      <c r="A33" s="8" t="s">
        <v>44</v>
      </c>
      <c r="B33" s="12"/>
      <c r="C33" s="11"/>
      <c r="D33" s="11"/>
      <c r="E33" s="11"/>
    </row>
    <row r="34" spans="1:7" s="10" customFormat="1" ht="24.75" customHeight="1">
      <c r="A34" s="93" t="s">
        <v>45</v>
      </c>
      <c r="B34" s="93"/>
      <c r="C34" s="93"/>
      <c r="D34" s="93"/>
      <c r="E34" s="93"/>
    </row>
    <row r="35" spans="1:7" s="10" customFormat="1" ht="13.5" customHeight="1">
      <c r="A35" s="7" t="s">
        <v>89</v>
      </c>
      <c r="B35" s="12"/>
      <c r="C35" s="11"/>
      <c r="D35" s="11"/>
      <c r="E35" s="11"/>
    </row>
    <row r="36" spans="1:7" s="3" customFormat="1" ht="27" customHeight="1">
      <c r="A36" s="61" t="s">
        <v>11</v>
      </c>
      <c r="B36" s="12"/>
      <c r="C36" s="11"/>
      <c r="D36" s="11"/>
      <c r="E36" s="11"/>
    </row>
    <row r="37" spans="1:7" s="3" customFormat="1" ht="13.5" customHeight="1">
      <c r="A37" s="62"/>
      <c r="B37" s="63"/>
      <c r="C37" s="63"/>
      <c r="D37" s="63"/>
      <c r="E37" s="63"/>
    </row>
    <row r="38" spans="1:7" s="3" customFormat="1" ht="14.1" customHeight="1">
      <c r="A38" s="62"/>
      <c r="B38" s="63"/>
      <c r="C38" s="63"/>
      <c r="D38" s="63"/>
      <c r="E38" s="63"/>
    </row>
    <row r="39" spans="1:7" s="3" customFormat="1" ht="15" customHeight="1">
      <c r="A39" s="62"/>
      <c r="B39" s="63"/>
      <c r="C39" s="63"/>
      <c r="D39" s="63"/>
      <c r="E39" s="63"/>
    </row>
    <row r="40" spans="1:7" s="3" customFormat="1" ht="12.75" customHeight="1">
      <c r="A40" s="62"/>
      <c r="B40" s="63"/>
      <c r="C40" s="63"/>
      <c r="D40" s="63"/>
      <c r="E40" s="63"/>
      <c r="F40" s="8"/>
      <c r="G40" s="13"/>
    </row>
    <row r="41" spans="1:7" s="7" customFormat="1" ht="12.75" customHeight="1">
      <c r="A41" s="62"/>
      <c r="B41" s="63"/>
      <c r="C41" s="63"/>
      <c r="D41" s="63"/>
      <c r="E41" s="63"/>
    </row>
  </sheetData>
  <mergeCells count="29">
    <mergeCell ref="D15:E15"/>
    <mergeCell ref="D4:E4"/>
    <mergeCell ref="D5:E5"/>
    <mergeCell ref="D6:E6"/>
    <mergeCell ref="D7:E7"/>
    <mergeCell ref="D9:E9"/>
    <mergeCell ref="D8:E8"/>
    <mergeCell ref="D10:E10"/>
    <mergeCell ref="D11:E11"/>
    <mergeCell ref="D12:E12"/>
    <mergeCell ref="D13:E13"/>
    <mergeCell ref="D14:E14"/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8:E28"/>
    <mergeCell ref="D29:E29"/>
    <mergeCell ref="D30:E30"/>
    <mergeCell ref="D31:E31"/>
    <mergeCell ref="A34:E34"/>
  </mergeCells>
  <hyperlinks>
    <hyperlink ref="A1" location="Index!A1" display="Retour"/>
  </hyperlinks>
  <pageMargins left="0.7" right="0.7" top="0.75" bottom="0.75" header="0.3" footer="0.3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showGridLines="0" zoomScaleNormal="100" zoomScaleSheetLayoutView="115" workbookViewId="0"/>
  </sheetViews>
  <sheetFormatPr baseColWidth="10" defaultRowHeight="14.25"/>
  <cols>
    <col min="1" max="1" width="34.125" style="62" customWidth="1"/>
    <col min="2" max="3" width="13.875" style="63" customWidth="1"/>
    <col min="4" max="4" width="11.25" style="63" customWidth="1"/>
    <col min="5" max="5" width="2.625" style="63" customWidth="1"/>
    <col min="6" max="16384" width="11" style="63"/>
  </cols>
  <sheetData>
    <row r="1" spans="1:5" s="22" customFormat="1" ht="13.5" customHeight="1">
      <c r="A1" s="51" t="s">
        <v>2</v>
      </c>
    </row>
    <row r="2" spans="1:5" s="52" customFormat="1" ht="13.5" customHeight="1">
      <c r="A2" s="4" t="s">
        <v>95</v>
      </c>
      <c r="B2" s="4"/>
      <c r="E2" s="49" t="s">
        <v>43</v>
      </c>
    </row>
    <row r="3" spans="1:5" s="52" customFormat="1" ht="15.6" customHeight="1">
      <c r="A3" s="5" t="s">
        <v>83</v>
      </c>
    </row>
    <row r="4" spans="1:5" s="56" customFormat="1" ht="25.5" customHeight="1">
      <c r="A4" s="53"/>
      <c r="B4" s="64" t="s">
        <v>81</v>
      </c>
      <c r="C4" s="65" t="s">
        <v>82</v>
      </c>
      <c r="D4" s="94" t="s">
        <v>88</v>
      </c>
      <c r="E4" s="95"/>
    </row>
    <row r="5" spans="1:5" s="9" customFormat="1" ht="13.5" customHeight="1">
      <c r="A5" s="67" t="s">
        <v>0</v>
      </c>
      <c r="B5" s="30">
        <v>4.5179</v>
      </c>
      <c r="C5" s="39">
        <v>189477</v>
      </c>
      <c r="D5" s="96">
        <v>4193913</v>
      </c>
      <c r="E5" s="96"/>
    </row>
    <row r="6" spans="1:5" s="9" customFormat="1" ht="13.5" customHeight="1">
      <c r="A6" s="68" t="s">
        <v>19</v>
      </c>
      <c r="B6" s="28">
        <v>3.3719999999999999</v>
      </c>
      <c r="C6" s="29">
        <v>3637</v>
      </c>
      <c r="D6" s="99">
        <v>107858</v>
      </c>
      <c r="E6" s="99"/>
    </row>
    <row r="7" spans="1:5" s="9" customFormat="1" ht="13.5" customHeight="1">
      <c r="A7" s="69" t="s">
        <v>20</v>
      </c>
      <c r="B7" s="24">
        <v>3.3719999999999999</v>
      </c>
      <c r="C7" s="25">
        <v>3637</v>
      </c>
      <c r="D7" s="97">
        <v>107858</v>
      </c>
      <c r="E7" s="97"/>
    </row>
    <row r="8" spans="1:5" s="9" customFormat="1" ht="13.5" customHeight="1">
      <c r="A8" s="68" t="s">
        <v>21</v>
      </c>
      <c r="B8" s="28">
        <v>5.6101000000000001</v>
      </c>
      <c r="C8" s="29">
        <v>57427</v>
      </c>
      <c r="D8" s="99">
        <v>1023636</v>
      </c>
      <c r="E8" s="99"/>
    </row>
    <row r="9" spans="1:5" s="9" customFormat="1" ht="13.5" customHeight="1">
      <c r="A9" s="69" t="s">
        <v>22</v>
      </c>
      <c r="B9" s="24">
        <v>1.5478000000000001</v>
      </c>
      <c r="C9" s="25">
        <v>68</v>
      </c>
      <c r="D9" s="97">
        <v>4393</v>
      </c>
      <c r="E9" s="97"/>
    </row>
    <row r="10" spans="1:5" s="9" customFormat="1" ht="13.5" customHeight="1">
      <c r="A10" s="69" t="s">
        <v>23</v>
      </c>
      <c r="B10" s="24">
        <v>4.5936000000000003</v>
      </c>
      <c r="C10" s="25">
        <v>29101</v>
      </c>
      <c r="D10" s="97">
        <v>633505</v>
      </c>
      <c r="E10" s="97"/>
    </row>
    <row r="11" spans="1:5" s="9" customFormat="1" ht="13.5" customHeight="1">
      <c r="A11" s="69" t="s">
        <v>24</v>
      </c>
      <c r="B11" s="24">
        <v>4.9619999999999997</v>
      </c>
      <c r="C11" s="25">
        <v>1310</v>
      </c>
      <c r="D11" s="97">
        <v>26400</v>
      </c>
      <c r="E11" s="97"/>
    </row>
    <row r="12" spans="1:5" s="9" customFormat="1" ht="13.5" customHeight="1">
      <c r="A12" s="69" t="s">
        <v>25</v>
      </c>
      <c r="B12" s="24">
        <v>2.9428000000000001</v>
      </c>
      <c r="C12" s="25">
        <v>502</v>
      </c>
      <c r="D12" s="97">
        <v>17058</v>
      </c>
      <c r="E12" s="97"/>
    </row>
    <row r="13" spans="1:5" s="9" customFormat="1" ht="13.5" customHeight="1">
      <c r="A13" s="69" t="s">
        <v>26</v>
      </c>
      <c r="B13" s="24">
        <v>7.7264999999999997</v>
      </c>
      <c r="C13" s="25">
        <v>26446</v>
      </c>
      <c r="D13" s="97">
        <v>342278</v>
      </c>
      <c r="E13" s="97"/>
    </row>
    <row r="14" spans="1:5" s="9" customFormat="1" ht="13.5" customHeight="1">
      <c r="A14" s="68" t="s">
        <v>27</v>
      </c>
      <c r="B14" s="28">
        <v>4.1932</v>
      </c>
      <c r="C14" s="29">
        <v>128413</v>
      </c>
      <c r="D14" s="99">
        <v>3062419</v>
      </c>
      <c r="E14" s="99"/>
    </row>
    <row r="15" spans="1:5" s="9" customFormat="1" ht="13.5" customHeight="1">
      <c r="A15" s="69" t="s">
        <v>28</v>
      </c>
      <c r="B15" s="24">
        <v>6.4420000000000002</v>
      </c>
      <c r="C15" s="25">
        <v>33545</v>
      </c>
      <c r="D15" s="97">
        <v>520727</v>
      </c>
      <c r="E15" s="97"/>
    </row>
    <row r="16" spans="1:5" s="9" customFormat="1" ht="13.5" customHeight="1">
      <c r="A16" s="69" t="s">
        <v>29</v>
      </c>
      <c r="B16" s="24">
        <v>2.5091000000000001</v>
      </c>
      <c r="C16" s="25">
        <v>5219</v>
      </c>
      <c r="D16" s="97">
        <v>208003</v>
      </c>
      <c r="E16" s="97"/>
    </row>
    <row r="17" spans="1:5" s="9" customFormat="1" ht="13.5" customHeight="1">
      <c r="A17" s="69" t="s">
        <v>30</v>
      </c>
      <c r="B17" s="24">
        <v>2.6724999999999999</v>
      </c>
      <c r="C17" s="25">
        <v>5165</v>
      </c>
      <c r="D17" s="97">
        <v>193267</v>
      </c>
      <c r="E17" s="97"/>
    </row>
    <row r="18" spans="1:5" s="9" customFormat="1" ht="13.5" customHeight="1">
      <c r="A18" s="69" t="s">
        <v>31</v>
      </c>
      <c r="B18" s="24">
        <v>2.2261000000000002</v>
      </c>
      <c r="C18" s="25">
        <v>3414</v>
      </c>
      <c r="D18" s="97">
        <v>153360</v>
      </c>
      <c r="E18" s="97"/>
    </row>
    <row r="19" spans="1:5" s="9" customFormat="1" ht="13.5" customHeight="1">
      <c r="A19" s="69" t="s">
        <v>32</v>
      </c>
      <c r="B19" s="24">
        <v>2.8677999999999999</v>
      </c>
      <c r="C19" s="25">
        <v>6176</v>
      </c>
      <c r="D19" s="97">
        <v>215358</v>
      </c>
      <c r="E19" s="97"/>
    </row>
    <row r="20" spans="1:5" s="9" customFormat="1" ht="13.5" customHeight="1">
      <c r="A20" s="69" t="s">
        <v>33</v>
      </c>
      <c r="B20" s="24">
        <v>1.7104999999999999</v>
      </c>
      <c r="C20" s="25">
        <v>731</v>
      </c>
      <c r="D20" s="97">
        <v>42737</v>
      </c>
      <c r="E20" s="97"/>
    </row>
    <row r="21" spans="1:5" s="9" customFormat="1" ht="13.5" customHeight="1">
      <c r="A21" s="69" t="s">
        <v>34</v>
      </c>
      <c r="B21" s="24">
        <v>3.6171000000000002</v>
      </c>
      <c r="C21" s="25">
        <v>13177</v>
      </c>
      <c r="D21" s="97">
        <v>364297</v>
      </c>
      <c r="E21" s="97"/>
    </row>
    <row r="22" spans="1:5" s="9" customFormat="1" ht="13.5" customHeight="1">
      <c r="A22" s="69" t="s">
        <v>35</v>
      </c>
      <c r="B22" s="24">
        <v>1.6878</v>
      </c>
      <c r="C22" s="25">
        <v>4181</v>
      </c>
      <c r="D22" s="97">
        <v>247719</v>
      </c>
      <c r="E22" s="97"/>
    </row>
    <row r="23" spans="1:5" s="9" customFormat="1" ht="13.5" customHeight="1">
      <c r="A23" s="69" t="s">
        <v>36</v>
      </c>
      <c r="B23" s="24">
        <v>4.6669999999999998</v>
      </c>
      <c r="C23" s="25">
        <v>7729</v>
      </c>
      <c r="D23" s="97">
        <v>165611</v>
      </c>
      <c r="E23" s="97"/>
    </row>
    <row r="24" spans="1:5" s="9" customFormat="1" ht="13.5" customHeight="1">
      <c r="A24" s="69" t="s">
        <v>37</v>
      </c>
      <c r="B24" s="24">
        <v>3.1246</v>
      </c>
      <c r="C24" s="25">
        <v>7445</v>
      </c>
      <c r="D24" s="97">
        <v>238271</v>
      </c>
      <c r="E24" s="97"/>
    </row>
    <row r="25" spans="1:5" s="9" customFormat="1" ht="13.5" customHeight="1">
      <c r="A25" s="69" t="s">
        <v>38</v>
      </c>
      <c r="B25" s="24">
        <v>6.5088999999999997</v>
      </c>
      <c r="C25" s="25">
        <v>35010</v>
      </c>
      <c r="D25" s="97">
        <v>537876</v>
      </c>
      <c r="E25" s="97"/>
    </row>
    <row r="26" spans="1:5" s="9" customFormat="1" ht="13.5" customHeight="1">
      <c r="A26" s="69" t="s">
        <v>39</v>
      </c>
      <c r="B26" s="24">
        <v>1.6829000000000001</v>
      </c>
      <c r="C26" s="25">
        <v>990</v>
      </c>
      <c r="D26" s="97">
        <v>58827</v>
      </c>
      <c r="E26" s="97"/>
    </row>
    <row r="27" spans="1:5" s="9" customFormat="1" ht="13.5" customHeight="1">
      <c r="A27" s="70" t="s">
        <v>40</v>
      </c>
      <c r="B27" s="26">
        <v>4.8390000000000004</v>
      </c>
      <c r="C27" s="27">
        <v>5631</v>
      </c>
      <c r="D27" s="98">
        <v>116367</v>
      </c>
      <c r="E27" s="98"/>
    </row>
    <row r="28" spans="1:5" s="3" customFormat="1" ht="15" customHeight="1">
      <c r="A28" s="17" t="s">
        <v>41</v>
      </c>
      <c r="C28" s="17"/>
    </row>
    <row r="29" spans="1:5" s="3" customFormat="1" ht="13.5" customHeight="1">
      <c r="A29" s="7" t="s">
        <v>44</v>
      </c>
      <c r="B29" s="12"/>
      <c r="C29" s="11"/>
      <c r="D29" s="11"/>
      <c r="E29" s="11"/>
    </row>
    <row r="30" spans="1:5" s="10" customFormat="1" ht="24.75" customHeight="1">
      <c r="A30" s="93" t="s">
        <v>84</v>
      </c>
      <c r="B30" s="93"/>
      <c r="C30" s="93"/>
      <c r="D30" s="93"/>
      <c r="E30" s="93"/>
    </row>
    <row r="31" spans="1:5" s="3" customFormat="1" ht="15" customHeight="1">
      <c r="A31" s="7" t="s">
        <v>89</v>
      </c>
      <c r="B31" s="12"/>
      <c r="C31" s="11"/>
      <c r="D31" s="11"/>
      <c r="E31" s="11"/>
    </row>
    <row r="32" spans="1:5" s="3" customFormat="1" ht="27" customHeight="1">
      <c r="A32" s="61" t="s">
        <v>11</v>
      </c>
      <c r="B32" s="12"/>
      <c r="C32" s="11"/>
      <c r="D32" s="11"/>
      <c r="E32" s="11"/>
    </row>
  </sheetData>
  <mergeCells count="25">
    <mergeCell ref="D4:E4"/>
    <mergeCell ref="D5:E5"/>
    <mergeCell ref="D6:E6"/>
    <mergeCell ref="D7:E7"/>
    <mergeCell ref="D20:E20"/>
    <mergeCell ref="D8:E8"/>
    <mergeCell ref="D14:E14"/>
    <mergeCell ref="D9:E9"/>
    <mergeCell ref="D10:E10"/>
    <mergeCell ref="D11:E11"/>
    <mergeCell ref="D12:E12"/>
    <mergeCell ref="D13:E13"/>
    <mergeCell ref="D15:E15"/>
    <mergeCell ref="D16:E16"/>
    <mergeCell ref="D17:E17"/>
    <mergeCell ref="D18:E18"/>
    <mergeCell ref="D19:E19"/>
    <mergeCell ref="D27:E27"/>
    <mergeCell ref="A30:E30"/>
    <mergeCell ref="D21:E21"/>
    <mergeCell ref="D22:E22"/>
    <mergeCell ref="D23:E23"/>
    <mergeCell ref="D24:E24"/>
    <mergeCell ref="D25:E25"/>
    <mergeCell ref="D26:E26"/>
  </mergeCells>
  <hyperlinks>
    <hyperlink ref="A1" location="Index!A1" display="Retour"/>
  </hyperlink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zoomScaleNormal="100" zoomScaleSheetLayoutView="115" workbookViewId="0"/>
  </sheetViews>
  <sheetFormatPr baseColWidth="10" defaultRowHeight="14.25"/>
  <cols>
    <col min="1" max="1" width="35.375" style="62" customWidth="1"/>
    <col min="2" max="4" width="14.25" style="63" customWidth="1"/>
    <col min="5" max="16384" width="11" style="63"/>
  </cols>
  <sheetData>
    <row r="1" spans="1:4" s="22" customFormat="1" ht="13.5" customHeight="1">
      <c r="A1" s="51" t="s">
        <v>2</v>
      </c>
    </row>
    <row r="2" spans="1:4" s="52" customFormat="1" ht="13.5" customHeight="1">
      <c r="A2" s="4" t="s">
        <v>90</v>
      </c>
      <c r="B2" s="4"/>
      <c r="D2" s="49" t="s">
        <v>8</v>
      </c>
    </row>
    <row r="3" spans="1:4" s="52" customFormat="1" ht="15.6" customHeight="1">
      <c r="A3" s="5" t="s">
        <v>77</v>
      </c>
    </row>
    <row r="4" spans="1:4" s="56" customFormat="1" ht="25.5" customHeight="1">
      <c r="A4" s="53"/>
      <c r="B4" s="64" t="s">
        <v>81</v>
      </c>
      <c r="C4" s="65" t="s">
        <v>82</v>
      </c>
      <c r="D4" s="54" t="s">
        <v>88</v>
      </c>
    </row>
    <row r="5" spans="1:4" ht="13.5" customHeight="1">
      <c r="A5" s="57" t="s">
        <v>0</v>
      </c>
      <c r="B5" s="30">
        <v>4.5179</v>
      </c>
      <c r="C5" s="31">
        <v>189477</v>
      </c>
      <c r="D5" s="31">
        <v>4193913</v>
      </c>
    </row>
    <row r="6" spans="1:4" ht="13.5" customHeight="1">
      <c r="A6" s="58" t="s">
        <v>74</v>
      </c>
      <c r="B6" s="23">
        <v>3.7084000000000001</v>
      </c>
      <c r="C6" s="32">
        <v>36287</v>
      </c>
      <c r="D6" s="32">
        <v>978498</v>
      </c>
    </row>
    <row r="7" spans="1:4" ht="13.5" customHeight="1">
      <c r="A7" s="58" t="s">
        <v>75</v>
      </c>
      <c r="B7" s="23">
        <v>6.1120000000000001</v>
      </c>
      <c r="C7" s="32">
        <v>49491</v>
      </c>
      <c r="D7" s="32">
        <v>809740</v>
      </c>
    </row>
    <row r="8" spans="1:4" ht="13.5" customHeight="1">
      <c r="A8" s="58" t="s">
        <v>76</v>
      </c>
      <c r="B8" s="23">
        <v>4.9314999999999998</v>
      </c>
      <c r="C8" s="32">
        <v>41822</v>
      </c>
      <c r="D8" s="32">
        <v>848061</v>
      </c>
    </row>
    <row r="9" spans="1:4" ht="13.5" customHeight="1">
      <c r="A9" s="60" t="s">
        <v>42</v>
      </c>
      <c r="B9" s="37">
        <v>3.9725999999999999</v>
      </c>
      <c r="C9" s="38">
        <v>61877</v>
      </c>
      <c r="D9" s="38">
        <v>1557613</v>
      </c>
    </row>
    <row r="10" spans="1:4" s="62" customFormat="1" ht="13.5" customHeight="1">
      <c r="A10" s="66" t="s">
        <v>78</v>
      </c>
      <c r="B10" s="12"/>
      <c r="C10" s="11"/>
      <c r="D10" s="11"/>
    </row>
    <row r="11" spans="1:4" s="3" customFormat="1" ht="15" customHeight="1">
      <c r="A11" s="66" t="s">
        <v>44</v>
      </c>
      <c r="B11" s="12"/>
      <c r="C11" s="11"/>
      <c r="D11" s="11"/>
    </row>
    <row r="12" spans="1:4" s="3" customFormat="1" ht="14.1" customHeight="1">
      <c r="A12" s="66" t="s">
        <v>45</v>
      </c>
      <c r="B12" s="12"/>
      <c r="C12" s="46"/>
      <c r="D12" s="46"/>
    </row>
    <row r="13" spans="1:4" s="62" customFormat="1" ht="15" customHeight="1">
      <c r="A13" s="100" t="s">
        <v>91</v>
      </c>
      <c r="B13" s="100"/>
      <c r="C13" s="100"/>
      <c r="D13" s="100"/>
    </row>
    <row r="14" spans="1:4" s="3" customFormat="1" ht="27" customHeight="1">
      <c r="A14" s="8" t="s">
        <v>11</v>
      </c>
      <c r="B14" s="12"/>
      <c r="C14" s="11"/>
      <c r="D14" s="11"/>
    </row>
    <row r="15" spans="1:4" ht="13.5" customHeight="1">
      <c r="A15" s="8"/>
      <c r="B15" s="12"/>
      <c r="C15" s="11"/>
      <c r="D15" s="11"/>
    </row>
    <row r="16" spans="1:4" ht="13.5" customHeight="1">
      <c r="A16" s="7"/>
      <c r="B16" s="12"/>
      <c r="C16" s="11"/>
      <c r="D16" s="11"/>
    </row>
    <row r="17" spans="1:4" ht="13.5" customHeight="1">
      <c r="A17" s="61"/>
      <c r="B17" s="12"/>
      <c r="C17" s="11"/>
      <c r="D17" s="11"/>
    </row>
    <row r="18" spans="1:4" ht="13.5" customHeight="1"/>
    <row r="19" spans="1:4" ht="13.5" customHeight="1"/>
    <row r="20" spans="1:4" ht="13.5" customHeight="1"/>
    <row r="21" spans="1:4" ht="13.5" customHeight="1"/>
    <row r="22" spans="1:4" ht="13.5" customHeight="1"/>
    <row r="23" spans="1:4" ht="13.5" customHeight="1"/>
    <row r="24" spans="1:4" ht="13.5" customHeight="1"/>
    <row r="25" spans="1:4" ht="13.5" customHeight="1"/>
    <row r="26" spans="1:4" ht="13.5" customHeight="1"/>
    <row r="27" spans="1:4" ht="15" customHeight="1"/>
    <row r="28" spans="1:4" ht="12" customHeight="1"/>
    <row r="29" spans="1:4" ht="12" customHeight="1"/>
    <row r="30" spans="1:4" ht="15" customHeight="1"/>
    <row r="31" spans="1:4" ht="15" customHeight="1"/>
    <row r="32" spans="1:4" ht="12.75" customHeight="1"/>
    <row r="33" ht="12.75" customHeight="1"/>
  </sheetData>
  <mergeCells count="1">
    <mergeCell ref="A13:D13"/>
  </mergeCells>
  <hyperlinks>
    <hyperlink ref="A1" location="Index!A1" display="Retour"/>
  </hyperlink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zoomScaleNormal="100" zoomScaleSheetLayoutView="100" workbookViewId="0"/>
  </sheetViews>
  <sheetFormatPr baseColWidth="10" defaultRowHeight="14.25"/>
  <cols>
    <col min="1" max="1" width="17.125" style="62" customWidth="1"/>
    <col min="2" max="3" width="17.125" style="63" customWidth="1"/>
    <col min="4" max="4" width="12.5" style="63" customWidth="1"/>
    <col min="5" max="5" width="4.625" style="63" customWidth="1"/>
    <col min="6" max="16384" width="11" style="63"/>
  </cols>
  <sheetData>
    <row r="1" spans="1:5" s="22" customFormat="1" ht="13.5" customHeight="1">
      <c r="A1" s="51" t="s">
        <v>2</v>
      </c>
    </row>
    <row r="2" spans="1:5" s="52" customFormat="1" ht="13.5" customHeight="1">
      <c r="A2" s="4" t="s">
        <v>87</v>
      </c>
      <c r="B2" s="4"/>
      <c r="D2" s="45"/>
      <c r="E2" s="49" t="s">
        <v>72</v>
      </c>
    </row>
    <row r="3" spans="1:5" s="52" customFormat="1" ht="15.6" customHeight="1">
      <c r="A3" s="5" t="s">
        <v>77</v>
      </c>
    </row>
    <row r="4" spans="1:5" s="56" customFormat="1" ht="25.5" customHeight="1">
      <c r="A4" s="53"/>
      <c r="B4" s="54" t="s">
        <v>81</v>
      </c>
      <c r="C4" s="55" t="s">
        <v>82</v>
      </c>
      <c r="D4" s="94" t="s">
        <v>88</v>
      </c>
      <c r="E4" s="95"/>
    </row>
    <row r="5" spans="1:5" s="9" customFormat="1" ht="13.5" customHeight="1">
      <c r="A5" s="57" t="s">
        <v>0</v>
      </c>
      <c r="B5" s="30">
        <v>4.5179</v>
      </c>
      <c r="C5" s="31">
        <v>189477</v>
      </c>
      <c r="D5" s="103">
        <v>4193913</v>
      </c>
      <c r="E5" s="103"/>
    </row>
    <row r="6" spans="1:5" s="21" customFormat="1" ht="13.5" customHeight="1">
      <c r="A6" s="58" t="s">
        <v>12</v>
      </c>
      <c r="B6" s="23">
        <v>3.2681</v>
      </c>
      <c r="C6" s="32">
        <v>26644</v>
      </c>
      <c r="D6" s="104">
        <v>815266</v>
      </c>
      <c r="E6" s="104"/>
    </row>
    <row r="7" spans="1:5" s="21" customFormat="1" ht="13.5" customHeight="1">
      <c r="A7" s="58" t="s">
        <v>13</v>
      </c>
      <c r="B7" s="23">
        <v>5.1448</v>
      </c>
      <c r="C7" s="32">
        <v>44109</v>
      </c>
      <c r="D7" s="101">
        <v>857352</v>
      </c>
      <c r="E7" s="101"/>
    </row>
    <row r="8" spans="1:5" s="21" customFormat="1" ht="13.5" customHeight="1">
      <c r="A8" s="58" t="s">
        <v>14</v>
      </c>
      <c r="B8" s="23">
        <v>4.6189</v>
      </c>
      <c r="C8" s="32">
        <v>25354</v>
      </c>
      <c r="D8" s="101">
        <v>548915</v>
      </c>
      <c r="E8" s="101"/>
    </row>
    <row r="9" spans="1:5" s="21" customFormat="1" ht="13.5" customHeight="1">
      <c r="A9" s="59" t="s">
        <v>15</v>
      </c>
      <c r="B9" s="35">
        <v>4.2038000000000002</v>
      </c>
      <c r="C9" s="36">
        <v>34748</v>
      </c>
      <c r="D9" s="101">
        <v>826579</v>
      </c>
      <c r="E9" s="101"/>
    </row>
    <row r="10" spans="1:5" s="21" customFormat="1" ht="13.5" customHeight="1">
      <c r="A10" s="58" t="s">
        <v>16</v>
      </c>
      <c r="B10" s="23">
        <v>5.8316999999999997</v>
      </c>
      <c r="C10" s="32">
        <v>31628</v>
      </c>
      <c r="D10" s="101">
        <v>542344</v>
      </c>
      <c r="E10" s="101"/>
    </row>
    <row r="11" spans="1:5" s="21" customFormat="1" ht="13.5" customHeight="1">
      <c r="A11" s="58" t="s">
        <v>17</v>
      </c>
      <c r="B11" s="23">
        <v>5.1200999999999999</v>
      </c>
      <c r="C11" s="32">
        <v>20863</v>
      </c>
      <c r="D11" s="101">
        <v>407471</v>
      </c>
      <c r="E11" s="101"/>
    </row>
    <row r="12" spans="1:5" s="21" customFormat="1" ht="13.5" customHeight="1">
      <c r="A12" s="60" t="s">
        <v>18</v>
      </c>
      <c r="B12" s="37">
        <v>3.1282999999999999</v>
      </c>
      <c r="C12" s="38">
        <v>6131</v>
      </c>
      <c r="D12" s="102">
        <v>195986</v>
      </c>
      <c r="E12" s="102"/>
    </row>
    <row r="13" spans="1:5" s="3" customFormat="1" ht="13.5" customHeight="1">
      <c r="A13" s="8" t="s">
        <v>44</v>
      </c>
      <c r="B13" s="12"/>
      <c r="C13" s="11"/>
      <c r="D13" s="11"/>
      <c r="E13" s="11"/>
    </row>
    <row r="14" spans="1:5" s="10" customFormat="1" ht="24.75" customHeight="1">
      <c r="A14" s="93" t="s">
        <v>45</v>
      </c>
      <c r="B14" s="93"/>
      <c r="C14" s="93"/>
      <c r="D14" s="93"/>
      <c r="E14" s="93"/>
    </row>
    <row r="15" spans="1:5" s="3" customFormat="1" ht="15" customHeight="1">
      <c r="A15" s="7" t="s">
        <v>89</v>
      </c>
      <c r="B15" s="12"/>
      <c r="C15" s="11"/>
      <c r="D15" s="11"/>
      <c r="E15" s="11"/>
    </row>
    <row r="16" spans="1:5" s="3" customFormat="1" ht="27" customHeight="1">
      <c r="A16" s="61" t="s">
        <v>11</v>
      </c>
      <c r="B16" s="12"/>
      <c r="C16" s="11"/>
      <c r="D16" s="11"/>
      <c r="E16" s="11"/>
    </row>
  </sheetData>
  <mergeCells count="10">
    <mergeCell ref="D11:E11"/>
    <mergeCell ref="D12:E12"/>
    <mergeCell ref="A14:E14"/>
    <mergeCell ref="D4:E4"/>
    <mergeCell ref="D5:E5"/>
    <mergeCell ref="D6:E6"/>
    <mergeCell ref="D7:E7"/>
    <mergeCell ref="D8:E8"/>
    <mergeCell ref="D9:E9"/>
    <mergeCell ref="D10:E10"/>
  </mergeCells>
  <hyperlinks>
    <hyperlink ref="A1" location="Index!A1" display="Retour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Index</vt:lpstr>
      <vt:lpstr>T1</vt:lpstr>
      <vt:lpstr>T2</vt:lpstr>
      <vt:lpstr>T3</vt:lpstr>
      <vt:lpstr>TD1</vt:lpstr>
      <vt:lpstr>TD2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2020-12-07T13:38:24Z</cp:lastPrinted>
  <dcterms:created xsi:type="dcterms:W3CDTF">2012-08-28T07:18:31Z</dcterms:created>
  <dcterms:modified xsi:type="dcterms:W3CDTF">2020-12-07T13:39:36Z</dcterms:modified>
</cp:coreProperties>
</file>