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DEM\301_Langues_et_Religions\02_elrc\03_elrc2019\14_diffusion\02_leporello_religion\04_graphiques\de\"/>
    </mc:Choice>
  </mc:AlternateContent>
  <bookViews>
    <workbookView xWindow="0" yWindow="0" windowWidth="18690" windowHeight="7830" tabRatio="706"/>
  </bookViews>
  <sheets>
    <sheet name="Inhaltsverzeichnis" sheetId="32" r:id="rId1"/>
    <sheet name="G1" sheetId="50" r:id="rId2"/>
    <sheet name="G2" sheetId="2" r:id="rId3"/>
    <sheet name="G3" sheetId="1" r:id="rId4"/>
    <sheet name="G4" sheetId="3" r:id="rId5"/>
    <sheet name="G5" sheetId="5" r:id="rId6"/>
    <sheet name="G6" sheetId="4" r:id="rId7"/>
    <sheet name="G7" sheetId="9" r:id="rId8"/>
    <sheet name="G8" sheetId="11" r:id="rId9"/>
    <sheet name="G9" sheetId="36" r:id="rId10"/>
    <sheet name="G10" sheetId="52" r:id="rId11"/>
    <sheet name="G11" sheetId="54" r:id="rId12"/>
    <sheet name="G12" sheetId="51" r:id="rId13"/>
    <sheet name="G13" sheetId="19" r:id="rId14"/>
    <sheet name="G14" sheetId="33" r:id="rId15"/>
    <sheet name="G15" sheetId="39" r:id="rId16"/>
    <sheet name="G16" sheetId="53" r:id="rId17"/>
    <sheet name="G17" sheetId="41" r:id="rId18"/>
    <sheet name="G18" sheetId="48" r:id="rId19"/>
    <sheet name="G19" sheetId="55" r:id="rId20"/>
    <sheet name="G20" sheetId="56" r:id="rId21"/>
  </sheets>
  <definedNames>
    <definedName name="_xlnm.Print_Titles" localSheetId="10">'G10'!$B:$B</definedName>
    <definedName name="_xlnm.Print_Titles" localSheetId="13">'G13'!$B:$B</definedName>
    <definedName name="_xlnm.Print_Titles" localSheetId="18">'G18'!$B:$B</definedName>
    <definedName name="_xlnm.Print_Area" localSheetId="10">'G10'!$B$1:$R$15</definedName>
    <definedName name="_xlnm.Print_Area" localSheetId="12">'G12'!$A$1:$F$15</definedName>
    <definedName name="_xlnm.Print_Area" localSheetId="13">'G13'!$B$1:$R$15</definedName>
    <definedName name="_xlnm.Print_Area" localSheetId="14">'G14'!$A$1:$L$18</definedName>
    <definedName name="_xlnm.Print_Area" localSheetId="15">'G15'!$A$1:$J$20</definedName>
    <definedName name="_xlnm.Print_Area" localSheetId="16">'G16'!$A$1:$F$18</definedName>
    <definedName name="_xlnm.Print_Area" localSheetId="17">'G17'!#REF!</definedName>
    <definedName name="_xlnm.Print_Area" localSheetId="18">'G18'!$B$1:$R$15</definedName>
    <definedName name="_xlnm.Print_Area" localSheetId="2">'G2'!$A$1:$J$18</definedName>
    <definedName name="_xlnm.Print_Area" localSheetId="3">'G3'!$A$1:$E$34</definedName>
    <definedName name="_xlnm.Print_Area" localSheetId="4">'G4'!$A$1:$E$43</definedName>
    <definedName name="_xlnm.Print_Area" localSheetId="5">'G5'!$A$1:$J$18</definedName>
    <definedName name="_xlnm.Print_Area" localSheetId="6">'G6'!$A$1:$E$49</definedName>
    <definedName name="_xlnm.Print_Area" localSheetId="8">'G8'!$A$1:$E$41</definedName>
    <definedName name="_xlnm.Print_Area" localSheetId="9">'G9'!$A$1:$F$18</definedName>
    <definedName name="_xlnm.Print_Area" localSheetId="0">Inhaltsverzeichnis!$A$1:$B$24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52" l="1"/>
  <c r="B6" i="52"/>
  <c r="B15" i="56"/>
  <c r="B16" i="56"/>
  <c r="B17" i="56"/>
  <c r="B18" i="56"/>
  <c r="B14" i="56"/>
  <c r="B13" i="56"/>
  <c r="B12" i="56"/>
  <c r="B11" i="56"/>
  <c r="B10" i="56"/>
  <c r="B9" i="56"/>
  <c r="B8" i="56"/>
  <c r="B7" i="56"/>
  <c r="B6" i="56"/>
  <c r="E5" i="56"/>
  <c r="C5" i="56"/>
  <c r="E4" i="55"/>
  <c r="B2" i="56"/>
  <c r="B1" i="56"/>
  <c r="B30" i="55"/>
  <c r="B31" i="55"/>
  <c r="B32" i="55"/>
  <c r="B33" i="55"/>
  <c r="B29" i="55"/>
  <c r="B2" i="55"/>
  <c r="B1" i="55"/>
  <c r="Q4" i="48"/>
  <c r="O4" i="48"/>
  <c r="M4" i="48"/>
  <c r="K4" i="48"/>
  <c r="I4" i="48"/>
  <c r="G4" i="48"/>
  <c r="E4" i="48"/>
  <c r="C4" i="48"/>
  <c r="Q5" i="48"/>
  <c r="O5" i="48"/>
  <c r="M5" i="48"/>
  <c r="K5" i="48"/>
  <c r="I5" i="48"/>
  <c r="G5" i="48"/>
  <c r="E5" i="48"/>
  <c r="C5" i="48"/>
  <c r="B13" i="48"/>
  <c r="B14" i="48"/>
  <c r="B15" i="48"/>
  <c r="B12" i="48"/>
  <c r="B11" i="48"/>
  <c r="B2" i="48"/>
  <c r="B13" i="41"/>
  <c r="B12" i="41"/>
  <c r="B11" i="41"/>
  <c r="B10" i="41"/>
  <c r="B9" i="41"/>
  <c r="B8" i="41"/>
  <c r="B7" i="41"/>
  <c r="B6" i="41"/>
  <c r="B15" i="41"/>
  <c r="B16" i="41"/>
  <c r="B17" i="41"/>
  <c r="B18" i="41"/>
  <c r="B14" i="41"/>
  <c r="E5" i="41"/>
  <c r="C5" i="41"/>
  <c r="B4" i="41"/>
  <c r="B2" i="41"/>
  <c r="B1" i="41"/>
  <c r="B16" i="53"/>
  <c r="B17" i="53"/>
  <c r="B18" i="53"/>
  <c r="B15" i="53"/>
  <c r="B12" i="53"/>
  <c r="B11" i="53"/>
  <c r="B10" i="53"/>
  <c r="B9" i="53"/>
  <c r="B8" i="53"/>
  <c r="B7" i="53"/>
  <c r="B6" i="53"/>
  <c r="E5" i="53"/>
  <c r="C5" i="53"/>
  <c r="B4" i="53"/>
  <c r="B17" i="39"/>
  <c r="B18" i="39"/>
  <c r="B19" i="39"/>
  <c r="B20" i="39"/>
  <c r="B16" i="39"/>
  <c r="I6" i="39"/>
  <c r="G6" i="39"/>
  <c r="E6" i="39"/>
  <c r="C6" i="39"/>
  <c r="B2" i="39"/>
  <c r="B1" i="39"/>
  <c r="B15" i="33"/>
  <c r="B16" i="33"/>
  <c r="B17" i="33"/>
  <c r="B18" i="33"/>
  <c r="B14" i="33"/>
  <c r="K5" i="33"/>
  <c r="I5" i="33"/>
  <c r="G5" i="33"/>
  <c r="E5" i="33"/>
  <c r="C5" i="33"/>
  <c r="B2" i="33"/>
  <c r="B1" i="33"/>
  <c r="Q5" i="19"/>
  <c r="O5" i="19"/>
  <c r="M5" i="19"/>
  <c r="K5" i="19"/>
  <c r="I5" i="19"/>
  <c r="G5" i="19"/>
  <c r="E5" i="19"/>
  <c r="C5" i="19"/>
  <c r="Q4" i="19"/>
  <c r="O4" i="19"/>
  <c r="M4" i="19"/>
  <c r="K4" i="19"/>
  <c r="I4" i="19"/>
  <c r="G4" i="19"/>
  <c r="E4" i="19"/>
  <c r="C4" i="19"/>
  <c r="B12" i="19"/>
  <c r="B13" i="19"/>
  <c r="B14" i="19"/>
  <c r="B15" i="19"/>
  <c r="B11" i="19"/>
  <c r="B10" i="19"/>
  <c r="B9" i="19"/>
  <c r="B8" i="19"/>
  <c r="B7" i="19"/>
  <c r="B6" i="19"/>
  <c r="B2" i="19"/>
  <c r="B1" i="19"/>
  <c r="B12" i="51"/>
  <c r="B13" i="51"/>
  <c r="B14" i="51"/>
  <c r="B15" i="51"/>
  <c r="B11" i="51"/>
  <c r="E5" i="51"/>
  <c r="C5" i="51"/>
  <c r="B2" i="51"/>
  <c r="B1" i="51"/>
  <c r="H5" i="54"/>
  <c r="F5" i="54"/>
  <c r="D5" i="54"/>
  <c r="B17" i="54"/>
  <c r="B18" i="54"/>
  <c r="B19" i="54"/>
  <c r="B20" i="54"/>
  <c r="B16" i="54"/>
  <c r="B2" i="54"/>
  <c r="B1" i="54"/>
  <c r="Q5" i="52"/>
  <c r="O5" i="52"/>
  <c r="M5" i="52"/>
  <c r="K5" i="52"/>
  <c r="I5" i="52"/>
  <c r="G5" i="52"/>
  <c r="E5" i="52"/>
  <c r="C5" i="52"/>
  <c r="Q4" i="52"/>
  <c r="O4" i="52"/>
  <c r="M4" i="52"/>
  <c r="K4" i="52"/>
  <c r="I4" i="52"/>
  <c r="G4" i="52"/>
  <c r="E4" i="52"/>
  <c r="C4" i="52"/>
  <c r="B12" i="52"/>
  <c r="B13" i="52"/>
  <c r="B14" i="52"/>
  <c r="B15" i="52"/>
  <c r="B11" i="52"/>
  <c r="B10" i="52"/>
  <c r="B9" i="52"/>
  <c r="B7" i="52"/>
  <c r="B4" i="52"/>
  <c r="B2" i="52"/>
  <c r="B1" i="52"/>
  <c r="B15" i="36"/>
  <c r="B16" i="36"/>
  <c r="B17" i="36"/>
  <c r="B18" i="36"/>
  <c r="B14" i="36"/>
  <c r="C5" i="36"/>
  <c r="B2" i="36"/>
  <c r="B1" i="36"/>
  <c r="B38" i="11"/>
  <c r="B39" i="11"/>
  <c r="B40" i="11"/>
  <c r="B41" i="11"/>
  <c r="B37" i="11"/>
  <c r="B33" i="9"/>
  <c r="B29" i="9"/>
  <c r="B25" i="9"/>
  <c r="B21" i="9"/>
  <c r="B17" i="9"/>
  <c r="B13" i="9"/>
  <c r="B9" i="9"/>
  <c r="B5" i="9"/>
  <c r="B4" i="11"/>
  <c r="B2" i="11"/>
  <c r="B1" i="11"/>
  <c r="B38" i="9"/>
  <c r="B39" i="9"/>
  <c r="B40" i="9"/>
  <c r="B41" i="9"/>
  <c r="B37" i="9"/>
  <c r="D4" i="11"/>
  <c r="B33" i="11"/>
  <c r="B29" i="11"/>
  <c r="B25" i="11"/>
  <c r="B21" i="11"/>
  <c r="B17" i="11"/>
  <c r="B13" i="11"/>
  <c r="B9" i="11"/>
  <c r="B5" i="11"/>
  <c r="D4" i="9"/>
  <c r="B4" i="9"/>
  <c r="B2" i="9"/>
  <c r="B1" i="9"/>
  <c r="B46" i="4"/>
  <c r="B47" i="4"/>
  <c r="B48" i="4"/>
  <c r="B49" i="4"/>
  <c r="B45" i="4"/>
  <c r="B40" i="4"/>
  <c r="B35" i="4"/>
  <c r="B30" i="4"/>
  <c r="B25" i="4"/>
  <c r="B20" i="4"/>
  <c r="B15" i="4"/>
  <c r="B10" i="4"/>
  <c r="B5" i="4"/>
  <c r="D4" i="4"/>
  <c r="C4" i="4"/>
  <c r="B4" i="4"/>
  <c r="B2" i="4"/>
  <c r="B1" i="4"/>
  <c r="B15" i="5"/>
  <c r="B16" i="5"/>
  <c r="B17" i="5"/>
  <c r="B18" i="5"/>
  <c r="B14" i="5"/>
  <c r="B7" i="5"/>
  <c r="B8" i="5"/>
  <c r="B9" i="5"/>
  <c r="B10" i="5"/>
  <c r="B11" i="5"/>
  <c r="B12" i="5"/>
  <c r="B13" i="5"/>
  <c r="B6" i="5"/>
  <c r="I5" i="5"/>
  <c r="G5" i="5"/>
  <c r="E5" i="5"/>
  <c r="C5" i="5"/>
  <c r="B4" i="5"/>
  <c r="B2" i="5"/>
  <c r="B1" i="5"/>
  <c r="D5" i="3"/>
  <c r="B39" i="3"/>
  <c r="B40" i="3"/>
  <c r="B41" i="3"/>
  <c r="B42" i="3"/>
  <c r="B38" i="3"/>
  <c r="B34" i="3"/>
  <c r="B30" i="3"/>
  <c r="B26" i="3"/>
  <c r="B22" i="3"/>
  <c r="B18" i="3"/>
  <c r="B14" i="3"/>
  <c r="B10" i="3"/>
  <c r="B6" i="3"/>
  <c r="B23" i="1"/>
  <c r="B20" i="1"/>
  <c r="B17" i="1"/>
  <c r="B14" i="1"/>
  <c r="B11" i="1"/>
  <c r="B8" i="1"/>
  <c r="B26" i="1"/>
  <c r="B5" i="1"/>
  <c r="B5" i="3"/>
  <c r="B2" i="3"/>
  <c r="B1" i="3"/>
  <c r="B33" i="1"/>
  <c r="B32" i="1"/>
  <c r="B31" i="1"/>
  <c r="B30" i="1"/>
  <c r="B29" i="1"/>
  <c r="D4" i="1"/>
  <c r="B4" i="1"/>
  <c r="B2" i="1"/>
  <c r="B1" i="1"/>
  <c r="B4" i="2"/>
  <c r="B2" i="2"/>
  <c r="B1" i="2"/>
  <c r="B1" i="50"/>
</calcChain>
</file>

<file path=xl/sharedStrings.xml><?xml version="1.0" encoding="utf-8"?>
<sst xmlns="http://schemas.openxmlformats.org/spreadsheetml/2006/main" count="478" uniqueCount="168">
  <si>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</si>
  <si>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</si>
  <si>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</si>
  <si>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</si>
  <si>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</si>
  <si>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</si>
  <si>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</si>
  <si>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</si>
  <si>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</si>
  <si>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</si>
  <si>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</si>
  <si>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</si>
  <si>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</si>
  <si>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</si>
  <si>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</si>
  <si>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</si>
  <si>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</si>
  <si>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</si>
  <si>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</si>
  <si>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Total</t>
  </si>
  <si>
    <t>X</t>
  </si>
  <si>
    <t>Part en %</t>
  </si>
  <si>
    <t>Femme</t>
  </si>
  <si>
    <t>G20</t>
  </si>
  <si>
    <t>Tabellen zur Grafiken der Publikation "Religiöse und spirituelle Praktiken in der Schweiz. Erste Ergebnisse der Erhebung zur Sprache, Religion und Kultur 2019"</t>
  </si>
  <si>
    <t>Grafiksnummer</t>
  </si>
  <si>
    <t>Grafikstitel</t>
  </si>
  <si>
    <t>Religionszugehörigkeit, 1970–2018</t>
  </si>
  <si>
    <t>Religionszugehörigkeit nach Migrationsstatus, 2019</t>
  </si>
  <si>
    <t>Teilnahme an Gottesdiensten in den letzten zwölf Monaten, nach Religionszugehörigkeit, 2019</t>
  </si>
  <si>
    <t>Häufigkeit des Betens in den letzten zwölf Monaten, nach Religionszugehörigkeit, 2019</t>
  </si>
  <si>
    <t>Religiosität nach Religionszugehörigkeit, 2019</t>
  </si>
  <si>
    <t>Spiritualität nach Religionszugehörigkeit, 2019</t>
  </si>
  <si>
    <t>Häufigkeit des Meditierens in den letzten zwölf Monaten, nach Alter und Geschlecht, 2019</t>
  </si>
  <si>
    <t>Glaube an Gott oder an eine höhere Macht, 2014 und 2019</t>
  </si>
  <si>
    <t>Glaube an Gott oder an eine höhere Macht, nach Religionszugehörigkeit, 2019</t>
  </si>
  <si>
    <t>Glaube an metaphysische, wissenschaftliche und materialistische Thesen, 2019</t>
  </si>
  <si>
    <t>Bedeutung von Religion und Spiritualität im Alltag, 2014 und 2019</t>
  </si>
  <si>
    <t>Religionszugehörigkeit der Kinder unter 15 Jahren, 2014 und 2019</t>
  </si>
  <si>
    <t>Wichtigkeit der Religion oder Spiritualität bei der Erziehung der Kinder, nach Religionszugehörigkeit, 2019</t>
  </si>
  <si>
    <t>Eltern von Kindern unter 18 Jahren, nach Religionszugehörigkeit und Art der Werte, die sie vermitteln möchten, 2019</t>
  </si>
  <si>
    <t>Diskriminierungserfahrung aufgrund der Religionszugehörigkeit in den letzten zwölf Monaten in mindestens einer konkreten Situation in der Schweiz, nach Religionszugehörigkeit, 2019</t>
  </si>
  <si>
    <t>Auskunft: Informationszentrum, Sektion Demogafie und Migration, 058 463 67 11, info.dem@bfs.admin.ch</t>
  </si>
  <si>
    <t>Ständige Wohnbevölkerung ab 15 Jahren</t>
  </si>
  <si>
    <t>Quellen: BFS - Volkszählung (VZ, 1970-2000), Strukturerhebung (SE 2010-2018)</t>
  </si>
  <si>
    <t>© BFS 2020</t>
  </si>
  <si>
    <t>X: Extrapolation aufgrund von 4 oder weniger Beobachtungen. Die Resultate werden aus Gründen des Datenschutzes nicht publiziert.</t>
  </si>
  <si>
    <t>Die Grundgesamtheit der Strukturerhebung enthält alle Personen der ständigen Wohnbevölkerung ab vollendetem 15. Altersjahr, die in Privathaushalten leben.</t>
  </si>
  <si>
    <t>Aus der Grundgesamtheit ausgeschlossen wurden neben den Personen, die in Kollektivhaushalten leben, auch Diplomaten, internationale Funktionäre und deren Angehörige.</t>
  </si>
  <si>
    <t>(): Extrapolation aufgrund von 49 oder weniger Beobachtungen. Die Resultate sind mit Vorsicht zu interpretieren.</t>
  </si>
  <si>
    <t>Quelle: BFS, ESRK 2019</t>
  </si>
  <si>
    <t>Katholische Gemeinschaft</t>
  </si>
  <si>
    <t>Protestantische Gemeinschaft</t>
  </si>
  <si>
    <t>Muslimische Gemeinschaften</t>
  </si>
  <si>
    <t>Andere Religionen</t>
  </si>
  <si>
    <t>Ohne Religionszugehörigkeit</t>
  </si>
  <si>
    <t>Religionszugehörigkeit unbekannt</t>
  </si>
  <si>
    <t>Anteil in %</t>
  </si>
  <si>
    <t>Religionszugehörigkeit</t>
  </si>
  <si>
    <t xml:space="preserve">1 95%-Vertrauensintervall </t>
  </si>
  <si>
    <t>2. Ab 2010 ist es möglich, andere Evangelikale von anderen christlische Gemeinschaft zu unterscheiden.</t>
  </si>
  <si>
    <r>
      <t>Andere evangelikale Gemeinden</t>
    </r>
    <r>
      <rPr>
        <vertAlign val="superscript"/>
        <sz val="9"/>
        <color indexed="8"/>
        <rFont val="Arial"/>
        <family val="2"/>
      </rPr>
      <t>2</t>
    </r>
  </si>
  <si>
    <r>
      <t>Andere christliche Gemeinschaften</t>
    </r>
    <r>
      <rPr>
        <vertAlign val="superscript"/>
        <sz val="9"/>
        <color indexed="8"/>
        <rFont val="Arial"/>
        <family val="2"/>
      </rPr>
      <t>2</t>
    </r>
  </si>
  <si>
    <r>
      <t>Vertrauens- intervall</t>
    </r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>:
± (in %)</t>
    </r>
  </si>
  <si>
    <t>Andere evangelikale Gemeinden</t>
  </si>
  <si>
    <t>Andere christliche Gemeinschaften</t>
  </si>
  <si>
    <t>15-34 Jahre</t>
  </si>
  <si>
    <t>35-49 Jahre</t>
  </si>
  <si>
    <t>50-64 Jahre</t>
  </si>
  <si>
    <t>65 Jahre oder älter</t>
  </si>
  <si>
    <t>(): Extrapolation aufgrund von 29 oder weniger Beobachtungen. Die Resultate sind mit Vorsicht zu interpretieren.</t>
  </si>
  <si>
    <t>Migrationsstatus</t>
  </si>
  <si>
    <r>
      <t>Vertrauens- intervall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:
± (in %)</t>
    </r>
  </si>
  <si>
    <t>Bevölkerung ohne Migrationshintergrund</t>
  </si>
  <si>
    <t>Bevölkerung mit Migrationshintergrund, 1. Generation</t>
  </si>
  <si>
    <t>Bevölkerung mit Migrationshintergrund, 2. Generation oder mehr</t>
  </si>
  <si>
    <t xml:space="preserve">1. 95%-Vertrauensintervall </t>
  </si>
  <si>
    <t>Häufigkeit</t>
  </si>
  <si>
    <t xml:space="preserve">Mindestens einmal pro Woche                       </t>
  </si>
  <si>
    <t>Mindestens ein Medium</t>
  </si>
  <si>
    <t>TV</t>
  </si>
  <si>
    <t>Radio</t>
  </si>
  <si>
    <t>Internet</t>
  </si>
  <si>
    <t>Mehrmals pro Tag</t>
  </si>
  <si>
    <t>Täglich oder fast täglich</t>
  </si>
  <si>
    <t>Zwischen einmal pro Woche und mindestens einmal pro Monat</t>
  </si>
  <si>
    <t>Würden Sie sich selbst als eine religiöse Person bezeichnen?</t>
  </si>
  <si>
    <t>Ja, sicher</t>
  </si>
  <si>
    <t>Eher ja</t>
  </si>
  <si>
    <t>Eher nein</t>
  </si>
  <si>
    <t>Sicher nicht</t>
  </si>
  <si>
    <t>Wurden Sie sich selbst als eine spirituelle Person bezeichnen?</t>
  </si>
  <si>
    <t>Haben Sie im Laufe der letzten 12 Monate…</t>
  </si>
  <si>
    <t>eine Bewegungs- oder Atmungstechnik auf spirituelle Weise ausgeübt?</t>
  </si>
  <si>
    <t>Schritte in Richtung Persönlichkeitsentwicklung unternommen?</t>
  </si>
  <si>
    <t>Gegenstände verwendet, denen glück-, schutz- oder heilbringende Wirkung zugeschrieben wird?</t>
  </si>
  <si>
    <t>regelmässig ein oder mehrere religiöse Bücher wie die Bibel, den Koran, die Thora oder eine andere heilige Schrift gelesen?</t>
  </si>
  <si>
    <t>regelmässig ein oder mehrere Bücher oder Zeitschriften über Esoterik oder Spiritualität gelesen?</t>
  </si>
  <si>
    <t xml:space="preserve">eine Heilerin/Einen Heiler aufgesucht? </t>
  </si>
  <si>
    <t>Ihr Horoskop erstellen lassen oder die Dienste einer Hellseherin/eines Hellsehers in Anspruch genommen?</t>
  </si>
  <si>
    <t>an einem esoterischen, magischen oder schamanischen Ritual teilgenommen?</t>
  </si>
  <si>
    <t>Alter</t>
  </si>
  <si>
    <t>Männer</t>
  </si>
  <si>
    <t>Frauen</t>
  </si>
  <si>
    <t>Geschlecht</t>
  </si>
  <si>
    <t>Nie</t>
  </si>
  <si>
    <t>Ich glaube an einen einzigen Gott</t>
  </si>
  <si>
    <t>Ich glaube an mehrere Götter</t>
  </si>
  <si>
    <t>Ich glaube weder an einen noch an mehrere Götter, aber an eine höhere Macht</t>
  </si>
  <si>
    <t>Ich weiss nicht, ob es einen oder mehrere Götter gibt, und glaube nicht, dass man dies wissen kann</t>
  </si>
  <si>
    <t>Ich glaube weder an einen noch an mehrere Götter noch an eine höhere Macht</t>
  </si>
  <si>
    <t>Glauben Sie…</t>
  </si>
  <si>
    <t>Sicher ja</t>
  </si>
  <si>
    <t>Eher Nein</t>
  </si>
  <si>
    <t>Weiss nicht</t>
  </si>
  <si>
    <t>…an ein Leben nach dem Tod?</t>
  </si>
  <si>
    <t>…an Engel oder übernatürliche Wesen die über uns wachen?</t>
  </si>
  <si>
    <t>…an eine höhere Macht, die unser Schicksal beeinflusst?</t>
  </si>
  <si>
    <t>…an die Wiedergeburt?</t>
  </si>
  <si>
    <t>…an Kontaktaufnahme mit Geistern der Verstorbenen?</t>
  </si>
  <si>
    <t>...dass, Personen, die über die Gabe des Heilens oder Hellsehens verfügen?</t>
  </si>
  <si>
    <t>... die Evolutionstheorie die schlüssigste Erklärung für den Ursprung des Menschen liefert?</t>
  </si>
  <si>
    <t>...es neben der materiellen Welt keine andere Wirklichkeit gibt?</t>
  </si>
  <si>
    <t>Welche Rolle spielt die Religion oder die Spiritualität für Sie bei…</t>
  </si>
  <si>
    <t>Eher nicht wichtig oder keine Rolle</t>
  </si>
  <si>
    <t>Eher oder sicher wichtige Rolle</t>
  </si>
  <si>
    <t>bei Ihren Ernährungsgewohnheiten?</t>
  </si>
  <si>
    <t>in Ihrem Sexualleben?</t>
  </si>
  <si>
    <t>bei Abstimmungen oder Ihrer politische Ausrichtung?</t>
  </si>
  <si>
    <t>beim Organisieren von Ihren Familienfesten?</t>
  </si>
  <si>
    <t>in Ihrem Berufsleben?</t>
  </si>
  <si>
    <t>bei Ihrer Einstellung gegenüber Natur und Umwelt?</t>
  </si>
  <si>
    <t>bei der Erziehung Ihrer Kinder?</t>
  </si>
  <si>
    <t>in schwierigen Momenten Ihres Lebens?</t>
  </si>
  <si>
    <r>
      <t>Religionszugehörigkeit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der Kinder unter 15 Jahren, 2014 und 2019</t>
    </r>
  </si>
  <si>
    <t>Ständige Wohnbevölkerung</t>
  </si>
  <si>
    <r>
      <t>Vertrauens- intervall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:
± (in %)</t>
    </r>
  </si>
  <si>
    <t>2. 95%-Vertrauensintervall</t>
  </si>
  <si>
    <r>
      <t>Eltern von Kindern unter 18 Jahren, nach Religionszugehörigkeit und Art der Werte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die sie vermitteln möchten, 2019</t>
    </r>
  </si>
  <si>
    <t xml:space="preserve">Mir ist es wichtig, meine Kinder nach den Grundsätzen meiner Religion zu erziehen.                                  </t>
  </si>
  <si>
    <t xml:space="preserve">Mir ist es wichtig, meinen Kindern spirituelle Werte zu vermitteln.                                      </t>
  </si>
  <si>
    <t>Mir ist es wichtig, meinen Kindern andere Werte, die nicht religiöser oder spiritueller Natur sind, zu vermitteln.</t>
  </si>
  <si>
    <t xml:space="preserve">Ich stimme keiner der obigen Aussagen zu.                                                                  </t>
  </si>
  <si>
    <t>1. Nur eine Aussage konnte ausgewählt werden.</t>
  </si>
  <si>
    <t>Wie sehr stimmen Sie den folgenden Aussagen zu?</t>
  </si>
  <si>
    <t>Sprachregion</t>
  </si>
  <si>
    <t>Alle religiösen und spirituellen Gemeinschaften sollten das Recht haben, ihre eigenen Begräbnisriten durchzuführen</t>
  </si>
  <si>
    <t>Alle Kinder sollten allgemeine Kenntnisse über alle grossen Weltreligionen erhalten.</t>
  </si>
  <si>
    <t>Deutsch</t>
  </si>
  <si>
    <t>Französisch</t>
  </si>
  <si>
    <t>Italienisch</t>
  </si>
  <si>
    <t>Wurden Sie im Laufe der letzten 12 Monate in der Schweiz in einer oder mehreren der folgenden Situationen aufgrund Ihrer Religionszugehörigkeit diskriminiert?</t>
  </si>
  <si>
    <t>In mindestens einer Situation</t>
  </si>
  <si>
    <t>In keiner Situation oder nicht betroffen</t>
  </si>
  <si>
    <t>Religionszugehörigkeit nach Alter, 2019</t>
  </si>
  <si>
    <t>Anteil der Personen, die in den letzten zwölf Monaten eine religiöse oder spirituelle Veranstaltung in den Medien verfolgt haben, nach Religionszugehörigkeit, 2019</t>
  </si>
  <si>
    <t>Anteil Personen, die den Aussagen zu Begräbnisriten und Vermittlung von Kenntnissen zu den Weltreligionen voll und ganz oder eher zustimmen, nach Sprachregion, 2019</t>
  </si>
  <si>
    <t>Anteil Personen, die in den letzten zwölf Monaten eine spirituelle Aktivität ausgeübt haben, nach Religionszugehörigkeit, 2019</t>
  </si>
  <si>
    <t>Zwischen sechsmal pro Jahr und mindestens einmal pro Monat</t>
  </si>
  <si>
    <t>Zwischen ein- und fünfmal pro Jahr</t>
  </si>
  <si>
    <t>Nie in den vergangenen zwölf Monaten</t>
  </si>
  <si>
    <t>Zwischen ein- und elfmal pro Jahr</t>
  </si>
  <si>
    <t>Anteil Personen, die in den letzten zwölf Monaten eine spirituelle Aktivität ausgeübt haben, 2014 und 2019</t>
  </si>
  <si>
    <t>im Fall einer Krankheit?</t>
  </si>
  <si>
    <t xml:space="preserve">Stimme ganz und voll oder eher zu  </t>
  </si>
  <si>
    <t>Simme eher nicht oder überhaupt nicht zu</t>
  </si>
  <si>
    <t>1. Die Befragten geben die Religionszugehörigkeit der im Haushalt lebenden Kinder an, wenn eine Eltern-Kind-Beziehung besteht.</t>
  </si>
  <si>
    <t>Zwischen einmal pro Woche und einmal pro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</si>
</sst>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\(0.0\)"/>
    <numFmt numFmtId="166" formatCode="_ * #,##0.00_ ;_ * \-#,##0.00_ ;_ * &quot;-&quot;??_ ;_ @_ "/>
    <numFmt numFmtId="167" formatCode="_ * #,##0_ ;_ * \-#,##0_ ;_ * &quot;-&quot;??_ ;_ @_ "/>
    <numFmt numFmtId="168" formatCode="0.0%"/>
    <numFmt numFmtId="169" formatCode="#,##0.0"/>
  </numFmts>
  <fonts count="3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8"/>
      <color theme="1"/>
      <name val="Arial Narrow"/>
      <family val="2"/>
    </font>
    <font>
      <vertAlign val="superscript"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296">
    <xf numFmtId="0" fontId="0" fillId="0" borderId="0" xfId="0"/>
    <xf numFmtId="0" fontId="0" fillId="0" borderId="0" xfId="0" applyFont="1"/>
    <xf numFmtId="0" fontId="5" fillId="4" borderId="0" xfId="0" applyFont="1" applyFill="1" applyAlignment="1">
      <alignment horizontal="left" vertical="center" readingOrder="1"/>
    </xf>
    <xf numFmtId="0" fontId="4" fillId="4" borderId="0" xfId="0" applyFont="1" applyFill="1"/>
    <xf numFmtId="0" fontId="6" fillId="4" borderId="0" xfId="0" applyFont="1" applyFill="1"/>
    <xf numFmtId="0" fontId="8" fillId="0" borderId="0" xfId="0" applyFont="1"/>
    <xf numFmtId="0" fontId="2" fillId="3" borderId="1" xfId="0" applyFont="1" applyFill="1" applyBorder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5" fillId="4" borderId="0" xfId="0" applyFont="1" applyFill="1" applyAlignment="1">
      <alignment vertical="top" wrapText="1" readingOrder="1"/>
    </xf>
    <xf numFmtId="0" fontId="7" fillId="4" borderId="0" xfId="0" applyFont="1" applyFill="1" applyAlignment="1">
      <alignment vertical="top" wrapText="1" readingOrder="1"/>
    </xf>
    <xf numFmtId="0" fontId="6" fillId="4" borderId="0" xfId="0" applyFont="1" applyFill="1" applyAlignment="1">
      <alignment vertical="top" wrapText="1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vertical="top" wrapText="1"/>
    </xf>
    <xf numFmtId="0" fontId="6" fillId="4" borderId="0" xfId="0" applyFont="1" applyFill="1" applyAlignment="1">
      <alignment horizontal="left" vertical="top" wrapText="1"/>
    </xf>
    <xf numFmtId="0" fontId="11" fillId="2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top"/>
    </xf>
    <xf numFmtId="167" fontId="11" fillId="2" borderId="0" xfId="3" applyNumberFormat="1" applyFont="1" applyFill="1" applyBorder="1" applyAlignment="1" applyProtection="1">
      <alignment horizontal="left" vertical="top"/>
    </xf>
    <xf numFmtId="168" fontId="11" fillId="2" borderId="0" xfId="2" applyNumberFormat="1" applyFont="1" applyFill="1" applyBorder="1" applyAlignment="1" applyProtection="1">
      <alignment horizontal="left" vertical="top"/>
    </xf>
    <xf numFmtId="0" fontId="13" fillId="2" borderId="0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Border="1" applyAlignment="1" applyProtection="1">
      <alignment vertical="top"/>
    </xf>
    <xf numFmtId="0" fontId="14" fillId="2" borderId="0" xfId="0" applyNumberFormat="1" applyFont="1" applyFill="1" applyBorder="1" applyAlignment="1" applyProtection="1">
      <alignment horizontal="left" vertical="center"/>
    </xf>
    <xf numFmtId="0" fontId="3" fillId="0" borderId="1" xfId="1" applyBorder="1" applyAlignment="1">
      <alignment vertical="center"/>
    </xf>
    <xf numFmtId="0" fontId="6" fillId="0" borderId="0" xfId="0" applyFont="1" applyAlignment="1">
      <alignment horizontal="left" vertical="top" wrapText="1" readingOrder="1"/>
    </xf>
    <xf numFmtId="0" fontId="6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 readingOrder="1"/>
    </xf>
    <xf numFmtId="0" fontId="7" fillId="4" borderId="0" xfId="0" applyFont="1" applyFill="1" applyAlignment="1">
      <alignment horizontal="left" vertical="top" wrapText="1" readingOrder="1"/>
    </xf>
    <xf numFmtId="0" fontId="6" fillId="4" borderId="0" xfId="0" applyFont="1" applyFill="1" applyAlignment="1"/>
    <xf numFmtId="0" fontId="6" fillId="4" borderId="0" xfId="0" applyFont="1" applyFill="1" applyAlignment="1">
      <alignment horizontal="right"/>
    </xf>
    <xf numFmtId="0" fontId="5" fillId="4" borderId="0" xfId="0" applyFont="1" applyFill="1" applyBorder="1" applyAlignment="1">
      <alignment horizontal="left" vertical="center" readingOrder="1"/>
    </xf>
    <xf numFmtId="0" fontId="6" fillId="4" borderId="0" xfId="0" applyFont="1" applyFill="1" applyBorder="1"/>
    <xf numFmtId="0" fontId="6" fillId="0" borderId="0" xfId="0" applyFont="1" applyAlignment="1">
      <alignment vertical="top" wrapText="1" readingOrder="1"/>
    </xf>
    <xf numFmtId="0" fontId="5" fillId="4" borderId="0" xfId="0" applyFont="1" applyFill="1" applyAlignment="1">
      <alignment horizontal="right" vertical="top" wrapText="1" readingOrder="1"/>
    </xf>
    <xf numFmtId="0" fontId="5" fillId="4" borderId="0" xfId="0" applyFont="1" applyFill="1" applyAlignment="1">
      <alignment vertical="center" wrapText="1" readingOrder="1"/>
    </xf>
    <xf numFmtId="0" fontId="6" fillId="4" borderId="0" xfId="0" applyFont="1" applyFill="1" applyAlignment="1">
      <alignment horizontal="right" vertical="top" wrapText="1"/>
    </xf>
    <xf numFmtId="0" fontId="6" fillId="0" borderId="0" xfId="0" applyFont="1" applyAlignment="1">
      <alignment vertical="top"/>
    </xf>
    <xf numFmtId="0" fontId="8" fillId="4" borderId="3" xfId="0" applyFont="1" applyFill="1" applyBorder="1" applyAlignment="1">
      <alignment vertical="top"/>
    </xf>
    <xf numFmtId="0" fontId="8" fillId="4" borderId="3" xfId="0" applyFont="1" applyFill="1" applyBorder="1" applyAlignment="1">
      <alignment wrapText="1"/>
    </xf>
    <xf numFmtId="0" fontId="8" fillId="4" borderId="13" xfId="0" applyFont="1" applyFill="1" applyBorder="1"/>
    <xf numFmtId="164" fontId="8" fillId="4" borderId="12" xfId="0" applyNumberFormat="1" applyFont="1" applyFill="1" applyBorder="1"/>
    <xf numFmtId="0" fontId="8" fillId="4" borderId="0" xfId="0" applyFont="1" applyFill="1" applyBorder="1"/>
    <xf numFmtId="164" fontId="8" fillId="4" borderId="14" xfId="0" applyNumberFormat="1" applyFont="1" applyFill="1" applyBorder="1"/>
    <xf numFmtId="0" fontId="9" fillId="4" borderId="0" xfId="0" applyFont="1" applyFill="1" applyBorder="1" applyAlignment="1">
      <alignment horizontal="left" vertical="top"/>
    </xf>
    <xf numFmtId="164" fontId="18" fillId="4" borderId="9" xfId="0" applyNumberFormat="1" applyFont="1" applyFill="1" applyBorder="1"/>
    <xf numFmtId="0" fontId="19" fillId="2" borderId="0" xfId="0" applyFont="1" applyFill="1" applyAlignment="1">
      <alignment vertical="top"/>
    </xf>
    <xf numFmtId="0" fontId="14" fillId="4" borderId="0" xfId="0" applyNumberFormat="1" applyFont="1" applyFill="1" applyBorder="1" applyAlignment="1" applyProtection="1">
      <alignment horizontal="left" vertical="top"/>
    </xf>
    <xf numFmtId="0" fontId="19" fillId="4" borderId="0" xfId="0" applyFont="1" applyFill="1" applyAlignment="1">
      <alignment vertical="top"/>
    </xf>
    <xf numFmtId="0" fontId="15" fillId="4" borderId="0" xfId="0" applyFont="1" applyFill="1"/>
    <xf numFmtId="0" fontId="16" fillId="4" borderId="13" xfId="0" applyFont="1" applyFill="1" applyBorder="1" applyAlignment="1">
      <alignment vertical="top" wrapText="1"/>
    </xf>
    <xf numFmtId="0" fontId="8" fillId="4" borderId="13" xfId="0" applyFont="1" applyFill="1" applyBorder="1" applyAlignment="1">
      <alignment vertical="top"/>
    </xf>
    <xf numFmtId="0" fontId="8" fillId="4" borderId="10" xfId="0" applyFont="1" applyFill="1" applyBorder="1"/>
    <xf numFmtId="164" fontId="8" fillId="4" borderId="9" xfId="0" applyNumberFormat="1" applyFont="1" applyFill="1" applyBorder="1"/>
    <xf numFmtId="0" fontId="8" fillId="4" borderId="0" xfId="0" applyFont="1" applyFill="1"/>
    <xf numFmtId="1" fontId="8" fillId="4" borderId="13" xfId="0" applyNumberFormat="1" applyFont="1" applyFill="1" applyBorder="1" applyAlignment="1">
      <alignment vertical="top"/>
    </xf>
    <xf numFmtId="164" fontId="8" fillId="4" borderId="12" xfId="0" applyNumberFormat="1" applyFont="1" applyFill="1" applyBorder="1" applyAlignment="1">
      <alignment vertical="top"/>
    </xf>
    <xf numFmtId="165" fontId="8" fillId="4" borderId="12" xfId="0" applyNumberFormat="1" applyFont="1" applyFill="1" applyBorder="1" applyAlignment="1">
      <alignment vertical="top"/>
    </xf>
    <xf numFmtId="165" fontId="8" fillId="6" borderId="13" xfId="0" applyNumberFormat="1" applyFont="1" applyFill="1" applyBorder="1" applyAlignment="1">
      <alignment vertical="top"/>
    </xf>
    <xf numFmtId="1" fontId="8" fillId="4" borderId="0" xfId="0" applyNumberFormat="1" applyFont="1" applyFill="1" applyBorder="1" applyAlignment="1">
      <alignment vertical="top"/>
    </xf>
    <xf numFmtId="164" fontId="8" fillId="4" borderId="14" xfId="0" applyNumberFormat="1" applyFont="1" applyFill="1" applyBorder="1" applyAlignment="1">
      <alignment vertical="top"/>
    </xf>
    <xf numFmtId="165" fontId="8" fillId="4" borderId="14" xfId="0" applyNumberFormat="1" applyFont="1" applyFill="1" applyBorder="1" applyAlignment="1">
      <alignment vertical="top"/>
    </xf>
    <xf numFmtId="164" fontId="8" fillId="6" borderId="0" xfId="0" applyNumberFormat="1" applyFont="1" applyFill="1" applyBorder="1" applyAlignment="1">
      <alignment vertical="top"/>
    </xf>
    <xf numFmtId="164" fontId="8" fillId="4" borderId="9" xfId="0" applyNumberFormat="1" applyFont="1" applyFill="1" applyBorder="1" applyAlignment="1">
      <alignment vertical="top"/>
    </xf>
    <xf numFmtId="164" fontId="8" fillId="4" borderId="9" xfId="0" applyNumberFormat="1" applyFont="1" applyFill="1" applyBorder="1" applyAlignment="1">
      <alignment horizontal="right" vertical="top"/>
    </xf>
    <xf numFmtId="165" fontId="8" fillId="4" borderId="9" xfId="0" applyNumberFormat="1" applyFont="1" applyFill="1" applyBorder="1" applyAlignment="1">
      <alignment vertical="top"/>
    </xf>
    <xf numFmtId="1" fontId="8" fillId="4" borderId="9" xfId="0" applyNumberFormat="1" applyFont="1" applyFill="1" applyBorder="1" applyAlignment="1">
      <alignment horizontal="right" vertical="top"/>
    </xf>
    <xf numFmtId="164" fontId="8" fillId="6" borderId="10" xfId="0" applyNumberFormat="1" applyFont="1" applyFill="1" applyBorder="1" applyAlignment="1">
      <alignment vertical="top"/>
    </xf>
    <xf numFmtId="0" fontId="9" fillId="4" borderId="13" xfId="0" applyFont="1" applyFill="1" applyBorder="1" applyAlignment="1">
      <alignment horizontal="left" vertical="center" readingOrder="1"/>
    </xf>
    <xf numFmtId="0" fontId="8" fillId="4" borderId="14" xfId="0" applyFont="1" applyFill="1" applyBorder="1" applyAlignment="1">
      <alignment vertical="top"/>
    </xf>
    <xf numFmtId="164" fontId="20" fillId="4" borderId="12" xfId="0" applyNumberFormat="1" applyFont="1" applyFill="1" applyBorder="1"/>
    <xf numFmtId="164" fontId="20" fillId="4" borderId="14" xfId="0" applyNumberFormat="1" applyFont="1" applyFill="1" applyBorder="1"/>
    <xf numFmtId="165" fontId="20" fillId="4" borderId="14" xfId="0" applyNumberFormat="1" applyFont="1" applyFill="1" applyBorder="1"/>
    <xf numFmtId="164" fontId="21" fillId="4" borderId="9" xfId="0" applyNumberFormat="1" applyFont="1" applyFill="1" applyBorder="1"/>
    <xf numFmtId="0" fontId="19" fillId="4" borderId="13" xfId="0" applyFont="1" applyFill="1" applyBorder="1"/>
    <xf numFmtId="0" fontId="19" fillId="4" borderId="0" xfId="0" applyFont="1" applyFill="1"/>
    <xf numFmtId="0" fontId="8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wrapText="1"/>
    </xf>
    <xf numFmtId="0" fontId="20" fillId="4" borderId="13" xfId="0" applyFont="1" applyFill="1" applyBorder="1"/>
    <xf numFmtId="0" fontId="20" fillId="4" borderId="0" xfId="0" applyFont="1" applyFill="1" applyBorder="1"/>
    <xf numFmtId="0" fontId="20" fillId="4" borderId="0" xfId="0" applyFont="1" applyFill="1" applyBorder="1" applyAlignment="1">
      <alignment wrapText="1"/>
    </xf>
    <xf numFmtId="164" fontId="20" fillId="4" borderId="9" xfId="0" applyNumberFormat="1" applyFont="1" applyFill="1" applyBorder="1"/>
    <xf numFmtId="0" fontId="8" fillId="4" borderId="13" xfId="0" applyFont="1" applyFill="1" applyBorder="1" applyAlignment="1">
      <alignment horizontal="left" wrapText="1"/>
    </xf>
    <xf numFmtId="164" fontId="9" fillId="4" borderId="12" xfId="0" applyNumberFormat="1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wrapText="1"/>
    </xf>
    <xf numFmtId="164" fontId="9" fillId="4" borderId="14" xfId="0" applyNumberFormat="1" applyFont="1" applyFill="1" applyBorder="1" applyAlignment="1">
      <alignment horizontal="right" vertical="center"/>
    </xf>
    <xf numFmtId="164" fontId="9" fillId="4" borderId="14" xfId="0" applyNumberFormat="1" applyFont="1" applyFill="1" applyBorder="1" applyAlignment="1">
      <alignment horizontal="right"/>
    </xf>
    <xf numFmtId="0" fontId="8" fillId="4" borderId="0" xfId="0" applyFont="1" applyFill="1" applyBorder="1" applyAlignment="1">
      <alignment wrapText="1"/>
    </xf>
    <xf numFmtId="164" fontId="9" fillId="4" borderId="9" xfId="0" applyNumberFormat="1" applyFont="1" applyFill="1" applyBorder="1" applyAlignment="1">
      <alignment horizontal="right" vertical="center"/>
    </xf>
    <xf numFmtId="0" fontId="8" fillId="4" borderId="12" xfId="0" applyFont="1" applyFill="1" applyBorder="1" applyAlignment="1">
      <alignment vertical="top"/>
    </xf>
    <xf numFmtId="0" fontId="8" fillId="4" borderId="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top"/>
    </xf>
    <xf numFmtId="164" fontId="20" fillId="4" borderId="12" xfId="0" applyNumberFormat="1" applyFont="1" applyFill="1" applyBorder="1" applyAlignment="1">
      <alignment vertical="top"/>
    </xf>
    <xf numFmtId="0" fontId="8" fillId="4" borderId="0" xfId="0" applyFont="1" applyFill="1" applyBorder="1" applyAlignment="1">
      <alignment vertical="top"/>
    </xf>
    <xf numFmtId="164" fontId="20" fillId="4" borderId="14" xfId="0" applyNumberFormat="1" applyFont="1" applyFill="1" applyBorder="1" applyAlignment="1">
      <alignment vertical="top"/>
    </xf>
    <xf numFmtId="164" fontId="8" fillId="4" borderId="14" xfId="0" applyNumberFormat="1" applyFont="1" applyFill="1" applyBorder="1" applyAlignment="1">
      <alignment horizontal="right" vertical="top"/>
    </xf>
    <xf numFmtId="0" fontId="8" fillId="4" borderId="0" xfId="0" applyFont="1" applyFill="1" applyBorder="1" applyAlignment="1">
      <alignment vertical="top" wrapText="1"/>
    </xf>
    <xf numFmtId="165" fontId="8" fillId="4" borderId="14" xfId="0" applyNumberFormat="1" applyFont="1" applyFill="1" applyBorder="1" applyAlignment="1">
      <alignment horizontal="right" vertical="top"/>
    </xf>
    <xf numFmtId="164" fontId="20" fillId="4" borderId="9" xfId="0" applyNumberFormat="1" applyFont="1" applyFill="1" applyBorder="1" applyAlignment="1">
      <alignment vertical="top"/>
    </xf>
    <xf numFmtId="164" fontId="8" fillId="6" borderId="13" xfId="0" applyNumberFormat="1" applyFont="1" applyFill="1" applyBorder="1" applyAlignment="1">
      <alignment vertical="top"/>
    </xf>
    <xf numFmtId="0" fontId="8" fillId="4" borderId="0" xfId="0" applyFont="1" applyFill="1" applyAlignment="1">
      <alignment vertical="top"/>
    </xf>
    <xf numFmtId="164" fontId="20" fillId="4" borderId="14" xfId="0" applyNumberFormat="1" applyFont="1" applyFill="1" applyBorder="1" applyAlignment="1"/>
    <xf numFmtId="164" fontId="8" fillId="4" borderId="14" xfId="0" applyNumberFormat="1" applyFont="1" applyFill="1" applyBorder="1" applyAlignment="1"/>
    <xf numFmtId="164" fontId="8" fillId="6" borderId="0" xfId="0" applyNumberFormat="1" applyFont="1" applyFill="1" applyBorder="1" applyAlignment="1"/>
    <xf numFmtId="0" fontId="8" fillId="4" borderId="2" xfId="0" applyFont="1" applyFill="1" applyBorder="1" applyAlignment="1">
      <alignment vertical="top"/>
    </xf>
    <xf numFmtId="0" fontId="8" fillId="4" borderId="6" xfId="0" applyFont="1" applyFill="1" applyBorder="1" applyAlignment="1">
      <alignment vertical="top"/>
    </xf>
    <xf numFmtId="0" fontId="8" fillId="4" borderId="7" xfId="0" applyFont="1" applyFill="1" applyBorder="1" applyAlignment="1">
      <alignment vertical="top"/>
    </xf>
    <xf numFmtId="0" fontId="8" fillId="4" borderId="10" xfId="0" applyFont="1" applyFill="1" applyBorder="1" applyAlignment="1">
      <alignment vertical="top"/>
    </xf>
    <xf numFmtId="0" fontId="16" fillId="4" borderId="13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8" fillId="4" borderId="13" xfId="0" applyFont="1" applyFill="1" applyBorder="1" applyAlignment="1">
      <alignment vertical="top" wrapText="1"/>
    </xf>
    <xf numFmtId="0" fontId="16" fillId="4" borderId="13" xfId="0" applyFont="1" applyFill="1" applyBorder="1" applyAlignment="1">
      <alignment horizontal="left" vertical="top" wrapText="1"/>
    </xf>
    <xf numFmtId="165" fontId="8" fillId="4" borderId="14" xfId="0" applyNumberFormat="1" applyFont="1" applyFill="1" applyBorder="1"/>
    <xf numFmtId="0" fontId="16" fillId="4" borderId="11" xfId="0" applyFont="1" applyFill="1" applyBorder="1" applyAlignment="1">
      <alignment horizontal="left" vertical="top" wrapText="1"/>
    </xf>
    <xf numFmtId="164" fontId="8" fillId="6" borderId="13" xfId="0" applyNumberFormat="1" applyFont="1" applyFill="1" applyBorder="1"/>
    <xf numFmtId="164" fontId="8" fillId="6" borderId="0" xfId="0" applyNumberFormat="1" applyFont="1" applyFill="1" applyBorder="1"/>
    <xf numFmtId="165" fontId="8" fillId="6" borderId="0" xfId="0" applyNumberFormat="1" applyFont="1" applyFill="1" applyBorder="1"/>
    <xf numFmtId="164" fontId="20" fillId="6" borderId="13" xfId="0" applyNumberFormat="1" applyFont="1" applyFill="1" applyBorder="1"/>
    <xf numFmtId="164" fontId="20" fillId="6" borderId="0" xfId="0" applyNumberFormat="1" applyFont="1" applyFill="1" applyBorder="1"/>
    <xf numFmtId="49" fontId="8" fillId="4" borderId="0" xfId="0" applyNumberFormat="1" applyFont="1" applyFill="1" applyBorder="1"/>
    <xf numFmtId="165" fontId="8" fillId="4" borderId="12" xfId="0" applyNumberFormat="1" applyFont="1" applyFill="1" applyBorder="1"/>
    <xf numFmtId="0" fontId="8" fillId="4" borderId="11" xfId="0" applyFont="1" applyFill="1" applyBorder="1" applyAlignment="1">
      <alignment horizontal="left" vertical="top"/>
    </xf>
    <xf numFmtId="0" fontId="18" fillId="4" borderId="10" xfId="0" applyFont="1" applyFill="1" applyBorder="1"/>
    <xf numFmtId="164" fontId="18" fillId="6" borderId="10" xfId="0" applyNumberFormat="1" applyFont="1" applyFill="1" applyBorder="1"/>
    <xf numFmtId="165" fontId="8" fillId="6" borderId="13" xfId="0" applyNumberFormat="1" applyFont="1" applyFill="1" applyBorder="1"/>
    <xf numFmtId="164" fontId="8" fillId="6" borderId="10" xfId="0" applyNumberFormat="1" applyFont="1" applyFill="1" applyBorder="1"/>
    <xf numFmtId="0" fontId="9" fillId="4" borderId="6" xfId="0" applyFont="1" applyFill="1" applyBorder="1" applyAlignment="1">
      <alignment horizontal="left" vertical="top"/>
    </xf>
    <xf numFmtId="164" fontId="8" fillId="4" borderId="0" xfId="0" applyNumberFormat="1" applyFont="1" applyFill="1" applyBorder="1"/>
    <xf numFmtId="164" fontId="8" fillId="6" borderId="6" xfId="0" applyNumberFormat="1" applyFont="1" applyFill="1" applyBorder="1"/>
    <xf numFmtId="0" fontId="9" fillId="4" borderId="7" xfId="0" applyFont="1" applyFill="1" applyBorder="1" applyAlignment="1">
      <alignment horizontal="left" vertical="top"/>
    </xf>
    <xf numFmtId="164" fontId="8" fillId="6" borderId="7" xfId="0" applyNumberFormat="1" applyFont="1" applyFill="1" applyBorder="1"/>
    <xf numFmtId="164" fontId="8" fillId="0" borderId="0" xfId="0" applyNumberFormat="1" applyFont="1" applyFill="1" applyBorder="1"/>
    <xf numFmtId="165" fontId="8" fillId="0" borderId="0" xfId="0" applyNumberFormat="1" applyFont="1" applyFill="1" applyBorder="1"/>
    <xf numFmtId="0" fontId="23" fillId="4" borderId="8" xfId="0" applyFont="1" applyFill="1" applyBorder="1" applyAlignment="1">
      <alignment horizontal="left" vertical="top"/>
    </xf>
    <xf numFmtId="164" fontId="18" fillId="4" borderId="10" xfId="0" applyNumberFormat="1" applyFont="1" applyFill="1" applyBorder="1"/>
    <xf numFmtId="164" fontId="18" fillId="6" borderId="8" xfId="0" applyNumberFormat="1" applyFont="1" applyFill="1" applyBorder="1"/>
    <xf numFmtId="0" fontId="4" fillId="0" borderId="0" xfId="0" applyFont="1"/>
    <xf numFmtId="0" fontId="4" fillId="5" borderId="0" xfId="0" applyNumberFormat="1" applyFont="1" applyFill="1" applyBorder="1" applyAlignment="1" applyProtection="1"/>
    <xf numFmtId="167" fontId="4" fillId="5" borderId="0" xfId="3" applyNumberFormat="1" applyFont="1" applyFill="1" applyBorder="1" applyAlignment="1" applyProtection="1"/>
    <xf numFmtId="168" fontId="4" fillId="5" borderId="0" xfId="2" applyNumberFormat="1" applyFont="1" applyFill="1" applyBorder="1" applyAlignment="1" applyProtection="1"/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/>
    <xf numFmtId="0" fontId="13" fillId="2" borderId="1" xfId="3" applyNumberFormat="1" applyFont="1" applyFill="1" applyBorder="1" applyAlignment="1" applyProtection="1">
      <alignment horizontal="right" vertical="top" wrapText="1"/>
    </xf>
    <xf numFmtId="0" fontId="13" fillId="2" borderId="1" xfId="2" applyNumberFormat="1" applyFont="1" applyFill="1" applyBorder="1" applyAlignment="1" applyProtection="1">
      <alignment horizontal="right" vertical="top" wrapText="1"/>
    </xf>
    <xf numFmtId="0" fontId="11" fillId="4" borderId="6" xfId="0" applyNumberFormat="1" applyFont="1" applyFill="1" applyBorder="1" applyAlignment="1" applyProtection="1">
      <alignment vertical="center"/>
    </xf>
    <xf numFmtId="3" fontId="12" fillId="4" borderId="12" xfId="3" applyNumberFormat="1" applyFont="1" applyFill="1" applyBorder="1" applyAlignment="1" applyProtection="1">
      <alignment horizontal="right" vertical="center" wrapText="1"/>
    </xf>
    <xf numFmtId="3" fontId="12" fillId="4" borderId="0" xfId="3" applyNumberFormat="1" applyFont="1" applyFill="1" applyBorder="1" applyAlignment="1" applyProtection="1">
      <alignment horizontal="right" vertical="center" wrapText="1"/>
    </xf>
    <xf numFmtId="0" fontId="13" fillId="2" borderId="7" xfId="0" applyNumberFormat="1" applyFont="1" applyFill="1" applyBorder="1" applyAlignment="1" applyProtection="1">
      <alignment vertical="center"/>
    </xf>
    <xf numFmtId="169" fontId="24" fillId="2" borderId="5" xfId="3" applyNumberFormat="1" applyFont="1" applyFill="1" applyBorder="1" applyAlignment="1" applyProtection="1">
      <alignment horizontal="right" vertical="center" wrapText="1"/>
    </xf>
    <xf numFmtId="169" fontId="24" fillId="2" borderId="0" xfId="3" applyNumberFormat="1" applyFont="1" applyFill="1" applyBorder="1" applyAlignment="1" applyProtection="1">
      <alignment horizontal="right" vertical="center" wrapText="1"/>
    </xf>
    <xf numFmtId="169" fontId="24" fillId="2" borderId="14" xfId="3" applyNumberFormat="1" applyFont="1" applyFill="1" applyBorder="1" applyAlignment="1" applyProtection="1">
      <alignment horizontal="right" vertical="center" wrapText="1"/>
    </xf>
    <xf numFmtId="0" fontId="13" fillId="2" borderId="8" xfId="0" applyNumberFormat="1" applyFont="1" applyFill="1" applyBorder="1" applyAlignment="1" applyProtection="1">
      <alignment vertical="center"/>
    </xf>
    <xf numFmtId="169" fontId="24" fillId="2" borderId="9" xfId="3" applyNumberFormat="1" applyFont="1" applyFill="1" applyBorder="1" applyAlignment="1" applyProtection="1">
      <alignment horizontal="right" vertical="center" wrapText="1"/>
    </xf>
    <xf numFmtId="169" fontId="24" fillId="2" borderId="10" xfId="3" applyNumberFormat="1" applyFont="1" applyFill="1" applyBorder="1" applyAlignment="1" applyProtection="1">
      <alignment horizontal="right" vertical="center" wrapText="1"/>
    </xf>
    <xf numFmtId="0" fontId="13" fillId="2" borderId="0" xfId="0" applyNumberFormat="1" applyFont="1" applyFill="1" applyBorder="1" applyAlignment="1" applyProtection="1">
      <alignment vertical="top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8" fillId="4" borderId="6" xfId="0" applyFont="1" applyFill="1" applyBorder="1"/>
    <xf numFmtId="0" fontId="8" fillId="4" borderId="7" xfId="0" applyFont="1" applyFill="1" applyBorder="1"/>
    <xf numFmtId="49" fontId="8" fillId="4" borderId="8" xfId="0" applyNumberFormat="1" applyFont="1" applyFill="1" applyBorder="1"/>
    <xf numFmtId="0" fontId="8" fillId="4" borderId="8" xfId="0" applyFont="1" applyFill="1" applyBorder="1"/>
    <xf numFmtId="164" fontId="20" fillId="6" borderId="10" xfId="0" applyNumberFormat="1" applyFont="1" applyFill="1" applyBorder="1"/>
    <xf numFmtId="0" fontId="8" fillId="4" borderId="10" xfId="0" applyFont="1" applyFill="1" applyBorder="1" applyAlignment="1">
      <alignment vertical="top" wrapText="1"/>
    </xf>
    <xf numFmtId="0" fontId="18" fillId="4" borderId="0" xfId="0" applyFont="1" applyFill="1"/>
    <xf numFmtId="0" fontId="18" fillId="0" borderId="0" xfId="0" applyFont="1" applyAlignment="1">
      <alignment horizontal="left" vertical="top" readingOrder="1"/>
    </xf>
    <xf numFmtId="0" fontId="9" fillId="4" borderId="0" xfId="0" applyFont="1" applyFill="1" applyAlignment="1">
      <alignment horizontal="left" vertical="top" readingOrder="1"/>
    </xf>
    <xf numFmtId="0" fontId="18" fillId="4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18" fillId="4" borderId="0" xfId="0" applyFont="1" applyFill="1" applyAlignment="1"/>
    <xf numFmtId="0" fontId="21" fillId="0" borderId="0" xfId="0" applyNumberFormat="1" applyFont="1" applyFill="1" applyBorder="1" applyAlignment="1" applyProtection="1">
      <alignment horizontal="left" vertical="top"/>
    </xf>
    <xf numFmtId="0" fontId="25" fillId="2" borderId="0" xfId="0" applyNumberFormat="1" applyFont="1" applyFill="1" applyBorder="1" applyAlignment="1" applyProtection="1">
      <alignment horizontal="left" vertical="center"/>
    </xf>
    <xf numFmtId="0" fontId="23" fillId="4" borderId="0" xfId="0" applyFont="1" applyFill="1" applyAlignment="1">
      <alignment vertical="center" wrapText="1" readingOrder="1"/>
    </xf>
    <xf numFmtId="0" fontId="9" fillId="4" borderId="0" xfId="0" applyFont="1" applyFill="1" applyAlignment="1">
      <alignment horizontal="left" vertical="center" readingOrder="1"/>
    </xf>
    <xf numFmtId="0" fontId="23" fillId="4" borderId="0" xfId="0" applyFont="1" applyFill="1" applyAlignment="1">
      <alignment horizontal="left" vertical="center" readingOrder="1"/>
    </xf>
    <xf numFmtId="0" fontId="8" fillId="4" borderId="10" xfId="0" applyFont="1" applyFill="1" applyBorder="1" applyAlignment="1">
      <alignment wrapText="1"/>
    </xf>
    <xf numFmtId="0" fontId="18" fillId="4" borderId="0" xfId="0" applyFont="1" applyFill="1" applyAlignment="1">
      <alignment vertical="top"/>
    </xf>
    <xf numFmtId="0" fontId="20" fillId="4" borderId="10" xfId="0" applyFont="1" applyFill="1" applyBorder="1"/>
    <xf numFmtId="0" fontId="18" fillId="0" borderId="0" xfId="0" applyFont="1" applyAlignment="1">
      <alignment vertical="top"/>
    </xf>
    <xf numFmtId="0" fontId="9" fillId="4" borderId="0" xfId="0" applyFont="1" applyFill="1" applyAlignment="1">
      <alignment vertical="top" wrapText="1" readingOrder="1"/>
    </xf>
    <xf numFmtId="1" fontId="8" fillId="4" borderId="10" xfId="0" applyNumberFormat="1" applyFont="1" applyFill="1" applyBorder="1" applyAlignment="1">
      <alignment vertical="top"/>
    </xf>
    <xf numFmtId="0" fontId="18" fillId="4" borderId="0" xfId="0" applyFont="1" applyFill="1" applyAlignment="1">
      <alignment horizontal="left" vertical="top"/>
    </xf>
    <xf numFmtId="0" fontId="9" fillId="4" borderId="0" xfId="0" applyFont="1" applyFill="1" applyAlignment="1">
      <alignment horizontal="left" vertical="top" wrapText="1" readingOrder="1"/>
    </xf>
    <xf numFmtId="0" fontId="8" fillId="4" borderId="3" xfId="0" applyFont="1" applyFill="1" applyBorder="1" applyAlignment="1">
      <alignment horizontal="left" vertical="top"/>
    </xf>
    <xf numFmtId="0" fontId="18" fillId="4" borderId="0" xfId="0" applyFont="1" applyFill="1" applyAlignment="1">
      <alignment horizontal="right"/>
    </xf>
    <xf numFmtId="168" fontId="28" fillId="2" borderId="0" xfId="2" applyNumberFormat="1" applyFont="1" applyFill="1" applyBorder="1" applyAlignment="1" applyProtection="1">
      <alignment horizontal="right" vertical="top"/>
    </xf>
    <xf numFmtId="0" fontId="23" fillId="4" borderId="0" xfId="0" applyFont="1" applyFill="1" applyAlignment="1">
      <alignment horizontal="right" vertical="center" readingOrder="1"/>
    </xf>
    <xf numFmtId="0" fontId="26" fillId="4" borderId="0" xfId="0" applyNumberFormat="1" applyFont="1" applyFill="1" applyBorder="1" applyAlignment="1" applyProtection="1">
      <alignment horizontal="left" vertical="top"/>
    </xf>
    <xf numFmtId="0" fontId="18" fillId="4" borderId="8" xfId="0" applyFont="1" applyFill="1" applyBorder="1"/>
    <xf numFmtId="0" fontId="23" fillId="4" borderId="0" xfId="0" applyFont="1" applyFill="1" applyAlignment="1">
      <alignment horizontal="right" vertical="top" wrapText="1" readingOrder="1"/>
    </xf>
    <xf numFmtId="0" fontId="8" fillId="4" borderId="8" xfId="0" applyFont="1" applyFill="1" applyBorder="1" applyAlignment="1">
      <alignment vertical="top"/>
    </xf>
    <xf numFmtId="164" fontId="8" fillId="4" borderId="9" xfId="0" applyNumberFormat="1" applyFont="1" applyFill="1" applyBorder="1" applyAlignment="1"/>
    <xf numFmtId="0" fontId="29" fillId="4" borderId="13" xfId="0" applyFont="1" applyFill="1" applyBorder="1"/>
    <xf numFmtId="0" fontId="29" fillId="4" borderId="0" xfId="0" applyFont="1" applyFill="1" applyBorder="1"/>
    <xf numFmtId="0" fontId="29" fillId="4" borderId="10" xfId="0" applyFont="1" applyFill="1" applyBorder="1"/>
    <xf numFmtId="0" fontId="18" fillId="0" borderId="0" xfId="0" applyFont="1" applyAlignment="1">
      <alignment horizontal="right"/>
    </xf>
    <xf numFmtId="164" fontId="12" fillId="6" borderId="6" xfId="3" applyNumberFormat="1" applyFont="1" applyFill="1" applyBorder="1" applyAlignment="1" applyProtection="1">
      <alignment horizontal="right" vertical="center" wrapText="1"/>
    </xf>
    <xf numFmtId="164" fontId="24" fillId="6" borderId="7" xfId="3" applyNumberFormat="1" applyFont="1" applyFill="1" applyBorder="1" applyAlignment="1" applyProtection="1">
      <alignment horizontal="right" vertical="center" wrapText="1"/>
    </xf>
    <xf numFmtId="164" fontId="24" fillId="6" borderId="8" xfId="3" applyNumberFormat="1" applyFont="1" applyFill="1" applyBorder="1" applyAlignment="1" applyProtection="1">
      <alignment horizontal="right" vertical="center" wrapText="1"/>
    </xf>
    <xf numFmtId="164" fontId="12" fillId="6" borderId="13" xfId="3" applyNumberFormat="1" applyFont="1" applyFill="1" applyBorder="1" applyAlignment="1" applyProtection="1">
      <alignment horizontal="right" vertical="center" wrapText="1"/>
    </xf>
    <xf numFmtId="164" fontId="24" fillId="6" borderId="0" xfId="3" applyNumberFormat="1" applyFont="1" applyFill="1" applyBorder="1" applyAlignment="1" applyProtection="1">
      <alignment horizontal="right" vertical="center" wrapText="1"/>
    </xf>
    <xf numFmtId="164" fontId="24" fillId="6" borderId="10" xfId="3" applyNumberFormat="1" applyFont="1" applyFill="1" applyBorder="1" applyAlignment="1" applyProtection="1">
      <alignment horizontal="right" vertical="center" wrapText="1"/>
    </xf>
    <xf numFmtId="164" fontId="8" fillId="6" borderId="6" xfId="0" applyNumberFormat="1" applyFont="1" applyFill="1" applyBorder="1" applyAlignment="1">
      <alignment vertical="top"/>
    </xf>
    <xf numFmtId="164" fontId="8" fillId="6" borderId="7" xfId="0" applyNumberFormat="1" applyFont="1" applyFill="1" applyBorder="1" applyAlignment="1">
      <alignment vertical="top"/>
    </xf>
    <xf numFmtId="164" fontId="8" fillId="6" borderId="8" xfId="0" applyNumberFormat="1" applyFont="1" applyFill="1" applyBorder="1" applyAlignment="1">
      <alignment vertical="top"/>
    </xf>
    <xf numFmtId="164" fontId="8" fillId="6" borderId="8" xfId="0" applyNumberFormat="1" applyFont="1" applyFill="1" applyBorder="1" applyAlignment="1"/>
    <xf numFmtId="165" fontId="8" fillId="6" borderId="7" xfId="0" applyNumberFormat="1" applyFont="1" applyFill="1" applyBorder="1" applyAlignment="1">
      <alignment vertical="top"/>
    </xf>
    <xf numFmtId="164" fontId="8" fillId="6" borderId="10" xfId="0" applyNumberFormat="1" applyFont="1" applyFill="1" applyBorder="1" applyAlignment="1"/>
    <xf numFmtId="164" fontId="8" fillId="6" borderId="8" xfId="0" applyNumberFormat="1" applyFont="1" applyFill="1" applyBorder="1"/>
    <xf numFmtId="164" fontId="20" fillId="6" borderId="6" xfId="0" applyNumberFormat="1" applyFont="1" applyFill="1" applyBorder="1" applyAlignment="1">
      <alignment vertical="top"/>
    </xf>
    <xf numFmtId="164" fontId="20" fillId="6" borderId="7" xfId="0" applyNumberFormat="1" applyFont="1" applyFill="1" applyBorder="1" applyAlignment="1">
      <alignment vertical="top"/>
    </xf>
    <xf numFmtId="164" fontId="20" fillId="6" borderId="7" xfId="0" applyNumberFormat="1" applyFont="1" applyFill="1" applyBorder="1" applyAlignment="1"/>
    <xf numFmtId="164" fontId="20" fillId="6" borderId="8" xfId="0" applyNumberFormat="1" applyFont="1" applyFill="1" applyBorder="1" applyAlignment="1">
      <alignment vertical="top"/>
    </xf>
    <xf numFmtId="164" fontId="8" fillId="6" borderId="7" xfId="0" applyNumberFormat="1" applyFont="1" applyFill="1" applyBorder="1" applyAlignment="1">
      <alignment horizontal="right" vertical="top"/>
    </xf>
    <xf numFmtId="165" fontId="8" fillId="6" borderId="7" xfId="0" applyNumberFormat="1" applyFont="1" applyFill="1" applyBorder="1" applyAlignment="1">
      <alignment horizontal="right" vertical="top"/>
    </xf>
    <xf numFmtId="164" fontId="8" fillId="6" borderId="8" xfId="0" applyNumberFormat="1" applyFont="1" applyFill="1" applyBorder="1" applyAlignment="1">
      <alignment horizontal="right" vertical="top"/>
    </xf>
    <xf numFmtId="165" fontId="8" fillId="6" borderId="8" xfId="0" applyNumberFormat="1" applyFont="1" applyFill="1" applyBorder="1" applyAlignment="1">
      <alignment vertical="top"/>
    </xf>
    <xf numFmtId="165" fontId="8" fillId="6" borderId="0" xfId="0" applyNumberFormat="1" applyFont="1" applyFill="1" applyBorder="1" applyAlignment="1">
      <alignment vertical="top"/>
    </xf>
    <xf numFmtId="164" fontId="8" fillId="6" borderId="6" xfId="0" applyNumberFormat="1" applyFont="1" applyFill="1" applyBorder="1" applyAlignment="1">
      <alignment horizontal="right" vertical="center"/>
    </xf>
    <xf numFmtId="164" fontId="8" fillId="6" borderId="7" xfId="0" applyNumberFormat="1" applyFont="1" applyFill="1" applyBorder="1" applyAlignment="1">
      <alignment horizontal="right" vertical="center"/>
    </xf>
    <xf numFmtId="164" fontId="8" fillId="6" borderId="7" xfId="0" applyNumberFormat="1" applyFont="1" applyFill="1" applyBorder="1" applyAlignment="1">
      <alignment horizontal="right"/>
    </xf>
    <xf numFmtId="164" fontId="8" fillId="6" borderId="8" xfId="0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wrapText="1"/>
    </xf>
    <xf numFmtId="164" fontId="8" fillId="6" borderId="13" xfId="0" applyNumberFormat="1" applyFont="1" applyFill="1" applyBorder="1" applyAlignment="1">
      <alignment horizontal="right" vertical="center"/>
    </xf>
    <xf numFmtId="164" fontId="8" fillId="6" borderId="0" xfId="0" applyNumberFormat="1" applyFont="1" applyFill="1" applyBorder="1" applyAlignment="1">
      <alignment horizontal="right" vertical="center"/>
    </xf>
    <xf numFmtId="164" fontId="8" fillId="6" borderId="0" xfId="0" applyNumberFormat="1" applyFont="1" applyFill="1" applyBorder="1" applyAlignment="1">
      <alignment horizontal="right"/>
    </xf>
    <xf numFmtId="164" fontId="8" fillId="6" borderId="10" xfId="0" applyNumberFormat="1" applyFont="1" applyFill="1" applyBorder="1" applyAlignment="1">
      <alignment horizontal="right" vertical="center"/>
    </xf>
    <xf numFmtId="164" fontId="20" fillId="6" borderId="6" xfId="0" applyNumberFormat="1" applyFont="1" applyFill="1" applyBorder="1"/>
    <xf numFmtId="164" fontId="20" fillId="6" borderId="7" xfId="0" applyNumberFormat="1" applyFont="1" applyFill="1" applyBorder="1"/>
    <xf numFmtId="164" fontId="20" fillId="6" borderId="8" xfId="0" applyNumberFormat="1" applyFont="1" applyFill="1" applyBorder="1"/>
    <xf numFmtId="164" fontId="21" fillId="6" borderId="8" xfId="0" applyNumberFormat="1" applyFont="1" applyFill="1" applyBorder="1"/>
    <xf numFmtId="165" fontId="20" fillId="6" borderId="0" xfId="0" applyNumberFormat="1" applyFont="1" applyFill="1" applyBorder="1"/>
    <xf numFmtId="164" fontId="21" fillId="6" borderId="10" xfId="0" applyNumberFormat="1" applyFont="1" applyFill="1" applyBorder="1"/>
    <xf numFmtId="165" fontId="8" fillId="6" borderId="6" xfId="0" applyNumberFormat="1" applyFont="1" applyFill="1" applyBorder="1" applyAlignment="1">
      <alignment vertical="top"/>
    </xf>
    <xf numFmtId="1" fontId="8" fillId="6" borderId="8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left" wrapText="1"/>
    </xf>
    <xf numFmtId="0" fontId="13" fillId="2" borderId="13" xfId="0" applyNumberFormat="1" applyFont="1" applyFill="1" applyBorder="1" applyAlignment="1" applyProtection="1">
      <alignment horizontal="left" vertical="top" wrapText="1"/>
    </xf>
    <xf numFmtId="0" fontId="13" fillId="2" borderId="10" xfId="0" applyNumberFormat="1" applyFont="1" applyFill="1" applyBorder="1" applyAlignment="1" applyProtection="1">
      <alignment horizontal="left" vertical="top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13" fillId="2" borderId="11" xfId="0" applyNumberFormat="1" applyFont="1" applyFill="1" applyBorder="1" applyAlignment="1" applyProtection="1">
      <alignment horizontal="left" vertical="center" wrapText="1"/>
    </xf>
    <xf numFmtId="169" fontId="24" fillId="2" borderId="5" xfId="3" applyNumberFormat="1" applyFont="1" applyFill="1" applyBorder="1" applyAlignment="1" applyProtection="1">
      <alignment horizontal="right" vertical="center" wrapText="1"/>
    </xf>
    <xf numFmtId="0" fontId="8" fillId="4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left" vertical="top"/>
    </xf>
    <xf numFmtId="0" fontId="8" fillId="4" borderId="8" xfId="0" applyFont="1" applyFill="1" applyBorder="1" applyAlignment="1">
      <alignment horizontal="left" vertical="top"/>
    </xf>
    <xf numFmtId="0" fontId="18" fillId="4" borderId="13" xfId="0" applyFont="1" applyFill="1" applyBorder="1" applyAlignment="1">
      <alignment horizontal="left" vertical="top"/>
    </xf>
    <xf numFmtId="0" fontId="18" fillId="4" borderId="0" xfId="0" applyFont="1" applyFill="1" applyBorder="1" applyAlignment="1">
      <alignment horizontal="left" vertical="top"/>
    </xf>
    <xf numFmtId="0" fontId="18" fillId="4" borderId="10" xfId="0" applyFont="1" applyFill="1" applyBorder="1" applyAlignment="1">
      <alignment horizontal="left" vertical="top"/>
    </xf>
    <xf numFmtId="0" fontId="18" fillId="4" borderId="13" xfId="0" applyFont="1" applyFill="1" applyBorder="1" applyAlignment="1">
      <alignment horizontal="left" vertical="top" wrapText="1"/>
    </xf>
    <xf numFmtId="0" fontId="18" fillId="4" borderId="0" xfId="0" applyFont="1" applyFill="1" applyBorder="1" applyAlignment="1">
      <alignment horizontal="left" vertical="top" wrapText="1"/>
    </xf>
    <xf numFmtId="0" fontId="18" fillId="4" borderId="1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/>
    </xf>
    <xf numFmtId="0" fontId="8" fillId="4" borderId="11" xfId="0" applyFont="1" applyFill="1" applyBorder="1" applyAlignment="1">
      <alignment horizontal="left" vertical="top"/>
    </xf>
    <xf numFmtId="0" fontId="8" fillId="4" borderId="12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16" fillId="4" borderId="13" xfId="0" applyFont="1" applyFill="1" applyBorder="1" applyAlignment="1">
      <alignment horizontal="left" vertical="top"/>
    </xf>
    <xf numFmtId="0" fontId="16" fillId="4" borderId="0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18" fillId="4" borderId="3" xfId="0" applyFont="1" applyFill="1" applyBorder="1" applyAlignment="1">
      <alignment horizontal="left" vertical="top" wrapText="1"/>
    </xf>
    <xf numFmtId="0" fontId="18" fillId="4" borderId="11" xfId="0" applyFont="1" applyFill="1" applyBorder="1" applyAlignment="1">
      <alignment horizontal="left" vertical="top" wrapText="1"/>
    </xf>
    <xf numFmtId="0" fontId="18" fillId="4" borderId="4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4" fillId="4" borderId="12" xfId="0" applyFont="1" applyFill="1" applyBorder="1" applyAlignment="1">
      <alignment horizontal="left" vertical="top"/>
    </xf>
    <xf numFmtId="0" fontId="4" fillId="4" borderId="13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left" vertical="top"/>
    </xf>
    <xf numFmtId="0" fontId="8" fillId="0" borderId="3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4" fillId="4" borderId="13" xfId="0" applyFont="1" applyFill="1" applyBorder="1" applyAlignment="1">
      <alignment horizontal="left" wrapText="1"/>
    </xf>
    <xf numFmtId="0" fontId="4" fillId="4" borderId="0" xfId="0" applyFont="1" applyFill="1" applyBorder="1" applyAlignment="1">
      <alignment horizontal="left" wrapText="1"/>
    </xf>
    <xf numFmtId="0" fontId="29" fillId="4" borderId="13" xfId="0" applyFont="1" applyFill="1" applyBorder="1" applyAlignment="1">
      <alignment horizontal="left" vertical="top"/>
    </xf>
    <xf numFmtId="0" fontId="29" fillId="4" borderId="0" xfId="0" applyFont="1" applyFill="1" applyBorder="1" applyAlignment="1">
      <alignment horizontal="left" vertical="top"/>
    </xf>
    <xf numFmtId="0" fontId="29" fillId="4" borderId="10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18" fillId="4" borderId="0" xfId="0" applyFont="1" applyFill="1" applyAlignment="1">
      <alignment horizontal="left" wrapText="1"/>
    </xf>
    <xf numFmtId="0" fontId="16" fillId="4" borderId="10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8" fillId="0" borderId="0" xfId="0" applyFont="1" applyAlignment="1">
      <alignment horizontal="left" wrapText="1"/>
    </xf>
  </cellXfs>
  <cellStyles count="4">
    <cellStyle name="Lien hypertexte" xfId="1" builtinId="8"/>
    <cellStyle name="Milliers 2" xf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'G10'!#REF!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'G10'!#REF!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'G10'!#REF!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223-4E77-936D-816FEDD14A2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'G10'!#REF!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'G10'!#REF!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'G10'!#REF!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223-4E77-936D-816FEDD14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9453616"/>
        <c:axId val="369454008"/>
      </c:barChart>
      <c:catAx>
        <c:axId val="369453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454008"/>
        <c:crosses val="autoZero"/>
        <c:auto val="1"/>
        <c:lblAlgn val="ctr"/>
        <c:lblOffset val="100"/>
        <c:noMultiLvlLbl val="0"/>
      </c:catAx>
      <c:valAx>
        <c:axId val="369454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45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138112</xdr:rowOff>
    </xdr:from>
    <xdr:to>
      <xdr:col>10</xdr:col>
      <xdr:colOff>161931</xdr:colOff>
      <xdr:row>11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tabSelected="1" zoomScale="90" zoomScaleNormal="90" workbookViewId="0">
      <selection sqref="A1:B1"/>
    </sheetView>
  </sheetViews>
  <sheetFormatPr baseColWidth="10" defaultRowHeight="18" customHeight="1" x14ac:dyDescent="0.2"/>
  <cols>
    <col min="1" max="1" width="17.25" customWidth="1"/>
    <col min="2" max="2" width="140.875" customWidth="1"/>
  </cols>
  <sheetData>
    <row r="1" spans="1:4" ht="35.25" customHeight="1" x14ac:dyDescent="0.25">
      <c r="A1" s="233" t="s">
        <v>24</v>
      </c>
      <c r="B1" s="233"/>
    </row>
    <row r="2" spans="1:4" ht="18" customHeight="1" x14ac:dyDescent="0.2">
      <c r="A2" s="1"/>
      <c r="B2" s="1"/>
    </row>
    <row r="3" spans="1:4" ht="18" customHeight="1" x14ac:dyDescent="0.2">
      <c r="A3" s="1"/>
      <c r="B3" s="1"/>
    </row>
    <row r="4" spans="1:4" ht="18" customHeight="1" x14ac:dyDescent="0.3">
      <c r="A4" s="6" t="s">
        <v>25</v>
      </c>
      <c r="B4" s="6" t="s">
        <v>26</v>
      </c>
    </row>
    <row r="5" spans="1:4" ht="18" customHeight="1" x14ac:dyDescent="0.2">
      <c r="A5" s="23" t="s">
        <v>0</v>
      </c>
      <c r="B5" s="8" t="s">
        <v>27</v>
      </c>
    </row>
    <row r="6" spans="1:4" ht="18" customHeight="1" x14ac:dyDescent="0.2">
      <c r="A6" s="23" t="s">
        <v>1</v>
      </c>
      <c r="B6" s="7" t="s">
        <v>154</v>
      </c>
      <c r="C6" s="5"/>
      <c r="D6" s="5"/>
    </row>
    <row r="7" spans="1:4" ht="18" customHeight="1" x14ac:dyDescent="0.2">
      <c r="A7" s="23" t="s">
        <v>2</v>
      </c>
      <c r="B7" s="8" t="s">
        <v>28</v>
      </c>
      <c r="C7" s="5"/>
      <c r="D7" s="5"/>
    </row>
    <row r="8" spans="1:4" ht="18" customHeight="1" x14ac:dyDescent="0.2">
      <c r="A8" s="23" t="s">
        <v>3</v>
      </c>
      <c r="B8" s="8" t="s">
        <v>29</v>
      </c>
      <c r="C8" s="5"/>
      <c r="D8" s="5"/>
    </row>
    <row r="9" spans="1:4" ht="18" customHeight="1" x14ac:dyDescent="0.2">
      <c r="A9" s="23" t="s">
        <v>4</v>
      </c>
      <c r="B9" s="8" t="s">
        <v>155</v>
      </c>
      <c r="C9" s="5"/>
      <c r="D9" s="5"/>
    </row>
    <row r="10" spans="1:4" ht="18" customHeight="1" x14ac:dyDescent="0.2">
      <c r="A10" s="23" t="s">
        <v>5</v>
      </c>
      <c r="B10" s="8" t="s">
        <v>30</v>
      </c>
      <c r="C10" s="5"/>
      <c r="D10" s="5"/>
    </row>
    <row r="11" spans="1:4" ht="18" customHeight="1" x14ac:dyDescent="0.2">
      <c r="A11" s="23" t="s">
        <v>6</v>
      </c>
      <c r="B11" s="8" t="s">
        <v>31</v>
      </c>
      <c r="C11" s="5"/>
      <c r="D11" s="5"/>
    </row>
    <row r="12" spans="1:4" ht="18" customHeight="1" x14ac:dyDescent="0.2">
      <c r="A12" s="23" t="s">
        <v>7</v>
      </c>
      <c r="B12" s="8" t="s">
        <v>32</v>
      </c>
      <c r="C12" s="5"/>
      <c r="D12" s="5"/>
    </row>
    <row r="13" spans="1:4" ht="18" customHeight="1" x14ac:dyDescent="0.2">
      <c r="A13" s="23" t="s">
        <v>8</v>
      </c>
      <c r="B13" s="8" t="s">
        <v>162</v>
      </c>
      <c r="C13" s="5"/>
      <c r="D13" s="5"/>
    </row>
    <row r="14" spans="1:4" ht="18" customHeight="1" x14ac:dyDescent="0.2">
      <c r="A14" s="23" t="s">
        <v>9</v>
      </c>
      <c r="B14" s="8" t="s">
        <v>157</v>
      </c>
      <c r="C14" s="5"/>
      <c r="D14" s="5"/>
    </row>
    <row r="15" spans="1:4" ht="18" customHeight="1" x14ac:dyDescent="0.2">
      <c r="A15" s="23" t="s">
        <v>10</v>
      </c>
      <c r="B15" s="8" t="s">
        <v>33</v>
      </c>
      <c r="C15" s="5"/>
      <c r="D15" s="5"/>
    </row>
    <row r="16" spans="1:4" ht="18" customHeight="1" x14ac:dyDescent="0.2">
      <c r="A16" s="23" t="s">
        <v>11</v>
      </c>
      <c r="B16" s="8" t="s">
        <v>34</v>
      </c>
      <c r="C16" s="5"/>
      <c r="D16" s="5"/>
    </row>
    <row r="17" spans="1:4" ht="18" customHeight="1" x14ac:dyDescent="0.2">
      <c r="A17" s="23" t="s">
        <v>12</v>
      </c>
      <c r="B17" s="8" t="s">
        <v>35</v>
      </c>
      <c r="C17" s="5"/>
      <c r="D17" s="5"/>
    </row>
    <row r="18" spans="1:4" ht="18" customHeight="1" x14ac:dyDescent="0.2">
      <c r="A18" s="23" t="s">
        <v>13</v>
      </c>
      <c r="B18" s="8" t="s">
        <v>36</v>
      </c>
      <c r="C18" s="5"/>
      <c r="D18" s="5"/>
    </row>
    <row r="19" spans="1:4" ht="18" customHeight="1" x14ac:dyDescent="0.2">
      <c r="A19" s="23" t="s">
        <v>14</v>
      </c>
      <c r="B19" s="8" t="s">
        <v>37</v>
      </c>
      <c r="C19" s="5"/>
      <c r="D19" s="5"/>
    </row>
    <row r="20" spans="1:4" ht="18" customHeight="1" x14ac:dyDescent="0.2">
      <c r="A20" s="23" t="s">
        <v>15</v>
      </c>
      <c r="B20" s="8" t="s">
        <v>38</v>
      </c>
      <c r="C20" s="5"/>
      <c r="D20" s="5"/>
    </row>
    <row r="21" spans="1:4" ht="18" customHeight="1" x14ac:dyDescent="0.2">
      <c r="A21" s="23" t="s">
        <v>16</v>
      </c>
      <c r="B21" s="8" t="s">
        <v>39</v>
      </c>
      <c r="C21" s="5"/>
      <c r="D21" s="5"/>
    </row>
    <row r="22" spans="1:4" ht="18" customHeight="1" x14ac:dyDescent="0.2">
      <c r="A22" s="23" t="s">
        <v>17</v>
      </c>
      <c r="B22" s="8" t="s">
        <v>40</v>
      </c>
      <c r="C22" s="5"/>
      <c r="D22" s="5"/>
    </row>
    <row r="23" spans="1:4" ht="18" customHeight="1" x14ac:dyDescent="0.2">
      <c r="A23" s="23" t="s">
        <v>18</v>
      </c>
      <c r="B23" s="8" t="s">
        <v>156</v>
      </c>
      <c r="C23" s="5"/>
      <c r="D23" s="5"/>
    </row>
    <row r="24" spans="1:4" ht="18" customHeight="1" x14ac:dyDescent="0.2">
      <c r="A24" s="23" t="s">
        <v>23</v>
      </c>
      <c r="B24" s="8" t="s">
        <v>41</v>
      </c>
      <c r="C24" s="5"/>
      <c r="D24" s="5"/>
    </row>
    <row r="26" spans="1:4" ht="18" customHeight="1" x14ac:dyDescent="0.2">
      <c r="A26" s="5" t="s">
        <v>42</v>
      </c>
    </row>
  </sheetData>
  <mergeCells count="1">
    <mergeCell ref="A1:B1"/>
  </mergeCells>
  <hyperlinks>
    <hyperlink ref="A8" location="'G4'!A1" display="G4"/>
    <hyperlink ref="A9" location="'G5'!A1" display="G5"/>
    <hyperlink ref="A10" location="'G6'!A1" display="G6"/>
    <hyperlink ref="A11" location="'G7'!A1" display="G7"/>
    <hyperlink ref="A12" location="'G8'!A1" display="G8"/>
    <hyperlink ref="A16" location="'G12'!A1" display="G12"/>
    <hyperlink ref="A18" location="'G14'!A1" display="G14"/>
    <hyperlink ref="A13" location="'G9'!A1" display="G9"/>
    <hyperlink ref="A14" location="'G10'!A1" display="G10"/>
    <hyperlink ref="A19" location="'G15'!A1" display="G15"/>
    <hyperlink ref="A21" location="'G17'!A1" display="G17"/>
    <hyperlink ref="A22" location="'G18'!A1" display="G18"/>
    <hyperlink ref="A23" location="'G19'!A1" display="G19"/>
    <hyperlink ref="A24" location="'G20'!A1" display="G20"/>
    <hyperlink ref="A15" location="'G11'!A1" display="G11"/>
    <hyperlink ref="A17" location="'G13'!A1" display="G13"/>
    <hyperlink ref="A20" location="'G16'!A1" display="G16"/>
    <hyperlink ref="A7" location="'G3'!A1" display="G2"/>
    <hyperlink ref="A5" location="'G1'!A1" display="G1"/>
    <hyperlink ref="A6" location="'G2'!A1" display="G3"/>
  </hyperlinks>
  <pageMargins left="0.7" right="0.7" top="0.75" bottom="0.75" header="0.3" footer="0.3"/>
  <pageSetup paperSize="9"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zoomScaleNormal="100" workbookViewId="0"/>
  </sheetViews>
  <sheetFormatPr baseColWidth="10" defaultRowHeight="12.75" x14ac:dyDescent="0.2"/>
  <cols>
    <col min="1" max="1" width="2.625" style="54" customWidth="1"/>
    <col min="2" max="2" width="71.75" style="54" customWidth="1"/>
    <col min="3" max="4" width="9.5" style="54" customWidth="1"/>
    <col min="5" max="6" width="9" style="54" customWidth="1"/>
    <col min="7" max="16384" width="11" style="54"/>
  </cols>
  <sheetData>
    <row r="1" spans="2:6" s="3" customFormat="1" x14ac:dyDescent="0.2">
      <c r="B1" s="162" t="str">
        <f>Inhaltsverzeichnis!B13</f>
        <v>Anteil Personen, die in den letzten zwölf Monaten eine spirituelle Aktivität ausgeübt haben, 2014 und 2019</v>
      </c>
      <c r="F1" s="187" t="s">
        <v>8</v>
      </c>
    </row>
    <row r="2" spans="2:6" s="3" customFormat="1" ht="12" customHeight="1" x14ac:dyDescent="0.2">
      <c r="B2" s="180" t="str">
        <f>'G2'!B2</f>
        <v>Ständige Wohnbevölkerung ab 15 Jahren</v>
      </c>
      <c r="C2" s="28"/>
      <c r="D2" s="28"/>
      <c r="E2" s="28"/>
    </row>
    <row r="3" spans="2:6" s="3" customFormat="1" ht="12" customHeight="1" x14ac:dyDescent="0.2">
      <c r="B3" s="11"/>
      <c r="C3" s="27"/>
      <c r="D3" s="27"/>
      <c r="E3" s="27"/>
      <c r="F3" s="27"/>
    </row>
    <row r="4" spans="2:6" ht="14.25" customHeight="1" x14ac:dyDescent="0.2">
      <c r="B4" s="256" t="s">
        <v>92</v>
      </c>
      <c r="C4" s="254">
        <v>2014</v>
      </c>
      <c r="D4" s="255"/>
      <c r="E4" s="254">
        <v>2019</v>
      </c>
      <c r="F4" s="255"/>
    </row>
    <row r="5" spans="2:6" ht="39.75" x14ac:dyDescent="0.2">
      <c r="B5" s="257"/>
      <c r="C5" s="91" t="str">
        <f>'G2'!C5</f>
        <v>Anteil in %</v>
      </c>
      <c r="D5" s="77" t="s">
        <v>72</v>
      </c>
      <c r="E5" s="91" t="s">
        <v>21</v>
      </c>
      <c r="F5" s="39" t="s">
        <v>72</v>
      </c>
    </row>
    <row r="6" spans="2:6" s="100" customFormat="1" x14ac:dyDescent="0.2">
      <c r="B6" s="110" t="s">
        <v>93</v>
      </c>
      <c r="C6" s="56">
        <v>19.216100000000001</v>
      </c>
      <c r="D6" s="200">
        <v>0.78930000000000078</v>
      </c>
      <c r="E6" s="56">
        <v>23.826336215800701</v>
      </c>
      <c r="F6" s="99">
        <v>0.92357762867119997</v>
      </c>
    </row>
    <row r="7" spans="2:6" s="100" customFormat="1" x14ac:dyDescent="0.2">
      <c r="B7" s="96" t="s">
        <v>94</v>
      </c>
      <c r="C7" s="60">
        <v>21.090900000000001</v>
      </c>
      <c r="D7" s="201">
        <v>0.82819999999999894</v>
      </c>
      <c r="E7" s="60">
        <v>22.765705132723401</v>
      </c>
      <c r="F7" s="62">
        <v>0.92226259936218002</v>
      </c>
    </row>
    <row r="8" spans="2:6" s="100" customFormat="1" x14ac:dyDescent="0.2">
      <c r="B8" s="93" t="s">
        <v>95</v>
      </c>
      <c r="C8" s="60">
        <v>21.642900000000001</v>
      </c>
      <c r="D8" s="201">
        <v>0.83689999999999998</v>
      </c>
      <c r="E8" s="60">
        <v>21.5361353196026</v>
      </c>
      <c r="F8" s="62">
        <v>0.89199273866314999</v>
      </c>
    </row>
    <row r="9" spans="2:6" s="100" customFormat="1" ht="13.5" customHeight="1" x14ac:dyDescent="0.2">
      <c r="B9" s="96" t="s">
        <v>96</v>
      </c>
      <c r="C9" s="60">
        <v>16.421399999999998</v>
      </c>
      <c r="D9" s="201">
        <v>0.77230000000000132</v>
      </c>
      <c r="E9" s="60">
        <v>15.751735230694599</v>
      </c>
      <c r="F9" s="62">
        <v>0.83857851258140004</v>
      </c>
    </row>
    <row r="10" spans="2:6" s="100" customFormat="1" x14ac:dyDescent="0.2">
      <c r="B10" s="96" t="s">
        <v>97</v>
      </c>
      <c r="C10" s="60">
        <v>12.7502</v>
      </c>
      <c r="D10" s="201">
        <v>0.67810000000000059</v>
      </c>
      <c r="E10" s="60">
        <v>12.247018378888299</v>
      </c>
      <c r="F10" s="62">
        <v>0.71860043971433996</v>
      </c>
    </row>
    <row r="11" spans="2:6" s="100" customFormat="1" x14ac:dyDescent="0.2">
      <c r="B11" s="93" t="s">
        <v>98</v>
      </c>
      <c r="C11" s="60">
        <v>6.6467999999999998</v>
      </c>
      <c r="D11" s="201">
        <v>0.49120000000000008</v>
      </c>
      <c r="E11" s="60">
        <v>6.7152886356069601</v>
      </c>
      <c r="F11" s="62">
        <v>0.50943120914021001</v>
      </c>
    </row>
    <row r="12" spans="2:6" s="100" customFormat="1" ht="25.5" x14ac:dyDescent="0.2">
      <c r="B12" s="96" t="s">
        <v>99</v>
      </c>
      <c r="C12" s="60">
        <v>4.8769999999999998</v>
      </c>
      <c r="D12" s="201">
        <v>0.45849999999999991</v>
      </c>
      <c r="E12" s="60">
        <v>4.6803936708452802</v>
      </c>
      <c r="F12" s="62">
        <v>0.47179376145766999</v>
      </c>
    </row>
    <row r="13" spans="2:6" s="100" customFormat="1" x14ac:dyDescent="0.2">
      <c r="B13" s="188" t="s">
        <v>100</v>
      </c>
      <c r="C13" s="63">
        <v>2.6191</v>
      </c>
      <c r="D13" s="202">
        <v>0.31090000000000018</v>
      </c>
      <c r="E13" s="63">
        <v>2.64710727487385</v>
      </c>
      <c r="F13" s="67">
        <v>0.35157673373984999</v>
      </c>
    </row>
    <row r="14" spans="2:6" x14ac:dyDescent="0.2">
      <c r="B14" s="46" t="str">
        <f>'G2'!B14</f>
        <v xml:space="preserve">1. 95%-Vertrauensintervall </v>
      </c>
    </row>
    <row r="15" spans="2:6" x14ac:dyDescent="0.2">
      <c r="B15" s="46" t="str">
        <f>'G2'!B15</f>
        <v>(): Extrapolation aufgrund von 29 oder weniger Beobachtungen. Die Resultate sind mit Vorsicht zu interpretieren.</v>
      </c>
    </row>
    <row r="16" spans="2:6" x14ac:dyDescent="0.2">
      <c r="B16" s="46" t="str">
        <f>'G2'!B16</f>
        <v>X: Extrapolation aufgrund von 4 oder weniger Beobachtungen. Die Resultate werden aus Gründen des Datenschutzes nicht publiziert.</v>
      </c>
    </row>
    <row r="17" spans="2:2" x14ac:dyDescent="0.2">
      <c r="B17" s="46" t="str">
        <f>'G2'!B17</f>
        <v>Quelle: BFS, ESRK 2019</v>
      </c>
    </row>
    <row r="18" spans="2:2" x14ac:dyDescent="0.2">
      <c r="B18" s="46" t="str">
        <f>'G2'!B18</f>
        <v>© BFS 2020</v>
      </c>
    </row>
    <row r="19" spans="2:2" x14ac:dyDescent="0.2">
      <c r="B19" s="46"/>
    </row>
  </sheetData>
  <mergeCells count="3">
    <mergeCell ref="C4:D4"/>
    <mergeCell ref="E4:F4"/>
    <mergeCell ref="B4:B5"/>
  </mergeCells>
  <pageMargins left="0.7" right="0.7" top="0.78740157499999996" bottom="0.78740157499999996" header="0.3" footer="0.3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"/>
  <sheetViews>
    <sheetView zoomScaleNormal="100" workbookViewId="0"/>
  </sheetViews>
  <sheetFormatPr baseColWidth="10" defaultRowHeight="12.75" x14ac:dyDescent="0.2"/>
  <cols>
    <col min="1" max="1" width="2.625" style="54" customWidth="1"/>
    <col min="2" max="2" width="62.375" style="54" customWidth="1"/>
    <col min="3" max="18" width="11.125" style="54" customWidth="1"/>
    <col min="19" max="16384" width="11" style="54"/>
  </cols>
  <sheetData>
    <row r="1" spans="2:18" s="3" customFormat="1" x14ac:dyDescent="0.2">
      <c r="B1" s="162" t="str">
        <f>Inhaltsverzeichnis!B14</f>
        <v>Anteil Personen, die in den letzten zwölf Monaten eine spirituelle Aktivität ausgeübt haben, nach Religionszugehörigkeit, 2019</v>
      </c>
      <c r="R1" s="187" t="s">
        <v>9</v>
      </c>
    </row>
    <row r="2" spans="2:18" s="3" customFormat="1" ht="12" customHeight="1" x14ac:dyDescent="0.2">
      <c r="B2" s="180" t="str">
        <f>'G2'!B2</f>
        <v>Ständige Wohnbevölkerung ab 15 Jahren</v>
      </c>
      <c r="C2" s="28"/>
      <c r="D2" s="28"/>
      <c r="E2" s="28"/>
    </row>
    <row r="3" spans="2:18" s="3" customFormat="1" ht="12" customHeight="1" x14ac:dyDescent="0.2">
      <c r="B3" s="11"/>
      <c r="C3" s="27"/>
      <c r="D3" s="27"/>
      <c r="E3" s="27"/>
      <c r="F3" s="27"/>
    </row>
    <row r="4" spans="2:18" ht="27.75" customHeight="1" x14ac:dyDescent="0.2">
      <c r="B4" s="108" t="str">
        <f>'G9'!B4:B5</f>
        <v>Haben Sie im Laufe der letzten 12 Monate…</v>
      </c>
      <c r="C4" s="251" t="str">
        <f>'G2'!B13</f>
        <v>Total</v>
      </c>
      <c r="D4" s="252"/>
      <c r="E4" s="251" t="str">
        <f>'G2'!B6</f>
        <v>Katholische Gemeinschaft</v>
      </c>
      <c r="F4" s="252"/>
      <c r="G4" s="251" t="str">
        <f>'G2'!B7</f>
        <v>Protestantische Gemeinschaft</v>
      </c>
      <c r="H4" s="252"/>
      <c r="I4" s="258" t="str">
        <f>'G2'!B8</f>
        <v>Andere evangelikale Gemeinden</v>
      </c>
      <c r="J4" s="259"/>
      <c r="K4" s="258" t="str">
        <f>'G2'!B9</f>
        <v>Andere christliche Gemeinschaften</v>
      </c>
      <c r="L4" s="259"/>
      <c r="M4" s="251" t="str">
        <f>'G2'!B10</f>
        <v>Muslimische Gemeinschaften</v>
      </c>
      <c r="N4" s="252"/>
      <c r="O4" s="251" t="str">
        <f>'G2'!B11</f>
        <v>Andere Religionen</v>
      </c>
      <c r="P4" s="252"/>
      <c r="Q4" s="251" t="str">
        <f>'G2'!B12</f>
        <v>Ohne Religionszugehörigkeit</v>
      </c>
      <c r="R4" s="253"/>
    </row>
    <row r="5" spans="2:18" ht="39.75" x14ac:dyDescent="0.2">
      <c r="B5" s="109"/>
      <c r="C5" s="91" t="str">
        <f>'G2'!C5</f>
        <v>Anteil in %</v>
      </c>
      <c r="D5" s="77" t="s">
        <v>72</v>
      </c>
      <c r="E5" s="91" t="str">
        <f>'G2'!C5</f>
        <v>Anteil in %</v>
      </c>
      <c r="F5" s="77" t="s">
        <v>72</v>
      </c>
      <c r="G5" s="91" t="str">
        <f>'G2'!C5</f>
        <v>Anteil in %</v>
      </c>
      <c r="H5" s="77" t="s">
        <v>72</v>
      </c>
      <c r="I5" s="91" t="str">
        <f>'G2'!C5</f>
        <v>Anteil in %</v>
      </c>
      <c r="J5" s="77" t="s">
        <v>72</v>
      </c>
      <c r="K5" s="91" t="str">
        <f>'G2'!C5</f>
        <v>Anteil in %</v>
      </c>
      <c r="L5" s="77" t="s">
        <v>72</v>
      </c>
      <c r="M5" s="91" t="str">
        <f>'G2'!C5</f>
        <v>Anteil in %</v>
      </c>
      <c r="N5" s="77" t="s">
        <v>72</v>
      </c>
      <c r="O5" s="91" t="str">
        <f>'G2'!C5</f>
        <v>Anteil in %</v>
      </c>
      <c r="P5" s="77" t="s">
        <v>72</v>
      </c>
      <c r="Q5" s="91" t="str">
        <f>'G2'!C5</f>
        <v>Anteil in %</v>
      </c>
      <c r="R5" s="39" t="s">
        <v>72</v>
      </c>
    </row>
    <row r="6" spans="2:18" s="100" customFormat="1" x14ac:dyDescent="0.2">
      <c r="B6" s="105" t="str">
        <f>'G9'!B6</f>
        <v>eine Bewegungs- oder Atmungstechnik auf spirituelle Weise ausgeübt?</v>
      </c>
      <c r="C6" s="60">
        <v>23.826336215800701</v>
      </c>
      <c r="D6" s="200">
        <v>0.92357762867119997</v>
      </c>
      <c r="E6" s="60">
        <v>22.201000000000001</v>
      </c>
      <c r="F6" s="200">
        <v>1.4279900000000001</v>
      </c>
      <c r="G6" s="60">
        <v>22.3291</v>
      </c>
      <c r="H6" s="200">
        <v>1.7096340737343001</v>
      </c>
      <c r="I6" s="60">
        <v>8.5056999999999992</v>
      </c>
      <c r="J6" s="200">
        <v>3.9279700000000002</v>
      </c>
      <c r="K6" s="60">
        <v>21.103013818562001</v>
      </c>
      <c r="L6" s="200">
        <v>5.4060746825401003</v>
      </c>
      <c r="M6" s="60">
        <v>12.1462</v>
      </c>
      <c r="N6" s="200">
        <v>3.7717000000000001</v>
      </c>
      <c r="O6" s="60">
        <v>44.352200000000003</v>
      </c>
      <c r="P6" s="200">
        <v>8.9760200000000001</v>
      </c>
      <c r="Q6" s="60">
        <v>29.990500000000001</v>
      </c>
      <c r="R6" s="99">
        <v>1.99013</v>
      </c>
    </row>
    <row r="7" spans="2:18" s="100" customFormat="1" x14ac:dyDescent="0.2">
      <c r="B7" s="96" t="str">
        <f>'G9'!B7</f>
        <v>Schritte in Richtung Persönlichkeitsentwicklung unternommen?</v>
      </c>
      <c r="C7" s="60">
        <v>22.765705132723401</v>
      </c>
      <c r="D7" s="201">
        <v>0.92226259936218002</v>
      </c>
      <c r="E7" s="60">
        <v>19.969000000000001</v>
      </c>
      <c r="F7" s="201">
        <v>1.3953845852711999</v>
      </c>
      <c r="G7" s="60">
        <v>19.977799999999998</v>
      </c>
      <c r="H7" s="201">
        <v>1.68875</v>
      </c>
      <c r="I7" s="60">
        <v>23.912400000000002</v>
      </c>
      <c r="J7" s="201">
        <v>6.9009263582709996</v>
      </c>
      <c r="K7" s="60">
        <v>22.206199999999999</v>
      </c>
      <c r="L7" s="201">
        <v>5.2125700000000004</v>
      </c>
      <c r="M7" s="60">
        <v>18.681100000000001</v>
      </c>
      <c r="N7" s="201">
        <v>4.8242000000000003</v>
      </c>
      <c r="O7" s="60">
        <v>32.732100000000003</v>
      </c>
      <c r="P7" s="201">
        <v>8.43642</v>
      </c>
      <c r="Q7" s="60">
        <v>29.360800000000001</v>
      </c>
      <c r="R7" s="62">
        <v>1.9791399999999999</v>
      </c>
    </row>
    <row r="8" spans="2:18" s="100" customFormat="1" ht="25.5" x14ac:dyDescent="0.2">
      <c r="B8" s="96" t="str">
        <f>'G9'!B8</f>
        <v>Gegenstände verwendet, denen glück-, schutz- oder heilbringende Wirkung zugeschrieben wird?</v>
      </c>
      <c r="C8" s="60">
        <v>21.5361353196026</v>
      </c>
      <c r="D8" s="201">
        <v>0.89199273866314999</v>
      </c>
      <c r="E8" s="60">
        <v>25.763200000000001</v>
      </c>
      <c r="F8" s="201">
        <v>1.53468</v>
      </c>
      <c r="G8" s="60">
        <v>20.345800000000001</v>
      </c>
      <c r="H8" s="201">
        <v>1.69495</v>
      </c>
      <c r="I8" s="61">
        <v>7.8244079484934002</v>
      </c>
      <c r="J8" s="204">
        <v>4.0672499999999996</v>
      </c>
      <c r="K8" s="60">
        <v>23.9895</v>
      </c>
      <c r="L8" s="201">
        <v>5.3039199999999997</v>
      </c>
      <c r="M8" s="60">
        <v>12.135300000000001</v>
      </c>
      <c r="N8" s="201">
        <v>3.6219999999999999</v>
      </c>
      <c r="O8" s="60">
        <v>33.731499999999997</v>
      </c>
      <c r="P8" s="201">
        <v>8.5940600000000007</v>
      </c>
      <c r="Q8" s="60">
        <v>18.610600000000002</v>
      </c>
      <c r="R8" s="62">
        <v>1.6628400000000001</v>
      </c>
    </row>
    <row r="9" spans="2:18" s="100" customFormat="1" ht="12.75" customHeight="1" x14ac:dyDescent="0.2">
      <c r="B9" s="96" t="str">
        <f>'G9'!B9</f>
        <v>regelmässig ein oder mehrere religiöse Bücher wie die Bibel, den Koran, die Thora oder eine andere heilige Schrift gelesen?</v>
      </c>
      <c r="C9" s="60">
        <v>15.751735230694599</v>
      </c>
      <c r="D9" s="201">
        <v>0.83857851258140004</v>
      </c>
      <c r="E9" s="60">
        <v>14.5769</v>
      </c>
      <c r="F9" s="201">
        <v>1.2518</v>
      </c>
      <c r="G9" s="60">
        <v>15.9238</v>
      </c>
      <c r="H9" s="201">
        <v>1.5394099999999999</v>
      </c>
      <c r="I9" s="60">
        <v>79.333100000000002</v>
      </c>
      <c r="J9" s="201">
        <v>6.6494952621005998</v>
      </c>
      <c r="K9" s="60">
        <v>23.709499999999998</v>
      </c>
      <c r="L9" s="201">
        <v>5.7404900000000003</v>
      </c>
      <c r="M9" s="60">
        <v>41.946399999999997</v>
      </c>
      <c r="N9" s="201">
        <v>6.4655217664144002</v>
      </c>
      <c r="O9" s="60">
        <v>39.277799999999999</v>
      </c>
      <c r="P9" s="201">
        <v>9.14893</v>
      </c>
      <c r="Q9" s="60">
        <v>4.8094999999999999</v>
      </c>
      <c r="R9" s="62">
        <v>0.99990999999999997</v>
      </c>
    </row>
    <row r="10" spans="2:18" s="100" customFormat="1" ht="25.5" x14ac:dyDescent="0.2">
      <c r="B10" s="161" t="str">
        <f>'G9'!B10</f>
        <v>regelmässig ein oder mehrere Bücher oder Zeitschriften über Esoterik oder Spiritualität gelesen?</v>
      </c>
      <c r="C10" s="189">
        <v>12.247018378888299</v>
      </c>
      <c r="D10" s="203">
        <v>0.71860043971433996</v>
      </c>
      <c r="E10" s="189">
        <v>12.332599999999999</v>
      </c>
      <c r="F10" s="203">
        <v>1.14564</v>
      </c>
      <c r="G10" s="189">
        <v>10.5854</v>
      </c>
      <c r="H10" s="203">
        <v>1.2633399999999999</v>
      </c>
      <c r="I10" s="189">
        <v>16.900200000000002</v>
      </c>
      <c r="J10" s="203">
        <v>5.4076599999999999</v>
      </c>
      <c r="K10" s="189">
        <v>17.532299999999999</v>
      </c>
      <c r="L10" s="203">
        <v>5.1104700000000003</v>
      </c>
      <c r="M10" s="189">
        <v>10.512499999999999</v>
      </c>
      <c r="N10" s="203">
        <v>3.6202800000000002</v>
      </c>
      <c r="O10" s="189">
        <v>29.911300000000001</v>
      </c>
      <c r="P10" s="203">
        <v>8.3114000000000008</v>
      </c>
      <c r="Q10" s="189">
        <v>11.825699999999999</v>
      </c>
      <c r="R10" s="205">
        <v>1.4120999999999999</v>
      </c>
    </row>
    <row r="11" spans="2:18" x14ac:dyDescent="0.2">
      <c r="B11" s="46" t="str">
        <f>'G2'!B14</f>
        <v xml:space="preserve">1. 95%-Vertrauensintervall </v>
      </c>
    </row>
    <row r="12" spans="2:18" x14ac:dyDescent="0.2">
      <c r="B12" s="46" t="str">
        <f>'G2'!B15</f>
        <v>(): Extrapolation aufgrund von 29 oder weniger Beobachtungen. Die Resultate sind mit Vorsicht zu interpretieren.</v>
      </c>
    </row>
    <row r="13" spans="2:18" x14ac:dyDescent="0.2">
      <c r="B13" s="46" t="str">
        <f>'G2'!B16</f>
        <v>X: Extrapolation aufgrund von 4 oder weniger Beobachtungen. Die Resultate werden aus Gründen des Datenschutzes nicht publiziert.</v>
      </c>
    </row>
    <row r="14" spans="2:18" x14ac:dyDescent="0.2">
      <c r="B14" s="46" t="str">
        <f>'G2'!B17</f>
        <v>Quelle: BFS, ESRK 2019</v>
      </c>
    </row>
    <row r="15" spans="2:18" x14ac:dyDescent="0.2">
      <c r="B15" s="46" t="str">
        <f>'G2'!B18</f>
        <v>© BFS 2020</v>
      </c>
    </row>
  </sheetData>
  <mergeCells count="8">
    <mergeCell ref="M4:N4"/>
    <mergeCell ref="O4:P4"/>
    <mergeCell ref="Q4:R4"/>
    <mergeCell ref="C4:D4"/>
    <mergeCell ref="E4:F4"/>
    <mergeCell ref="G4:H4"/>
    <mergeCell ref="I4:J4"/>
    <mergeCell ref="K4:L4"/>
  </mergeCells>
  <pageMargins left="0.70866141732283472" right="0.70866141732283472" top="0.78740157480314965" bottom="0.78740157480314965" header="0.31496062992125984" footer="0.31496062992125984"/>
  <pageSetup paperSize="9" scale="40" orientation="portrait" r:id="rId1"/>
  <colBreaks count="1" manualBreakCount="1">
    <brk id="10" max="1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zoomScaleNormal="100" workbookViewId="0"/>
  </sheetViews>
  <sheetFormatPr baseColWidth="10" defaultRowHeight="14.25" x14ac:dyDescent="0.2"/>
  <cols>
    <col min="1" max="1" width="2.5" style="1" customWidth="1"/>
    <col min="2" max="2" width="17.75" style="1" customWidth="1"/>
    <col min="3" max="3" width="9.375" style="1" customWidth="1"/>
    <col min="4" max="9" width="9.625" style="1" customWidth="1"/>
    <col min="10" max="16384" width="11" style="1"/>
  </cols>
  <sheetData>
    <row r="1" spans="2:9" x14ac:dyDescent="0.2">
      <c r="B1" s="162" t="str">
        <f>Inhaltsverzeichnis!B15</f>
        <v>Häufigkeit des Meditierens in den letzten zwölf Monaten, nach Alter und Geschlecht, 2019</v>
      </c>
      <c r="I1" s="182" t="s">
        <v>10</v>
      </c>
    </row>
    <row r="2" spans="2:9" x14ac:dyDescent="0.2">
      <c r="B2" s="54" t="str">
        <f>'G2'!B2</f>
        <v>Ständige Wohnbevölkerung ab 15 Jahren</v>
      </c>
      <c r="I2" s="30"/>
    </row>
    <row r="4" spans="2:9" ht="39.75" customHeight="1" x14ac:dyDescent="0.2">
      <c r="B4" s="255" t="s">
        <v>101</v>
      </c>
      <c r="C4" s="242" t="s">
        <v>104</v>
      </c>
      <c r="D4" s="260" t="s">
        <v>84</v>
      </c>
      <c r="E4" s="262"/>
      <c r="F4" s="260" t="s">
        <v>167</v>
      </c>
      <c r="G4" s="262"/>
      <c r="H4" s="260" t="s">
        <v>105</v>
      </c>
      <c r="I4" s="261"/>
    </row>
    <row r="5" spans="2:9" ht="39.75" x14ac:dyDescent="0.2">
      <c r="B5" s="263"/>
      <c r="C5" s="243"/>
      <c r="D5" s="104" t="str">
        <f>'G2'!C5</f>
        <v>Anteil in %</v>
      </c>
      <c r="E5" s="77" t="s">
        <v>72</v>
      </c>
      <c r="F5" s="104" t="str">
        <f>'G2'!C5</f>
        <v>Anteil in %</v>
      </c>
      <c r="G5" s="77" t="s">
        <v>72</v>
      </c>
      <c r="H5" s="104" t="str">
        <f>'G2'!C5</f>
        <v>Anteil in %</v>
      </c>
      <c r="I5" s="39" t="s">
        <v>72</v>
      </c>
    </row>
    <row r="6" spans="2:9" x14ac:dyDescent="0.2">
      <c r="B6" s="244" t="s">
        <v>66</v>
      </c>
      <c r="C6" s="105" t="s">
        <v>102</v>
      </c>
      <c r="D6" s="41">
        <v>7.3693</v>
      </c>
      <c r="E6" s="128">
        <v>1.6847643716</v>
      </c>
      <c r="F6" s="41">
        <v>24.198399999999999</v>
      </c>
      <c r="G6" s="128">
        <v>2.5092078583999999</v>
      </c>
      <c r="H6" s="41">
        <v>68.432299999999998</v>
      </c>
      <c r="I6" s="114">
        <v>2.7835137985</v>
      </c>
    </row>
    <row r="7" spans="2:9" x14ac:dyDescent="0.2">
      <c r="B7" s="245"/>
      <c r="C7" s="106" t="s">
        <v>103</v>
      </c>
      <c r="D7" s="43">
        <v>6.2710999999999997</v>
      </c>
      <c r="E7" s="130">
        <v>1.5670868086</v>
      </c>
      <c r="F7" s="43">
        <v>32.865900000000003</v>
      </c>
      <c r="G7" s="130">
        <v>2.7889513911999999</v>
      </c>
      <c r="H7" s="43">
        <v>60.863</v>
      </c>
      <c r="I7" s="115">
        <v>2.9276801191000001</v>
      </c>
    </row>
    <row r="8" spans="2:9" x14ac:dyDescent="0.2">
      <c r="B8" s="244" t="s">
        <v>67</v>
      </c>
      <c r="C8" s="51" t="s">
        <v>102</v>
      </c>
      <c r="D8" s="41">
        <v>8.0815000000000001</v>
      </c>
      <c r="E8" s="128">
        <v>1.6259997050999999</v>
      </c>
      <c r="F8" s="41">
        <v>25.407900000000001</v>
      </c>
      <c r="G8" s="128">
        <v>2.4668638342999998</v>
      </c>
      <c r="H8" s="41">
        <v>66.5107</v>
      </c>
      <c r="I8" s="114">
        <v>2.7317447278999998</v>
      </c>
    </row>
    <row r="9" spans="2:9" x14ac:dyDescent="0.2">
      <c r="B9" s="245"/>
      <c r="C9" s="93" t="s">
        <v>103</v>
      </c>
      <c r="D9" s="43">
        <v>12.3546</v>
      </c>
      <c r="E9" s="130">
        <v>1.7581685673</v>
      </c>
      <c r="F9" s="43">
        <v>32.822800000000001</v>
      </c>
      <c r="G9" s="130">
        <v>2.5618740698</v>
      </c>
      <c r="H9" s="43">
        <v>54.822600000000001</v>
      </c>
      <c r="I9" s="115">
        <v>2.7252980821000001</v>
      </c>
    </row>
    <row r="10" spans="2:9" x14ac:dyDescent="0.2">
      <c r="B10" s="244" t="s">
        <v>68</v>
      </c>
      <c r="C10" s="51" t="s">
        <v>102</v>
      </c>
      <c r="D10" s="41">
        <v>10.638</v>
      </c>
      <c r="E10" s="128">
        <v>1.6552451186999999</v>
      </c>
      <c r="F10" s="41">
        <v>26.474</v>
      </c>
      <c r="G10" s="128">
        <v>2.3234213050000001</v>
      </c>
      <c r="H10" s="41">
        <v>62.888100000000001</v>
      </c>
      <c r="I10" s="114">
        <v>2.5708304049000001</v>
      </c>
    </row>
    <row r="11" spans="2:9" x14ac:dyDescent="0.2">
      <c r="B11" s="245"/>
      <c r="C11" s="93" t="s">
        <v>103</v>
      </c>
      <c r="D11" s="43">
        <v>16.4146</v>
      </c>
      <c r="E11" s="130">
        <v>1.9702826673</v>
      </c>
      <c r="F11" s="43">
        <v>35.732900000000001</v>
      </c>
      <c r="G11" s="130">
        <v>2.4587631988999998</v>
      </c>
      <c r="H11" s="43">
        <v>47.852499999999999</v>
      </c>
      <c r="I11" s="115">
        <v>2.593802025</v>
      </c>
    </row>
    <row r="12" spans="2:9" x14ac:dyDescent="0.2">
      <c r="B12" s="244" t="s">
        <v>69</v>
      </c>
      <c r="C12" s="51" t="s">
        <v>102</v>
      </c>
      <c r="D12" s="41">
        <v>13.462999999999999</v>
      </c>
      <c r="E12" s="128">
        <v>2.0103077115999999</v>
      </c>
      <c r="F12" s="41">
        <v>25.217199999999998</v>
      </c>
      <c r="G12" s="128">
        <v>2.6339017355999998</v>
      </c>
      <c r="H12" s="41">
        <v>61.319800000000001</v>
      </c>
      <c r="I12" s="114">
        <v>2.9390882413999999</v>
      </c>
    </row>
    <row r="13" spans="2:9" x14ac:dyDescent="0.2">
      <c r="B13" s="246"/>
      <c r="C13" s="107" t="s">
        <v>103</v>
      </c>
      <c r="D13" s="53">
        <v>16.098800000000001</v>
      </c>
      <c r="E13" s="206">
        <v>2.0767622199</v>
      </c>
      <c r="F13" s="53">
        <v>27.3184</v>
      </c>
      <c r="G13" s="206">
        <v>2.3975161313000002</v>
      </c>
      <c r="H13" s="53">
        <v>56.582799999999999</v>
      </c>
      <c r="I13" s="125">
        <v>2.7160332806</v>
      </c>
    </row>
    <row r="14" spans="2:9" x14ac:dyDescent="0.2">
      <c r="B14" s="244" t="s">
        <v>19</v>
      </c>
      <c r="C14" s="51" t="s">
        <v>102</v>
      </c>
      <c r="D14" s="41">
        <v>9.6218000000000004</v>
      </c>
      <c r="E14" s="128">
        <v>0.86713933139999999</v>
      </c>
      <c r="F14" s="41">
        <v>25.2986</v>
      </c>
      <c r="G14" s="128">
        <v>1.2450055544</v>
      </c>
      <c r="H14" s="41">
        <v>65.079599999999999</v>
      </c>
      <c r="I14" s="114">
        <v>1.3838636623</v>
      </c>
    </row>
    <row r="15" spans="2:9" x14ac:dyDescent="0.2">
      <c r="B15" s="246"/>
      <c r="C15" s="107" t="s">
        <v>103</v>
      </c>
      <c r="D15" s="53">
        <v>12.577400000000001</v>
      </c>
      <c r="E15" s="206">
        <v>0.92590751199999999</v>
      </c>
      <c r="F15" s="53">
        <v>32.309199999999997</v>
      </c>
      <c r="G15" s="206">
        <v>1.2913303974999999</v>
      </c>
      <c r="H15" s="53">
        <v>55.113500000000002</v>
      </c>
      <c r="I15" s="125">
        <v>1.3853922461999999</v>
      </c>
    </row>
    <row r="16" spans="2:9" x14ac:dyDescent="0.2">
      <c r="B16" s="46" t="str">
        <f>'G2'!B14</f>
        <v xml:space="preserve">1. 95%-Vertrauensintervall </v>
      </c>
    </row>
    <row r="17" spans="2:2" x14ac:dyDescent="0.2">
      <c r="B17" s="46" t="str">
        <f>'G2'!B15</f>
        <v>(): Extrapolation aufgrund von 29 oder weniger Beobachtungen. Die Resultate sind mit Vorsicht zu interpretieren.</v>
      </c>
    </row>
    <row r="18" spans="2:2" x14ac:dyDescent="0.2">
      <c r="B18" s="46" t="str">
        <f>'G2'!B16</f>
        <v>X: Extrapolation aufgrund von 4 oder weniger Beobachtungen. Die Resultate werden aus Gründen des Datenschutzes nicht publiziert.</v>
      </c>
    </row>
    <row r="19" spans="2:2" x14ac:dyDescent="0.2">
      <c r="B19" s="46" t="str">
        <f>'G2'!B17</f>
        <v>Quelle: BFS, ESRK 2019</v>
      </c>
    </row>
    <row r="20" spans="2:2" x14ac:dyDescent="0.2">
      <c r="B20" s="46" t="str">
        <f>'G2'!B18</f>
        <v>© BFS 2020</v>
      </c>
    </row>
  </sheetData>
  <mergeCells count="10">
    <mergeCell ref="B14:B15"/>
    <mergeCell ref="H4:I4"/>
    <mergeCell ref="D4:E4"/>
    <mergeCell ref="F4:G4"/>
    <mergeCell ref="B12:B13"/>
    <mergeCell ref="B4:B5"/>
    <mergeCell ref="C4:C5"/>
    <mergeCell ref="B6:B7"/>
    <mergeCell ref="B8:B9"/>
    <mergeCell ref="B10:B11"/>
  </mergeCells>
  <pageMargins left="0.7" right="0.7" top="0.78740157499999996" bottom="0.78740157499999996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zoomScaleNormal="100" workbookViewId="0"/>
  </sheetViews>
  <sheetFormatPr baseColWidth="10" defaultRowHeight="12.75" x14ac:dyDescent="0.2"/>
  <cols>
    <col min="1" max="1" width="2.375" style="54" customWidth="1"/>
    <col min="2" max="2" width="64.625" style="54" customWidth="1"/>
    <col min="3" max="3" width="8.875" style="54" customWidth="1"/>
    <col min="4" max="4" width="8.75" style="54" customWidth="1"/>
    <col min="5" max="6" width="8.875" style="54" customWidth="1"/>
    <col min="7" max="16384" width="11" style="54"/>
  </cols>
  <sheetData>
    <row r="1" spans="2:6" s="3" customFormat="1" x14ac:dyDescent="0.2">
      <c r="B1" s="170" t="str">
        <f>Inhaltsverzeichnis!B16</f>
        <v>Glaube an Gott oder an eine höhere Macht, 2014 und 2019</v>
      </c>
      <c r="D1" s="35"/>
      <c r="E1" s="35"/>
      <c r="F1" s="184" t="s">
        <v>11</v>
      </c>
    </row>
    <row r="2" spans="2:6" s="3" customFormat="1" x14ac:dyDescent="0.2">
      <c r="B2" s="171" t="str">
        <f>'G2'!B2</f>
        <v>Ständige Wohnbevölkerung ab 15 Jahren</v>
      </c>
      <c r="D2" s="2"/>
    </row>
    <row r="3" spans="2:6" s="3" customFormat="1" ht="12" x14ac:dyDescent="0.2">
      <c r="B3" s="2"/>
      <c r="C3" s="2"/>
      <c r="D3" s="2"/>
    </row>
    <row r="4" spans="2:6" x14ac:dyDescent="0.2">
      <c r="B4" s="255"/>
      <c r="C4" s="264">
        <v>2014</v>
      </c>
      <c r="D4" s="265"/>
      <c r="E4" s="264">
        <v>2019</v>
      </c>
      <c r="F4" s="266"/>
    </row>
    <row r="5" spans="2:6" ht="39.75" x14ac:dyDescent="0.2">
      <c r="B5" s="263"/>
      <c r="C5" s="89" t="str">
        <f>'G2'!C5</f>
        <v>Anteil in %</v>
      </c>
      <c r="D5" s="77" t="s">
        <v>72</v>
      </c>
      <c r="E5" s="89" t="str">
        <f>'G2'!C5</f>
        <v>Anteil in %</v>
      </c>
      <c r="F5" s="77" t="s">
        <v>72</v>
      </c>
    </row>
    <row r="6" spans="2:6" s="100" customFormat="1" x14ac:dyDescent="0.2">
      <c r="B6" s="51" t="s">
        <v>106</v>
      </c>
      <c r="C6" s="92">
        <v>46.1845</v>
      </c>
      <c r="D6" s="207">
        <v>1.022199999999998</v>
      </c>
      <c r="E6" s="56">
        <v>40.081200000000003</v>
      </c>
      <c r="F6" s="99">
        <v>1.12201</v>
      </c>
    </row>
    <row r="7" spans="2:6" s="100" customFormat="1" x14ac:dyDescent="0.2">
      <c r="B7" s="93" t="s">
        <v>107</v>
      </c>
      <c r="C7" s="94">
        <v>1.7374000000000001</v>
      </c>
      <c r="D7" s="208">
        <v>0.26679999999999993</v>
      </c>
      <c r="E7" s="60">
        <v>1.6200221951516001</v>
      </c>
      <c r="F7" s="62">
        <v>0.27243000000000001</v>
      </c>
    </row>
    <row r="8" spans="2:6" s="100" customFormat="1" x14ac:dyDescent="0.2">
      <c r="B8" s="96" t="s">
        <v>108</v>
      </c>
      <c r="C8" s="101">
        <v>23.934200000000001</v>
      </c>
      <c r="D8" s="209">
        <v>0.85079999999999956</v>
      </c>
      <c r="E8" s="102">
        <v>25.315300000000001</v>
      </c>
      <c r="F8" s="103">
        <v>0.95111999999999997</v>
      </c>
    </row>
    <row r="9" spans="2:6" s="100" customFormat="1" ht="25.5" x14ac:dyDescent="0.2">
      <c r="B9" s="96" t="s">
        <v>109</v>
      </c>
      <c r="C9" s="101">
        <v>16.625599999999999</v>
      </c>
      <c r="D9" s="209">
        <v>0.75459999999999994</v>
      </c>
      <c r="E9" s="102">
        <v>17.923500000000001</v>
      </c>
      <c r="F9" s="103">
        <v>0.84662999999999999</v>
      </c>
    </row>
    <row r="10" spans="2:6" s="100" customFormat="1" x14ac:dyDescent="0.2">
      <c r="B10" s="161" t="s">
        <v>110</v>
      </c>
      <c r="C10" s="98">
        <v>11.5183</v>
      </c>
      <c r="D10" s="210">
        <v>0.64789999999999992</v>
      </c>
      <c r="E10" s="63">
        <v>15.06</v>
      </c>
      <c r="F10" s="67">
        <v>0.80606999999999995</v>
      </c>
    </row>
    <row r="11" spans="2:6" x14ac:dyDescent="0.2">
      <c r="B11" s="46" t="str">
        <f>'G2'!B14</f>
        <v xml:space="preserve">1. 95%-Vertrauensintervall </v>
      </c>
    </row>
    <row r="12" spans="2:6" x14ac:dyDescent="0.2">
      <c r="B12" s="46" t="str">
        <f>'G2'!B15</f>
        <v>(): Extrapolation aufgrund von 29 oder weniger Beobachtungen. Die Resultate sind mit Vorsicht zu interpretieren.</v>
      </c>
    </row>
    <row r="13" spans="2:6" x14ac:dyDescent="0.2">
      <c r="B13" s="46" t="str">
        <f>'G2'!B16</f>
        <v>X: Extrapolation aufgrund von 4 oder weniger Beobachtungen. Die Resultate werden aus Gründen des Datenschutzes nicht publiziert.</v>
      </c>
    </row>
    <row r="14" spans="2:6" x14ac:dyDescent="0.2">
      <c r="B14" s="46" t="str">
        <f>'G2'!B17</f>
        <v>Quelle: BFS, ESRK 2019</v>
      </c>
    </row>
    <row r="15" spans="2:6" x14ac:dyDescent="0.2">
      <c r="B15" s="46" t="str">
        <f>'G2'!B18</f>
        <v>© BFS 2020</v>
      </c>
    </row>
  </sheetData>
  <mergeCells count="3">
    <mergeCell ref="C4:D4"/>
    <mergeCell ref="E4:F4"/>
    <mergeCell ref="B4:B5"/>
  </mergeCells>
  <pageMargins left="0.7" right="0.7" top="0.78740157499999996" bottom="0.78740157499999996" header="0.3" footer="0.3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"/>
  <sheetViews>
    <sheetView zoomScaleNormal="100" workbookViewId="0"/>
  </sheetViews>
  <sheetFormatPr baseColWidth="10" defaultRowHeight="12.75" x14ac:dyDescent="0.2"/>
  <cols>
    <col min="1" max="1" width="2.375" style="54" customWidth="1"/>
    <col min="2" max="2" width="67.5" style="54" customWidth="1"/>
    <col min="3" max="18" width="11.125" style="54" customWidth="1"/>
    <col min="19" max="16384" width="11" style="54"/>
  </cols>
  <sheetData>
    <row r="1" spans="2:18" s="3" customFormat="1" x14ac:dyDescent="0.2">
      <c r="B1" s="172" t="str">
        <f>Inhaltsverzeichnis!B17</f>
        <v>Glaube an Gott oder an eine höhere Macht, nach Religionszugehörigkeit, 2019</v>
      </c>
      <c r="C1" s="2"/>
      <c r="D1" s="2"/>
      <c r="R1" s="184" t="s">
        <v>12</v>
      </c>
    </row>
    <row r="2" spans="2:18" s="3" customFormat="1" x14ac:dyDescent="0.2">
      <c r="B2" s="171" t="str">
        <f>'G2'!B2</f>
        <v>Ständige Wohnbevölkerung ab 15 Jahren</v>
      </c>
      <c r="C2" s="2"/>
      <c r="D2" s="2"/>
    </row>
    <row r="3" spans="2:18" s="3" customFormat="1" ht="12" x14ac:dyDescent="0.2">
      <c r="B3" s="2"/>
      <c r="C3" s="2"/>
      <c r="D3" s="2"/>
    </row>
    <row r="4" spans="2:18" ht="27.75" customHeight="1" x14ac:dyDescent="0.2">
      <c r="B4" s="40"/>
      <c r="C4" s="251" t="str">
        <f>'G2'!B13</f>
        <v>Total</v>
      </c>
      <c r="D4" s="252"/>
      <c r="E4" s="251" t="str">
        <f>'G2'!B6</f>
        <v>Katholische Gemeinschaft</v>
      </c>
      <c r="F4" s="252"/>
      <c r="G4" s="251" t="str">
        <f>'G2'!B7</f>
        <v>Protestantische Gemeinschaft</v>
      </c>
      <c r="H4" s="252"/>
      <c r="I4" s="258" t="str">
        <f>'G2'!B8</f>
        <v>Andere evangelikale Gemeinden</v>
      </c>
      <c r="J4" s="259"/>
      <c r="K4" s="258" t="str">
        <f>'G2'!B9</f>
        <v>Andere christliche Gemeinschaften</v>
      </c>
      <c r="L4" s="259"/>
      <c r="M4" s="251" t="str">
        <f>'G2'!B10</f>
        <v>Muslimische Gemeinschaften</v>
      </c>
      <c r="N4" s="252"/>
      <c r="O4" s="251" t="str">
        <f>'G2'!B11</f>
        <v>Andere Religionen</v>
      </c>
      <c r="P4" s="252"/>
      <c r="Q4" s="89" t="str">
        <f>'G2'!B12</f>
        <v>Ohne Religionszugehörigkeit</v>
      </c>
      <c r="R4" s="51"/>
    </row>
    <row r="5" spans="2:18" ht="39.75" x14ac:dyDescent="0.2">
      <c r="B5" s="90"/>
      <c r="C5" s="181" t="str">
        <f>'G2'!C5</f>
        <v>Anteil in %</v>
      </c>
      <c r="D5" s="77" t="s">
        <v>72</v>
      </c>
      <c r="E5" s="181" t="str">
        <f>'G2'!C5</f>
        <v>Anteil in %</v>
      </c>
      <c r="F5" s="77" t="s">
        <v>72</v>
      </c>
      <c r="G5" s="181" t="str">
        <f>'G2'!C5</f>
        <v>Anteil in %</v>
      </c>
      <c r="H5" s="77" t="s">
        <v>72</v>
      </c>
      <c r="I5" s="181" t="str">
        <f>'G2'!C5</f>
        <v>Anteil in %</v>
      </c>
      <c r="J5" s="77" t="s">
        <v>72</v>
      </c>
      <c r="K5" s="181" t="str">
        <f>'G2'!C5</f>
        <v>Anteil in %</v>
      </c>
      <c r="L5" s="77" t="s">
        <v>72</v>
      </c>
      <c r="M5" s="181" t="str">
        <f>'G2'!C5</f>
        <v>Anteil in %</v>
      </c>
      <c r="N5" s="77" t="s">
        <v>72</v>
      </c>
      <c r="O5" s="181" t="str">
        <f>'G2'!C5</f>
        <v>Anteil in %</v>
      </c>
      <c r="P5" s="77" t="s">
        <v>72</v>
      </c>
      <c r="Q5" s="181" t="str">
        <f>'G2'!C5</f>
        <v>Anteil in %</v>
      </c>
      <c r="R5" s="39" t="s">
        <v>72</v>
      </c>
    </row>
    <row r="6" spans="2:18" x14ac:dyDescent="0.2">
      <c r="B6" s="51" t="str">
        <f>'G12'!B6</f>
        <v>Ich glaube an einen einzigen Gott</v>
      </c>
      <c r="C6" s="92">
        <v>40.081200000000003</v>
      </c>
      <c r="D6" s="207">
        <v>1.12201</v>
      </c>
      <c r="E6" s="56">
        <v>50.6678</v>
      </c>
      <c r="F6" s="200">
        <v>1.7822499999999999</v>
      </c>
      <c r="G6" s="56">
        <v>39.713099999999997</v>
      </c>
      <c r="H6" s="200">
        <v>2.10704</v>
      </c>
      <c r="I6" s="56">
        <v>92.936099999999996</v>
      </c>
      <c r="J6" s="200">
        <v>3.5823299999999998</v>
      </c>
      <c r="K6" s="56">
        <v>68.009500000000003</v>
      </c>
      <c r="L6" s="200">
        <v>5.6730200000000002</v>
      </c>
      <c r="M6" s="56">
        <v>92.328199999999995</v>
      </c>
      <c r="N6" s="200">
        <v>3.6830599999999998</v>
      </c>
      <c r="O6" s="56">
        <v>25.920500000000001</v>
      </c>
      <c r="P6" s="200">
        <v>8.2665299999999995</v>
      </c>
      <c r="Q6" s="56">
        <v>9.1298999999999992</v>
      </c>
      <c r="R6" s="99">
        <v>1.3333999999999999</v>
      </c>
    </row>
    <row r="7" spans="2:18" x14ac:dyDescent="0.2">
      <c r="B7" s="93" t="str">
        <f>'G12'!B7</f>
        <v>Ich glaube an mehrere Götter</v>
      </c>
      <c r="C7" s="94">
        <v>1.6200221951516001</v>
      </c>
      <c r="D7" s="208">
        <v>0.27243000000000001</v>
      </c>
      <c r="E7" s="60">
        <v>1.9368000000000001</v>
      </c>
      <c r="F7" s="201">
        <v>0.45943000000000001</v>
      </c>
      <c r="G7" s="61">
        <v>1.0548999999999999</v>
      </c>
      <c r="H7" s="204">
        <v>0.4468069520531</v>
      </c>
      <c r="I7" s="95" t="s">
        <v>20</v>
      </c>
      <c r="J7" s="211" t="s">
        <v>20</v>
      </c>
      <c r="K7" s="61">
        <v>0.92849999999999999</v>
      </c>
      <c r="L7" s="204">
        <v>0.99758999999999998</v>
      </c>
      <c r="M7" s="95" t="s">
        <v>20</v>
      </c>
      <c r="N7" s="211" t="s">
        <v>20</v>
      </c>
      <c r="O7" s="60">
        <v>22.5352</v>
      </c>
      <c r="P7" s="201">
        <v>7.6631</v>
      </c>
      <c r="Q7" s="61">
        <v>0.93579999999999997</v>
      </c>
      <c r="R7" s="215">
        <v>0.44153999999999999</v>
      </c>
    </row>
    <row r="8" spans="2:18" x14ac:dyDescent="0.2">
      <c r="B8" s="96" t="str">
        <f>'G12'!B8</f>
        <v>Ich glaube weder an einen noch an mehrere Götter, aber an eine höhere Macht</v>
      </c>
      <c r="C8" s="94">
        <v>25.315300000000001</v>
      </c>
      <c r="D8" s="208">
        <v>0.95111999999999997</v>
      </c>
      <c r="E8" s="60">
        <v>23.164762824177</v>
      </c>
      <c r="F8" s="201">
        <v>1.4886699999999999</v>
      </c>
      <c r="G8" s="60">
        <v>31.264500000000002</v>
      </c>
      <c r="H8" s="201">
        <v>1.97357</v>
      </c>
      <c r="I8" s="61">
        <v>2.4506999999999999</v>
      </c>
      <c r="J8" s="204">
        <v>2.2940299999999998</v>
      </c>
      <c r="K8" s="60">
        <v>16.723400000000002</v>
      </c>
      <c r="L8" s="201">
        <v>4.0319099999999999</v>
      </c>
      <c r="M8" s="61">
        <v>1.6645000000000001</v>
      </c>
      <c r="N8" s="204">
        <v>1.09581</v>
      </c>
      <c r="O8" s="60">
        <v>28.368400000000001</v>
      </c>
      <c r="P8" s="201">
        <v>8.5823199999999993</v>
      </c>
      <c r="Q8" s="60">
        <v>30.029499999999999</v>
      </c>
      <c r="R8" s="62">
        <v>2.00034</v>
      </c>
    </row>
    <row r="9" spans="2:18" ht="25.5" customHeight="1" x14ac:dyDescent="0.2">
      <c r="B9" s="96" t="str">
        <f>'G12'!B9</f>
        <v>Ich weiss nicht, ob es einen oder mehrere Götter gibt, und glaube nicht, dass man dies wissen kann</v>
      </c>
      <c r="C9" s="94">
        <v>17.923500000000001</v>
      </c>
      <c r="D9" s="208">
        <v>0.84662999999999999</v>
      </c>
      <c r="E9" s="60">
        <v>17.926500000000001</v>
      </c>
      <c r="F9" s="201">
        <v>1.3489800000000001</v>
      </c>
      <c r="G9" s="60">
        <v>18.862100000000002</v>
      </c>
      <c r="H9" s="201">
        <v>1.67642</v>
      </c>
      <c r="I9" s="97">
        <v>2.8892000000000002</v>
      </c>
      <c r="J9" s="212">
        <v>2.30348</v>
      </c>
      <c r="K9" s="60">
        <v>11.078799999999999</v>
      </c>
      <c r="L9" s="201">
        <v>3.8044699999999998</v>
      </c>
      <c r="M9" s="61">
        <v>4.2874811199423997</v>
      </c>
      <c r="N9" s="204">
        <v>3.27793</v>
      </c>
      <c r="O9" s="61">
        <v>13.8629</v>
      </c>
      <c r="P9" s="204">
        <v>6.2237799999999996</v>
      </c>
      <c r="Q9" s="60">
        <v>22.020900000000001</v>
      </c>
      <c r="R9" s="62">
        <v>1.8123499999999999</v>
      </c>
    </row>
    <row r="10" spans="2:18" x14ac:dyDescent="0.2">
      <c r="B10" s="161" t="str">
        <f>'G12'!B10</f>
        <v>Ich glaube weder an einen noch an mehrere Götter noch an eine höhere Macht</v>
      </c>
      <c r="C10" s="98">
        <v>15.06</v>
      </c>
      <c r="D10" s="210">
        <v>0.80606999999999995</v>
      </c>
      <c r="E10" s="63">
        <v>6.3041999999999998</v>
      </c>
      <c r="F10" s="202">
        <v>0.87716000000000005</v>
      </c>
      <c r="G10" s="63">
        <v>9.1053999999999995</v>
      </c>
      <c r="H10" s="202">
        <v>1.22356</v>
      </c>
      <c r="I10" s="64" t="s">
        <v>20</v>
      </c>
      <c r="J10" s="213" t="s">
        <v>20</v>
      </c>
      <c r="K10" s="65">
        <v>3.2597</v>
      </c>
      <c r="L10" s="214">
        <v>1.8628199999999999</v>
      </c>
      <c r="M10" s="65">
        <v>1.7198</v>
      </c>
      <c r="N10" s="214">
        <v>1.46967</v>
      </c>
      <c r="O10" s="65">
        <v>9.3131000000000004</v>
      </c>
      <c r="P10" s="214">
        <v>5.0428699999999997</v>
      </c>
      <c r="Q10" s="63">
        <v>37.883800000000001</v>
      </c>
      <c r="R10" s="67">
        <v>2.1477300000000001</v>
      </c>
    </row>
    <row r="11" spans="2:18" x14ac:dyDescent="0.2">
      <c r="B11" s="46" t="str">
        <f>'G2'!B14</f>
        <v xml:space="preserve">1. 95%-Vertrauensintervall </v>
      </c>
    </row>
    <row r="12" spans="2:18" x14ac:dyDescent="0.2">
      <c r="B12" s="46" t="str">
        <f>'G2'!B15</f>
        <v>(): Extrapolation aufgrund von 29 oder weniger Beobachtungen. Die Resultate sind mit Vorsicht zu interpretieren.</v>
      </c>
    </row>
    <row r="13" spans="2:18" x14ac:dyDescent="0.2">
      <c r="B13" s="46" t="str">
        <f>'G2'!B16</f>
        <v>X: Extrapolation aufgrund von 4 oder weniger Beobachtungen. Die Resultate werden aus Gründen des Datenschutzes nicht publiziert.</v>
      </c>
    </row>
    <row r="14" spans="2:18" x14ac:dyDescent="0.2">
      <c r="B14" s="46" t="str">
        <f>'G2'!B17</f>
        <v>Quelle: BFS, ESRK 2019</v>
      </c>
    </row>
    <row r="15" spans="2:18" x14ac:dyDescent="0.2">
      <c r="B15" s="46" t="str">
        <f>'G2'!B18</f>
        <v>© BFS 2020</v>
      </c>
    </row>
  </sheetData>
  <sortState ref="B31:D35">
    <sortCondition ref="C31:C35"/>
  </sortState>
  <mergeCells count="7">
    <mergeCell ref="M4:N4"/>
    <mergeCell ref="O4:P4"/>
    <mergeCell ref="C4:D4"/>
    <mergeCell ref="E4:F4"/>
    <mergeCell ref="G4:H4"/>
    <mergeCell ref="I4:J4"/>
    <mergeCell ref="K4:L4"/>
  </mergeCells>
  <pageMargins left="0.7" right="0.7" top="0.78740157499999996" bottom="0.78740157499999996" header="0.3" footer="0.3"/>
  <pageSetup paperSize="9" scale="39" orientation="portrait" r:id="rId1"/>
  <colBreaks count="1" manualBreakCount="1">
    <brk id="10" max="1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zoomScaleNormal="100" workbookViewId="0"/>
  </sheetViews>
  <sheetFormatPr baseColWidth="10" defaultRowHeight="12.75" x14ac:dyDescent="0.2"/>
  <cols>
    <col min="1" max="1" width="3.625" style="54" customWidth="1"/>
    <col min="2" max="2" width="67.75" style="54" customWidth="1"/>
    <col min="3" max="12" width="9.25" style="54" customWidth="1"/>
    <col min="13" max="16384" width="11" style="54"/>
  </cols>
  <sheetData>
    <row r="1" spans="2:12" s="3" customFormat="1" x14ac:dyDescent="0.2">
      <c r="B1" s="174" t="str">
        <f>Inhaltsverzeichnis!B18</f>
        <v>Glaube an metaphysische, wissenschaftliche und materialistische Thesen, 2019</v>
      </c>
      <c r="L1" s="36" t="s">
        <v>13</v>
      </c>
    </row>
    <row r="2" spans="2:12" s="3" customFormat="1" x14ac:dyDescent="0.2">
      <c r="B2" s="54" t="str">
        <f>'G2'!B2</f>
        <v>Ständige Wohnbevölkerung ab 15 Jahren</v>
      </c>
    </row>
    <row r="3" spans="2:12" s="3" customFormat="1" ht="12" x14ac:dyDescent="0.2"/>
    <row r="4" spans="2:12" ht="14.25" customHeight="1" x14ac:dyDescent="0.2">
      <c r="B4" s="256" t="s">
        <v>111</v>
      </c>
      <c r="C4" s="251" t="s">
        <v>112</v>
      </c>
      <c r="D4" s="252"/>
      <c r="E4" s="251" t="s">
        <v>88</v>
      </c>
      <c r="F4" s="252"/>
      <c r="G4" s="251" t="s">
        <v>113</v>
      </c>
      <c r="H4" s="252"/>
      <c r="I4" s="251" t="s">
        <v>90</v>
      </c>
      <c r="J4" s="252"/>
      <c r="K4" s="251" t="s">
        <v>114</v>
      </c>
      <c r="L4" s="253"/>
    </row>
    <row r="5" spans="2:12" ht="39.75" x14ac:dyDescent="0.2">
      <c r="B5" s="257"/>
      <c r="C5" s="181" t="str">
        <f>'G2'!C5</f>
        <v>Anteil in %</v>
      </c>
      <c r="D5" s="77" t="s">
        <v>72</v>
      </c>
      <c r="E5" s="181" t="str">
        <f>'G2'!E5</f>
        <v>Anteil in %</v>
      </c>
      <c r="F5" s="77" t="s">
        <v>72</v>
      </c>
      <c r="G5" s="181" t="str">
        <f>'G2'!G5</f>
        <v>Anteil in %</v>
      </c>
      <c r="H5" s="220" t="s">
        <v>72</v>
      </c>
      <c r="I5" s="181" t="str">
        <f>'G2'!I5</f>
        <v>Anteil in %</v>
      </c>
      <c r="J5" s="77" t="s">
        <v>72</v>
      </c>
      <c r="K5" s="181">
        <f>'G2'!K5</f>
        <v>0</v>
      </c>
      <c r="L5" s="39" t="s">
        <v>72</v>
      </c>
    </row>
    <row r="6" spans="2:12" ht="12.75" customHeight="1" x14ac:dyDescent="0.2">
      <c r="B6" s="82" t="s">
        <v>115</v>
      </c>
      <c r="C6" s="83">
        <v>21.705367977615499</v>
      </c>
      <c r="D6" s="216">
        <v>0.94295421755482001</v>
      </c>
      <c r="E6" s="83">
        <v>23.382790146948999</v>
      </c>
      <c r="F6" s="216">
        <v>0.93371459140198998</v>
      </c>
      <c r="G6" s="83">
        <v>18.537642304514598</v>
      </c>
      <c r="H6" s="216">
        <v>0.88199806047833995</v>
      </c>
      <c r="I6" s="83">
        <v>15.3181984723622</v>
      </c>
      <c r="J6" s="216">
        <v>0.76838781375001997</v>
      </c>
      <c r="K6" s="83">
        <v>21.056001098558799</v>
      </c>
      <c r="L6" s="221">
        <v>0.87273358438189996</v>
      </c>
    </row>
    <row r="7" spans="2:12" ht="12.75" customHeight="1" x14ac:dyDescent="0.2">
      <c r="B7" s="84" t="s">
        <v>116</v>
      </c>
      <c r="C7" s="85">
        <v>18.775851665675201</v>
      </c>
      <c r="D7" s="217">
        <v>0.88472831824139997</v>
      </c>
      <c r="E7" s="85">
        <v>26.402993250139499</v>
      </c>
      <c r="F7" s="217">
        <v>0.97869445007378997</v>
      </c>
      <c r="G7" s="85">
        <v>19.140944928004</v>
      </c>
      <c r="H7" s="217">
        <v>0.88706770610184005</v>
      </c>
      <c r="I7" s="85">
        <v>21.357823740452002</v>
      </c>
      <c r="J7" s="217">
        <v>0.88077254809435002</v>
      </c>
      <c r="K7" s="85">
        <v>14.3223864157293</v>
      </c>
      <c r="L7" s="222">
        <v>0.76038140921290998</v>
      </c>
    </row>
    <row r="8" spans="2:12" ht="12.75" customHeight="1" x14ac:dyDescent="0.2">
      <c r="B8" s="84" t="s">
        <v>117</v>
      </c>
      <c r="C8" s="85">
        <v>20.699225801688701</v>
      </c>
      <c r="D8" s="217">
        <v>0.92062799248695004</v>
      </c>
      <c r="E8" s="85">
        <v>29.8466155806708</v>
      </c>
      <c r="F8" s="217">
        <v>1.00524487014509</v>
      </c>
      <c r="G8" s="85">
        <v>18.686699884555502</v>
      </c>
      <c r="H8" s="217">
        <v>0.87410035970504996</v>
      </c>
      <c r="I8" s="85">
        <v>17.452834757936699</v>
      </c>
      <c r="J8" s="217">
        <v>0.82393056270483001</v>
      </c>
      <c r="K8" s="85">
        <v>13.314623975148301</v>
      </c>
      <c r="L8" s="222">
        <v>0.74329140359104995</v>
      </c>
    </row>
    <row r="9" spans="2:12" ht="12.75" customHeight="1" x14ac:dyDescent="0.2">
      <c r="B9" s="84" t="s">
        <v>118</v>
      </c>
      <c r="C9" s="85">
        <v>6.4352535562137003</v>
      </c>
      <c r="D9" s="217">
        <v>0.56248329536361996</v>
      </c>
      <c r="E9" s="85">
        <v>12.991861181882401</v>
      </c>
      <c r="F9" s="217">
        <v>0.75469162496230002</v>
      </c>
      <c r="G9" s="85">
        <v>24.665239540616099</v>
      </c>
      <c r="H9" s="217">
        <v>0.96784527670130005</v>
      </c>
      <c r="I9" s="85">
        <v>32.979535923811</v>
      </c>
      <c r="J9" s="217">
        <v>1.0315418822182301</v>
      </c>
      <c r="K9" s="85">
        <v>22.9281097974768</v>
      </c>
      <c r="L9" s="222">
        <v>0.91327649809191003</v>
      </c>
    </row>
    <row r="10" spans="2:12" ht="12.75" customHeight="1" x14ac:dyDescent="0.2">
      <c r="B10" s="84" t="s">
        <v>119</v>
      </c>
      <c r="C10" s="85">
        <v>5.6428445778424603</v>
      </c>
      <c r="D10" s="217">
        <v>0.49770386195626998</v>
      </c>
      <c r="E10" s="85">
        <v>14.3188507503242</v>
      </c>
      <c r="F10" s="217">
        <v>0.77406285095686</v>
      </c>
      <c r="G10" s="85">
        <v>25.853227976809698</v>
      </c>
      <c r="H10" s="217">
        <v>0.98176498132886003</v>
      </c>
      <c r="I10" s="85">
        <v>36.116811650533201</v>
      </c>
      <c r="J10" s="217">
        <v>1.0562672765482799</v>
      </c>
      <c r="K10" s="85">
        <v>18.068265044490499</v>
      </c>
      <c r="L10" s="222">
        <v>0.84480522359385002</v>
      </c>
    </row>
    <row r="11" spans="2:12" ht="12.75" customHeight="1" x14ac:dyDescent="0.2">
      <c r="B11" s="84" t="s">
        <v>120</v>
      </c>
      <c r="C11" s="86">
        <v>15.7128662127545</v>
      </c>
      <c r="D11" s="218">
        <v>0.75153151340678004</v>
      </c>
      <c r="E11" s="86">
        <v>29.3685074648278</v>
      </c>
      <c r="F11" s="218">
        <v>0.98248175497107004</v>
      </c>
      <c r="G11" s="86">
        <v>21.1956074495214</v>
      </c>
      <c r="H11" s="218">
        <v>0.92483114208234996</v>
      </c>
      <c r="I11" s="86">
        <v>20.622497000382801</v>
      </c>
      <c r="J11" s="218">
        <v>0.92316929856681995</v>
      </c>
      <c r="K11" s="86">
        <v>13.1005218725135</v>
      </c>
      <c r="L11" s="223">
        <v>0.78555180627339005</v>
      </c>
    </row>
    <row r="12" spans="2:12" ht="12.75" customHeight="1" x14ac:dyDescent="0.2">
      <c r="B12" s="87" t="s">
        <v>121</v>
      </c>
      <c r="C12" s="86">
        <v>27.9086187298828</v>
      </c>
      <c r="D12" s="218">
        <v>0.9720784795695</v>
      </c>
      <c r="E12" s="86">
        <v>27.0745479456378</v>
      </c>
      <c r="F12" s="218">
        <v>0.97398074781975996</v>
      </c>
      <c r="G12" s="86">
        <v>13.3354696984252</v>
      </c>
      <c r="H12" s="218">
        <v>0.76818581374618999</v>
      </c>
      <c r="I12" s="86">
        <v>11.1376340397685</v>
      </c>
      <c r="J12" s="218">
        <v>0.71755226252888005</v>
      </c>
      <c r="K12" s="86">
        <v>20.5437295862857</v>
      </c>
      <c r="L12" s="223">
        <v>0.92031517215071001</v>
      </c>
    </row>
    <row r="13" spans="2:12" ht="12.75" customHeight="1" x14ac:dyDescent="0.2">
      <c r="B13" s="173" t="s">
        <v>122</v>
      </c>
      <c r="C13" s="88">
        <v>6.4133744780045499</v>
      </c>
      <c r="D13" s="219">
        <v>0.55448246577285998</v>
      </c>
      <c r="E13" s="88">
        <v>13.844780487054701</v>
      </c>
      <c r="F13" s="219">
        <v>0.77093307982222004</v>
      </c>
      <c r="G13" s="88">
        <v>27.908745159161999</v>
      </c>
      <c r="H13" s="219">
        <v>0.99429995025291995</v>
      </c>
      <c r="I13" s="88">
        <v>28.167005820695401</v>
      </c>
      <c r="J13" s="219">
        <v>0.97559684063523999</v>
      </c>
      <c r="K13" s="88">
        <v>23.666094055083502</v>
      </c>
      <c r="L13" s="224">
        <v>0.96219611621508006</v>
      </c>
    </row>
    <row r="14" spans="2:12" x14ac:dyDescent="0.2">
      <c r="B14" s="46" t="str">
        <f>'G2'!B14</f>
        <v xml:space="preserve">1. 95%-Vertrauensintervall </v>
      </c>
    </row>
    <row r="15" spans="2:12" x14ac:dyDescent="0.2">
      <c r="B15" s="46" t="str">
        <f>'G2'!B15</f>
        <v>(): Extrapolation aufgrund von 29 oder weniger Beobachtungen. Die Resultate sind mit Vorsicht zu interpretieren.</v>
      </c>
    </row>
    <row r="16" spans="2:12" x14ac:dyDescent="0.2">
      <c r="B16" s="46" t="str">
        <f>'G2'!B16</f>
        <v>X: Extrapolation aufgrund von 4 oder weniger Beobachtungen. Die Resultate werden aus Gründen des Datenschutzes nicht publiziert.</v>
      </c>
    </row>
    <row r="17" spans="2:2" x14ac:dyDescent="0.2">
      <c r="B17" s="46" t="str">
        <f>'G2'!B17</f>
        <v>Quelle: BFS, ESRK 2019</v>
      </c>
    </row>
    <row r="18" spans="2:2" x14ac:dyDescent="0.2">
      <c r="B18" s="46" t="str">
        <f>'G2'!B18</f>
        <v>© BFS 2020</v>
      </c>
    </row>
  </sheetData>
  <mergeCells count="6">
    <mergeCell ref="K4:L4"/>
    <mergeCell ref="B4:B5"/>
    <mergeCell ref="C4:D4"/>
    <mergeCell ref="E4:F4"/>
    <mergeCell ref="G4:H4"/>
    <mergeCell ref="I4:J4"/>
  </mergeCells>
  <pageMargins left="0.7" right="0.7" top="0.78740157499999996" bottom="0.78740157499999996" header="0.3" footer="0.3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zoomScaleNormal="100" workbookViewId="0"/>
  </sheetViews>
  <sheetFormatPr baseColWidth="10" defaultRowHeight="12.75" x14ac:dyDescent="0.2"/>
  <cols>
    <col min="1" max="1" width="2.875" style="54" customWidth="1"/>
    <col min="2" max="2" width="46.375" style="54" customWidth="1"/>
    <col min="3" max="16384" width="11" style="54"/>
  </cols>
  <sheetData>
    <row r="1" spans="2:10" s="3" customFormat="1" x14ac:dyDescent="0.2">
      <c r="B1" s="162" t="str">
        <f>Inhaltsverzeichnis!B19</f>
        <v>Bedeutung von Religion und Spiritualität im Alltag, 2014 und 2019</v>
      </c>
      <c r="J1" s="184" t="s">
        <v>14</v>
      </c>
    </row>
    <row r="2" spans="2:10" s="3" customFormat="1" x14ac:dyDescent="0.2">
      <c r="B2" s="54" t="str">
        <f>'G2'!B2</f>
        <v>Ständige Wohnbevölkerung ab 15 Jahren</v>
      </c>
      <c r="C2" s="4"/>
    </row>
    <row r="3" spans="2:10" s="3" customFormat="1" ht="12" x14ac:dyDescent="0.2"/>
    <row r="4" spans="2:10" s="3" customFormat="1" ht="14.25" customHeight="1" x14ac:dyDescent="0.2">
      <c r="B4" s="267" t="s">
        <v>123</v>
      </c>
      <c r="C4" s="269">
        <v>2014</v>
      </c>
      <c r="D4" s="270"/>
      <c r="E4" s="270"/>
      <c r="F4" s="271"/>
      <c r="G4" s="272">
        <v>2019</v>
      </c>
      <c r="H4" s="273"/>
      <c r="I4" s="273"/>
      <c r="J4" s="273"/>
    </row>
    <row r="5" spans="2:10" ht="35.25" customHeight="1" x14ac:dyDescent="0.2">
      <c r="B5" s="268"/>
      <c r="C5" s="274" t="s">
        <v>124</v>
      </c>
      <c r="D5" s="274"/>
      <c r="E5" s="275" t="s">
        <v>125</v>
      </c>
      <c r="F5" s="275"/>
      <c r="G5" s="274" t="s">
        <v>124</v>
      </c>
      <c r="H5" s="274"/>
      <c r="I5" s="275" t="s">
        <v>125</v>
      </c>
      <c r="J5" s="276"/>
    </row>
    <row r="6" spans="2:10" ht="39.75" x14ac:dyDescent="0.2">
      <c r="B6" s="268"/>
      <c r="C6" s="181" t="str">
        <f>'G2'!C5</f>
        <v>Anteil in %</v>
      </c>
      <c r="D6" s="77" t="s">
        <v>72</v>
      </c>
      <c r="E6" s="181" t="str">
        <f>'G2'!E5</f>
        <v>Anteil in %</v>
      </c>
      <c r="F6" s="77" t="s">
        <v>72</v>
      </c>
      <c r="G6" s="181" t="str">
        <f>'G2'!G5</f>
        <v>Anteil in %</v>
      </c>
      <c r="H6" s="77" t="s">
        <v>72</v>
      </c>
      <c r="I6" s="181" t="str">
        <f>'G2'!I5</f>
        <v>Anteil in %</v>
      </c>
      <c r="J6" s="77" t="s">
        <v>72</v>
      </c>
    </row>
    <row r="7" spans="2:10" x14ac:dyDescent="0.2">
      <c r="B7" s="78" t="s">
        <v>126</v>
      </c>
      <c r="C7" s="70">
        <v>86.770700000000005</v>
      </c>
      <c r="D7" s="225">
        <v>0.76749999999999829</v>
      </c>
      <c r="E7" s="70">
        <v>13.2293</v>
      </c>
      <c r="F7" s="225">
        <v>0.76750000000000007</v>
      </c>
      <c r="G7" s="70">
        <v>86.488600000000005</v>
      </c>
      <c r="H7" s="225">
        <v>0.85712999999999995</v>
      </c>
      <c r="I7" s="70">
        <v>13.5114</v>
      </c>
      <c r="J7" s="117">
        <v>0.85712999999999995</v>
      </c>
    </row>
    <row r="8" spans="2:10" x14ac:dyDescent="0.2">
      <c r="B8" s="79" t="s">
        <v>127</v>
      </c>
      <c r="C8" s="71">
        <v>84.134900000000002</v>
      </c>
      <c r="D8" s="226">
        <v>0.81000000000000227</v>
      </c>
      <c r="E8" s="71">
        <v>15.8651</v>
      </c>
      <c r="F8" s="226">
        <v>0.80990000000000073</v>
      </c>
      <c r="G8" s="71">
        <v>84.152799999999999</v>
      </c>
      <c r="H8" s="226">
        <v>0.89276999999999995</v>
      </c>
      <c r="I8" s="71">
        <v>15.847200000000001</v>
      </c>
      <c r="J8" s="118">
        <v>0.89276999999999995</v>
      </c>
    </row>
    <row r="9" spans="2:10" x14ac:dyDescent="0.2">
      <c r="B9" s="80" t="s">
        <v>128</v>
      </c>
      <c r="C9" s="71">
        <v>83.7149</v>
      </c>
      <c r="D9" s="226">
        <v>0.78549999999999898</v>
      </c>
      <c r="E9" s="71">
        <v>16.2851</v>
      </c>
      <c r="F9" s="226">
        <v>0.78549999999999898</v>
      </c>
      <c r="G9" s="71">
        <v>86.313400000000001</v>
      </c>
      <c r="H9" s="226">
        <v>0.79052999999999995</v>
      </c>
      <c r="I9" s="71">
        <v>13.6866</v>
      </c>
      <c r="J9" s="118">
        <v>0.79053068641140001</v>
      </c>
    </row>
    <row r="10" spans="2:10" x14ac:dyDescent="0.2">
      <c r="B10" s="79" t="s">
        <v>129</v>
      </c>
      <c r="C10" s="71">
        <v>74.768699999999995</v>
      </c>
      <c r="D10" s="226">
        <v>0.94250000000000966</v>
      </c>
      <c r="E10" s="71">
        <v>25.231300000000001</v>
      </c>
      <c r="F10" s="226">
        <v>0.94259999999999877</v>
      </c>
      <c r="G10" s="71">
        <v>74.603300000000004</v>
      </c>
      <c r="H10" s="226">
        <v>1.0279499999999999</v>
      </c>
      <c r="I10" s="71">
        <v>25.396699999999999</v>
      </c>
      <c r="J10" s="118">
        <v>1.0279505865914</v>
      </c>
    </row>
    <row r="11" spans="2:10" x14ac:dyDescent="0.2">
      <c r="B11" s="79" t="s">
        <v>130</v>
      </c>
      <c r="C11" s="71">
        <v>77.087599999999995</v>
      </c>
      <c r="D11" s="226">
        <v>0.91700000000000159</v>
      </c>
      <c r="E11" s="71">
        <v>22.912400000000002</v>
      </c>
      <c r="F11" s="226">
        <v>0.91699999999999804</v>
      </c>
      <c r="G11" s="71">
        <v>79.148700000000005</v>
      </c>
      <c r="H11" s="226">
        <v>0.95028000000000001</v>
      </c>
      <c r="I11" s="71">
        <v>20.851299999999998</v>
      </c>
      <c r="J11" s="118">
        <v>0.95028000000000001</v>
      </c>
    </row>
    <row r="12" spans="2:10" x14ac:dyDescent="0.2">
      <c r="B12" s="80" t="s">
        <v>131</v>
      </c>
      <c r="C12" s="71">
        <v>57.515000000000001</v>
      </c>
      <c r="D12" s="226">
        <v>1.0330000000000013</v>
      </c>
      <c r="E12" s="71">
        <v>42.484999999999999</v>
      </c>
      <c r="F12" s="226">
        <v>1.0330000000000013</v>
      </c>
      <c r="G12" s="71">
        <v>59.627400000000002</v>
      </c>
      <c r="H12" s="226">
        <v>1.1165</v>
      </c>
      <c r="I12" s="71">
        <v>40.372599999999998</v>
      </c>
      <c r="J12" s="118">
        <v>1.1165025872965</v>
      </c>
    </row>
    <row r="13" spans="2:10" x14ac:dyDescent="0.2">
      <c r="B13" s="79" t="s">
        <v>132</v>
      </c>
      <c r="C13" s="71">
        <v>53.199300000000001</v>
      </c>
      <c r="D13" s="226">
        <v>1.1451999999999956</v>
      </c>
      <c r="E13" s="71">
        <v>46.800699999999999</v>
      </c>
      <c r="F13" s="226">
        <v>1.1452999999999989</v>
      </c>
      <c r="G13" s="71">
        <v>57.957000000000001</v>
      </c>
      <c r="H13" s="226">
        <v>1.24133</v>
      </c>
      <c r="I13" s="71">
        <v>42.042999999999999</v>
      </c>
      <c r="J13" s="118">
        <v>1.24133</v>
      </c>
    </row>
    <row r="14" spans="2:10" x14ac:dyDescent="0.2">
      <c r="B14" s="79" t="s">
        <v>163</v>
      </c>
      <c r="C14" s="71">
        <v>53.058500000000002</v>
      </c>
      <c r="D14" s="226">
        <v>1.0475999999999956</v>
      </c>
      <c r="E14" s="71">
        <v>46.941499999999998</v>
      </c>
      <c r="F14" s="226">
        <v>1.0474999999999994</v>
      </c>
      <c r="G14" s="71">
        <v>56.201900000000002</v>
      </c>
      <c r="H14" s="226">
        <v>1.1338200000000001</v>
      </c>
      <c r="I14" s="71">
        <v>43.798099999999998</v>
      </c>
      <c r="J14" s="118">
        <v>1.1338200000000001</v>
      </c>
    </row>
    <row r="15" spans="2:10" x14ac:dyDescent="0.2">
      <c r="B15" s="175" t="s">
        <v>133</v>
      </c>
      <c r="C15" s="81">
        <v>43.710900000000002</v>
      </c>
      <c r="D15" s="227">
        <v>1.0300000000000011</v>
      </c>
      <c r="E15" s="81">
        <v>56.289099999999998</v>
      </c>
      <c r="F15" s="227">
        <v>1.0301000000000045</v>
      </c>
      <c r="G15" s="81">
        <v>46.874200000000002</v>
      </c>
      <c r="H15" s="227">
        <v>1.1318299999999999</v>
      </c>
      <c r="I15" s="81">
        <v>53.125799999999998</v>
      </c>
      <c r="J15" s="160">
        <v>1.1318299999999999</v>
      </c>
    </row>
    <row r="16" spans="2:10" x14ac:dyDescent="0.2">
      <c r="B16" s="46" t="str">
        <f>'G2'!B14</f>
        <v xml:space="preserve">1. 95%-Vertrauensintervall </v>
      </c>
    </row>
    <row r="17" spans="2:2" x14ac:dyDescent="0.2">
      <c r="B17" s="46" t="str">
        <f>'G2'!B15</f>
        <v>(): Extrapolation aufgrund von 29 oder weniger Beobachtungen. Die Resultate sind mit Vorsicht zu interpretieren.</v>
      </c>
    </row>
    <row r="18" spans="2:2" x14ac:dyDescent="0.2">
      <c r="B18" s="46" t="str">
        <f>'G2'!B16</f>
        <v>X: Extrapolation aufgrund von 4 oder weniger Beobachtungen. Die Resultate werden aus Gründen des Datenschutzes nicht publiziert.</v>
      </c>
    </row>
    <row r="19" spans="2:2" x14ac:dyDescent="0.2">
      <c r="B19" s="46" t="str">
        <f>'G2'!B17</f>
        <v>Quelle: BFS, ESRK 2019</v>
      </c>
    </row>
    <row r="20" spans="2:2" x14ac:dyDescent="0.2">
      <c r="B20" s="46" t="str">
        <f>'G2'!B18</f>
        <v>© BFS 2020</v>
      </c>
    </row>
  </sheetData>
  <mergeCells count="7">
    <mergeCell ref="B4:B6"/>
    <mergeCell ref="C4:F4"/>
    <mergeCell ref="G4:J4"/>
    <mergeCell ref="C5:D5"/>
    <mergeCell ref="E5:F5"/>
    <mergeCell ref="G5:H5"/>
    <mergeCell ref="I5:J5"/>
  </mergeCells>
  <pageMargins left="0.7" right="0.7" top="0.78740157499999996" bottom="0.78740157499999996" header="0.3" footer="0.3"/>
  <pageSetup paperSize="9" scale="5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showGridLines="0" zoomScaleNormal="100" workbookViewId="0"/>
  </sheetViews>
  <sheetFormatPr baseColWidth="10" defaultRowHeight="14.25" x14ac:dyDescent="0.2"/>
  <cols>
    <col min="1" max="1" width="2.625" style="1" customWidth="1"/>
    <col min="2" max="2" width="34.625" style="1" customWidth="1"/>
    <col min="3" max="16384" width="11" style="1"/>
  </cols>
  <sheetData>
    <row r="1" spans="2:6" x14ac:dyDescent="0.2">
      <c r="B1" s="176" t="s">
        <v>134</v>
      </c>
      <c r="D1" s="37"/>
      <c r="E1" s="37"/>
      <c r="F1" s="187" t="s">
        <v>15</v>
      </c>
    </row>
    <row r="2" spans="2:6" x14ac:dyDescent="0.2">
      <c r="B2" s="177" t="s">
        <v>135</v>
      </c>
      <c r="C2" s="37"/>
      <c r="D2" s="37"/>
      <c r="E2" s="37"/>
      <c r="F2" s="37"/>
    </row>
    <row r="3" spans="2:6" x14ac:dyDescent="0.2">
      <c r="B3" s="9"/>
      <c r="C3" s="9"/>
      <c r="D3" s="9"/>
      <c r="E3" s="9"/>
      <c r="F3" s="9"/>
    </row>
    <row r="4" spans="2:6" x14ac:dyDescent="0.2">
      <c r="B4" s="255" t="str">
        <f>'G2'!B4:B5</f>
        <v>Religionszugehörigkeit</v>
      </c>
      <c r="C4" s="241">
        <v>2014</v>
      </c>
      <c r="D4" s="277"/>
      <c r="E4" s="241">
        <v>2019</v>
      </c>
      <c r="F4" s="277"/>
    </row>
    <row r="5" spans="2:6" ht="39.75" x14ac:dyDescent="0.2">
      <c r="B5" s="278"/>
      <c r="C5" s="181" t="str">
        <f>'G2'!C5</f>
        <v>Anteil in %</v>
      </c>
      <c r="D5" s="77" t="s">
        <v>136</v>
      </c>
      <c r="E5" s="181" t="str">
        <f>'G2'!E5</f>
        <v>Anteil in %</v>
      </c>
      <c r="F5" s="77" t="s">
        <v>136</v>
      </c>
    </row>
    <row r="6" spans="2:6" x14ac:dyDescent="0.2">
      <c r="B6" s="40" t="str">
        <f>'G2'!B6</f>
        <v>Katholische Gemeinschaft</v>
      </c>
      <c r="C6" s="41">
        <v>34.124000000000002</v>
      </c>
      <c r="D6" s="128">
        <v>1.4621224102999999</v>
      </c>
      <c r="E6" s="41">
        <v>32.637700000000002</v>
      </c>
      <c r="F6" s="114">
        <v>1.6048523565999999</v>
      </c>
    </row>
    <row r="7" spans="2:6" x14ac:dyDescent="0.2">
      <c r="B7" s="42" t="str">
        <f>'G2'!B7</f>
        <v>Protestantische Gemeinschaft</v>
      </c>
      <c r="C7" s="43">
        <v>23.136500000000002</v>
      </c>
      <c r="D7" s="130">
        <v>1.3302851117000001</v>
      </c>
      <c r="E7" s="43">
        <v>19.034199999999998</v>
      </c>
      <c r="F7" s="115">
        <v>1.3086598555</v>
      </c>
    </row>
    <row r="8" spans="2:6" x14ac:dyDescent="0.2">
      <c r="B8" s="44" t="str">
        <f>'G2'!B8</f>
        <v>Andere evangelikale Gemeinden</v>
      </c>
      <c r="C8" s="43">
        <v>2.6564999999999999</v>
      </c>
      <c r="D8" s="130">
        <v>0.63270885539999999</v>
      </c>
      <c r="E8" s="43">
        <v>2.1848000000000001</v>
      </c>
      <c r="F8" s="115">
        <v>0.4870508308</v>
      </c>
    </row>
    <row r="9" spans="2:6" x14ac:dyDescent="0.2">
      <c r="B9" s="44" t="str">
        <f>'G2'!B9</f>
        <v>Andere christliche Gemeinschaften</v>
      </c>
      <c r="C9" s="43">
        <v>4.8883000000000001</v>
      </c>
      <c r="D9" s="130">
        <v>0.78271104930000002</v>
      </c>
      <c r="E9" s="43">
        <v>5.4032999999999998</v>
      </c>
      <c r="F9" s="115">
        <v>1.0228113270000001</v>
      </c>
    </row>
    <row r="10" spans="2:6" x14ac:dyDescent="0.2">
      <c r="B10" s="42" t="str">
        <f>'G2'!B10</f>
        <v>Muslimische Gemeinschaften</v>
      </c>
      <c r="C10" s="43">
        <v>9.2524999999999995</v>
      </c>
      <c r="D10" s="130">
        <v>1.1975892460999999</v>
      </c>
      <c r="E10" s="43">
        <v>8.1471</v>
      </c>
      <c r="F10" s="115">
        <v>1.2305798505000001</v>
      </c>
    </row>
    <row r="11" spans="2:6" x14ac:dyDescent="0.2">
      <c r="B11" s="42" t="str">
        <f>'G2'!B11</f>
        <v>Andere Religionen</v>
      </c>
      <c r="C11" s="43">
        <v>1.3756999999999999</v>
      </c>
      <c r="D11" s="130">
        <v>0.42606013450000002</v>
      </c>
      <c r="E11" s="43">
        <v>1.7834000000000001</v>
      </c>
      <c r="F11" s="115">
        <v>0.6164691028</v>
      </c>
    </row>
    <row r="12" spans="2:6" x14ac:dyDescent="0.2">
      <c r="B12" s="42" t="str">
        <f>'G2'!B12</f>
        <v>Ohne Religionszugehörigkeit</v>
      </c>
      <c r="C12" s="53">
        <v>24.566500000000001</v>
      </c>
      <c r="D12" s="206">
        <v>1.4094886944</v>
      </c>
      <c r="E12" s="53">
        <v>30.8095</v>
      </c>
      <c r="F12" s="125">
        <v>1.6529526854000001</v>
      </c>
    </row>
    <row r="13" spans="2:6" x14ac:dyDescent="0.2">
      <c r="B13" s="74" t="s">
        <v>166</v>
      </c>
      <c r="C13" s="40"/>
      <c r="D13" s="40"/>
      <c r="E13" s="40"/>
      <c r="F13" s="40"/>
    </row>
    <row r="14" spans="2:6" x14ac:dyDescent="0.2">
      <c r="B14" s="46" t="s">
        <v>137</v>
      </c>
      <c r="C14" s="75"/>
      <c r="D14" s="75"/>
      <c r="E14" s="75"/>
      <c r="F14" s="75"/>
    </row>
    <row r="15" spans="2:6" x14ac:dyDescent="0.2">
      <c r="B15" s="47" t="str">
        <f>'G2'!B15</f>
        <v>(): Extrapolation aufgrund von 29 oder weniger Beobachtungen. Die Resultate sind mit Vorsicht zu interpretieren.</v>
      </c>
      <c r="C15" s="75"/>
      <c r="D15" s="75"/>
      <c r="E15" s="75"/>
      <c r="F15" s="75"/>
    </row>
    <row r="16" spans="2:6" x14ac:dyDescent="0.2">
      <c r="B16" s="47" t="str">
        <f>'G2'!B16</f>
        <v>X: Extrapolation aufgrund von 4 oder weniger Beobachtungen. Die Resultate werden aus Gründen des Datenschutzes nicht publiziert.</v>
      </c>
      <c r="C16" s="75"/>
      <c r="D16" s="75"/>
      <c r="E16" s="75"/>
      <c r="F16" s="75"/>
    </row>
    <row r="17" spans="2:6" x14ac:dyDescent="0.2">
      <c r="B17" s="47" t="str">
        <f>'G2'!B17</f>
        <v>Quelle: BFS, ESRK 2019</v>
      </c>
      <c r="C17" s="75"/>
      <c r="D17" s="75"/>
      <c r="E17" s="75"/>
      <c r="F17" s="75"/>
    </row>
    <row r="18" spans="2:6" x14ac:dyDescent="0.2">
      <c r="B18" s="47" t="str">
        <f>'G2'!B18</f>
        <v>© BFS 2020</v>
      </c>
      <c r="C18" s="75"/>
      <c r="D18" s="75"/>
      <c r="E18" s="75"/>
      <c r="F18" s="75"/>
    </row>
    <row r="19" spans="2:6" x14ac:dyDescent="0.2">
      <c r="B19" s="49"/>
      <c r="C19" s="75"/>
      <c r="D19" s="75"/>
      <c r="E19" s="75"/>
      <c r="F19" s="75"/>
    </row>
  </sheetData>
  <mergeCells count="3">
    <mergeCell ref="C4:D4"/>
    <mergeCell ref="E4:F4"/>
    <mergeCell ref="B4:B5"/>
  </mergeCells>
  <pageMargins left="0.7" right="0.7" top="0.78740157499999996" bottom="0.78740157499999996" header="0.3" footer="0.3"/>
  <pageSetup paperSize="9" scale="9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showGridLines="0" zoomScaleNormal="100" workbookViewId="0"/>
  </sheetViews>
  <sheetFormatPr baseColWidth="10" defaultRowHeight="12.75" x14ac:dyDescent="0.2"/>
  <cols>
    <col min="1" max="1" width="4" style="54" customWidth="1"/>
    <col min="2" max="2" width="57.5" style="54" customWidth="1"/>
    <col min="3" max="4" width="11.625" style="54" customWidth="1"/>
    <col min="5" max="5" width="13.25" style="54" customWidth="1"/>
    <col min="6" max="6" width="11.625" style="54" customWidth="1"/>
    <col min="7" max="16384" width="11" style="54"/>
  </cols>
  <sheetData>
    <row r="1" spans="2:6" ht="12.75" customHeight="1" x14ac:dyDescent="0.2">
      <c r="B1" s="176" t="str">
        <f>Inhaltsverzeichnis!B21</f>
        <v>Wichtigkeit der Religion oder Spiritualität bei der Erziehung der Kinder, nach Religionszugehörigkeit, 2019</v>
      </c>
      <c r="D1" s="14"/>
      <c r="E1" s="14"/>
      <c r="F1" s="187" t="s">
        <v>16</v>
      </c>
    </row>
    <row r="2" spans="2:6" x14ac:dyDescent="0.2">
      <c r="B2" s="54" t="str">
        <f>'G2'!B2</f>
        <v>Ständige Wohnbevölkerung ab 15 Jahren</v>
      </c>
      <c r="C2" s="14"/>
      <c r="D2" s="14"/>
      <c r="E2" s="14"/>
      <c r="F2" s="14"/>
    </row>
    <row r="3" spans="2:6" x14ac:dyDescent="0.2">
      <c r="B3" s="9"/>
      <c r="C3" s="9"/>
      <c r="D3" s="9"/>
      <c r="E3" s="9"/>
      <c r="F3" s="9"/>
    </row>
    <row r="4" spans="2:6" ht="28.5" customHeight="1" x14ac:dyDescent="0.2">
      <c r="B4" s="68" t="str">
        <f>'G2'!B4:B5</f>
        <v>Religionszugehörigkeit</v>
      </c>
      <c r="C4" s="258" t="s">
        <v>125</v>
      </c>
      <c r="D4" s="259"/>
      <c r="E4" s="279" t="s">
        <v>124</v>
      </c>
      <c r="F4" s="280"/>
    </row>
    <row r="5" spans="2:6" ht="39.75" x14ac:dyDescent="0.2">
      <c r="B5" s="42"/>
      <c r="C5" s="181" t="str">
        <f>'G2'!C5</f>
        <v>Anteil in %</v>
      </c>
      <c r="D5" s="77" t="s">
        <v>72</v>
      </c>
      <c r="E5" s="69" t="str">
        <f>'G2'!C5</f>
        <v>Anteil in %</v>
      </c>
      <c r="F5" s="39" t="s">
        <v>72</v>
      </c>
    </row>
    <row r="6" spans="2:6" x14ac:dyDescent="0.2">
      <c r="B6" s="40" t="str">
        <f>'G2'!B6</f>
        <v>Katholische Gemeinschaft</v>
      </c>
      <c r="C6" s="70">
        <v>52.054099999999998</v>
      </c>
      <c r="D6" s="225">
        <v>1.9455</v>
      </c>
      <c r="E6" s="70">
        <v>47.945900000000002</v>
      </c>
      <c r="F6" s="117">
        <v>1.9455</v>
      </c>
    </row>
    <row r="7" spans="2:6" x14ac:dyDescent="0.2">
      <c r="B7" s="42" t="str">
        <f>'G2'!B7</f>
        <v>Protestantische Gemeinschaft</v>
      </c>
      <c r="C7" s="71">
        <v>40.203499999999998</v>
      </c>
      <c r="D7" s="226">
        <v>2.30959</v>
      </c>
      <c r="E7" s="71">
        <v>59.796500000000002</v>
      </c>
      <c r="F7" s="118">
        <v>2.30959</v>
      </c>
    </row>
    <row r="8" spans="2:6" x14ac:dyDescent="0.2">
      <c r="B8" s="44" t="str">
        <f>'G2'!B8</f>
        <v>Andere evangelikale Gemeinden</v>
      </c>
      <c r="C8" s="71">
        <v>89.505200000000002</v>
      </c>
      <c r="D8" s="226">
        <v>5.8817399999999997</v>
      </c>
      <c r="E8" s="72">
        <v>10.4948</v>
      </c>
      <c r="F8" s="229">
        <v>5.8817356290243996</v>
      </c>
    </row>
    <row r="9" spans="2:6" x14ac:dyDescent="0.2">
      <c r="B9" s="44" t="str">
        <f>'G2'!B9</f>
        <v>Andere christliche Gemeinschaften</v>
      </c>
      <c r="C9" s="71">
        <v>51.062644941801999</v>
      </c>
      <c r="D9" s="226">
        <v>7.3957800000000002</v>
      </c>
      <c r="E9" s="71">
        <v>48.937355058198001</v>
      </c>
      <c r="F9" s="118">
        <v>7.3957800000000002</v>
      </c>
    </row>
    <row r="10" spans="2:6" x14ac:dyDescent="0.2">
      <c r="B10" s="42" t="str">
        <f>'G2'!B10</f>
        <v>Muslimische Gemeinschaften</v>
      </c>
      <c r="C10" s="71">
        <v>64.427499999999995</v>
      </c>
      <c r="D10" s="226">
        <v>7.1296900000000001</v>
      </c>
      <c r="E10" s="71">
        <v>35.572499999999998</v>
      </c>
      <c r="F10" s="118">
        <v>7.1296900000000001</v>
      </c>
    </row>
    <row r="11" spans="2:6" x14ac:dyDescent="0.2">
      <c r="B11" s="42" t="str">
        <f>'G2'!B11</f>
        <v>Andere Religionen</v>
      </c>
      <c r="C11" s="71">
        <v>64.152699999999996</v>
      </c>
      <c r="D11" s="226">
        <v>9.4812200000000004</v>
      </c>
      <c r="E11" s="71">
        <v>35.847299999999997</v>
      </c>
      <c r="F11" s="118">
        <v>9.4812174732940004</v>
      </c>
    </row>
    <row r="12" spans="2:6" x14ac:dyDescent="0.2">
      <c r="B12" s="42" t="str">
        <f>'G2'!B12</f>
        <v>Ohne Religionszugehörigkeit</v>
      </c>
      <c r="C12" s="71">
        <v>16.563700000000001</v>
      </c>
      <c r="D12" s="226">
        <v>1.94747</v>
      </c>
      <c r="E12" s="71">
        <v>83.436300000000003</v>
      </c>
      <c r="F12" s="118">
        <v>1.94747</v>
      </c>
    </row>
    <row r="13" spans="2:6" x14ac:dyDescent="0.2">
      <c r="B13" s="122" t="str">
        <f>'G2'!B13</f>
        <v>Total</v>
      </c>
      <c r="C13" s="73">
        <v>42.042999999999999</v>
      </c>
      <c r="D13" s="228">
        <v>1.24133</v>
      </c>
      <c r="E13" s="73">
        <v>57.957000000000001</v>
      </c>
      <c r="F13" s="230">
        <v>1.24133</v>
      </c>
    </row>
    <row r="14" spans="2:6" x14ac:dyDescent="0.2">
      <c r="B14" s="46" t="str">
        <f>'G2'!B14</f>
        <v xml:space="preserve">1. 95%-Vertrauensintervall </v>
      </c>
    </row>
    <row r="15" spans="2:6" x14ac:dyDescent="0.2">
      <c r="B15" s="46" t="str">
        <f>'G2'!B15</f>
        <v>(): Extrapolation aufgrund von 29 oder weniger Beobachtungen. Die Resultate sind mit Vorsicht zu interpretieren.</v>
      </c>
    </row>
    <row r="16" spans="2:6" x14ac:dyDescent="0.2">
      <c r="B16" s="46" t="str">
        <f>'G2'!B16</f>
        <v>X: Extrapolation aufgrund von 4 oder weniger Beobachtungen. Die Resultate werden aus Gründen des Datenschutzes nicht publiziert.</v>
      </c>
    </row>
    <row r="17" spans="2:2" x14ac:dyDescent="0.2">
      <c r="B17" s="46" t="str">
        <f>'G2'!B17</f>
        <v>Quelle: BFS, ESRK 2019</v>
      </c>
    </row>
    <row r="18" spans="2:2" x14ac:dyDescent="0.2">
      <c r="B18" s="46" t="str">
        <f>'G2'!B18</f>
        <v>© BFS 2020</v>
      </c>
    </row>
  </sheetData>
  <sortState ref="A42:D48">
    <sortCondition descending="1" ref="A42:A48"/>
  </sortState>
  <mergeCells count="2">
    <mergeCell ref="C4:D4"/>
    <mergeCell ref="E4:F4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"/>
  <sheetViews>
    <sheetView zoomScaleNormal="100" workbookViewId="0"/>
  </sheetViews>
  <sheetFormatPr baseColWidth="10" defaultColWidth="11" defaultRowHeight="12.75" x14ac:dyDescent="0.2"/>
  <cols>
    <col min="1" max="1" width="2.875" style="54" customWidth="1"/>
    <col min="2" max="2" width="80.375" style="54" customWidth="1"/>
    <col min="3" max="13" width="10.625" style="54" customWidth="1"/>
    <col min="14" max="14" width="11.125" style="54" customWidth="1"/>
    <col min="15" max="18" width="10.625" style="54" customWidth="1"/>
    <col min="19" max="16384" width="11" style="54"/>
  </cols>
  <sheetData>
    <row r="1" spans="2:18" s="3" customFormat="1" ht="14.25" x14ac:dyDescent="0.2">
      <c r="B1" s="179" t="s">
        <v>138</v>
      </c>
      <c r="C1" s="15"/>
      <c r="D1" s="15"/>
      <c r="E1" s="15"/>
      <c r="F1" s="15"/>
      <c r="G1" s="15"/>
      <c r="H1" s="15"/>
      <c r="I1" s="15"/>
      <c r="J1" s="15"/>
      <c r="R1" s="34" t="s">
        <v>17</v>
      </c>
    </row>
    <row r="2" spans="2:18" s="3" customFormat="1" x14ac:dyDescent="0.2">
      <c r="B2" s="54" t="str">
        <f>'G2'!B2</f>
        <v>Ständige Wohnbevölkerung ab 15 Jahren</v>
      </c>
      <c r="C2" s="10"/>
      <c r="D2" s="10"/>
      <c r="E2" s="12"/>
      <c r="F2" s="12"/>
      <c r="G2" s="12"/>
      <c r="H2" s="12"/>
      <c r="I2" s="12"/>
      <c r="J2" s="12"/>
    </row>
    <row r="3" spans="2:18" s="3" customFormat="1" ht="12" customHeight="1" x14ac:dyDescent="0.2">
      <c r="B3" s="10"/>
      <c r="C3" s="10"/>
      <c r="D3" s="10"/>
      <c r="E3" s="12"/>
      <c r="F3" s="12"/>
      <c r="G3" s="12"/>
      <c r="H3" s="12"/>
      <c r="I3" s="12"/>
      <c r="J3" s="12"/>
    </row>
    <row r="4" spans="2:18" ht="32.25" customHeight="1" x14ac:dyDescent="0.2">
      <c r="B4" s="281"/>
      <c r="C4" s="251" t="str">
        <f>'G2'!B13</f>
        <v>Total</v>
      </c>
      <c r="D4" s="252"/>
      <c r="E4" s="251" t="str">
        <f>'G2'!B6</f>
        <v>Katholische Gemeinschaft</v>
      </c>
      <c r="F4" s="252"/>
      <c r="G4" s="251" t="str">
        <f>'G2'!B7</f>
        <v>Protestantische Gemeinschaft</v>
      </c>
      <c r="H4" s="252"/>
      <c r="I4" s="258" t="str">
        <f>'G2'!B8</f>
        <v>Andere evangelikale Gemeinden</v>
      </c>
      <c r="J4" s="259"/>
      <c r="K4" s="258" t="str">
        <f>'G2'!B9</f>
        <v>Andere christliche Gemeinschaften</v>
      </c>
      <c r="L4" s="259"/>
      <c r="M4" s="251" t="str">
        <f>'G2'!B10</f>
        <v>Muslimische Gemeinschaften</v>
      </c>
      <c r="N4" s="252"/>
      <c r="O4" s="251" t="str">
        <f>'G2'!B11</f>
        <v>Andere Religionen</v>
      </c>
      <c r="P4" s="252"/>
      <c r="Q4" s="251" t="str">
        <f>'G2'!B12</f>
        <v>Ohne Religionszugehörigkeit</v>
      </c>
      <c r="R4" s="253"/>
    </row>
    <row r="5" spans="2:18" ht="40.5" customHeight="1" x14ac:dyDescent="0.2">
      <c r="B5" s="282"/>
      <c r="C5" s="181" t="str">
        <f>'G2'!$C$5</f>
        <v>Anteil in %</v>
      </c>
      <c r="D5" s="77" t="s">
        <v>136</v>
      </c>
      <c r="E5" s="181" t="str">
        <f>'G2'!$C$5</f>
        <v>Anteil in %</v>
      </c>
      <c r="F5" s="77" t="s">
        <v>136</v>
      </c>
      <c r="G5" s="181" t="str">
        <f>'G2'!$C$5</f>
        <v>Anteil in %</v>
      </c>
      <c r="H5" s="77" t="s">
        <v>136</v>
      </c>
      <c r="I5" s="181" t="str">
        <f>'G2'!$C$5</f>
        <v>Anteil in %</v>
      </c>
      <c r="J5" s="77" t="s">
        <v>136</v>
      </c>
      <c r="K5" s="181" t="str">
        <f>'G2'!$C$5</f>
        <v>Anteil in %</v>
      </c>
      <c r="L5" s="77" t="s">
        <v>136</v>
      </c>
      <c r="M5" s="181" t="str">
        <f>'G2'!$C$5</f>
        <v>Anteil in %</v>
      </c>
      <c r="N5" s="77" t="s">
        <v>136</v>
      </c>
      <c r="O5" s="181" t="str">
        <f>'G2'!$C$5</f>
        <v>Anteil in %</v>
      </c>
      <c r="P5" s="77" t="s">
        <v>136</v>
      </c>
      <c r="Q5" s="181" t="str">
        <f>'G2'!$C$5</f>
        <v>Anteil in %</v>
      </c>
      <c r="R5" s="39" t="s">
        <v>136</v>
      </c>
    </row>
    <row r="6" spans="2:18" x14ac:dyDescent="0.2">
      <c r="B6" s="55" t="s">
        <v>139</v>
      </c>
      <c r="C6" s="56">
        <v>22.163</v>
      </c>
      <c r="D6" s="200">
        <v>1.9276918873</v>
      </c>
      <c r="E6" s="56">
        <v>29.684765220626499</v>
      </c>
      <c r="F6" s="200">
        <v>3.3543021825758799</v>
      </c>
      <c r="G6" s="56">
        <v>22.852179997903701</v>
      </c>
      <c r="H6" s="200">
        <v>3.9746036686712198</v>
      </c>
      <c r="I6" s="56">
        <v>62.136248113261097</v>
      </c>
      <c r="J6" s="200">
        <v>13.5120229122517</v>
      </c>
      <c r="K6" s="57">
        <v>28.6250541325509</v>
      </c>
      <c r="L6" s="231">
        <v>11.5141281228713</v>
      </c>
      <c r="M6" s="56">
        <v>34.838096249194898</v>
      </c>
      <c r="N6" s="200">
        <v>9.3842560499639998</v>
      </c>
      <c r="O6" s="57">
        <v>29.5767082168556</v>
      </c>
      <c r="P6" s="231">
        <v>14.587488629135899</v>
      </c>
      <c r="Q6" s="57">
        <v>2.1235943550751899</v>
      </c>
      <c r="R6" s="58">
        <v>1.45501700451108</v>
      </c>
    </row>
    <row r="7" spans="2:18" x14ac:dyDescent="0.2">
      <c r="B7" s="59" t="s">
        <v>140</v>
      </c>
      <c r="C7" s="60">
        <v>14.740399999999999</v>
      </c>
      <c r="D7" s="201">
        <v>1.5730260601999999</v>
      </c>
      <c r="E7" s="60">
        <v>17.7138204564516</v>
      </c>
      <c r="F7" s="201">
        <v>2.7179425149053502</v>
      </c>
      <c r="G7" s="60">
        <v>11.746259896694699</v>
      </c>
      <c r="H7" s="201">
        <v>2.9156257927778002</v>
      </c>
      <c r="I7" s="61">
        <v>18.4731640305714</v>
      </c>
      <c r="J7" s="204">
        <v>10.553124685410999</v>
      </c>
      <c r="K7" s="61">
        <v>12.6441284091556</v>
      </c>
      <c r="L7" s="204">
        <v>6.3770731061676402</v>
      </c>
      <c r="M7" s="61">
        <v>10.580578110270499</v>
      </c>
      <c r="N7" s="204">
        <v>5.6423399725814303</v>
      </c>
      <c r="O7" s="61">
        <v>26.307458550721702</v>
      </c>
      <c r="P7" s="204">
        <v>13.292316657347399</v>
      </c>
      <c r="Q7" s="60">
        <v>13.351978753145501</v>
      </c>
      <c r="R7" s="62">
        <v>3.13997921710784</v>
      </c>
    </row>
    <row r="8" spans="2:18" x14ac:dyDescent="0.2">
      <c r="B8" s="59" t="s">
        <v>141</v>
      </c>
      <c r="C8" s="60">
        <v>43.890700000000002</v>
      </c>
      <c r="D8" s="201">
        <v>2.2136750701999999</v>
      </c>
      <c r="E8" s="60">
        <v>36.131659067224902</v>
      </c>
      <c r="F8" s="201">
        <v>3.3507872843634101</v>
      </c>
      <c r="G8" s="60">
        <v>49.0790684454741</v>
      </c>
      <c r="H8" s="201">
        <v>4.7499613017217204</v>
      </c>
      <c r="I8" s="61">
        <v>14.8161927104694</v>
      </c>
      <c r="J8" s="204">
        <v>9.5459121745254407</v>
      </c>
      <c r="K8" s="60">
        <v>33.569419943990603</v>
      </c>
      <c r="L8" s="201">
        <v>10.0219251895521</v>
      </c>
      <c r="M8" s="60">
        <v>15.8998249612159</v>
      </c>
      <c r="N8" s="201">
        <v>6.7346747455982703</v>
      </c>
      <c r="O8" s="61">
        <v>33.189950562937703</v>
      </c>
      <c r="P8" s="204">
        <v>17.150184668477301</v>
      </c>
      <c r="Q8" s="60">
        <v>65.0107591345743</v>
      </c>
      <c r="R8" s="62">
        <v>4.2434193341814703</v>
      </c>
    </row>
    <row r="9" spans="2:18" x14ac:dyDescent="0.2">
      <c r="B9" s="178" t="s">
        <v>142</v>
      </c>
      <c r="C9" s="63">
        <v>19.2058</v>
      </c>
      <c r="D9" s="202">
        <v>1.9462202385</v>
      </c>
      <c r="E9" s="63">
        <v>16.469755255696999</v>
      </c>
      <c r="F9" s="202">
        <v>2.6716820120768601</v>
      </c>
      <c r="G9" s="63">
        <v>16.3224916599276</v>
      </c>
      <c r="H9" s="202">
        <v>3.5066634003932</v>
      </c>
      <c r="I9" s="64" t="s">
        <v>20</v>
      </c>
      <c r="J9" s="213" t="s">
        <v>20</v>
      </c>
      <c r="K9" s="65">
        <v>25.161397514302902</v>
      </c>
      <c r="L9" s="214">
        <v>11.114092739674</v>
      </c>
      <c r="M9" s="63">
        <v>38.681500679318802</v>
      </c>
      <c r="N9" s="202">
        <v>10.531886126287199</v>
      </c>
      <c r="O9" s="66" t="s">
        <v>20</v>
      </c>
      <c r="P9" s="232" t="s">
        <v>20</v>
      </c>
      <c r="Q9" s="63">
        <v>19.5136677572049</v>
      </c>
      <c r="R9" s="67">
        <v>3.5708769642816098</v>
      </c>
    </row>
    <row r="10" spans="2:18" x14ac:dyDescent="0.2">
      <c r="B10" s="46" t="s">
        <v>143</v>
      </c>
    </row>
    <row r="11" spans="2:18" x14ac:dyDescent="0.2">
      <c r="B11" s="46" t="str">
        <f>'G16'!B14</f>
        <v>2. 95%-Vertrauensintervall</v>
      </c>
    </row>
    <row r="12" spans="2:18" x14ac:dyDescent="0.2">
      <c r="B12" s="47" t="str">
        <f>'G2'!B15</f>
        <v>(): Extrapolation aufgrund von 29 oder weniger Beobachtungen. Die Resultate sind mit Vorsicht zu interpretieren.</v>
      </c>
    </row>
    <row r="13" spans="2:18" x14ac:dyDescent="0.2">
      <c r="B13" s="47" t="str">
        <f>'G2'!B16</f>
        <v>X: Extrapolation aufgrund von 4 oder weniger Beobachtungen. Die Resultate werden aus Gründen des Datenschutzes nicht publiziert.</v>
      </c>
    </row>
    <row r="14" spans="2:18" x14ac:dyDescent="0.2">
      <c r="B14" s="47" t="str">
        <f>'G2'!B17</f>
        <v>Quelle: BFS, ESRK 2019</v>
      </c>
    </row>
    <row r="15" spans="2:18" x14ac:dyDescent="0.2">
      <c r="B15" s="47" t="str">
        <f>'G2'!B18</f>
        <v>© BFS 2020</v>
      </c>
    </row>
  </sheetData>
  <mergeCells count="9">
    <mergeCell ref="M4:N4"/>
    <mergeCell ref="O4:P4"/>
    <mergeCell ref="Q4:R4"/>
    <mergeCell ref="B4:B5"/>
    <mergeCell ref="I4:J4"/>
    <mergeCell ref="K4:L4"/>
    <mergeCell ref="C4:D4"/>
    <mergeCell ref="E4:F4"/>
    <mergeCell ref="G4:H4"/>
  </mergeCells>
  <pageMargins left="0.7" right="0.7" top="0.78740157499999996" bottom="0.78740157499999996" header="0.3" footer="0.3"/>
  <pageSetup paperSize="9" scale="44" orientation="portrait" r:id="rId1"/>
  <colBreaks count="1" manualBreakCount="1">
    <brk id="10" max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RowHeight="12" x14ac:dyDescent="0.2"/>
  <cols>
    <col min="1" max="1" width="1" style="136" customWidth="1"/>
    <col min="2" max="2" width="38.25" style="136" customWidth="1"/>
    <col min="3" max="6" width="10.625" style="136" customWidth="1"/>
    <col min="7" max="16384" width="11" style="136"/>
  </cols>
  <sheetData>
    <row r="1" spans="1:13" ht="12.75" x14ac:dyDescent="0.2">
      <c r="A1" s="16"/>
      <c r="B1" s="168" t="str">
        <f>Inhaltsverzeichnis!B5</f>
        <v>Religionszugehörigkeit, 1970–2018</v>
      </c>
      <c r="C1" s="17"/>
      <c r="D1" s="17"/>
      <c r="E1" s="17"/>
      <c r="F1" s="17"/>
      <c r="G1" s="18"/>
      <c r="H1" s="19"/>
      <c r="I1" s="18"/>
      <c r="J1" s="19"/>
      <c r="K1" s="18"/>
      <c r="L1" s="183" t="s">
        <v>0</v>
      </c>
    </row>
    <row r="2" spans="1:13" ht="12.75" x14ac:dyDescent="0.2">
      <c r="A2" s="16"/>
      <c r="B2" s="169" t="s">
        <v>43</v>
      </c>
      <c r="C2" s="20"/>
      <c r="D2" s="20"/>
      <c r="E2" s="20"/>
      <c r="F2" s="20"/>
      <c r="G2" s="18"/>
      <c r="H2" s="19"/>
      <c r="I2" s="18"/>
      <c r="J2" s="19"/>
      <c r="K2" s="18"/>
      <c r="L2" s="19"/>
    </row>
    <row r="3" spans="1:13" x14ac:dyDescent="0.2">
      <c r="A3" s="137"/>
      <c r="B3" s="137"/>
      <c r="C3" s="137"/>
      <c r="D3" s="137"/>
      <c r="E3" s="137"/>
      <c r="F3" s="137"/>
      <c r="G3" s="138"/>
      <c r="H3" s="139"/>
      <c r="I3" s="138"/>
      <c r="J3" s="139"/>
      <c r="K3" s="138"/>
      <c r="L3" s="139"/>
    </row>
    <row r="4" spans="1:13" ht="40.9" customHeight="1" x14ac:dyDescent="0.2">
      <c r="A4" s="137"/>
      <c r="B4" s="234" t="s">
        <v>58</v>
      </c>
      <c r="C4" s="140">
        <v>1970</v>
      </c>
      <c r="D4" s="140">
        <v>1980</v>
      </c>
      <c r="E4" s="140">
        <v>1990</v>
      </c>
      <c r="F4" s="140">
        <v>2000</v>
      </c>
      <c r="G4" s="236">
        <v>2010</v>
      </c>
      <c r="H4" s="237"/>
      <c r="I4" s="236">
        <v>2014</v>
      </c>
      <c r="J4" s="237"/>
      <c r="K4" s="236">
        <v>2018</v>
      </c>
      <c r="L4" s="238"/>
      <c r="M4" s="141"/>
    </row>
    <row r="5" spans="1:13" ht="40.15" customHeight="1" x14ac:dyDescent="0.2">
      <c r="A5" s="137"/>
      <c r="B5" s="235"/>
      <c r="C5" s="142" t="s">
        <v>57</v>
      </c>
      <c r="D5" s="142" t="s">
        <v>57</v>
      </c>
      <c r="E5" s="142" t="s">
        <v>57</v>
      </c>
      <c r="F5" s="142" t="s">
        <v>57</v>
      </c>
      <c r="G5" s="142" t="s">
        <v>57</v>
      </c>
      <c r="H5" s="143" t="s">
        <v>63</v>
      </c>
      <c r="I5" s="142" t="s">
        <v>57</v>
      </c>
      <c r="J5" s="143" t="s">
        <v>63</v>
      </c>
      <c r="K5" s="142" t="s">
        <v>57</v>
      </c>
      <c r="L5" s="143" t="s">
        <v>63</v>
      </c>
      <c r="M5" s="141"/>
    </row>
    <row r="6" spans="1:13" x14ac:dyDescent="0.2">
      <c r="A6" s="137"/>
      <c r="B6" s="144" t="s">
        <v>19</v>
      </c>
      <c r="C6" s="145">
        <v>4575416</v>
      </c>
      <c r="D6" s="145">
        <v>4950821</v>
      </c>
      <c r="E6" s="145">
        <v>5495018</v>
      </c>
      <c r="F6" s="145">
        <v>5868572</v>
      </c>
      <c r="G6" s="145">
        <v>6519253</v>
      </c>
      <c r="H6" s="194">
        <v>4.3701325903443229E-2</v>
      </c>
      <c r="I6" s="146">
        <v>6829610</v>
      </c>
      <c r="J6" s="194">
        <v>4.2579298085835063E-2</v>
      </c>
      <c r="K6" s="146">
        <v>7084068</v>
      </c>
      <c r="L6" s="197">
        <v>4.6131685918316991E-2</v>
      </c>
    </row>
    <row r="7" spans="1:13" x14ac:dyDescent="0.2">
      <c r="A7" s="137"/>
      <c r="B7" s="147" t="s">
        <v>51</v>
      </c>
      <c r="C7" s="148">
        <v>46.737345850082271</v>
      </c>
      <c r="D7" s="148">
        <v>46.169251524141146</v>
      </c>
      <c r="E7" s="148">
        <v>46.215499203096336</v>
      </c>
      <c r="F7" s="148">
        <v>42.31475732086102</v>
      </c>
      <c r="G7" s="149">
        <v>38.560384142170889</v>
      </c>
      <c r="H7" s="195">
        <v>0.16850090033321302</v>
      </c>
      <c r="I7" s="149">
        <v>37.861429862027265</v>
      </c>
      <c r="J7" s="195">
        <v>0.17140070955735395</v>
      </c>
      <c r="K7" s="149">
        <v>35.113976884467966</v>
      </c>
      <c r="L7" s="198">
        <v>0.17561886062479082</v>
      </c>
    </row>
    <row r="8" spans="1:13" x14ac:dyDescent="0.2">
      <c r="A8" s="137"/>
      <c r="B8" s="147" t="s">
        <v>52</v>
      </c>
      <c r="C8" s="150">
        <v>48.840214747686325</v>
      </c>
      <c r="D8" s="150">
        <v>45.283600437180013</v>
      </c>
      <c r="E8" s="150">
        <v>39.639269607488089</v>
      </c>
      <c r="F8" s="150">
        <v>33.853652984064944</v>
      </c>
      <c r="G8" s="150">
        <v>28.034607645998705</v>
      </c>
      <c r="H8" s="195">
        <v>0.15685846215816443</v>
      </c>
      <c r="I8" s="149">
        <v>25.51863137133746</v>
      </c>
      <c r="J8" s="195">
        <v>0.15677322716816922</v>
      </c>
      <c r="K8" s="149">
        <v>23.090127851948271</v>
      </c>
      <c r="L8" s="198">
        <v>0.15792421125919762</v>
      </c>
    </row>
    <row r="9" spans="1:13" ht="13.5" x14ac:dyDescent="0.2">
      <c r="A9" s="137"/>
      <c r="B9" s="147" t="s">
        <v>61</v>
      </c>
      <c r="C9" s="239">
        <v>2.027225502555396</v>
      </c>
      <c r="D9" s="239">
        <v>2.2299533754098562</v>
      </c>
      <c r="E9" s="239">
        <v>3.3568224890255136</v>
      </c>
      <c r="F9" s="239">
        <v>4.3447196353729662</v>
      </c>
      <c r="G9" s="150">
        <v>1.7740376082965335</v>
      </c>
      <c r="H9" s="195">
        <v>4.9530214581333165E-2</v>
      </c>
      <c r="I9" s="149">
        <v>1.6258468638765611</v>
      </c>
      <c r="J9" s="195">
        <v>4.8948622249293881E-2</v>
      </c>
      <c r="K9" s="149">
        <v>1.5331445152700349</v>
      </c>
      <c r="L9" s="198">
        <v>4.8703494965844508E-2</v>
      </c>
    </row>
    <row r="10" spans="1:13" ht="13.5" x14ac:dyDescent="0.2">
      <c r="A10" s="137"/>
      <c r="B10" s="147" t="s">
        <v>62</v>
      </c>
      <c r="C10" s="239"/>
      <c r="D10" s="239"/>
      <c r="E10" s="239"/>
      <c r="F10" s="239"/>
      <c r="G10" s="150">
        <v>3.6785042703512199</v>
      </c>
      <c r="H10" s="195">
        <v>7.1173798593182389E-2</v>
      </c>
      <c r="I10" s="149">
        <v>4.1148908942091857</v>
      </c>
      <c r="J10" s="195">
        <v>7.6900437945944186E-2</v>
      </c>
      <c r="K10" s="149">
        <v>4.1099690178016228</v>
      </c>
      <c r="L10" s="198">
        <v>8.0899673670307343E-2</v>
      </c>
    </row>
    <row r="11" spans="1:13" x14ac:dyDescent="0.2">
      <c r="A11" s="137"/>
      <c r="B11" s="147" t="s">
        <v>53</v>
      </c>
      <c r="C11" s="150">
        <v>0.24212006077698728</v>
      </c>
      <c r="D11" s="150">
        <v>0.69636934964928043</v>
      </c>
      <c r="E11" s="150">
        <v>1.5813960936979641</v>
      </c>
      <c r="F11" s="150">
        <v>3.5882664471016117</v>
      </c>
      <c r="G11" s="150">
        <v>4.5297214266726575</v>
      </c>
      <c r="H11" s="195">
        <v>8.3245733828707077E-2</v>
      </c>
      <c r="I11" s="149">
        <v>5.0692206436385092</v>
      </c>
      <c r="J11" s="195">
        <v>8.9683012646402938E-2</v>
      </c>
      <c r="K11" s="149">
        <v>5.3165101029636794</v>
      </c>
      <c r="L11" s="198">
        <v>9.6485778908682887E-2</v>
      </c>
    </row>
    <row r="12" spans="1:13" x14ac:dyDescent="0.2">
      <c r="A12" s="137"/>
      <c r="B12" s="147" t="s">
        <v>54</v>
      </c>
      <c r="C12" s="150">
        <v>0.48161740921481239</v>
      </c>
      <c r="D12" s="150">
        <v>0.46551874931450765</v>
      </c>
      <c r="E12" s="150">
        <v>0.58523921122733358</v>
      </c>
      <c r="F12" s="150">
        <v>0.89674285328696668</v>
      </c>
      <c r="G12" s="150">
        <v>1.3785935290438949</v>
      </c>
      <c r="H12" s="195">
        <v>4.4054127060262883E-2</v>
      </c>
      <c r="I12" s="149">
        <v>1.5573656475259934</v>
      </c>
      <c r="J12" s="195">
        <v>4.8509358513882925E-2</v>
      </c>
      <c r="K12" s="149">
        <v>1.5305330214221498</v>
      </c>
      <c r="L12" s="198">
        <v>4.9797686854975029E-2</v>
      </c>
    </row>
    <row r="13" spans="1:13" x14ac:dyDescent="0.2">
      <c r="A13" s="137"/>
      <c r="B13" s="147" t="s">
        <v>55</v>
      </c>
      <c r="C13" s="150">
        <v>1.2485422090581491</v>
      </c>
      <c r="D13" s="150">
        <v>3.9254903378651744</v>
      </c>
      <c r="E13" s="150">
        <v>7.4848344445823471</v>
      </c>
      <c r="F13" s="150">
        <v>11.391169776906546</v>
      </c>
      <c r="G13" s="150">
        <v>20.089019401455964</v>
      </c>
      <c r="H13" s="195">
        <v>0.14610569646553062</v>
      </c>
      <c r="I13" s="149">
        <v>23.017815072895818</v>
      </c>
      <c r="J13" s="195">
        <v>0.157754249510587</v>
      </c>
      <c r="K13" s="149">
        <v>27.909128639480755</v>
      </c>
      <c r="L13" s="198">
        <v>0.17461413673084478</v>
      </c>
    </row>
    <row r="14" spans="1:13" x14ac:dyDescent="0.2">
      <c r="A14" s="137"/>
      <c r="B14" s="151" t="s">
        <v>56</v>
      </c>
      <c r="C14" s="152">
        <v>0.4229342206260589</v>
      </c>
      <c r="D14" s="152">
        <v>1.2298162264400188</v>
      </c>
      <c r="E14" s="152">
        <v>1.1369389508824175</v>
      </c>
      <c r="F14" s="152">
        <v>3.610690982405941</v>
      </c>
      <c r="G14" s="152">
        <v>1.9551166368294035</v>
      </c>
      <c r="H14" s="196">
        <v>5.0603957232523415E-2</v>
      </c>
      <c r="I14" s="153">
        <v>1.2347996444892169</v>
      </c>
      <c r="J14" s="196">
        <v>4.0251200288157006E-2</v>
      </c>
      <c r="K14" s="153">
        <v>1.3965987255120313</v>
      </c>
      <c r="L14" s="199">
        <v>4.5444840448959085E-2</v>
      </c>
    </row>
    <row r="15" spans="1:13" x14ac:dyDescent="0.2">
      <c r="A15" s="137"/>
      <c r="B15" s="21" t="s">
        <v>59</v>
      </c>
      <c r="C15" s="154"/>
      <c r="D15" s="154"/>
      <c r="E15" s="154"/>
      <c r="F15" s="154"/>
      <c r="G15" s="139"/>
      <c r="H15" s="138"/>
      <c r="I15" s="139"/>
      <c r="J15" s="138"/>
      <c r="K15" s="139"/>
      <c r="L15" s="137"/>
    </row>
    <row r="16" spans="1:13" x14ac:dyDescent="0.2">
      <c r="A16" s="137"/>
      <c r="B16" s="21" t="s">
        <v>60</v>
      </c>
      <c r="C16" s="154"/>
      <c r="D16" s="154"/>
      <c r="E16" s="154"/>
      <c r="F16" s="154"/>
      <c r="G16" s="139"/>
      <c r="H16" s="138"/>
      <c r="I16" s="139"/>
      <c r="J16" s="138"/>
      <c r="K16" s="139"/>
      <c r="L16" s="137"/>
    </row>
    <row r="17" spans="1:12" x14ac:dyDescent="0.2">
      <c r="A17" s="137"/>
      <c r="B17" s="22" t="s">
        <v>49</v>
      </c>
      <c r="C17" s="20"/>
      <c r="D17" s="20"/>
      <c r="E17" s="20"/>
      <c r="F17" s="20"/>
      <c r="G17" s="139"/>
      <c r="H17" s="138"/>
      <c r="I17" s="139"/>
      <c r="J17" s="138"/>
      <c r="K17" s="139"/>
      <c r="L17" s="137"/>
    </row>
    <row r="18" spans="1:12" x14ac:dyDescent="0.2">
      <c r="A18" s="137"/>
      <c r="B18" s="22" t="s">
        <v>46</v>
      </c>
      <c r="C18" s="20"/>
      <c r="D18" s="20"/>
      <c r="E18" s="20"/>
      <c r="F18" s="20"/>
      <c r="G18" s="139"/>
      <c r="H18" s="138"/>
      <c r="I18" s="139"/>
      <c r="J18" s="138"/>
      <c r="K18" s="139"/>
      <c r="L18" s="137"/>
    </row>
    <row r="19" spans="1:12" x14ac:dyDescent="0.2">
      <c r="A19" s="137"/>
      <c r="B19" s="22" t="s">
        <v>47</v>
      </c>
      <c r="C19" s="20"/>
      <c r="D19" s="20"/>
      <c r="E19" s="20"/>
      <c r="F19" s="20"/>
      <c r="G19" s="139"/>
      <c r="H19" s="138"/>
      <c r="I19" s="139"/>
      <c r="J19" s="138"/>
      <c r="K19" s="139"/>
      <c r="L19" s="137"/>
    </row>
    <row r="20" spans="1:12" x14ac:dyDescent="0.2">
      <c r="A20" s="137"/>
      <c r="B20" s="22" t="s">
        <v>48</v>
      </c>
      <c r="C20" s="20"/>
      <c r="D20" s="20"/>
      <c r="E20" s="20"/>
      <c r="F20" s="20"/>
      <c r="G20" s="139"/>
      <c r="H20" s="138"/>
      <c r="I20" s="139"/>
      <c r="J20" s="138"/>
      <c r="K20" s="139"/>
      <c r="L20" s="137"/>
    </row>
    <row r="21" spans="1:12" x14ac:dyDescent="0.2">
      <c r="A21" s="137"/>
      <c r="B21" s="22" t="s">
        <v>44</v>
      </c>
      <c r="C21" s="20"/>
      <c r="D21" s="20"/>
      <c r="E21" s="20"/>
      <c r="F21" s="20"/>
      <c r="G21" s="139"/>
      <c r="H21" s="138"/>
      <c r="I21" s="139"/>
      <c r="J21" s="138"/>
      <c r="K21" s="139"/>
      <c r="L21" s="137"/>
    </row>
    <row r="22" spans="1:12" x14ac:dyDescent="0.2">
      <c r="A22" s="137"/>
      <c r="B22" s="22" t="s">
        <v>45</v>
      </c>
      <c r="C22" s="20"/>
      <c r="D22" s="20"/>
      <c r="E22" s="20"/>
      <c r="F22" s="20"/>
      <c r="G22" s="139"/>
      <c r="H22" s="138"/>
      <c r="I22" s="139"/>
      <c r="J22" s="138"/>
      <c r="K22" s="139"/>
      <c r="L22" s="137"/>
    </row>
    <row r="23" spans="1:12" x14ac:dyDescent="0.2">
      <c r="A23" s="137"/>
      <c r="B23" s="20"/>
      <c r="C23" s="20"/>
      <c r="D23" s="20"/>
      <c r="I23" s="139"/>
      <c r="J23" s="138"/>
      <c r="K23" s="139"/>
      <c r="L23" s="137"/>
    </row>
    <row r="24" spans="1:12" x14ac:dyDescent="0.2">
      <c r="A24" s="137"/>
      <c r="B24" s="155"/>
      <c r="C24" s="155"/>
      <c r="D24" s="155"/>
      <c r="I24" s="139"/>
      <c r="J24" s="138"/>
      <c r="K24" s="139"/>
      <c r="L24" s="137"/>
    </row>
  </sheetData>
  <mergeCells count="8">
    <mergeCell ref="B4:B5"/>
    <mergeCell ref="G4:H4"/>
    <mergeCell ref="I4:J4"/>
    <mergeCell ref="K4:L4"/>
    <mergeCell ref="C9:C10"/>
    <mergeCell ref="D9:D10"/>
    <mergeCell ref="E9:E10"/>
    <mergeCell ref="F9:F10"/>
  </mergeCells>
  <pageMargins left="0.7" right="0.7" top="0.78740157499999996" bottom="0.78740157499999996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3"/>
  <sheetViews>
    <sheetView showGridLines="0" zoomScaleNormal="100" workbookViewId="0"/>
  </sheetViews>
  <sheetFormatPr baseColWidth="10" defaultRowHeight="14.25" x14ac:dyDescent="0.2"/>
  <cols>
    <col min="1" max="1" width="3" style="1" customWidth="1"/>
    <col min="2" max="2" width="30.25" style="1" customWidth="1"/>
    <col min="3" max="3" width="12.5" style="1" customWidth="1"/>
    <col min="4" max="4" width="31" style="1" customWidth="1"/>
    <col min="5" max="16384" width="11" style="1"/>
  </cols>
  <sheetData>
    <row r="1" spans="2:6" ht="27" customHeight="1" x14ac:dyDescent="0.2">
      <c r="B1" s="289" t="str">
        <f>Inhaltsverzeichnis!B23</f>
        <v>Anteil Personen, die den Aussagen zu Begräbnisriten und Vermittlung von Kenntnissen zu den Weltreligionen voll und ganz oder eher zustimmen, nach Sprachregion, 2019</v>
      </c>
      <c r="C1" s="289"/>
      <c r="D1" s="289"/>
      <c r="E1" s="289"/>
      <c r="F1" s="193" t="s">
        <v>18</v>
      </c>
    </row>
    <row r="2" spans="2:6" x14ac:dyDescent="0.2">
      <c r="B2" s="54" t="str">
        <f>'G2'!B2</f>
        <v>Ständige Wohnbevölkerung ab 15 Jahren</v>
      </c>
    </row>
    <row r="4" spans="2:6" ht="39.75" x14ac:dyDescent="0.2">
      <c r="B4" s="50" t="s">
        <v>144</v>
      </c>
      <c r="C4" s="51" t="s">
        <v>145</v>
      </c>
      <c r="D4" s="40"/>
      <c r="E4" s="181" t="str">
        <f>'G2'!C5</f>
        <v>Anteil in %</v>
      </c>
      <c r="F4" s="39" t="s">
        <v>72</v>
      </c>
    </row>
    <row r="5" spans="2:6" x14ac:dyDescent="0.2">
      <c r="B5" s="286" t="s">
        <v>146</v>
      </c>
      <c r="C5" s="283" t="s">
        <v>148</v>
      </c>
      <c r="D5" s="190" t="s">
        <v>114</v>
      </c>
      <c r="E5" s="41">
        <v>10.2072</v>
      </c>
      <c r="F5" s="114">
        <v>0.88807012770000004</v>
      </c>
    </row>
    <row r="6" spans="2:6" x14ac:dyDescent="0.2">
      <c r="B6" s="287"/>
      <c r="C6" s="284"/>
      <c r="D6" s="191" t="s">
        <v>164</v>
      </c>
      <c r="E6" s="43">
        <v>70.866799999999998</v>
      </c>
      <c r="F6" s="115">
        <v>1.2738836697</v>
      </c>
    </row>
    <row r="7" spans="2:6" x14ac:dyDescent="0.2">
      <c r="B7" s="287"/>
      <c r="C7" s="284"/>
      <c r="D7" s="191" t="s">
        <v>165</v>
      </c>
      <c r="E7" s="43">
        <v>18.925999999999998</v>
      </c>
      <c r="F7" s="115">
        <v>1.0733549973000001</v>
      </c>
    </row>
    <row r="8" spans="2:6" x14ac:dyDescent="0.2">
      <c r="B8" s="287"/>
      <c r="C8" s="283" t="s">
        <v>149</v>
      </c>
      <c r="D8" s="190" t="s">
        <v>114</v>
      </c>
      <c r="E8" s="41">
        <v>11.0878</v>
      </c>
      <c r="F8" s="114">
        <v>1.1493611015</v>
      </c>
    </row>
    <row r="9" spans="2:6" x14ac:dyDescent="0.2">
      <c r="B9" s="287"/>
      <c r="C9" s="284" t="s">
        <v>22</v>
      </c>
      <c r="D9" s="191" t="s">
        <v>164</v>
      </c>
      <c r="E9" s="43">
        <v>76.049400000000006</v>
      </c>
      <c r="F9" s="115">
        <v>1.5364593151999999</v>
      </c>
    </row>
    <row r="10" spans="2:6" x14ac:dyDescent="0.2">
      <c r="B10" s="287"/>
      <c r="C10" s="284" t="s">
        <v>22</v>
      </c>
      <c r="D10" s="191" t="s">
        <v>165</v>
      </c>
      <c r="E10" s="43">
        <v>12.8629</v>
      </c>
      <c r="F10" s="115">
        <v>1.1803021243</v>
      </c>
    </row>
    <row r="11" spans="2:6" x14ac:dyDescent="0.2">
      <c r="B11" s="287"/>
      <c r="C11" s="283" t="s">
        <v>150</v>
      </c>
      <c r="D11" s="190" t="s">
        <v>114</v>
      </c>
      <c r="E11" s="41">
        <v>9.1349999999999998</v>
      </c>
      <c r="F11" s="114">
        <v>2.2886912317000001</v>
      </c>
    </row>
    <row r="12" spans="2:6" x14ac:dyDescent="0.2">
      <c r="B12" s="287"/>
      <c r="C12" s="284" t="s">
        <v>22</v>
      </c>
      <c r="D12" s="191" t="s">
        <v>164</v>
      </c>
      <c r="E12" s="43">
        <v>80.647099999999995</v>
      </c>
      <c r="F12" s="115">
        <v>3.0425871797999999</v>
      </c>
    </row>
    <row r="13" spans="2:6" x14ac:dyDescent="0.2">
      <c r="B13" s="287"/>
      <c r="C13" s="284" t="s">
        <v>22</v>
      </c>
      <c r="D13" s="191" t="s">
        <v>165</v>
      </c>
      <c r="E13" s="43">
        <v>10.218</v>
      </c>
      <c r="F13" s="115">
        <v>2.2925401291999998</v>
      </c>
    </row>
    <row r="14" spans="2:6" x14ac:dyDescent="0.2">
      <c r="B14" s="287"/>
      <c r="C14" s="283" t="s">
        <v>19</v>
      </c>
      <c r="D14" s="190" t="s">
        <v>114</v>
      </c>
      <c r="E14" s="41">
        <v>10.3918</v>
      </c>
      <c r="F14" s="114">
        <v>0.69960786200000002</v>
      </c>
    </row>
    <row r="15" spans="2:6" x14ac:dyDescent="0.2">
      <c r="B15" s="287"/>
      <c r="C15" s="284" t="s">
        <v>22</v>
      </c>
      <c r="D15" s="191" t="s">
        <v>164</v>
      </c>
      <c r="E15" s="43">
        <v>72.527199999999993</v>
      </c>
      <c r="F15" s="115">
        <v>0.99178860359999998</v>
      </c>
    </row>
    <row r="16" spans="2:6" x14ac:dyDescent="0.2">
      <c r="B16" s="287"/>
      <c r="C16" s="285" t="s">
        <v>22</v>
      </c>
      <c r="D16" s="192" t="s">
        <v>165</v>
      </c>
      <c r="E16" s="53">
        <v>17.081099999999999</v>
      </c>
      <c r="F16" s="125">
        <v>0.82364001119999997</v>
      </c>
    </row>
    <row r="17" spans="2:6" x14ac:dyDescent="0.2">
      <c r="B17" s="286" t="s">
        <v>147</v>
      </c>
      <c r="C17" s="283" t="s">
        <v>148</v>
      </c>
      <c r="D17" s="190" t="s">
        <v>114</v>
      </c>
      <c r="E17" s="41">
        <v>4.6318000000000001</v>
      </c>
      <c r="F17" s="114">
        <v>0.64487669889999999</v>
      </c>
    </row>
    <row r="18" spans="2:6" x14ac:dyDescent="0.2">
      <c r="B18" s="287"/>
      <c r="C18" s="284"/>
      <c r="D18" s="191" t="s">
        <v>164</v>
      </c>
      <c r="E18" s="43">
        <v>80.015199999999993</v>
      </c>
      <c r="F18" s="115">
        <v>1.1474447514999999</v>
      </c>
    </row>
    <row r="19" spans="2:6" x14ac:dyDescent="0.2">
      <c r="B19" s="287"/>
      <c r="C19" s="284"/>
      <c r="D19" s="191" t="s">
        <v>165</v>
      </c>
      <c r="E19" s="43">
        <v>15.353</v>
      </c>
      <c r="F19" s="115">
        <v>1.019990401</v>
      </c>
    </row>
    <row r="20" spans="2:6" x14ac:dyDescent="0.2">
      <c r="B20" s="287"/>
      <c r="C20" s="283" t="s">
        <v>149</v>
      </c>
      <c r="D20" s="190" t="s">
        <v>114</v>
      </c>
      <c r="E20" s="41">
        <v>6.7862999999999998</v>
      </c>
      <c r="F20" s="114">
        <v>0.90825581060000005</v>
      </c>
    </row>
    <row r="21" spans="2:6" x14ac:dyDescent="0.2">
      <c r="B21" s="287"/>
      <c r="C21" s="284" t="s">
        <v>22</v>
      </c>
      <c r="D21" s="191" t="s">
        <v>164</v>
      </c>
      <c r="E21" s="43">
        <v>76.400400000000005</v>
      </c>
      <c r="F21" s="115">
        <v>1.5662691902000001</v>
      </c>
    </row>
    <row r="22" spans="2:6" x14ac:dyDescent="0.2">
      <c r="B22" s="287"/>
      <c r="C22" s="284" t="s">
        <v>22</v>
      </c>
      <c r="D22" s="191" t="s">
        <v>165</v>
      </c>
      <c r="E22" s="43">
        <v>16.813300000000002</v>
      </c>
      <c r="F22" s="115">
        <v>1.3939049835999999</v>
      </c>
    </row>
    <row r="23" spans="2:6" x14ac:dyDescent="0.2">
      <c r="B23" s="287"/>
      <c r="C23" s="283" t="s">
        <v>150</v>
      </c>
      <c r="D23" s="190" t="s">
        <v>114</v>
      </c>
      <c r="E23" s="41">
        <v>7.2857000000000003</v>
      </c>
      <c r="F23" s="114">
        <v>1.9934852917999999</v>
      </c>
    </row>
    <row r="24" spans="2:6" x14ac:dyDescent="0.2">
      <c r="B24" s="287"/>
      <c r="C24" s="284" t="s">
        <v>22</v>
      </c>
      <c r="D24" s="191" t="s">
        <v>164</v>
      </c>
      <c r="E24" s="43">
        <v>75.161600000000007</v>
      </c>
      <c r="F24" s="115">
        <v>3.2363252866000001</v>
      </c>
    </row>
    <row r="25" spans="2:6" x14ac:dyDescent="0.2">
      <c r="B25" s="287"/>
      <c r="C25" s="284" t="s">
        <v>22</v>
      </c>
      <c r="D25" s="191" t="s">
        <v>165</v>
      </c>
      <c r="E25" s="43">
        <v>17.552700000000002</v>
      </c>
      <c r="F25" s="115">
        <v>2.8288998961999998</v>
      </c>
    </row>
    <row r="26" spans="2:6" x14ac:dyDescent="0.2">
      <c r="B26" s="287"/>
      <c r="C26" s="283" t="s">
        <v>19</v>
      </c>
      <c r="D26" s="190" t="s">
        <v>114</v>
      </c>
      <c r="E26" s="41">
        <v>5.2805</v>
      </c>
      <c r="F26" s="114">
        <v>0.51756395720000004</v>
      </c>
    </row>
    <row r="27" spans="2:6" x14ac:dyDescent="0.2">
      <c r="B27" s="287"/>
      <c r="C27" s="284" t="s">
        <v>22</v>
      </c>
      <c r="D27" s="191" t="s">
        <v>164</v>
      </c>
      <c r="E27" s="43">
        <v>78.935199999999995</v>
      </c>
      <c r="F27" s="115">
        <v>0.91282656780000004</v>
      </c>
    </row>
    <row r="28" spans="2:6" x14ac:dyDescent="0.2">
      <c r="B28" s="288"/>
      <c r="C28" s="285" t="s">
        <v>22</v>
      </c>
      <c r="D28" s="192" t="s">
        <v>165</v>
      </c>
      <c r="E28" s="53">
        <v>15.7842</v>
      </c>
      <c r="F28" s="125">
        <v>0.81107838310000002</v>
      </c>
    </row>
    <row r="29" spans="2:6" x14ac:dyDescent="0.2">
      <c r="B29" s="46" t="str">
        <f>'G2'!B14</f>
        <v xml:space="preserve">1. 95%-Vertrauensintervall </v>
      </c>
    </row>
    <row r="30" spans="2:6" x14ac:dyDescent="0.2">
      <c r="B30" s="46" t="str">
        <f>'G2'!B15</f>
        <v>(): Extrapolation aufgrund von 29 oder weniger Beobachtungen. Die Resultate sind mit Vorsicht zu interpretieren.</v>
      </c>
    </row>
    <row r="31" spans="2:6" x14ac:dyDescent="0.2">
      <c r="B31" s="46" t="str">
        <f>'G2'!B16</f>
        <v>X: Extrapolation aufgrund von 4 oder weniger Beobachtungen. Die Resultate werden aus Gründen des Datenschutzes nicht publiziert.</v>
      </c>
    </row>
    <row r="32" spans="2:6" x14ac:dyDescent="0.2">
      <c r="B32" s="46" t="str">
        <f>'G2'!B17</f>
        <v>Quelle: BFS, ESRK 2019</v>
      </c>
    </row>
    <row r="33" spans="2:2" x14ac:dyDescent="0.2">
      <c r="B33" s="46" t="str">
        <f>'G2'!B18</f>
        <v>© BFS 2020</v>
      </c>
    </row>
  </sheetData>
  <mergeCells count="11">
    <mergeCell ref="B1:E1"/>
    <mergeCell ref="B5:B16"/>
    <mergeCell ref="C5:C7"/>
    <mergeCell ref="C8:C10"/>
    <mergeCell ref="C11:C13"/>
    <mergeCell ref="C14:C16"/>
    <mergeCell ref="C17:C19"/>
    <mergeCell ref="C20:C22"/>
    <mergeCell ref="C23:C25"/>
    <mergeCell ref="C26:C28"/>
    <mergeCell ref="B17:B28"/>
  </mergeCells>
  <pageMargins left="0.7" right="0.7" top="0.78740157499999996" bottom="0.78740157499999996" header="0.3" footer="0.3"/>
  <pageSetup paperSize="9" scale="8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showGridLines="0" zoomScaleNormal="100" workbookViewId="0"/>
  </sheetViews>
  <sheetFormatPr baseColWidth="10" defaultRowHeight="14.25" x14ac:dyDescent="0.2"/>
  <cols>
    <col min="1" max="1" width="3.125" style="1" customWidth="1"/>
    <col min="2" max="2" width="80.125" style="1" customWidth="1"/>
    <col min="3" max="6" width="11.625" style="1" customWidth="1"/>
    <col min="7" max="16384" width="11" style="1"/>
  </cols>
  <sheetData>
    <row r="1" spans="2:6" ht="30.75" customHeight="1" x14ac:dyDescent="0.2">
      <c r="B1" s="295" t="str">
        <f>Inhaltsverzeichnis!B24</f>
        <v>Diskriminierungserfahrung aufgrund der Religionszugehörigkeit in den letzten zwölf Monaten in mindestens einer konkreten Situation in der Schweiz, nach Religionszugehörigkeit, 2019</v>
      </c>
      <c r="C1" s="295"/>
      <c r="D1" s="295"/>
      <c r="E1" s="295"/>
      <c r="F1" s="193" t="s">
        <v>23</v>
      </c>
    </row>
    <row r="2" spans="2:6" x14ac:dyDescent="0.2">
      <c r="B2" s="54" t="str">
        <f>'G2'!B2</f>
        <v>Ständige Wohnbevölkerung ab 15 Jahren</v>
      </c>
    </row>
    <row r="4" spans="2:6" ht="24.75" customHeight="1" x14ac:dyDescent="0.2">
      <c r="B4" s="267" t="s">
        <v>151</v>
      </c>
      <c r="C4" s="291" t="s">
        <v>152</v>
      </c>
      <c r="D4" s="292"/>
      <c r="E4" s="293" t="s">
        <v>153</v>
      </c>
      <c r="F4" s="294"/>
    </row>
    <row r="5" spans="2:6" ht="39.75" x14ac:dyDescent="0.2">
      <c r="B5" s="290"/>
      <c r="C5" s="38" t="str">
        <f>'G2'!C5</f>
        <v>Anteil in %</v>
      </c>
      <c r="D5" s="77" t="s">
        <v>72</v>
      </c>
      <c r="E5" s="38" t="str">
        <f>'G2'!C5</f>
        <v>Anteil in %</v>
      </c>
      <c r="F5" s="39" t="s">
        <v>72</v>
      </c>
    </row>
    <row r="6" spans="2:6" x14ac:dyDescent="0.2">
      <c r="B6" s="40" t="str">
        <f>'G2'!B6</f>
        <v>Katholische Gemeinschaft</v>
      </c>
      <c r="C6" s="41">
        <v>6.2289000000000003</v>
      </c>
      <c r="D6" s="128">
        <v>0.8625785051</v>
      </c>
      <c r="E6" s="41">
        <v>93.771100000000004</v>
      </c>
      <c r="F6" s="114">
        <v>0.8625785051</v>
      </c>
    </row>
    <row r="7" spans="2:6" x14ac:dyDescent="0.2">
      <c r="B7" s="42" t="str">
        <f>'G2'!B7</f>
        <v>Protestantische Gemeinschaft</v>
      </c>
      <c r="C7" s="43">
        <v>4.5904999999999996</v>
      </c>
      <c r="D7" s="130">
        <v>0.87742805960000003</v>
      </c>
      <c r="E7" s="43">
        <v>95.409499999999994</v>
      </c>
      <c r="F7" s="115">
        <v>0.87742805960000003</v>
      </c>
    </row>
    <row r="8" spans="2:6" x14ac:dyDescent="0.2">
      <c r="B8" s="44" t="str">
        <f>'G2'!B8</f>
        <v>Andere evangelikale Gemeinden</v>
      </c>
      <c r="C8" s="43">
        <v>16.6432</v>
      </c>
      <c r="D8" s="130">
        <v>6.0787826422000002</v>
      </c>
      <c r="E8" s="43">
        <v>83.356800000000007</v>
      </c>
      <c r="F8" s="115">
        <v>6.0787826422000002</v>
      </c>
    </row>
    <row r="9" spans="2:6" x14ac:dyDescent="0.2">
      <c r="B9" s="44" t="str">
        <f>'G2'!B9</f>
        <v>Andere christliche Gemeinschaften</v>
      </c>
      <c r="C9" s="43">
        <v>12.268599999999999</v>
      </c>
      <c r="D9" s="130">
        <v>4.5436951002999999</v>
      </c>
      <c r="E9" s="43">
        <v>87.731399999999994</v>
      </c>
      <c r="F9" s="115">
        <v>4.5436951002999999</v>
      </c>
    </row>
    <row r="10" spans="2:6" x14ac:dyDescent="0.2">
      <c r="B10" s="42" t="str">
        <f>'G2'!B10</f>
        <v>Muslimische Gemeinschaften</v>
      </c>
      <c r="C10" s="43">
        <v>34.845500000000001</v>
      </c>
      <c r="D10" s="130">
        <v>6.4058860432999998</v>
      </c>
      <c r="E10" s="43">
        <v>65.154499999999999</v>
      </c>
      <c r="F10" s="115">
        <v>6.4058860432999998</v>
      </c>
    </row>
    <row r="11" spans="2:6" x14ac:dyDescent="0.2">
      <c r="B11" s="42" t="str">
        <f>'G2'!B11</f>
        <v>Andere Religionen</v>
      </c>
      <c r="C11" s="43">
        <v>26.360199999999999</v>
      </c>
      <c r="D11" s="130">
        <v>7.6859393728000001</v>
      </c>
      <c r="E11" s="43">
        <v>73.639799999999994</v>
      </c>
      <c r="F11" s="115">
        <v>7.6859393728000001</v>
      </c>
    </row>
    <row r="12" spans="2:6" x14ac:dyDescent="0.2">
      <c r="B12" s="42" t="str">
        <f>'G2'!B12</f>
        <v>Ohne Religionszugehörigkeit</v>
      </c>
      <c r="C12" s="43">
        <v>6.7907999999999999</v>
      </c>
      <c r="D12" s="130">
        <v>1.2648297308000001</v>
      </c>
      <c r="E12" s="43">
        <v>93.209199999999996</v>
      </c>
      <c r="F12" s="115">
        <v>1.2648297308000001</v>
      </c>
    </row>
    <row r="13" spans="2:6" x14ac:dyDescent="0.2">
      <c r="B13" s="122" t="str">
        <f>'G2'!B13</f>
        <v>Total</v>
      </c>
      <c r="C13" s="45">
        <v>8.2112999999999996</v>
      </c>
      <c r="D13" s="135">
        <v>0.68546753940000005</v>
      </c>
      <c r="E13" s="45">
        <v>91.788700000000006</v>
      </c>
      <c r="F13" s="123">
        <v>0.68546753940000005</v>
      </c>
    </row>
    <row r="14" spans="2:6" x14ac:dyDescent="0.2">
      <c r="B14" s="46" t="str">
        <f>'G2'!B14</f>
        <v xml:space="preserve">1. 95%-Vertrauensintervall </v>
      </c>
    </row>
    <row r="15" spans="2:6" x14ac:dyDescent="0.2">
      <c r="B15" s="46" t="str">
        <f>'G2'!B15</f>
        <v>(): Extrapolation aufgrund von 29 oder weniger Beobachtungen. Die Resultate sind mit Vorsicht zu interpretieren.</v>
      </c>
    </row>
    <row r="16" spans="2:6" x14ac:dyDescent="0.2">
      <c r="B16" s="46" t="str">
        <f>'G2'!B16</f>
        <v>X: Extrapolation aufgrund von 4 oder weniger Beobachtungen. Die Resultate werden aus Gründen des Datenschutzes nicht publiziert.</v>
      </c>
    </row>
    <row r="17" spans="2:2" x14ac:dyDescent="0.2">
      <c r="B17" s="46" t="str">
        <f>'G2'!B17</f>
        <v>Quelle: BFS, ESRK 2019</v>
      </c>
    </row>
    <row r="18" spans="2:2" x14ac:dyDescent="0.2">
      <c r="B18" s="46" t="str">
        <f>'G2'!B18</f>
        <v>© BFS 2020</v>
      </c>
    </row>
  </sheetData>
  <mergeCells count="4">
    <mergeCell ref="B4:B5"/>
    <mergeCell ref="C4:D4"/>
    <mergeCell ref="E4:F4"/>
    <mergeCell ref="B1:E1"/>
  </mergeCells>
  <pageMargins left="0.7" right="0.7" top="0.78740157499999996" bottom="0.78740157499999996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zoomScaleNormal="100" workbookViewId="0"/>
  </sheetViews>
  <sheetFormatPr baseColWidth="10" defaultRowHeight="12.75" x14ac:dyDescent="0.2"/>
  <cols>
    <col min="1" max="1" width="2.625" style="54" customWidth="1"/>
    <col min="2" max="2" width="27.5" style="54" customWidth="1"/>
    <col min="3" max="16384" width="11" style="54"/>
  </cols>
  <sheetData>
    <row r="1" spans="2:10" s="4" customFormat="1" ht="14.25" customHeight="1" x14ac:dyDescent="0.2">
      <c r="B1" s="167" t="str">
        <f>Inhaltsverzeichnis!B6</f>
        <v>Religionszugehörigkeit nach Alter, 2019</v>
      </c>
      <c r="C1" s="29"/>
      <c r="D1" s="29"/>
      <c r="E1" s="29"/>
      <c r="F1" s="29"/>
      <c r="G1" s="29"/>
      <c r="H1" s="29"/>
      <c r="I1" s="29"/>
      <c r="J1" s="182" t="s">
        <v>1</v>
      </c>
    </row>
    <row r="2" spans="2:10" s="3" customFormat="1" x14ac:dyDescent="0.2">
      <c r="B2" s="166" t="str">
        <f>'G1'!B2</f>
        <v>Ständige Wohnbevölkerung ab 15 Jahren</v>
      </c>
    </row>
    <row r="3" spans="2:10" s="3" customFormat="1" ht="12" x14ac:dyDescent="0.2"/>
    <row r="4" spans="2:10" ht="14.25" customHeight="1" x14ac:dyDescent="0.2">
      <c r="B4" s="242" t="str">
        <f>'G1'!B4:B5</f>
        <v>Religionszugehörigkeit</v>
      </c>
      <c r="C4" s="240" t="s">
        <v>66</v>
      </c>
      <c r="D4" s="240"/>
      <c r="E4" s="240" t="s">
        <v>67</v>
      </c>
      <c r="F4" s="240"/>
      <c r="G4" s="240" t="s">
        <v>68</v>
      </c>
      <c r="H4" s="240"/>
      <c r="I4" s="240" t="s">
        <v>69</v>
      </c>
      <c r="J4" s="241"/>
    </row>
    <row r="5" spans="2:10" ht="39.75" x14ac:dyDescent="0.2">
      <c r="B5" s="243"/>
      <c r="C5" s="76" t="s">
        <v>57</v>
      </c>
      <c r="D5" s="77" t="s">
        <v>72</v>
      </c>
      <c r="E5" s="76" t="s">
        <v>57</v>
      </c>
      <c r="F5" s="77" t="s">
        <v>72</v>
      </c>
      <c r="G5" s="76" t="s">
        <v>57</v>
      </c>
      <c r="H5" s="77" t="s">
        <v>72</v>
      </c>
      <c r="I5" s="76" t="s">
        <v>57</v>
      </c>
      <c r="J5" s="39" t="s">
        <v>72</v>
      </c>
    </row>
    <row r="6" spans="2:10" x14ac:dyDescent="0.2">
      <c r="B6" s="126" t="s">
        <v>51</v>
      </c>
      <c r="C6" s="127">
        <v>23.0501</v>
      </c>
      <c r="D6" s="128">
        <v>1.4360200000000001</v>
      </c>
      <c r="E6" s="127">
        <v>23.629899999999999</v>
      </c>
      <c r="F6" s="128">
        <v>1.3349299999999999</v>
      </c>
      <c r="G6" s="127">
        <v>29.2927</v>
      </c>
      <c r="H6" s="128">
        <v>1.40517</v>
      </c>
      <c r="I6" s="127">
        <v>24.0274</v>
      </c>
      <c r="J6" s="115">
        <v>1.3387899999999999</v>
      </c>
    </row>
    <row r="7" spans="2:10" x14ac:dyDescent="0.2">
      <c r="B7" s="129" t="s">
        <v>52</v>
      </c>
      <c r="C7" s="127">
        <v>21.373100000000001</v>
      </c>
      <c r="D7" s="130">
        <v>1.72648</v>
      </c>
      <c r="E7" s="127">
        <v>18.7883</v>
      </c>
      <c r="F7" s="130">
        <v>1.5431900000000001</v>
      </c>
      <c r="G7" s="127">
        <v>25.296800000000001</v>
      </c>
      <c r="H7" s="130">
        <v>1.63243</v>
      </c>
      <c r="I7" s="127">
        <v>34.541800000000002</v>
      </c>
      <c r="J7" s="115">
        <v>1.82317</v>
      </c>
    </row>
    <row r="8" spans="2:10" x14ac:dyDescent="0.2">
      <c r="B8" s="129" t="s">
        <v>64</v>
      </c>
      <c r="C8" s="127">
        <v>27.803899999999999</v>
      </c>
      <c r="D8" s="130">
        <v>7.2074800000000003</v>
      </c>
      <c r="E8" s="127">
        <v>25.613800000000001</v>
      </c>
      <c r="F8" s="130">
        <v>6.1243400000000001</v>
      </c>
      <c r="G8" s="127">
        <v>25.829799999999999</v>
      </c>
      <c r="H8" s="130">
        <v>5.8756199999999996</v>
      </c>
      <c r="I8" s="127">
        <v>20.752500000000001</v>
      </c>
      <c r="J8" s="115">
        <v>5.8843300000000003</v>
      </c>
    </row>
    <row r="9" spans="2:10" x14ac:dyDescent="0.2">
      <c r="B9" s="129" t="s">
        <v>65</v>
      </c>
      <c r="C9" s="127">
        <v>34.163699999999999</v>
      </c>
      <c r="D9" s="130">
        <v>5.5753072232278997</v>
      </c>
      <c r="E9" s="127">
        <v>35.165700000000001</v>
      </c>
      <c r="F9" s="130">
        <v>5.3070300000000001</v>
      </c>
      <c r="G9" s="127">
        <v>20.093</v>
      </c>
      <c r="H9" s="130">
        <v>4.2489100000000004</v>
      </c>
      <c r="I9" s="127">
        <v>10.5776</v>
      </c>
      <c r="J9" s="115">
        <v>3.00116</v>
      </c>
    </row>
    <row r="10" spans="2:10" x14ac:dyDescent="0.2">
      <c r="B10" s="129" t="s">
        <v>53</v>
      </c>
      <c r="C10" s="131">
        <v>48.084600000000002</v>
      </c>
      <c r="D10" s="130">
        <v>5.5009499999999996</v>
      </c>
      <c r="E10" s="127">
        <v>34.0244</v>
      </c>
      <c r="F10" s="130">
        <v>5.0915299999999997</v>
      </c>
      <c r="G10" s="127">
        <v>14.087171023834999</v>
      </c>
      <c r="H10" s="130">
        <v>3.4943499999999998</v>
      </c>
      <c r="I10" s="132">
        <v>3.8039000000000001</v>
      </c>
      <c r="J10" s="116">
        <v>2.6204700000000001</v>
      </c>
    </row>
    <row r="11" spans="2:10" x14ac:dyDescent="0.2">
      <c r="B11" s="129" t="s">
        <v>54</v>
      </c>
      <c r="C11" s="127">
        <v>35.553899999999999</v>
      </c>
      <c r="D11" s="130">
        <v>7.7990399999999998</v>
      </c>
      <c r="E11" s="127">
        <v>28.245999999999999</v>
      </c>
      <c r="F11" s="130">
        <v>6.9377899999999997</v>
      </c>
      <c r="G11" s="127">
        <v>21.179500000000001</v>
      </c>
      <c r="H11" s="130">
        <v>5.9670800000000002</v>
      </c>
      <c r="I11" s="127">
        <v>15.0205</v>
      </c>
      <c r="J11" s="115">
        <v>5.1777800000000003</v>
      </c>
    </row>
    <row r="12" spans="2:10" x14ac:dyDescent="0.2">
      <c r="B12" s="129" t="s">
        <v>55</v>
      </c>
      <c r="C12" s="127">
        <v>34.731717493658998</v>
      </c>
      <c r="D12" s="130">
        <v>1.98655</v>
      </c>
      <c r="E12" s="127">
        <v>28.095664869770999</v>
      </c>
      <c r="F12" s="130">
        <v>1.7820800000000001</v>
      </c>
      <c r="G12" s="127">
        <v>24.298100000000002</v>
      </c>
      <c r="H12" s="130">
        <v>1.66381</v>
      </c>
      <c r="I12" s="127">
        <v>12.874499999999999</v>
      </c>
      <c r="J12" s="115">
        <v>1.2080506729302001</v>
      </c>
    </row>
    <row r="13" spans="2:10" x14ac:dyDescent="0.2">
      <c r="B13" s="133" t="s">
        <v>19</v>
      </c>
      <c r="C13" s="134">
        <v>27.8384</v>
      </c>
      <c r="D13" s="135">
        <v>0.96535000000000004</v>
      </c>
      <c r="E13" s="134">
        <v>24.759399999999999</v>
      </c>
      <c r="F13" s="135">
        <v>0.86639999999999995</v>
      </c>
      <c r="G13" s="134">
        <v>25.594200000000001</v>
      </c>
      <c r="H13" s="135">
        <v>0.84001999999999999</v>
      </c>
      <c r="I13" s="134">
        <v>21.808</v>
      </c>
      <c r="J13" s="123">
        <v>0.79152999999999996</v>
      </c>
    </row>
    <row r="14" spans="2:10" s="75" customFormat="1" ht="12" customHeight="1" x14ac:dyDescent="0.2">
      <c r="B14" s="185" t="s">
        <v>76</v>
      </c>
    </row>
    <row r="15" spans="2:10" s="75" customFormat="1" ht="12" customHeight="1" x14ac:dyDescent="0.2">
      <c r="B15" s="47" t="s">
        <v>70</v>
      </c>
    </row>
    <row r="16" spans="2:10" s="75" customFormat="1" ht="12" customHeight="1" x14ac:dyDescent="0.2">
      <c r="B16" s="47" t="s">
        <v>46</v>
      </c>
    </row>
    <row r="17" spans="2:2" s="75" customFormat="1" ht="12" customHeight="1" x14ac:dyDescent="0.2">
      <c r="B17" s="48" t="s">
        <v>50</v>
      </c>
    </row>
    <row r="18" spans="2:2" s="75" customFormat="1" ht="12" customHeight="1" x14ac:dyDescent="0.2">
      <c r="B18" s="49" t="s">
        <v>45</v>
      </c>
    </row>
    <row r="20" spans="2:2" x14ac:dyDescent="0.2">
      <c r="B20" s="47"/>
    </row>
    <row r="21" spans="2:2" x14ac:dyDescent="0.2">
      <c r="B21" s="47"/>
    </row>
    <row r="22" spans="2:2" x14ac:dyDescent="0.2">
      <c r="B22" s="47"/>
    </row>
  </sheetData>
  <mergeCells count="5">
    <mergeCell ref="C4:D4"/>
    <mergeCell ref="E4:F4"/>
    <mergeCell ref="G4:H4"/>
    <mergeCell ref="I4:J4"/>
    <mergeCell ref="B4:B5"/>
  </mergeCells>
  <pageMargins left="0.7" right="0.7" top="0.78740157499999996" bottom="0.78740157499999996" header="0.3" footer="0.3"/>
  <pageSetup paperSize="9" scale="68" orientation="portrait" r:id="rId1"/>
  <colBreaks count="1" manualBreakCount="1">
    <brk id="10" max="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zoomScaleNormal="100" workbookViewId="0"/>
  </sheetViews>
  <sheetFormatPr baseColWidth="10" defaultRowHeight="12.75" x14ac:dyDescent="0.2"/>
  <cols>
    <col min="1" max="1" width="3.375" style="54" customWidth="1"/>
    <col min="2" max="2" width="20.5" style="54" customWidth="1"/>
    <col min="3" max="3" width="46.75" style="54" customWidth="1"/>
    <col min="4" max="16384" width="11" style="54"/>
  </cols>
  <sheetData>
    <row r="1" spans="2:5" s="3" customFormat="1" x14ac:dyDescent="0.2">
      <c r="B1" s="167" t="str">
        <f>Inhaltsverzeichnis!B7</f>
        <v>Religionszugehörigkeit nach Migrationsstatus, 2019</v>
      </c>
      <c r="D1" s="29"/>
      <c r="E1" s="184" t="s">
        <v>2</v>
      </c>
    </row>
    <row r="2" spans="2:5" s="3" customFormat="1" x14ac:dyDescent="0.2">
      <c r="B2" s="166" t="str">
        <f>'G1'!B2</f>
        <v>Ständige Wohnbevölkerung ab 15 Jahren</v>
      </c>
      <c r="D2" s="25"/>
      <c r="E2" s="25"/>
    </row>
    <row r="3" spans="2:5" s="3" customFormat="1" ht="12" x14ac:dyDescent="0.2">
      <c r="B3" s="2"/>
      <c r="C3" s="26"/>
      <c r="D3" s="25"/>
      <c r="E3" s="25"/>
    </row>
    <row r="4" spans="2:5" ht="39.75" x14ac:dyDescent="0.2">
      <c r="B4" s="51" t="str">
        <f>'G1'!B4:B5</f>
        <v>Religionszugehörigkeit</v>
      </c>
      <c r="C4" s="51" t="s">
        <v>71</v>
      </c>
      <c r="D4" s="76" t="str">
        <f>'G2'!C5</f>
        <v>Anteil in %</v>
      </c>
      <c r="E4" s="77" t="s">
        <v>72</v>
      </c>
    </row>
    <row r="5" spans="2:5" x14ac:dyDescent="0.2">
      <c r="B5" s="244" t="str">
        <f>'G2'!B6</f>
        <v>Katholische Gemeinschaft</v>
      </c>
      <c r="C5" s="40" t="s">
        <v>73</v>
      </c>
      <c r="D5" s="41">
        <v>58.380361925929797</v>
      </c>
      <c r="E5" s="114">
        <v>1.54951034965034</v>
      </c>
    </row>
    <row r="6" spans="2:5" x14ac:dyDescent="0.2">
      <c r="B6" s="245"/>
      <c r="C6" s="42" t="s">
        <v>74</v>
      </c>
      <c r="D6" s="43">
        <v>31.9141691759407</v>
      </c>
      <c r="E6" s="115">
        <v>1.4898042855725999</v>
      </c>
    </row>
    <row r="7" spans="2:5" x14ac:dyDescent="0.2">
      <c r="B7" s="245"/>
      <c r="C7" s="42" t="s">
        <v>75</v>
      </c>
      <c r="D7" s="43">
        <v>9.7054688981295207</v>
      </c>
      <c r="E7" s="115">
        <v>0.92489115512558995</v>
      </c>
    </row>
    <row r="8" spans="2:5" x14ac:dyDescent="0.2">
      <c r="B8" s="244" t="str">
        <f>'G2'!B7</f>
        <v>Protestantische Gemeinschaft</v>
      </c>
      <c r="C8" s="40" t="s">
        <v>73</v>
      </c>
      <c r="D8" s="41">
        <v>87.173631776975995</v>
      </c>
      <c r="E8" s="114">
        <v>1.32005024461611</v>
      </c>
    </row>
    <row r="9" spans="2:5" x14ac:dyDescent="0.2">
      <c r="B9" s="245"/>
      <c r="C9" s="42" t="s">
        <v>74</v>
      </c>
      <c r="D9" s="43">
        <v>10.7056682503622</v>
      </c>
      <c r="E9" s="115">
        <v>1.2409150824394199</v>
      </c>
    </row>
    <row r="10" spans="2:5" x14ac:dyDescent="0.2">
      <c r="B10" s="246"/>
      <c r="C10" s="42" t="s">
        <v>75</v>
      </c>
      <c r="D10" s="43">
        <v>2.1206999726618498</v>
      </c>
      <c r="E10" s="115">
        <v>0.51652242710681995</v>
      </c>
    </row>
    <row r="11" spans="2:5" ht="12.75" customHeight="1" x14ac:dyDescent="0.2">
      <c r="B11" s="247" t="str">
        <f>'G2'!B8</f>
        <v>Andere evangelikale Gemeinden</v>
      </c>
      <c r="C11" s="40" t="s">
        <v>73</v>
      </c>
      <c r="D11" s="41">
        <v>65.243612405131501</v>
      </c>
      <c r="E11" s="114">
        <v>6.85789541927383</v>
      </c>
    </row>
    <row r="12" spans="2:5" x14ac:dyDescent="0.2">
      <c r="B12" s="248"/>
      <c r="C12" s="42" t="s">
        <v>74</v>
      </c>
      <c r="D12" s="43">
        <v>28.0632143256787</v>
      </c>
      <c r="E12" s="115">
        <v>6.2664596194556896</v>
      </c>
    </row>
    <row r="13" spans="2:5" x14ac:dyDescent="0.2">
      <c r="B13" s="249"/>
      <c r="C13" s="42" t="s">
        <v>75</v>
      </c>
      <c r="D13" s="112">
        <v>6.69317326918988</v>
      </c>
      <c r="E13" s="116">
        <v>4.1233499944368797</v>
      </c>
    </row>
    <row r="14" spans="2:5" ht="12.75" customHeight="1" x14ac:dyDescent="0.2">
      <c r="B14" s="247" t="str">
        <f>'G2'!B9</f>
        <v>Andere christliche Gemeinschaften</v>
      </c>
      <c r="C14" s="40" t="s">
        <v>73</v>
      </c>
      <c r="D14" s="41">
        <v>14.2107289025985</v>
      </c>
      <c r="E14" s="114">
        <v>3.1440991007574799</v>
      </c>
    </row>
    <row r="15" spans="2:5" x14ac:dyDescent="0.2">
      <c r="B15" s="248"/>
      <c r="C15" s="42" t="s">
        <v>74</v>
      </c>
      <c r="D15" s="43">
        <v>71.337985511275903</v>
      </c>
      <c r="E15" s="115">
        <v>4.75854684303778</v>
      </c>
    </row>
    <row r="16" spans="2:5" x14ac:dyDescent="0.2">
      <c r="B16" s="249"/>
      <c r="C16" s="42" t="s">
        <v>75</v>
      </c>
      <c r="D16" s="43">
        <v>14.4512855861256</v>
      </c>
      <c r="E16" s="115">
        <v>3.9716708458278598</v>
      </c>
    </row>
    <row r="17" spans="2:5" x14ac:dyDescent="0.2">
      <c r="B17" s="244" t="str">
        <f>'G2'!B10</f>
        <v>Muslimische Gemeinschaften</v>
      </c>
      <c r="C17" s="40" t="s">
        <v>73</v>
      </c>
      <c r="D17" s="120">
        <v>2.8295378572657799</v>
      </c>
      <c r="E17" s="124">
        <v>1.37434421784422</v>
      </c>
    </row>
    <row r="18" spans="2:5" x14ac:dyDescent="0.2">
      <c r="B18" s="245"/>
      <c r="C18" s="42" t="s">
        <v>74</v>
      </c>
      <c r="D18" s="43">
        <v>72.396732152157497</v>
      </c>
      <c r="E18" s="115">
        <v>4.9843659872216497</v>
      </c>
    </row>
    <row r="19" spans="2:5" x14ac:dyDescent="0.2">
      <c r="B19" s="246"/>
      <c r="C19" s="42" t="s">
        <v>75</v>
      </c>
      <c r="D19" s="43">
        <v>24.773729990576701</v>
      </c>
      <c r="E19" s="115">
        <v>4.90525102045053</v>
      </c>
    </row>
    <row r="20" spans="2:5" x14ac:dyDescent="0.2">
      <c r="B20" s="244" t="str">
        <f>'G2'!B11</f>
        <v>Andere Religionen</v>
      </c>
      <c r="C20" s="40" t="s">
        <v>73</v>
      </c>
      <c r="D20" s="41">
        <v>26.4965456855528</v>
      </c>
      <c r="E20" s="114">
        <v>6.8961318002244099</v>
      </c>
    </row>
    <row r="21" spans="2:5" x14ac:dyDescent="0.2">
      <c r="B21" s="245"/>
      <c r="C21" s="42" t="s">
        <v>74</v>
      </c>
      <c r="D21" s="43">
        <v>54.100713004221099</v>
      </c>
      <c r="E21" s="115">
        <v>7.7640562664108597</v>
      </c>
    </row>
    <row r="22" spans="2:5" x14ac:dyDescent="0.2">
      <c r="B22" s="246"/>
      <c r="C22" s="42" t="s">
        <v>75</v>
      </c>
      <c r="D22" s="43">
        <v>19.402741310226101</v>
      </c>
      <c r="E22" s="115">
        <v>5.6924448362108899</v>
      </c>
    </row>
    <row r="23" spans="2:5" x14ac:dyDescent="0.2">
      <c r="B23" s="244" t="str">
        <f>'G2'!B12</f>
        <v>Ohne Religionszugehörigkeit</v>
      </c>
      <c r="C23" s="40" t="s">
        <v>73</v>
      </c>
      <c r="D23" s="41">
        <v>59.882472502542797</v>
      </c>
      <c r="E23" s="114">
        <v>1.9749568829906201</v>
      </c>
    </row>
    <row r="24" spans="2:5" x14ac:dyDescent="0.2">
      <c r="B24" s="245"/>
      <c r="C24" s="42" t="s">
        <v>74</v>
      </c>
      <c r="D24" s="43">
        <v>31.865778970983801</v>
      </c>
      <c r="E24" s="115">
        <v>1.8835603716401701</v>
      </c>
    </row>
    <row r="25" spans="2:5" x14ac:dyDescent="0.2">
      <c r="B25" s="246"/>
      <c r="C25" s="42" t="s">
        <v>75</v>
      </c>
      <c r="D25" s="43">
        <v>8.2517485264733494</v>
      </c>
      <c r="E25" s="115">
        <v>1.1216304983930301</v>
      </c>
    </row>
    <row r="26" spans="2:5" x14ac:dyDescent="0.2">
      <c r="B26" s="244" t="str">
        <f>'G2'!B13</f>
        <v>Total</v>
      </c>
      <c r="C26" s="40" t="s">
        <v>73</v>
      </c>
      <c r="D26" s="41">
        <v>60.638971706280003</v>
      </c>
      <c r="E26" s="114">
        <v>0.99137591347260001</v>
      </c>
    </row>
    <row r="27" spans="2:5" x14ac:dyDescent="0.2">
      <c r="B27" s="245"/>
      <c r="C27" s="42" t="s">
        <v>74</v>
      </c>
      <c r="D27" s="43">
        <v>30.770570286794701</v>
      </c>
      <c r="E27" s="115">
        <v>0.95009569744273004</v>
      </c>
    </row>
    <row r="28" spans="2:5" x14ac:dyDescent="0.2">
      <c r="B28" s="246"/>
      <c r="C28" s="52" t="s">
        <v>75</v>
      </c>
      <c r="D28" s="53">
        <v>8.5904580069252994</v>
      </c>
      <c r="E28" s="125">
        <v>0.58692676079770001</v>
      </c>
    </row>
    <row r="29" spans="2:5" s="75" customFormat="1" ht="12" customHeight="1" x14ac:dyDescent="0.2">
      <c r="B29" s="46" t="str">
        <f>'G2'!B14</f>
        <v xml:space="preserve">1. 95%-Vertrauensintervall </v>
      </c>
    </row>
    <row r="30" spans="2:5" s="75" customFormat="1" ht="12" customHeight="1" x14ac:dyDescent="0.2">
      <c r="B30" s="47" t="str">
        <f>'G2'!B15</f>
        <v>(): Extrapolation aufgrund von 29 oder weniger Beobachtungen. Die Resultate sind mit Vorsicht zu interpretieren.</v>
      </c>
    </row>
    <row r="31" spans="2:5" s="75" customFormat="1" ht="12" customHeight="1" x14ac:dyDescent="0.2">
      <c r="B31" s="22" t="str">
        <f>'G2'!B16</f>
        <v>X: Extrapolation aufgrund von 4 oder weniger Beobachtungen. Die Resultate werden aus Gründen des Datenschutzes nicht publiziert.</v>
      </c>
    </row>
    <row r="32" spans="2:5" s="75" customFormat="1" ht="12" customHeight="1" x14ac:dyDescent="0.2">
      <c r="B32" s="48" t="str">
        <f>'G2'!B17</f>
        <v>Quelle: BFS, ESRK 2019</v>
      </c>
    </row>
    <row r="33" spans="2:2" s="75" customFormat="1" ht="12" customHeight="1" x14ac:dyDescent="0.2">
      <c r="B33" s="48" t="str">
        <f>'G2'!B18</f>
        <v>© BFS 2020</v>
      </c>
    </row>
    <row r="34" spans="2:2" x14ac:dyDescent="0.2">
      <c r="B34" s="48"/>
    </row>
  </sheetData>
  <mergeCells count="8">
    <mergeCell ref="B26:B28"/>
    <mergeCell ref="B23:B25"/>
    <mergeCell ref="B5:B7"/>
    <mergeCell ref="B8:B10"/>
    <mergeCell ref="B11:B13"/>
    <mergeCell ref="B14:B16"/>
    <mergeCell ref="B17:B19"/>
    <mergeCell ref="B20:B22"/>
  </mergeCells>
  <pageMargins left="0.7" right="0.7" top="0.78740157499999996" bottom="0.78740157499999996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zoomScaleNormal="100" workbookViewId="0"/>
  </sheetViews>
  <sheetFormatPr baseColWidth="10" defaultRowHeight="12.75" x14ac:dyDescent="0.2"/>
  <cols>
    <col min="1" max="1" width="2.875" style="54" customWidth="1"/>
    <col min="2" max="2" width="25.125" style="54" customWidth="1"/>
    <col min="3" max="3" width="47.875" style="54" customWidth="1"/>
    <col min="4" max="16384" width="11" style="54"/>
  </cols>
  <sheetData>
    <row r="1" spans="2:5" s="4" customFormat="1" ht="12.75" customHeight="1" x14ac:dyDescent="0.2">
      <c r="B1" s="165" t="str">
        <f>Inhaltsverzeichnis!B8</f>
        <v>Teilnahme an Gottesdiensten in den letzten zwölf Monaten, nach Religionszugehörigkeit, 2019</v>
      </c>
      <c r="D1" s="13"/>
      <c r="E1" s="184" t="s">
        <v>3</v>
      </c>
    </row>
    <row r="2" spans="2:5" s="4" customFormat="1" x14ac:dyDescent="0.2">
      <c r="B2" s="166" t="str">
        <f>'G1'!B2</f>
        <v>Ständige Wohnbevölkerung ab 15 Jahren</v>
      </c>
    </row>
    <row r="3" spans="2:5" s="4" customFormat="1" ht="12" x14ac:dyDescent="0.2">
      <c r="B3" s="2"/>
      <c r="C3" s="26"/>
    </row>
    <row r="4" spans="2:5" s="4" customFormat="1" ht="14.25" customHeight="1" x14ac:dyDescent="0.2">
      <c r="B4" s="31"/>
      <c r="C4" s="32"/>
      <c r="D4" s="250"/>
      <c r="E4" s="250"/>
    </row>
    <row r="5" spans="2:5" ht="39.75" x14ac:dyDescent="0.2">
      <c r="B5" s="51" t="str">
        <f>'G3'!B4</f>
        <v>Religionszugehörigkeit</v>
      </c>
      <c r="C5" s="51" t="s">
        <v>77</v>
      </c>
      <c r="D5" s="76" t="str">
        <f>'G2'!C5</f>
        <v>Anteil in %</v>
      </c>
      <c r="E5" s="77" t="s">
        <v>72</v>
      </c>
    </row>
    <row r="6" spans="2:5" x14ac:dyDescent="0.2">
      <c r="B6" s="244" t="str">
        <f>'G2'!B6</f>
        <v>Katholische Gemeinschaft</v>
      </c>
      <c r="C6" s="40" t="s">
        <v>78</v>
      </c>
      <c r="D6" s="41">
        <v>11.137362173688</v>
      </c>
      <c r="E6" s="114">
        <v>0.98970000000000002</v>
      </c>
    </row>
    <row r="7" spans="2:5" x14ac:dyDescent="0.2">
      <c r="B7" s="245"/>
      <c r="C7" s="42" t="s">
        <v>158</v>
      </c>
      <c r="D7" s="43">
        <v>25.821000000000002</v>
      </c>
      <c r="E7" s="115">
        <v>1.3758999999999999</v>
      </c>
    </row>
    <row r="8" spans="2:5" x14ac:dyDescent="0.2">
      <c r="B8" s="245"/>
      <c r="C8" s="42" t="s">
        <v>159</v>
      </c>
      <c r="D8" s="43">
        <v>42.9529</v>
      </c>
      <c r="E8" s="115">
        <v>1.58388</v>
      </c>
    </row>
    <row r="9" spans="2:5" x14ac:dyDescent="0.2">
      <c r="B9" s="245"/>
      <c r="C9" s="42" t="s">
        <v>160</v>
      </c>
      <c r="D9" s="43">
        <v>20.088799999999999</v>
      </c>
      <c r="E9" s="115">
        <v>1.2764899999999999</v>
      </c>
    </row>
    <row r="10" spans="2:5" x14ac:dyDescent="0.2">
      <c r="B10" s="244" t="str">
        <f>'G2'!B7</f>
        <v>Protestantische Gemeinschaft</v>
      </c>
      <c r="C10" s="40" t="s">
        <v>78</v>
      </c>
      <c r="D10" s="41">
        <v>6.6819465963616</v>
      </c>
      <c r="E10" s="114">
        <v>0.95335999999999999</v>
      </c>
    </row>
    <row r="11" spans="2:5" x14ac:dyDescent="0.2">
      <c r="B11" s="245"/>
      <c r="C11" s="42" t="s">
        <v>158</v>
      </c>
      <c r="D11" s="43">
        <v>19.577999999999999</v>
      </c>
      <c r="E11" s="115">
        <v>1.5526</v>
      </c>
    </row>
    <row r="12" spans="2:5" x14ac:dyDescent="0.2">
      <c r="B12" s="245"/>
      <c r="C12" s="42" t="s">
        <v>159</v>
      </c>
      <c r="D12" s="43">
        <v>49.119500000000002</v>
      </c>
      <c r="E12" s="115">
        <v>1.9540299999999999</v>
      </c>
    </row>
    <row r="13" spans="2:5" x14ac:dyDescent="0.2">
      <c r="B13" s="245"/>
      <c r="C13" s="42" t="s">
        <v>160</v>
      </c>
      <c r="D13" s="43">
        <v>24.6205</v>
      </c>
      <c r="E13" s="115">
        <v>1.69008</v>
      </c>
    </row>
    <row r="14" spans="2:5" x14ac:dyDescent="0.2">
      <c r="B14" s="247" t="str">
        <f>'G2'!B8</f>
        <v>Andere evangelikale Gemeinden</v>
      </c>
      <c r="C14" s="40" t="s">
        <v>78</v>
      </c>
      <c r="D14" s="41">
        <v>67.729299999999995</v>
      </c>
      <c r="E14" s="114">
        <v>6.7345699999999997</v>
      </c>
    </row>
    <row r="15" spans="2:5" x14ac:dyDescent="0.2">
      <c r="B15" s="248"/>
      <c r="C15" s="42" t="s">
        <v>158</v>
      </c>
      <c r="D15" s="43">
        <v>15.8185</v>
      </c>
      <c r="E15" s="115">
        <v>4.9849899999999998</v>
      </c>
    </row>
    <row r="16" spans="2:5" x14ac:dyDescent="0.2">
      <c r="B16" s="248"/>
      <c r="C16" s="42" t="s">
        <v>159</v>
      </c>
      <c r="D16" s="112">
        <v>10.5572</v>
      </c>
      <c r="E16" s="116">
        <v>4.8238529305725999</v>
      </c>
    </row>
    <row r="17" spans="2:5" x14ac:dyDescent="0.2">
      <c r="B17" s="248"/>
      <c r="C17" s="42" t="s">
        <v>160</v>
      </c>
      <c r="D17" s="112">
        <v>5.8949999999999996</v>
      </c>
      <c r="E17" s="116">
        <v>3.1176400000000002</v>
      </c>
    </row>
    <row r="18" spans="2:5" x14ac:dyDescent="0.2">
      <c r="B18" s="247" t="str">
        <f>'G2'!B9</f>
        <v>Andere christliche Gemeinschaften</v>
      </c>
      <c r="C18" s="40" t="s">
        <v>78</v>
      </c>
      <c r="D18" s="41">
        <v>10.609500000000001</v>
      </c>
      <c r="E18" s="114">
        <v>3.3554400000000002</v>
      </c>
    </row>
    <row r="19" spans="2:5" x14ac:dyDescent="0.2">
      <c r="B19" s="248"/>
      <c r="C19" s="42" t="s">
        <v>158</v>
      </c>
      <c r="D19" s="43">
        <v>19.9834</v>
      </c>
      <c r="E19" s="115">
        <v>4.7142661651582998</v>
      </c>
    </row>
    <row r="20" spans="2:5" x14ac:dyDescent="0.2">
      <c r="B20" s="248"/>
      <c r="C20" s="42" t="s">
        <v>159</v>
      </c>
      <c r="D20" s="43">
        <v>42.073799999999999</v>
      </c>
      <c r="E20" s="115">
        <v>5.5126099999999996</v>
      </c>
    </row>
    <row r="21" spans="2:5" x14ac:dyDescent="0.2">
      <c r="B21" s="248"/>
      <c r="C21" s="42" t="s">
        <v>160</v>
      </c>
      <c r="D21" s="43">
        <v>27.333300000000001</v>
      </c>
      <c r="E21" s="115">
        <v>5.0571799999999998</v>
      </c>
    </row>
    <row r="22" spans="2:5" x14ac:dyDescent="0.2">
      <c r="B22" s="244" t="str">
        <f>'G2'!B10</f>
        <v>Muslimische Gemeinschaften</v>
      </c>
      <c r="C22" s="40" t="s">
        <v>78</v>
      </c>
      <c r="D22" s="41">
        <v>13.0466</v>
      </c>
      <c r="E22" s="114">
        <v>3.6419800000000002</v>
      </c>
    </row>
    <row r="23" spans="2:5" x14ac:dyDescent="0.2">
      <c r="B23" s="245"/>
      <c r="C23" s="42" t="s">
        <v>158</v>
      </c>
      <c r="D23" s="43">
        <v>14.8171</v>
      </c>
      <c r="E23" s="115">
        <v>4.0732200000000001</v>
      </c>
    </row>
    <row r="24" spans="2:5" x14ac:dyDescent="0.2">
      <c r="B24" s="245"/>
      <c r="C24" s="42" t="s">
        <v>159</v>
      </c>
      <c r="D24" s="43">
        <v>26.374795987157</v>
      </c>
      <c r="E24" s="115">
        <v>4.8676199999999996</v>
      </c>
    </row>
    <row r="25" spans="2:5" x14ac:dyDescent="0.2">
      <c r="B25" s="245"/>
      <c r="C25" s="42" t="s">
        <v>160</v>
      </c>
      <c r="D25" s="43">
        <v>45.761499999999998</v>
      </c>
      <c r="E25" s="115">
        <v>5.4850099999999999</v>
      </c>
    </row>
    <row r="26" spans="2:5" x14ac:dyDescent="0.2">
      <c r="B26" s="244" t="str">
        <f>'G2'!B11</f>
        <v>Andere Religionen</v>
      </c>
      <c r="C26" s="40" t="s">
        <v>78</v>
      </c>
      <c r="D26" s="41">
        <v>17.232800000000001</v>
      </c>
      <c r="E26" s="114">
        <v>5.9989499999999998</v>
      </c>
    </row>
    <row r="27" spans="2:5" x14ac:dyDescent="0.2">
      <c r="B27" s="245"/>
      <c r="C27" s="42" t="s">
        <v>158</v>
      </c>
      <c r="D27" s="43">
        <v>23.111799999999999</v>
      </c>
      <c r="E27" s="115">
        <v>6.48712</v>
      </c>
    </row>
    <row r="28" spans="2:5" x14ac:dyDescent="0.2">
      <c r="B28" s="245"/>
      <c r="C28" s="42" t="s">
        <v>159</v>
      </c>
      <c r="D28" s="43">
        <v>28.628299999999999</v>
      </c>
      <c r="E28" s="115">
        <v>6.9209699999999996</v>
      </c>
    </row>
    <row r="29" spans="2:5" x14ac:dyDescent="0.2">
      <c r="B29" s="245"/>
      <c r="C29" s="42" t="s">
        <v>160</v>
      </c>
      <c r="D29" s="43">
        <v>31.027100000000001</v>
      </c>
      <c r="E29" s="115">
        <v>7.3354124935235996</v>
      </c>
    </row>
    <row r="30" spans="2:5" x14ac:dyDescent="0.2">
      <c r="B30" s="244" t="str">
        <f>'G2'!B12</f>
        <v>Ohne Religionszugehörigkeit</v>
      </c>
      <c r="C30" s="40" t="s">
        <v>78</v>
      </c>
      <c r="D30" s="120">
        <v>0.8397</v>
      </c>
      <c r="E30" s="124">
        <v>0.3522941603318</v>
      </c>
    </row>
    <row r="31" spans="2:5" x14ac:dyDescent="0.2">
      <c r="B31" s="245"/>
      <c r="C31" s="42" t="s">
        <v>158</v>
      </c>
      <c r="D31" s="43">
        <v>2.5933000000000002</v>
      </c>
      <c r="E31" s="115">
        <v>0.62597000000000003</v>
      </c>
    </row>
    <row r="32" spans="2:5" x14ac:dyDescent="0.2">
      <c r="B32" s="245"/>
      <c r="C32" s="42" t="s">
        <v>159</v>
      </c>
      <c r="D32" s="43">
        <v>33.142684028504</v>
      </c>
      <c r="E32" s="115">
        <v>1.8789400000000001</v>
      </c>
    </row>
    <row r="33" spans="2:5" x14ac:dyDescent="0.2">
      <c r="B33" s="245"/>
      <c r="C33" s="42" t="s">
        <v>160</v>
      </c>
      <c r="D33" s="43">
        <v>63.424300000000002</v>
      </c>
      <c r="E33" s="115">
        <v>1.9228099999999999</v>
      </c>
    </row>
    <row r="34" spans="2:5" x14ac:dyDescent="0.2">
      <c r="B34" s="244" t="str">
        <f>'G2'!B13</f>
        <v>Total</v>
      </c>
      <c r="C34" s="40" t="s">
        <v>78</v>
      </c>
      <c r="D34" s="70">
        <v>8.6675000000000004</v>
      </c>
      <c r="E34" s="117">
        <v>0.56374000000000002</v>
      </c>
    </row>
    <row r="35" spans="2:5" x14ac:dyDescent="0.2">
      <c r="B35" s="245"/>
      <c r="C35" s="42" t="s">
        <v>158</v>
      </c>
      <c r="D35" s="71">
        <v>17.097000000000001</v>
      </c>
      <c r="E35" s="118">
        <v>0.74434</v>
      </c>
    </row>
    <row r="36" spans="2:5" x14ac:dyDescent="0.2">
      <c r="B36" s="245"/>
      <c r="C36" s="42" t="s">
        <v>159</v>
      </c>
      <c r="D36" s="71">
        <v>40.020299999999999</v>
      </c>
      <c r="E36" s="118">
        <v>0.98470999999999997</v>
      </c>
    </row>
    <row r="37" spans="2:5" x14ac:dyDescent="0.2">
      <c r="B37" s="246"/>
      <c r="C37" s="52" t="s">
        <v>160</v>
      </c>
      <c r="D37" s="81">
        <v>34.2151</v>
      </c>
      <c r="E37" s="160">
        <v>0.96399000000000001</v>
      </c>
    </row>
    <row r="38" spans="2:5" s="75" customFormat="1" ht="11.25" x14ac:dyDescent="0.2">
      <c r="B38" s="46" t="str">
        <f>'G2'!B14</f>
        <v xml:space="preserve">1. 95%-Vertrauensintervall </v>
      </c>
    </row>
    <row r="39" spans="2:5" s="75" customFormat="1" ht="11.25" x14ac:dyDescent="0.2">
      <c r="B39" s="46" t="str">
        <f>'G2'!B15</f>
        <v>(): Extrapolation aufgrund von 29 oder weniger Beobachtungen. Die Resultate sind mit Vorsicht zu interpretieren.</v>
      </c>
    </row>
    <row r="40" spans="2:5" s="75" customFormat="1" ht="11.25" x14ac:dyDescent="0.2">
      <c r="B40" s="46" t="str">
        <f>'G2'!B16</f>
        <v>X: Extrapolation aufgrund von 4 oder weniger Beobachtungen. Die Resultate werden aus Gründen des Datenschutzes nicht publiziert.</v>
      </c>
    </row>
    <row r="41" spans="2:5" s="75" customFormat="1" ht="11.25" x14ac:dyDescent="0.2">
      <c r="B41" s="46" t="str">
        <f>'G2'!B17</f>
        <v>Quelle: BFS, ESRK 2019</v>
      </c>
    </row>
    <row r="42" spans="2:5" s="75" customFormat="1" ht="11.25" x14ac:dyDescent="0.2">
      <c r="B42" s="46" t="str">
        <f>'G2'!B18</f>
        <v>© BFS 2020</v>
      </c>
    </row>
  </sheetData>
  <mergeCells count="9">
    <mergeCell ref="D4:E4"/>
    <mergeCell ref="B34:B37"/>
    <mergeCell ref="B30:B33"/>
    <mergeCell ref="B6:B9"/>
    <mergeCell ref="B10:B13"/>
    <mergeCell ref="B14:B17"/>
    <mergeCell ref="B18:B21"/>
    <mergeCell ref="B22:B25"/>
    <mergeCell ref="B26:B29"/>
  </mergeCells>
  <pageMargins left="0.7" right="0.7" top="0.78740157499999996" bottom="0.78740157499999996" header="0.3" footer="0.3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showGridLines="0" zoomScaleNormal="100" workbookViewId="0"/>
  </sheetViews>
  <sheetFormatPr baseColWidth="10" defaultRowHeight="12.75" x14ac:dyDescent="0.2"/>
  <cols>
    <col min="1" max="1" width="2" style="54" customWidth="1"/>
    <col min="2" max="2" width="57" style="54" customWidth="1"/>
    <col min="3" max="16384" width="11" style="54"/>
  </cols>
  <sheetData>
    <row r="1" spans="2:10" s="3" customFormat="1" ht="17.25" customHeight="1" x14ac:dyDescent="0.2">
      <c r="B1" s="163" t="str">
        <f>Inhaltsverzeichnis!B9</f>
        <v>Anteil der Personen, die in den letzten zwölf Monaten eine religiöse oder spirituelle Veranstaltung in den Medien verfolgt haben, nach Religionszugehörigkeit, 2019</v>
      </c>
      <c r="C1" s="33"/>
      <c r="D1" s="33"/>
      <c r="E1" s="33"/>
      <c r="F1" s="33"/>
      <c r="G1" s="33"/>
      <c r="H1" s="33"/>
      <c r="I1" s="33"/>
      <c r="J1" s="187" t="s">
        <v>4</v>
      </c>
    </row>
    <row r="2" spans="2:10" s="3" customFormat="1" x14ac:dyDescent="0.2">
      <c r="B2" s="164" t="str">
        <f>'G2'!B2</f>
        <v>Ständige Wohnbevölkerung ab 15 Jahren</v>
      </c>
      <c r="C2" s="24"/>
      <c r="D2" s="24"/>
      <c r="E2" s="24"/>
      <c r="F2" s="24"/>
      <c r="G2" s="24"/>
      <c r="H2" s="24"/>
      <c r="I2" s="24"/>
      <c r="J2" s="24"/>
    </row>
    <row r="3" spans="2:10" s="3" customFormat="1" ht="12" x14ac:dyDescent="0.2">
      <c r="B3" s="9"/>
      <c r="C3" s="9"/>
      <c r="D3" s="9"/>
      <c r="E3" s="9"/>
      <c r="F3" s="9"/>
      <c r="G3" s="9"/>
      <c r="H3" s="9"/>
      <c r="I3" s="9"/>
      <c r="J3" s="9"/>
    </row>
    <row r="4" spans="2:10" ht="14.25" customHeight="1" x14ac:dyDescent="0.2">
      <c r="B4" s="242" t="str">
        <f>'G2'!B4:B5</f>
        <v>Religionszugehörigkeit</v>
      </c>
      <c r="C4" s="38" t="s">
        <v>79</v>
      </c>
      <c r="D4" s="121"/>
      <c r="E4" s="251" t="s">
        <v>80</v>
      </c>
      <c r="F4" s="252"/>
      <c r="G4" s="251" t="s">
        <v>81</v>
      </c>
      <c r="H4" s="252"/>
      <c r="I4" s="251" t="s">
        <v>82</v>
      </c>
      <c r="J4" s="253"/>
    </row>
    <row r="5" spans="2:10" ht="39.75" x14ac:dyDescent="0.2">
      <c r="B5" s="243"/>
      <c r="C5" s="76" t="str">
        <f>'G2'!C5</f>
        <v>Anteil in %</v>
      </c>
      <c r="D5" s="77" t="s">
        <v>72</v>
      </c>
      <c r="E5" s="76" t="str">
        <f>'G2'!C5</f>
        <v>Anteil in %</v>
      </c>
      <c r="F5" s="77" t="s">
        <v>72</v>
      </c>
      <c r="G5" s="76" t="str">
        <f>'G2'!C5</f>
        <v>Anteil in %</v>
      </c>
      <c r="H5" s="77" t="s">
        <v>72</v>
      </c>
      <c r="I5" s="76" t="str">
        <f>'G2'!C5</f>
        <v>Anteil in %</v>
      </c>
      <c r="J5" s="77" t="s">
        <v>72</v>
      </c>
    </row>
    <row r="6" spans="2:10" x14ac:dyDescent="0.2">
      <c r="B6" s="42" t="str">
        <f>'G2'!B6</f>
        <v>Katholische Gemeinschaft</v>
      </c>
      <c r="C6" s="41">
        <v>28.7851</v>
      </c>
      <c r="D6" s="115">
        <v>1.44109</v>
      </c>
      <c r="E6" s="41">
        <v>24.2715</v>
      </c>
      <c r="F6" s="115">
        <v>1.35799</v>
      </c>
      <c r="G6" s="41">
        <v>7.9118162497493003</v>
      </c>
      <c r="H6" s="115">
        <v>0.86287000000000003</v>
      </c>
      <c r="I6" s="41">
        <v>5.5655000000000001</v>
      </c>
      <c r="J6" s="115">
        <v>0.75122</v>
      </c>
    </row>
    <row r="7" spans="2:10" x14ac:dyDescent="0.2">
      <c r="B7" s="42" t="str">
        <f>'G2'!B7</f>
        <v>Protestantische Gemeinschaft</v>
      </c>
      <c r="C7" s="43">
        <v>28.1921</v>
      </c>
      <c r="D7" s="115">
        <v>1.76179</v>
      </c>
      <c r="E7" s="43">
        <v>20.7925</v>
      </c>
      <c r="F7" s="115">
        <v>1.56443</v>
      </c>
      <c r="G7" s="43">
        <v>9.1707000000000001</v>
      </c>
      <c r="H7" s="115">
        <v>1.14394</v>
      </c>
      <c r="I7" s="43">
        <v>7.8867315732226002</v>
      </c>
      <c r="J7" s="115">
        <v>1.08273</v>
      </c>
    </row>
    <row r="8" spans="2:10" x14ac:dyDescent="0.2">
      <c r="B8" s="42" t="str">
        <f>'G2'!B8</f>
        <v>Andere evangelikale Gemeinden</v>
      </c>
      <c r="C8" s="43">
        <v>55.236199999999997</v>
      </c>
      <c r="D8" s="115">
        <v>7.1804300000000003</v>
      </c>
      <c r="E8" s="43">
        <v>30.104399999999998</v>
      </c>
      <c r="F8" s="115">
        <v>6.9322600000000003</v>
      </c>
      <c r="G8" s="112">
        <v>16.947299999999998</v>
      </c>
      <c r="H8" s="116">
        <v>6.4474499999999999</v>
      </c>
      <c r="I8" s="43">
        <v>42.593000000000004</v>
      </c>
      <c r="J8" s="115">
        <v>7.3796099999999996</v>
      </c>
    </row>
    <row r="9" spans="2:10" x14ac:dyDescent="0.2">
      <c r="B9" s="42" t="str">
        <f>'G2'!B9</f>
        <v>Andere christliche Gemeinschaften</v>
      </c>
      <c r="C9" s="43">
        <v>28.335100000000001</v>
      </c>
      <c r="D9" s="115">
        <v>5.2304500000000003</v>
      </c>
      <c r="E9" s="43">
        <v>18.852699999999999</v>
      </c>
      <c r="F9" s="115">
        <v>4.5215813257321003</v>
      </c>
      <c r="G9" s="112">
        <v>6.6555999999999997</v>
      </c>
      <c r="H9" s="116">
        <v>2.9224899999999998</v>
      </c>
      <c r="I9" s="43">
        <v>14.135899999999999</v>
      </c>
      <c r="J9" s="115">
        <v>4.4220100000000002</v>
      </c>
    </row>
    <row r="10" spans="2:10" x14ac:dyDescent="0.2">
      <c r="B10" s="42" t="str">
        <f>'G2'!B10</f>
        <v>Muslimische Gemeinschaften</v>
      </c>
      <c r="C10" s="43">
        <v>29.058599999999998</v>
      </c>
      <c r="D10" s="115">
        <v>4.9567933722764002</v>
      </c>
      <c r="E10" s="43">
        <v>18.017099999999999</v>
      </c>
      <c r="F10" s="115">
        <v>4.2895466363933998</v>
      </c>
      <c r="G10" s="112">
        <v>4.2392000000000003</v>
      </c>
      <c r="H10" s="116">
        <v>2.11877</v>
      </c>
      <c r="I10" s="43">
        <v>22.991900000000001</v>
      </c>
      <c r="J10" s="115">
        <v>4.5480200000000002</v>
      </c>
    </row>
    <row r="11" spans="2:10" x14ac:dyDescent="0.2">
      <c r="B11" s="42" t="str">
        <f>'G2'!B11</f>
        <v>Andere Religionen</v>
      </c>
      <c r="C11" s="43">
        <v>37.868400000000001</v>
      </c>
      <c r="D11" s="115">
        <v>7.8555700000000002</v>
      </c>
      <c r="E11" s="43">
        <v>15.3683</v>
      </c>
      <c r="F11" s="115">
        <v>5.2175599999999998</v>
      </c>
      <c r="G11" s="112">
        <v>6.0073999999999996</v>
      </c>
      <c r="H11" s="116">
        <v>3.9444749695455998</v>
      </c>
      <c r="I11" s="43">
        <v>31.377700000000001</v>
      </c>
      <c r="J11" s="115">
        <v>7.8203625246805997</v>
      </c>
    </row>
    <row r="12" spans="2:10" x14ac:dyDescent="0.2">
      <c r="B12" s="42" t="str">
        <f>'G2'!B12</f>
        <v>Ohne Religionszugehörigkeit</v>
      </c>
      <c r="C12" s="43">
        <v>10.384709418125</v>
      </c>
      <c r="D12" s="115">
        <v>1.25545</v>
      </c>
      <c r="E12" s="43">
        <v>7.1153000000000004</v>
      </c>
      <c r="F12" s="115">
        <v>1.0390900000000001</v>
      </c>
      <c r="G12" s="43">
        <v>2.3973</v>
      </c>
      <c r="H12" s="115">
        <v>0.61253000000000002</v>
      </c>
      <c r="I12" s="43">
        <v>4.4706000000000001</v>
      </c>
      <c r="J12" s="115">
        <v>0.88241999999999998</v>
      </c>
    </row>
    <row r="13" spans="2:10" x14ac:dyDescent="0.2">
      <c r="B13" s="186" t="str">
        <f>'G2'!B13</f>
        <v>Total</v>
      </c>
      <c r="C13" s="45">
        <v>24.498000000000001</v>
      </c>
      <c r="D13" s="123">
        <v>0.87158999999999998</v>
      </c>
      <c r="E13" s="45">
        <v>18.310500000000001</v>
      </c>
      <c r="F13" s="123">
        <v>0.77136503649489996</v>
      </c>
      <c r="G13" s="45">
        <v>6.6658867567257998</v>
      </c>
      <c r="H13" s="123">
        <v>0.50436999999999999</v>
      </c>
      <c r="I13" s="45">
        <v>8.3500999999999994</v>
      </c>
      <c r="J13" s="123">
        <v>0.60287999999999997</v>
      </c>
    </row>
    <row r="14" spans="2:10" x14ac:dyDescent="0.2">
      <c r="B14" s="46" t="str">
        <f>'G2'!B14</f>
        <v xml:space="preserve">1. 95%-Vertrauensintervall </v>
      </c>
    </row>
    <row r="15" spans="2:10" x14ac:dyDescent="0.2">
      <c r="B15" s="46" t="str">
        <f>'G2'!B15</f>
        <v>(): Extrapolation aufgrund von 29 oder weniger Beobachtungen. Die Resultate sind mit Vorsicht zu interpretieren.</v>
      </c>
    </row>
    <row r="16" spans="2:10" x14ac:dyDescent="0.2">
      <c r="B16" s="46" t="str">
        <f>'G2'!B16</f>
        <v>X: Extrapolation aufgrund von 4 oder weniger Beobachtungen. Die Resultate werden aus Gründen des Datenschutzes nicht publiziert.</v>
      </c>
    </row>
    <row r="17" spans="2:2" x14ac:dyDescent="0.2">
      <c r="B17" s="46" t="str">
        <f>'G2'!B17</f>
        <v>Quelle: BFS, ESRK 2019</v>
      </c>
    </row>
    <row r="18" spans="2:2" x14ac:dyDescent="0.2">
      <c r="B18" s="46" t="str">
        <f>'G2'!B18</f>
        <v>© BFS 2020</v>
      </c>
    </row>
  </sheetData>
  <mergeCells count="4">
    <mergeCell ref="E4:F4"/>
    <mergeCell ref="G4:H4"/>
    <mergeCell ref="I4:J4"/>
    <mergeCell ref="B4:B5"/>
  </mergeCells>
  <pageMargins left="0.7" right="0.7" top="0.78740157499999996" bottom="0.78740157499999996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9"/>
  <sheetViews>
    <sheetView zoomScaleNormal="100" workbookViewId="0"/>
  </sheetViews>
  <sheetFormatPr baseColWidth="10" defaultRowHeight="12.75" x14ac:dyDescent="0.2"/>
  <cols>
    <col min="1" max="1" width="1.5" style="54" customWidth="1"/>
    <col min="2" max="2" width="20.375" style="54" customWidth="1"/>
    <col min="3" max="3" width="46.125" style="54" customWidth="1"/>
    <col min="4" max="16384" width="11" style="54"/>
  </cols>
  <sheetData>
    <row r="1" spans="2:5" s="3" customFormat="1" x14ac:dyDescent="0.2">
      <c r="B1" s="162" t="str">
        <f>Inhaltsverzeichnis!B10</f>
        <v>Häufigkeit des Betens in den letzten zwölf Monaten, nach Religionszugehörigkeit, 2019</v>
      </c>
      <c r="E1" s="184" t="s">
        <v>5</v>
      </c>
    </row>
    <row r="2" spans="2:5" s="3" customFormat="1" x14ac:dyDescent="0.2">
      <c r="B2" s="54" t="str">
        <f>'G2'!B2</f>
        <v>Ständige Wohnbevölkerung ab 15 Jahren</v>
      </c>
    </row>
    <row r="3" spans="2:5" s="3" customFormat="1" ht="12" x14ac:dyDescent="0.2">
      <c r="B3" s="2"/>
    </row>
    <row r="4" spans="2:5" ht="39.75" x14ac:dyDescent="0.2">
      <c r="B4" s="51" t="str">
        <f>'G2'!B4:B5</f>
        <v>Religionszugehörigkeit</v>
      </c>
      <c r="C4" s="51" t="str">
        <f>'G4'!C5</f>
        <v>Häufigkeit</v>
      </c>
      <c r="D4" s="104" t="str">
        <f>'G2'!C5</f>
        <v>Anteil in %</v>
      </c>
      <c r="E4" s="39" t="s">
        <v>72</v>
      </c>
    </row>
    <row r="5" spans="2:5" x14ac:dyDescent="0.2">
      <c r="B5" s="244" t="str">
        <f>'G2'!B6</f>
        <v>Katholische Gemeinschaft</v>
      </c>
      <c r="C5" s="40" t="s">
        <v>83</v>
      </c>
      <c r="D5" s="41">
        <v>3.4030999999999998</v>
      </c>
      <c r="E5" s="114">
        <v>0.58464000000000005</v>
      </c>
    </row>
    <row r="6" spans="2:5" x14ac:dyDescent="0.2">
      <c r="B6" s="245"/>
      <c r="C6" s="42" t="s">
        <v>84</v>
      </c>
      <c r="D6" s="43">
        <v>26.228400000000001</v>
      </c>
      <c r="E6" s="115">
        <v>1.3966799999999999</v>
      </c>
    </row>
    <row r="7" spans="2:5" x14ac:dyDescent="0.2">
      <c r="B7" s="245"/>
      <c r="C7" s="42" t="s">
        <v>85</v>
      </c>
      <c r="D7" s="43">
        <v>26.635200000000001</v>
      </c>
      <c r="E7" s="115">
        <v>1.4124399999999999</v>
      </c>
    </row>
    <row r="8" spans="2:5" x14ac:dyDescent="0.2">
      <c r="B8" s="245"/>
      <c r="C8" s="42" t="s">
        <v>161</v>
      </c>
      <c r="D8" s="43">
        <v>14.1982</v>
      </c>
      <c r="E8" s="115">
        <v>1.15456</v>
      </c>
    </row>
    <row r="9" spans="2:5" x14ac:dyDescent="0.2">
      <c r="B9" s="245"/>
      <c r="C9" s="119" t="s">
        <v>160</v>
      </c>
      <c r="D9" s="43">
        <v>29.5351</v>
      </c>
      <c r="E9" s="115">
        <v>1.4636</v>
      </c>
    </row>
    <row r="10" spans="2:5" x14ac:dyDescent="0.2">
      <c r="B10" s="244" t="str">
        <f>'G2'!B7</f>
        <v>Protestantische Gemeinschaft</v>
      </c>
      <c r="C10" s="40" t="s">
        <v>83</v>
      </c>
      <c r="D10" s="41">
        <v>3.1061000000000001</v>
      </c>
      <c r="E10" s="114">
        <v>0.73368</v>
      </c>
    </row>
    <row r="11" spans="2:5" x14ac:dyDescent="0.2">
      <c r="B11" s="245"/>
      <c r="C11" s="42" t="s">
        <v>84</v>
      </c>
      <c r="D11" s="43">
        <v>22.730399999999999</v>
      </c>
      <c r="E11" s="115">
        <v>1.64452</v>
      </c>
    </row>
    <row r="12" spans="2:5" x14ac:dyDescent="0.2">
      <c r="B12" s="245"/>
      <c r="C12" s="42" t="s">
        <v>85</v>
      </c>
      <c r="D12" s="43">
        <v>21.615500000000001</v>
      </c>
      <c r="E12" s="115">
        <v>1.6201300000000001</v>
      </c>
    </row>
    <row r="13" spans="2:5" x14ac:dyDescent="0.2">
      <c r="B13" s="245"/>
      <c r="C13" s="42" t="s">
        <v>161</v>
      </c>
      <c r="D13" s="43">
        <v>14.444100000000001</v>
      </c>
      <c r="E13" s="115">
        <v>1.3791</v>
      </c>
    </row>
    <row r="14" spans="2:5" x14ac:dyDescent="0.2">
      <c r="B14" s="245"/>
      <c r="C14" s="119" t="s">
        <v>160</v>
      </c>
      <c r="D14" s="43">
        <v>38.103900000000003</v>
      </c>
      <c r="E14" s="115">
        <v>1.91282</v>
      </c>
    </row>
    <row r="15" spans="2:5" x14ac:dyDescent="0.2">
      <c r="B15" s="247" t="str">
        <f>'G2'!B8</f>
        <v>Andere evangelikale Gemeinden</v>
      </c>
      <c r="C15" s="40" t="s">
        <v>83</v>
      </c>
      <c r="D15" s="41">
        <v>29.568100000000001</v>
      </c>
      <c r="E15" s="114">
        <v>6.6757499999999999</v>
      </c>
    </row>
    <row r="16" spans="2:5" x14ac:dyDescent="0.2">
      <c r="B16" s="248"/>
      <c r="C16" s="42" t="s">
        <v>84</v>
      </c>
      <c r="D16" s="43">
        <v>53.915399999999998</v>
      </c>
      <c r="E16" s="115">
        <v>7.32775</v>
      </c>
    </row>
    <row r="17" spans="2:5" x14ac:dyDescent="0.2">
      <c r="B17" s="248"/>
      <c r="C17" s="42" t="s">
        <v>85</v>
      </c>
      <c r="D17" s="112">
        <v>7.3000999999999996</v>
      </c>
      <c r="E17" s="116">
        <v>3.5725199999999999</v>
      </c>
    </row>
    <row r="18" spans="2:5" x14ac:dyDescent="0.2">
      <c r="B18" s="248"/>
      <c r="C18" s="42" t="s">
        <v>161</v>
      </c>
      <c r="D18" s="112">
        <v>2.3936999999999999</v>
      </c>
      <c r="E18" s="116">
        <v>1.9668000000000001</v>
      </c>
    </row>
    <row r="19" spans="2:5" x14ac:dyDescent="0.2">
      <c r="B19" s="248"/>
      <c r="C19" s="119" t="s">
        <v>160</v>
      </c>
      <c r="D19" s="112">
        <v>6.8227000000000002</v>
      </c>
      <c r="E19" s="116">
        <v>4.2158800000000003</v>
      </c>
    </row>
    <row r="20" spans="2:5" x14ac:dyDescent="0.2">
      <c r="B20" s="247" t="str">
        <f>'G2'!B9</f>
        <v>Andere christliche Gemeinschaften</v>
      </c>
      <c r="C20" s="40" t="s">
        <v>83</v>
      </c>
      <c r="D20" s="120">
        <v>3.1920000000000002</v>
      </c>
      <c r="E20" s="124">
        <v>1.5602540957366</v>
      </c>
    </row>
    <row r="21" spans="2:5" x14ac:dyDescent="0.2">
      <c r="B21" s="248"/>
      <c r="C21" s="42" t="s">
        <v>84</v>
      </c>
      <c r="D21" s="43">
        <v>30.132100000000001</v>
      </c>
      <c r="E21" s="115">
        <v>5.2321499999999999</v>
      </c>
    </row>
    <row r="22" spans="2:5" x14ac:dyDescent="0.2">
      <c r="B22" s="248"/>
      <c r="C22" s="42" t="s">
        <v>85</v>
      </c>
      <c r="D22" s="43">
        <v>23.694500000000001</v>
      </c>
      <c r="E22" s="115">
        <v>4.7488067911640996</v>
      </c>
    </row>
    <row r="23" spans="2:5" x14ac:dyDescent="0.2">
      <c r="B23" s="248"/>
      <c r="C23" s="42" t="s">
        <v>161</v>
      </c>
      <c r="D23" s="43">
        <v>13.6288</v>
      </c>
      <c r="E23" s="115">
        <v>4.3478300000000001</v>
      </c>
    </row>
    <row r="24" spans="2:5" x14ac:dyDescent="0.2">
      <c r="B24" s="248"/>
      <c r="C24" s="119" t="s">
        <v>160</v>
      </c>
      <c r="D24" s="43">
        <v>29.352599999999999</v>
      </c>
      <c r="E24" s="115">
        <v>5.1884300000000003</v>
      </c>
    </row>
    <row r="25" spans="2:5" x14ac:dyDescent="0.2">
      <c r="B25" s="244" t="str">
        <f>'G2'!B10</f>
        <v>Muslimische Gemeinschaften</v>
      </c>
      <c r="C25" s="40" t="s">
        <v>83</v>
      </c>
      <c r="D25" s="41">
        <v>13.481700089687999</v>
      </c>
      <c r="E25" s="114">
        <v>3.78837</v>
      </c>
    </row>
    <row r="26" spans="2:5" x14ac:dyDescent="0.2">
      <c r="B26" s="245"/>
      <c r="C26" s="42" t="s">
        <v>84</v>
      </c>
      <c r="D26" s="43">
        <v>17.168800000000001</v>
      </c>
      <c r="E26" s="115">
        <v>4.1066799999999999</v>
      </c>
    </row>
    <row r="27" spans="2:5" x14ac:dyDescent="0.2">
      <c r="B27" s="245"/>
      <c r="C27" s="42" t="s">
        <v>85</v>
      </c>
      <c r="D27" s="43">
        <v>23.401036019406</v>
      </c>
      <c r="E27" s="115">
        <v>4.6686399999999999</v>
      </c>
    </row>
    <row r="28" spans="2:5" x14ac:dyDescent="0.2">
      <c r="B28" s="245"/>
      <c r="C28" s="42" t="s">
        <v>161</v>
      </c>
      <c r="D28" s="43">
        <v>14.861800000000001</v>
      </c>
      <c r="E28" s="115">
        <v>4.4615999999999998</v>
      </c>
    </row>
    <row r="29" spans="2:5" x14ac:dyDescent="0.2">
      <c r="B29" s="245"/>
      <c r="C29" s="119" t="s">
        <v>160</v>
      </c>
      <c r="D29" s="43">
        <v>31.086600000000001</v>
      </c>
      <c r="E29" s="115">
        <v>4.8770003606829002</v>
      </c>
    </row>
    <row r="30" spans="2:5" x14ac:dyDescent="0.2">
      <c r="B30" s="244" t="str">
        <f>'G2'!B11</f>
        <v>Andere Religionen</v>
      </c>
      <c r="C30" s="40" t="s">
        <v>83</v>
      </c>
      <c r="D30" s="120">
        <v>7.5911999999999997</v>
      </c>
      <c r="E30" s="124">
        <v>4.4695900000000002</v>
      </c>
    </row>
    <row r="31" spans="2:5" x14ac:dyDescent="0.2">
      <c r="B31" s="245"/>
      <c r="C31" s="42" t="s">
        <v>84</v>
      </c>
      <c r="D31" s="43">
        <v>22.9693</v>
      </c>
      <c r="E31" s="115">
        <v>6.5542400000000001</v>
      </c>
    </row>
    <row r="32" spans="2:5" x14ac:dyDescent="0.2">
      <c r="B32" s="245"/>
      <c r="C32" s="42" t="s">
        <v>85</v>
      </c>
      <c r="D32" s="43">
        <v>23.1157</v>
      </c>
      <c r="E32" s="115">
        <v>6.3565699999999996</v>
      </c>
    </row>
    <row r="33" spans="2:5" x14ac:dyDescent="0.2">
      <c r="B33" s="245"/>
      <c r="C33" s="42" t="s">
        <v>161</v>
      </c>
      <c r="D33" s="43">
        <v>16.878</v>
      </c>
      <c r="E33" s="115">
        <v>6.1966599999999996</v>
      </c>
    </row>
    <row r="34" spans="2:5" x14ac:dyDescent="0.2">
      <c r="B34" s="245"/>
      <c r="C34" s="119" t="s">
        <v>160</v>
      </c>
      <c r="D34" s="43">
        <v>29.445699999999999</v>
      </c>
      <c r="E34" s="115">
        <v>7.0991099999999996</v>
      </c>
    </row>
    <row r="35" spans="2:5" x14ac:dyDescent="0.2">
      <c r="B35" s="244" t="str">
        <f>'G2'!B12</f>
        <v>Ohne Religionszugehörigkeit</v>
      </c>
      <c r="C35" s="40" t="s">
        <v>83</v>
      </c>
      <c r="D35" s="41">
        <v>0.69030000000000002</v>
      </c>
      <c r="E35" s="114">
        <v>0.36115000000000003</v>
      </c>
    </row>
    <row r="36" spans="2:5" x14ac:dyDescent="0.2">
      <c r="B36" s="245"/>
      <c r="C36" s="42" t="s">
        <v>84</v>
      </c>
      <c r="D36" s="43">
        <v>6.4200999999999997</v>
      </c>
      <c r="E36" s="115">
        <v>0.98702999999999996</v>
      </c>
    </row>
    <row r="37" spans="2:5" x14ac:dyDescent="0.2">
      <c r="B37" s="245"/>
      <c r="C37" s="42" t="s">
        <v>85</v>
      </c>
      <c r="D37" s="43">
        <v>6.4783999999999997</v>
      </c>
      <c r="E37" s="115">
        <v>0.98465000000000003</v>
      </c>
    </row>
    <row r="38" spans="2:5" x14ac:dyDescent="0.2">
      <c r="B38" s="245"/>
      <c r="C38" s="42" t="s">
        <v>161</v>
      </c>
      <c r="D38" s="43">
        <v>5.6333000000000002</v>
      </c>
      <c r="E38" s="115">
        <v>0.92347000000000001</v>
      </c>
    </row>
    <row r="39" spans="2:5" x14ac:dyDescent="0.2">
      <c r="B39" s="245"/>
      <c r="C39" s="119" t="s">
        <v>160</v>
      </c>
      <c r="D39" s="43">
        <v>80.777900000000002</v>
      </c>
      <c r="E39" s="115">
        <v>1.58439</v>
      </c>
    </row>
    <row r="40" spans="2:5" x14ac:dyDescent="0.2">
      <c r="B40" s="244" t="str">
        <f>'G2'!B13</f>
        <v>Total</v>
      </c>
      <c r="C40" s="156" t="s">
        <v>83</v>
      </c>
      <c r="D40" s="70">
        <v>3.765394718025</v>
      </c>
      <c r="E40" s="117">
        <v>0.40988000000000002</v>
      </c>
    </row>
    <row r="41" spans="2:5" x14ac:dyDescent="0.2">
      <c r="B41" s="245"/>
      <c r="C41" s="157" t="s">
        <v>84</v>
      </c>
      <c r="D41" s="71">
        <v>20.269200000000001</v>
      </c>
      <c r="E41" s="118">
        <v>0.80308000000000002</v>
      </c>
    </row>
    <row r="42" spans="2:5" x14ac:dyDescent="0.2">
      <c r="B42" s="245"/>
      <c r="C42" s="157" t="s">
        <v>85</v>
      </c>
      <c r="D42" s="71">
        <v>19.324400000000001</v>
      </c>
      <c r="E42" s="118">
        <v>0.79147999999999996</v>
      </c>
    </row>
    <row r="43" spans="2:5" x14ac:dyDescent="0.2">
      <c r="B43" s="245"/>
      <c r="C43" s="157" t="s">
        <v>161</v>
      </c>
      <c r="D43" s="71">
        <v>11.815099999999999</v>
      </c>
      <c r="E43" s="118">
        <v>0.67605000000000004</v>
      </c>
    </row>
    <row r="44" spans="2:5" x14ac:dyDescent="0.2">
      <c r="B44" s="246"/>
      <c r="C44" s="158" t="s">
        <v>160</v>
      </c>
      <c r="D44" s="81">
        <v>44.826000000000001</v>
      </c>
      <c r="E44" s="160">
        <v>1.0057199999999999</v>
      </c>
    </row>
    <row r="45" spans="2:5" s="75" customFormat="1" ht="11.25" x14ac:dyDescent="0.2">
      <c r="B45" s="46" t="str">
        <f>'G2'!B14</f>
        <v xml:space="preserve">1. 95%-Vertrauensintervall </v>
      </c>
    </row>
    <row r="46" spans="2:5" s="75" customFormat="1" ht="11.25" x14ac:dyDescent="0.2">
      <c r="B46" s="46" t="str">
        <f>'G2'!B15</f>
        <v>(): Extrapolation aufgrund von 29 oder weniger Beobachtungen. Die Resultate sind mit Vorsicht zu interpretieren.</v>
      </c>
    </row>
    <row r="47" spans="2:5" s="75" customFormat="1" ht="11.25" x14ac:dyDescent="0.2">
      <c r="B47" s="46" t="str">
        <f>'G2'!B16</f>
        <v>X: Extrapolation aufgrund von 4 oder weniger Beobachtungen. Die Resultate werden aus Gründen des Datenschutzes nicht publiziert.</v>
      </c>
    </row>
    <row r="48" spans="2:5" s="75" customFormat="1" ht="11.25" x14ac:dyDescent="0.2">
      <c r="B48" s="46" t="str">
        <f>'G2'!B17</f>
        <v>Quelle: BFS, ESRK 2019</v>
      </c>
    </row>
    <row r="49" spans="2:2" s="75" customFormat="1" ht="11.25" x14ac:dyDescent="0.2">
      <c r="B49" s="46" t="str">
        <f>'G2'!B18</f>
        <v>© BFS 2020</v>
      </c>
    </row>
  </sheetData>
  <mergeCells count="8">
    <mergeCell ref="B40:B44"/>
    <mergeCell ref="B35:B39"/>
    <mergeCell ref="B5:B9"/>
    <mergeCell ref="B10:B14"/>
    <mergeCell ref="B15:B19"/>
    <mergeCell ref="B20:B24"/>
    <mergeCell ref="B25:B29"/>
    <mergeCell ref="B30:B34"/>
  </mergeCells>
  <pageMargins left="0.7" right="0.7" top="0.78740157499999996" bottom="0.78740157499999996" header="0.3" footer="0.3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zoomScaleNormal="100" workbookViewId="0"/>
  </sheetViews>
  <sheetFormatPr baseColWidth="10" defaultRowHeight="12.75" x14ac:dyDescent="0.2"/>
  <cols>
    <col min="1" max="1" width="3.25" style="54" customWidth="1"/>
    <col min="2" max="2" width="24" style="54" customWidth="1"/>
    <col min="3" max="3" width="18.5" style="54" customWidth="1"/>
    <col min="4" max="16384" width="11" style="54"/>
  </cols>
  <sheetData>
    <row r="1" spans="2:5" s="3" customFormat="1" x14ac:dyDescent="0.2">
      <c r="B1" s="162" t="str">
        <f>Inhaltsverzeichnis!B11</f>
        <v>Religiosität nach Religionszugehörigkeit, 2019</v>
      </c>
      <c r="E1" s="184" t="s">
        <v>6</v>
      </c>
    </row>
    <row r="2" spans="2:5" s="3" customFormat="1" x14ac:dyDescent="0.2">
      <c r="B2" s="54" t="str">
        <f>'G2'!B2</f>
        <v>Ständige Wohnbevölkerung ab 15 Jahren</v>
      </c>
    </row>
    <row r="3" spans="2:5" s="3" customFormat="1" ht="12" x14ac:dyDescent="0.2">
      <c r="B3" s="2"/>
    </row>
    <row r="4" spans="2:5" ht="39.75" x14ac:dyDescent="0.2">
      <c r="B4" s="113" t="str">
        <f>'G2'!B4:B5</f>
        <v>Religionszugehörigkeit</v>
      </c>
      <c r="C4" s="113" t="s">
        <v>86</v>
      </c>
      <c r="D4" s="76" t="str">
        <f>'G2'!C5</f>
        <v>Anteil in %</v>
      </c>
      <c r="E4" s="39" t="s">
        <v>72</v>
      </c>
    </row>
    <row r="5" spans="2:5" x14ac:dyDescent="0.2">
      <c r="B5" s="244" t="str">
        <f>'G2'!B6</f>
        <v>Katholische Gemeinschaft</v>
      </c>
      <c r="C5" s="40" t="s">
        <v>87</v>
      </c>
      <c r="D5" s="41">
        <v>14.9374</v>
      </c>
      <c r="E5" s="114">
        <v>1.2964199999999999</v>
      </c>
    </row>
    <row r="6" spans="2:5" x14ac:dyDescent="0.2">
      <c r="B6" s="245"/>
      <c r="C6" s="42" t="s">
        <v>88</v>
      </c>
      <c r="D6" s="43">
        <v>38.004600000000003</v>
      </c>
      <c r="E6" s="115">
        <v>1.6948099999999999</v>
      </c>
    </row>
    <row r="7" spans="2:5" x14ac:dyDescent="0.2">
      <c r="B7" s="245"/>
      <c r="C7" s="42" t="s">
        <v>89</v>
      </c>
      <c r="D7" s="43">
        <v>33.070300000000003</v>
      </c>
      <c r="E7" s="115">
        <v>1.6396999999999999</v>
      </c>
    </row>
    <row r="8" spans="2:5" x14ac:dyDescent="0.2">
      <c r="B8" s="245"/>
      <c r="C8" s="42" t="s">
        <v>90</v>
      </c>
      <c r="D8" s="43">
        <v>13.987604016956</v>
      </c>
      <c r="E8" s="115">
        <v>1.17289</v>
      </c>
    </row>
    <row r="9" spans="2:5" x14ac:dyDescent="0.2">
      <c r="B9" s="244" t="str">
        <f>'G2'!B7</f>
        <v>Protestantische Gemeinschaft</v>
      </c>
      <c r="C9" s="40" t="s">
        <v>87</v>
      </c>
      <c r="D9" s="41">
        <v>11.6557</v>
      </c>
      <c r="E9" s="114">
        <v>1.3868400000000001</v>
      </c>
    </row>
    <row r="10" spans="2:5" x14ac:dyDescent="0.2">
      <c r="B10" s="245"/>
      <c r="C10" s="42" t="s">
        <v>88</v>
      </c>
      <c r="D10" s="43">
        <v>28.299099999999999</v>
      </c>
      <c r="E10" s="115">
        <v>1.888062302292</v>
      </c>
    </row>
    <row r="11" spans="2:5" x14ac:dyDescent="0.2">
      <c r="B11" s="245"/>
      <c r="C11" s="42" t="s">
        <v>89</v>
      </c>
      <c r="D11" s="43">
        <v>40.424100000000003</v>
      </c>
      <c r="E11" s="115">
        <v>2.06046</v>
      </c>
    </row>
    <row r="12" spans="2:5" x14ac:dyDescent="0.2">
      <c r="B12" s="245"/>
      <c r="C12" s="42" t="s">
        <v>90</v>
      </c>
      <c r="D12" s="43">
        <v>19.621200000000002</v>
      </c>
      <c r="E12" s="115">
        <v>1.64876</v>
      </c>
    </row>
    <row r="13" spans="2:5" x14ac:dyDescent="0.2">
      <c r="B13" s="247" t="str">
        <f>'G2'!B8</f>
        <v>Andere evangelikale Gemeinden</v>
      </c>
      <c r="C13" s="40" t="s">
        <v>87</v>
      </c>
      <c r="D13" s="41">
        <v>63.335900000000002</v>
      </c>
      <c r="E13" s="114">
        <v>7.6713399999999998</v>
      </c>
    </row>
    <row r="14" spans="2:5" x14ac:dyDescent="0.2">
      <c r="B14" s="248"/>
      <c r="C14" s="42" t="s">
        <v>88</v>
      </c>
      <c r="D14" s="43">
        <v>19.346900000000002</v>
      </c>
      <c r="E14" s="115">
        <v>6.2871699999999997</v>
      </c>
    </row>
    <row r="15" spans="2:5" x14ac:dyDescent="0.2">
      <c r="B15" s="248"/>
      <c r="C15" s="42" t="s">
        <v>89</v>
      </c>
      <c r="D15" s="112">
        <v>10.597899999999999</v>
      </c>
      <c r="E15" s="116">
        <v>4.8497300000000001</v>
      </c>
    </row>
    <row r="16" spans="2:5" x14ac:dyDescent="0.2">
      <c r="B16" s="248"/>
      <c r="C16" s="42" t="s">
        <v>90</v>
      </c>
      <c r="D16" s="112">
        <v>6.7192999999999996</v>
      </c>
      <c r="E16" s="116">
        <v>3.6804014077681999</v>
      </c>
    </row>
    <row r="17" spans="2:5" x14ac:dyDescent="0.2">
      <c r="B17" s="247" t="str">
        <f>'G2'!B9</f>
        <v>Andere christliche Gemeinschaften</v>
      </c>
      <c r="C17" s="40" t="s">
        <v>87</v>
      </c>
      <c r="D17" s="41">
        <v>22.211400000000001</v>
      </c>
      <c r="E17" s="114">
        <v>5.9098499999999996</v>
      </c>
    </row>
    <row r="18" spans="2:5" x14ac:dyDescent="0.2">
      <c r="B18" s="248"/>
      <c r="C18" s="42" t="s">
        <v>88</v>
      </c>
      <c r="D18" s="43">
        <v>33.438099999999999</v>
      </c>
      <c r="E18" s="115">
        <v>6.3777100000000004</v>
      </c>
    </row>
    <row r="19" spans="2:5" x14ac:dyDescent="0.2">
      <c r="B19" s="248"/>
      <c r="C19" s="42" t="s">
        <v>89</v>
      </c>
      <c r="D19" s="43">
        <v>31.190300000000001</v>
      </c>
      <c r="E19" s="115">
        <v>6.24451</v>
      </c>
    </row>
    <row r="20" spans="2:5" x14ac:dyDescent="0.2">
      <c r="B20" s="248"/>
      <c r="C20" s="42" t="s">
        <v>90</v>
      </c>
      <c r="D20" s="43">
        <v>13.1601</v>
      </c>
      <c r="E20" s="115">
        <v>3.6932999999999998</v>
      </c>
    </row>
    <row r="21" spans="2:5" x14ac:dyDescent="0.2">
      <c r="B21" s="244" t="str">
        <f>'G2'!B10</f>
        <v>Muslimische Gemeinschaften</v>
      </c>
      <c r="C21" s="40" t="s">
        <v>87</v>
      </c>
      <c r="D21" s="41">
        <v>21.522200000000002</v>
      </c>
      <c r="E21" s="114">
        <v>5.2949400000000004</v>
      </c>
    </row>
    <row r="22" spans="2:5" x14ac:dyDescent="0.2">
      <c r="B22" s="245"/>
      <c r="C22" s="42" t="s">
        <v>88</v>
      </c>
      <c r="D22" s="43">
        <v>40.564100000000003</v>
      </c>
      <c r="E22" s="115">
        <v>6.5291875075414998</v>
      </c>
    </row>
    <row r="23" spans="2:5" x14ac:dyDescent="0.2">
      <c r="B23" s="245"/>
      <c r="C23" s="42" t="s">
        <v>89</v>
      </c>
      <c r="D23" s="43">
        <v>27.053599999999999</v>
      </c>
      <c r="E23" s="115">
        <v>6.0914799999999998</v>
      </c>
    </row>
    <row r="24" spans="2:5" x14ac:dyDescent="0.2">
      <c r="B24" s="245"/>
      <c r="C24" s="42" t="s">
        <v>90</v>
      </c>
      <c r="D24" s="43">
        <v>10.860099999999999</v>
      </c>
      <c r="E24" s="115">
        <v>3.8985699999999999</v>
      </c>
    </row>
    <row r="25" spans="2:5" x14ac:dyDescent="0.2">
      <c r="B25" s="244" t="str">
        <f>'G2'!B11</f>
        <v>Andere Religionen</v>
      </c>
      <c r="C25" s="40" t="s">
        <v>87</v>
      </c>
      <c r="D25" s="41">
        <v>19.760100000000001</v>
      </c>
      <c r="E25" s="114">
        <v>7.4717900000000004</v>
      </c>
    </row>
    <row r="26" spans="2:5" x14ac:dyDescent="0.2">
      <c r="B26" s="245"/>
      <c r="C26" s="42" t="s">
        <v>88</v>
      </c>
      <c r="D26" s="43">
        <v>35.9985</v>
      </c>
      <c r="E26" s="115">
        <v>8.8904200000000007</v>
      </c>
    </row>
    <row r="27" spans="2:5" x14ac:dyDescent="0.2">
      <c r="B27" s="245"/>
      <c r="C27" s="42" t="s">
        <v>89</v>
      </c>
      <c r="D27" s="43">
        <v>30.429500000000001</v>
      </c>
      <c r="E27" s="115">
        <v>8.28308</v>
      </c>
    </row>
    <row r="28" spans="2:5" x14ac:dyDescent="0.2">
      <c r="B28" s="245"/>
      <c r="C28" s="42" t="s">
        <v>90</v>
      </c>
      <c r="D28" s="112">
        <v>13.811999999999999</v>
      </c>
      <c r="E28" s="116">
        <v>6.00997</v>
      </c>
    </row>
    <row r="29" spans="2:5" x14ac:dyDescent="0.2">
      <c r="B29" s="244" t="str">
        <f>'G2'!B12</f>
        <v>Ohne Religionszugehörigkeit</v>
      </c>
      <c r="C29" s="40" t="s">
        <v>87</v>
      </c>
      <c r="D29" s="41">
        <v>1.9077999999999999</v>
      </c>
      <c r="E29" s="114">
        <v>0.5883987129846</v>
      </c>
    </row>
    <row r="30" spans="2:5" x14ac:dyDescent="0.2">
      <c r="B30" s="245"/>
      <c r="C30" s="42" t="s">
        <v>88</v>
      </c>
      <c r="D30" s="43">
        <v>4.6334999999999997</v>
      </c>
      <c r="E30" s="115">
        <v>0.92827000000000004</v>
      </c>
    </row>
    <row r="31" spans="2:5" x14ac:dyDescent="0.2">
      <c r="B31" s="245"/>
      <c r="C31" s="42" t="s">
        <v>89</v>
      </c>
      <c r="D31" s="43">
        <v>24.997399999999999</v>
      </c>
      <c r="E31" s="115">
        <v>1.92171</v>
      </c>
    </row>
    <row r="32" spans="2:5" x14ac:dyDescent="0.2">
      <c r="B32" s="245"/>
      <c r="C32" s="42" t="s">
        <v>90</v>
      </c>
      <c r="D32" s="43">
        <v>68.461399999999998</v>
      </c>
      <c r="E32" s="115">
        <v>2.0481500000000001</v>
      </c>
    </row>
    <row r="33" spans="2:5" x14ac:dyDescent="0.2">
      <c r="B33" s="244" t="str">
        <f>'G2'!B13</f>
        <v>Total</v>
      </c>
      <c r="C33" s="156" t="s">
        <v>87</v>
      </c>
      <c r="D33" s="70">
        <v>12.3057</v>
      </c>
      <c r="E33" s="117">
        <v>0.75754999999999995</v>
      </c>
    </row>
    <row r="34" spans="2:5" x14ac:dyDescent="0.2">
      <c r="B34" s="245"/>
      <c r="C34" s="157" t="s">
        <v>88</v>
      </c>
      <c r="D34" s="71">
        <v>26.316400000000002</v>
      </c>
      <c r="E34" s="118">
        <v>0.97914999999999996</v>
      </c>
    </row>
    <row r="35" spans="2:5" x14ac:dyDescent="0.2">
      <c r="B35" s="245"/>
      <c r="C35" s="157" t="s">
        <v>89</v>
      </c>
      <c r="D35" s="71">
        <v>31.890999999999998</v>
      </c>
      <c r="E35" s="118">
        <v>1.0345</v>
      </c>
    </row>
    <row r="36" spans="2:5" x14ac:dyDescent="0.2">
      <c r="B36" s="246"/>
      <c r="C36" s="159" t="s">
        <v>90</v>
      </c>
      <c r="D36" s="81">
        <v>29.486899999999999</v>
      </c>
      <c r="E36" s="160">
        <v>0.99527115103980002</v>
      </c>
    </row>
    <row r="37" spans="2:5" s="75" customFormat="1" ht="11.25" x14ac:dyDescent="0.2">
      <c r="B37" s="46" t="str">
        <f>'G2'!B14</f>
        <v xml:space="preserve">1. 95%-Vertrauensintervall </v>
      </c>
    </row>
    <row r="38" spans="2:5" s="75" customFormat="1" ht="11.25" x14ac:dyDescent="0.2">
      <c r="B38" s="46" t="str">
        <f>'G2'!B15</f>
        <v>(): Extrapolation aufgrund von 29 oder weniger Beobachtungen. Die Resultate sind mit Vorsicht zu interpretieren.</v>
      </c>
    </row>
    <row r="39" spans="2:5" s="75" customFormat="1" ht="11.25" x14ac:dyDescent="0.2">
      <c r="B39" s="46" t="str">
        <f>'G2'!B16</f>
        <v>X: Extrapolation aufgrund von 4 oder weniger Beobachtungen. Die Resultate werden aus Gründen des Datenschutzes nicht publiziert.</v>
      </c>
    </row>
    <row r="40" spans="2:5" s="75" customFormat="1" ht="11.25" x14ac:dyDescent="0.2">
      <c r="B40" s="46" t="str">
        <f>'G2'!B17</f>
        <v>Quelle: BFS, ESRK 2019</v>
      </c>
    </row>
    <row r="41" spans="2:5" x14ac:dyDescent="0.2">
      <c r="B41" s="46" t="str">
        <f>'G2'!B18</f>
        <v>© BFS 2020</v>
      </c>
    </row>
  </sheetData>
  <mergeCells count="8">
    <mergeCell ref="B33:B36"/>
    <mergeCell ref="B29:B32"/>
    <mergeCell ref="B5:B8"/>
    <mergeCell ref="B9:B12"/>
    <mergeCell ref="B13:B16"/>
    <mergeCell ref="B17:B20"/>
    <mergeCell ref="B21:B24"/>
    <mergeCell ref="B25:B28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zoomScaleNormal="100" workbookViewId="0"/>
  </sheetViews>
  <sheetFormatPr baseColWidth="10" defaultRowHeight="12.75" x14ac:dyDescent="0.2"/>
  <cols>
    <col min="1" max="1" width="2.625" style="54" customWidth="1"/>
    <col min="2" max="2" width="24.75" style="54" customWidth="1"/>
    <col min="3" max="3" width="16.25" style="54" customWidth="1"/>
    <col min="4" max="16384" width="11" style="54"/>
  </cols>
  <sheetData>
    <row r="1" spans="2:5" s="3" customFormat="1" x14ac:dyDescent="0.2">
      <c r="B1" s="162" t="str">
        <f>Inhaltsverzeichnis!B12</f>
        <v>Spiritualität nach Religionszugehörigkeit, 2019</v>
      </c>
      <c r="E1" s="184" t="s">
        <v>7</v>
      </c>
    </row>
    <row r="2" spans="2:5" s="3" customFormat="1" x14ac:dyDescent="0.2">
      <c r="B2" s="54" t="str">
        <f>'G2'!B2</f>
        <v>Ständige Wohnbevölkerung ab 15 Jahren</v>
      </c>
    </row>
    <row r="3" spans="2:5" s="3" customFormat="1" ht="12" x14ac:dyDescent="0.2">
      <c r="B3" s="2"/>
    </row>
    <row r="4" spans="2:5" ht="51" x14ac:dyDescent="0.2">
      <c r="B4" s="111" t="str">
        <f>'G2'!B4:B5</f>
        <v>Religionszugehörigkeit</v>
      </c>
      <c r="C4" s="111" t="s">
        <v>91</v>
      </c>
      <c r="D4" s="89" t="str">
        <f>'G2'!C5</f>
        <v>Anteil in %</v>
      </c>
      <c r="E4" s="39" t="s">
        <v>72</v>
      </c>
    </row>
    <row r="5" spans="2:5" x14ac:dyDescent="0.2">
      <c r="B5" s="244" t="str">
        <f>'G2'!B6</f>
        <v>Katholische Gemeinschaft</v>
      </c>
      <c r="C5" s="40" t="s">
        <v>87</v>
      </c>
      <c r="D5" s="41">
        <v>9.5629000000000008</v>
      </c>
      <c r="E5" s="114">
        <v>1.0227599999999999</v>
      </c>
    </row>
    <row r="6" spans="2:5" x14ac:dyDescent="0.2">
      <c r="B6" s="245"/>
      <c r="C6" s="42" t="s">
        <v>88</v>
      </c>
      <c r="D6" s="43">
        <v>31.286899999999999</v>
      </c>
      <c r="E6" s="115">
        <v>1.60103</v>
      </c>
    </row>
    <row r="7" spans="2:5" x14ac:dyDescent="0.2">
      <c r="B7" s="245"/>
      <c r="C7" s="42" t="s">
        <v>89</v>
      </c>
      <c r="D7" s="43">
        <v>35.692799999999998</v>
      </c>
      <c r="E7" s="115">
        <v>1.7056500000000001</v>
      </c>
    </row>
    <row r="8" spans="2:5" x14ac:dyDescent="0.2">
      <c r="B8" s="246"/>
      <c r="C8" s="42" t="s">
        <v>90</v>
      </c>
      <c r="D8" s="43">
        <v>23.4574</v>
      </c>
      <c r="E8" s="115">
        <v>1.49516</v>
      </c>
    </row>
    <row r="9" spans="2:5" x14ac:dyDescent="0.2">
      <c r="B9" s="244" t="str">
        <f>'G2'!B7</f>
        <v>Protestantische Gemeinschaft</v>
      </c>
      <c r="C9" s="40" t="s">
        <v>87</v>
      </c>
      <c r="D9" s="41">
        <v>6.7263999999999999</v>
      </c>
      <c r="E9" s="114">
        <v>1.0643899999999999</v>
      </c>
    </row>
    <row r="10" spans="2:5" x14ac:dyDescent="0.2">
      <c r="B10" s="245"/>
      <c r="C10" s="42" t="s">
        <v>88</v>
      </c>
      <c r="D10" s="43">
        <v>24.243160749994001</v>
      </c>
      <c r="E10" s="115">
        <v>1.76315</v>
      </c>
    </row>
    <row r="11" spans="2:5" x14ac:dyDescent="0.2">
      <c r="B11" s="245"/>
      <c r="C11" s="42" t="s">
        <v>89</v>
      </c>
      <c r="D11" s="43">
        <v>35.001100000000001</v>
      </c>
      <c r="E11" s="115">
        <v>2.0232800000000002</v>
      </c>
    </row>
    <row r="12" spans="2:5" x14ac:dyDescent="0.2">
      <c r="B12" s="246"/>
      <c r="C12" s="42" t="s">
        <v>90</v>
      </c>
      <c r="D12" s="43">
        <v>34.029341716216003</v>
      </c>
      <c r="E12" s="115">
        <v>2.0138799999999999</v>
      </c>
    </row>
    <row r="13" spans="2:5" ht="12.75" customHeight="1" x14ac:dyDescent="0.2">
      <c r="B13" s="247" t="str">
        <f>'G2'!B8</f>
        <v>Andere evangelikale Gemeinden</v>
      </c>
      <c r="C13" s="40" t="s">
        <v>87</v>
      </c>
      <c r="D13" s="41">
        <v>35.7378</v>
      </c>
      <c r="E13" s="114">
        <v>7.8099499999999997</v>
      </c>
    </row>
    <row r="14" spans="2:5" x14ac:dyDescent="0.2">
      <c r="B14" s="248"/>
      <c r="C14" s="42" t="s">
        <v>88</v>
      </c>
      <c r="D14" s="43">
        <v>25.0762</v>
      </c>
      <c r="E14" s="115">
        <v>6.73909</v>
      </c>
    </row>
    <row r="15" spans="2:5" x14ac:dyDescent="0.2">
      <c r="B15" s="248"/>
      <c r="C15" s="42" t="s">
        <v>89</v>
      </c>
      <c r="D15" s="43">
        <v>18.150500000000001</v>
      </c>
      <c r="E15" s="115">
        <v>6.52475</v>
      </c>
    </row>
    <row r="16" spans="2:5" x14ac:dyDescent="0.2">
      <c r="B16" s="249"/>
      <c r="C16" s="42" t="s">
        <v>90</v>
      </c>
      <c r="D16" s="43">
        <v>21.035499999999999</v>
      </c>
      <c r="E16" s="115">
        <v>6.7093100000000003</v>
      </c>
    </row>
    <row r="17" spans="2:5" ht="12.75" customHeight="1" x14ac:dyDescent="0.2">
      <c r="B17" s="247" t="str">
        <f>'G2'!B9</f>
        <v>Andere christliche Gemeinschaften</v>
      </c>
      <c r="C17" s="40" t="s">
        <v>87</v>
      </c>
      <c r="D17" s="41">
        <v>11.9305</v>
      </c>
      <c r="E17" s="114">
        <v>4.1173599999999997</v>
      </c>
    </row>
    <row r="18" spans="2:5" x14ac:dyDescent="0.2">
      <c r="B18" s="248"/>
      <c r="C18" s="42" t="s">
        <v>88</v>
      </c>
      <c r="D18" s="43">
        <v>32.668228392861003</v>
      </c>
      <c r="E18" s="115">
        <v>6.26661</v>
      </c>
    </row>
    <row r="19" spans="2:5" x14ac:dyDescent="0.2">
      <c r="B19" s="248"/>
      <c r="C19" s="42" t="s">
        <v>89</v>
      </c>
      <c r="D19" s="43">
        <v>34.025925968366003</v>
      </c>
      <c r="E19" s="115">
        <v>6.7073700000000001</v>
      </c>
    </row>
    <row r="20" spans="2:5" x14ac:dyDescent="0.2">
      <c r="B20" s="249"/>
      <c r="C20" s="42" t="s">
        <v>90</v>
      </c>
      <c r="D20" s="43">
        <v>21.375299999999999</v>
      </c>
      <c r="E20" s="115">
        <v>5.1966299999999999</v>
      </c>
    </row>
    <row r="21" spans="2:5" x14ac:dyDescent="0.2">
      <c r="B21" s="244" t="str">
        <f>'G2'!B10</f>
        <v>Muslimische Gemeinschaften</v>
      </c>
      <c r="C21" s="40" t="s">
        <v>87</v>
      </c>
      <c r="D21" s="41">
        <v>12.0045</v>
      </c>
      <c r="E21" s="114">
        <v>4.7208399999999999</v>
      </c>
    </row>
    <row r="22" spans="2:5" x14ac:dyDescent="0.2">
      <c r="B22" s="245"/>
      <c r="C22" s="42" t="s">
        <v>88</v>
      </c>
      <c r="D22" s="43">
        <v>30.462700000000002</v>
      </c>
      <c r="E22" s="115">
        <v>6.0515299999999996</v>
      </c>
    </row>
    <row r="23" spans="2:5" x14ac:dyDescent="0.2">
      <c r="B23" s="245"/>
      <c r="C23" s="42" t="s">
        <v>89</v>
      </c>
      <c r="D23" s="43">
        <v>39.017699999999998</v>
      </c>
      <c r="E23" s="115">
        <v>6.7753199999999998</v>
      </c>
    </row>
    <row r="24" spans="2:5" x14ac:dyDescent="0.2">
      <c r="B24" s="246"/>
      <c r="C24" s="42" t="s">
        <v>90</v>
      </c>
      <c r="D24" s="43">
        <v>18.515120457734</v>
      </c>
      <c r="E24" s="115">
        <v>5.23515</v>
      </c>
    </row>
    <row r="25" spans="2:5" x14ac:dyDescent="0.2">
      <c r="B25" s="244" t="str">
        <f>'G2'!B11</f>
        <v>Andere Religionen</v>
      </c>
      <c r="C25" s="40" t="s">
        <v>87</v>
      </c>
      <c r="D25" s="41">
        <v>30.577400000000001</v>
      </c>
      <c r="E25" s="114">
        <v>8.6623199999999994</v>
      </c>
    </row>
    <row r="26" spans="2:5" x14ac:dyDescent="0.2">
      <c r="B26" s="245"/>
      <c r="C26" s="42" t="s">
        <v>88</v>
      </c>
      <c r="D26" s="43">
        <v>35.105800000000002</v>
      </c>
      <c r="E26" s="115">
        <v>8.6879200000000001</v>
      </c>
    </row>
    <row r="27" spans="2:5" x14ac:dyDescent="0.2">
      <c r="B27" s="245"/>
      <c r="C27" s="42" t="s">
        <v>89</v>
      </c>
      <c r="D27" s="43">
        <v>22.950299999999999</v>
      </c>
      <c r="E27" s="115">
        <v>7.8951599999999997</v>
      </c>
    </row>
    <row r="28" spans="2:5" x14ac:dyDescent="0.2">
      <c r="B28" s="246"/>
      <c r="C28" s="42" t="s">
        <v>90</v>
      </c>
      <c r="D28" s="112">
        <v>11.3665</v>
      </c>
      <c r="E28" s="116">
        <v>5.3532799999999998</v>
      </c>
    </row>
    <row r="29" spans="2:5" x14ac:dyDescent="0.2">
      <c r="B29" s="244" t="str">
        <f>'G2'!B12</f>
        <v>Ohne Religionszugehörigkeit</v>
      </c>
      <c r="C29" s="40" t="s">
        <v>87</v>
      </c>
      <c r="D29" s="41">
        <v>8.7159999999999993</v>
      </c>
      <c r="E29" s="114">
        <v>1.2282900000000001</v>
      </c>
    </row>
    <row r="30" spans="2:5" x14ac:dyDescent="0.2">
      <c r="B30" s="245"/>
      <c r="C30" s="42" t="s">
        <v>88</v>
      </c>
      <c r="D30" s="43">
        <v>21.8828</v>
      </c>
      <c r="E30" s="115">
        <v>1.7829600000000001</v>
      </c>
    </row>
    <row r="31" spans="2:5" x14ac:dyDescent="0.2">
      <c r="B31" s="245"/>
      <c r="C31" s="42" t="s">
        <v>89</v>
      </c>
      <c r="D31" s="43">
        <v>27.5932</v>
      </c>
      <c r="E31" s="115">
        <v>1.9782299999999999</v>
      </c>
    </row>
    <row r="32" spans="2:5" x14ac:dyDescent="0.2">
      <c r="B32" s="246"/>
      <c r="C32" s="42" t="s">
        <v>90</v>
      </c>
      <c r="D32" s="43">
        <v>41.808</v>
      </c>
      <c r="E32" s="115">
        <v>2.1499100000000002</v>
      </c>
    </row>
    <row r="33" spans="2:5" x14ac:dyDescent="0.2">
      <c r="B33" s="244" t="str">
        <f>'G2'!B13</f>
        <v>Total</v>
      </c>
      <c r="C33" s="40" t="s">
        <v>87</v>
      </c>
      <c r="D33" s="70">
        <v>9.6894589166333098</v>
      </c>
      <c r="E33" s="117">
        <v>0.67013470781363005</v>
      </c>
    </row>
    <row r="34" spans="2:5" x14ac:dyDescent="0.2">
      <c r="B34" s="245"/>
      <c r="C34" s="42" t="s">
        <v>88</v>
      </c>
      <c r="D34" s="71">
        <v>26.957206978020601</v>
      </c>
      <c r="E34" s="118">
        <v>0.96880870318448997</v>
      </c>
    </row>
    <row r="35" spans="2:5" x14ac:dyDescent="0.2">
      <c r="B35" s="245"/>
      <c r="C35" s="42" t="s">
        <v>89</v>
      </c>
      <c r="D35" s="71">
        <v>32.893047307367702</v>
      </c>
      <c r="E35" s="118">
        <v>1.0635973233543501</v>
      </c>
    </row>
    <row r="36" spans="2:5" x14ac:dyDescent="0.2">
      <c r="B36" s="246"/>
      <c r="C36" s="52" t="s">
        <v>90</v>
      </c>
      <c r="D36" s="81">
        <v>30.460286797978501</v>
      </c>
      <c r="E36" s="160">
        <v>1.0225296315483701</v>
      </c>
    </row>
    <row r="37" spans="2:5" s="75" customFormat="1" ht="11.25" x14ac:dyDescent="0.2">
      <c r="B37" s="46" t="str">
        <f>'G2'!B14</f>
        <v xml:space="preserve">1. 95%-Vertrauensintervall </v>
      </c>
    </row>
    <row r="38" spans="2:5" s="75" customFormat="1" ht="11.25" x14ac:dyDescent="0.2">
      <c r="B38" s="46" t="str">
        <f>'G2'!B15</f>
        <v>(): Extrapolation aufgrund von 29 oder weniger Beobachtungen. Die Resultate sind mit Vorsicht zu interpretieren.</v>
      </c>
    </row>
    <row r="39" spans="2:5" s="75" customFormat="1" ht="11.25" x14ac:dyDescent="0.2">
      <c r="B39" s="46" t="str">
        <f>'G2'!B16</f>
        <v>X: Extrapolation aufgrund von 4 oder weniger Beobachtungen. Die Resultate werden aus Gründen des Datenschutzes nicht publiziert.</v>
      </c>
    </row>
    <row r="40" spans="2:5" s="75" customFormat="1" ht="11.25" x14ac:dyDescent="0.2">
      <c r="B40" s="46" t="str">
        <f>'G2'!B17</f>
        <v>Quelle: BFS, ESRK 2019</v>
      </c>
    </row>
    <row r="41" spans="2:5" x14ac:dyDescent="0.2">
      <c r="B41" s="46" t="str">
        <f>'G2'!B18</f>
        <v>© BFS 2020</v>
      </c>
    </row>
  </sheetData>
  <mergeCells count="8">
    <mergeCell ref="B33:B36"/>
    <mergeCell ref="B29:B32"/>
    <mergeCell ref="B5:B8"/>
    <mergeCell ref="B9:B12"/>
    <mergeCell ref="B13:B16"/>
    <mergeCell ref="B17:B20"/>
    <mergeCell ref="B21:B24"/>
    <mergeCell ref="B25:B2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18</vt:i4>
      </vt:variant>
    </vt:vector>
  </HeadingPairs>
  <TitlesOfParts>
    <vt:vector size="39" baseType="lpstr">
      <vt:lpstr>Inhaltsverzeichnis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G17</vt:lpstr>
      <vt:lpstr>G18</vt:lpstr>
      <vt:lpstr>G19</vt:lpstr>
      <vt:lpstr>G20</vt:lpstr>
      <vt:lpstr>'G10'!Impression_des_titres</vt:lpstr>
      <vt:lpstr>'G13'!Impression_des_titres</vt:lpstr>
      <vt:lpstr>'G18'!Impression_des_titres</vt:lpstr>
      <vt:lpstr>'G10'!Zone_d_impression</vt:lpstr>
      <vt:lpstr>'G12'!Zone_d_impression</vt:lpstr>
      <vt:lpstr>'G13'!Zone_d_impression</vt:lpstr>
      <vt:lpstr>'G14'!Zone_d_impression</vt:lpstr>
      <vt:lpstr>'G15'!Zone_d_impression</vt:lpstr>
      <vt:lpstr>'G16'!Zone_d_impression</vt:lpstr>
      <vt:lpstr>'G18'!Zone_d_impression</vt:lpstr>
      <vt:lpstr>'G2'!Zone_d_impression</vt:lpstr>
      <vt:lpstr>'G3'!Zone_d_impression</vt:lpstr>
      <vt:lpstr>'G4'!Zone_d_impression</vt:lpstr>
      <vt:lpstr>'G5'!Zone_d_impression</vt:lpstr>
      <vt:lpstr>'G6'!Zone_d_impression</vt:lpstr>
      <vt:lpstr>'G8'!Zone_d_impression</vt:lpstr>
      <vt:lpstr>'G9'!Zone_d_impression</vt:lpstr>
      <vt:lpstr>Inhaltsverzeichnis!Zone_d_impression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Amélie de Flaugergues</dc:creator>
  <cp:lastModifiedBy>Roth Maik BFS</cp:lastModifiedBy>
  <dcterms:created xsi:type="dcterms:W3CDTF">2015-11-25T09:32:32Z</dcterms:created>
  <dcterms:modified xsi:type="dcterms:W3CDTF">2020-12-07T15:15:13Z</dcterms:modified>
</cp:coreProperties>
</file>