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75" yWindow="60" windowWidth="15090" windowHeight="1362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'2005'!$A$1:$CD$76</definedName>
    <definedName name="_xlnm._FilterDatabase" localSheetId="14" hidden="1">'2006'!$A$1:$CD$76</definedName>
    <definedName name="_xlnm._FilterDatabase" localSheetId="13" hidden="1">'2007'!$A$1:$CD$76</definedName>
    <definedName name="_xlnm._FilterDatabase" localSheetId="12" hidden="1">'2008'!$A$1:$CD$76</definedName>
    <definedName name="_xlnm._FilterDatabase" localSheetId="11" hidden="1">'2009'!$A$1:$CD$76</definedName>
    <definedName name="_xlnm._FilterDatabase" localSheetId="10" hidden="1">'2010'!$A$1:$CD$81</definedName>
    <definedName name="_xlnm._FilterDatabase" localSheetId="9" hidden="1">'2011'!$A$1:$CD$87</definedName>
    <definedName name="_xlnm._FilterDatabase" localSheetId="8" hidden="1">'2012'!$A$1:$CD$87</definedName>
    <definedName name="_xlnm._FilterDatabase" localSheetId="7" hidden="1">'2013'!$A$1:$CD$87</definedName>
    <definedName name="_xlnm._FilterDatabase" localSheetId="6" hidden="1">'2014'!$A$1:$CD$87</definedName>
    <definedName name="_xlnm._FilterDatabase" localSheetId="5" hidden="1">'2015'!$A$1:$CD$87</definedName>
    <definedName name="_xlnm._FilterDatabase" localSheetId="4" hidden="1">'2016'!$A$1:$CD$87</definedName>
    <definedName name="_xlnm._FilterDatabase" localSheetId="3" hidden="1">'2017'!$A$1:$CD$91</definedName>
    <definedName name="_xlnm._FilterDatabase" localSheetId="2" hidden="1">'2018'!$A$1:$CD$91</definedName>
    <definedName name="_xlnm._FilterDatabase" localSheetId="1" hidden="1">'2019'!$A$1:$CD$90</definedName>
    <definedName name="_xlnm._FilterDatabase" localSheetId="0" hidden="1">'2020'!$A$1:$CD$91</definedName>
    <definedName name="_xlnm.Print_Titles" localSheetId="15">'2005'!$A:$A,'2005'!$1:$4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C80" i="16" l="1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W6" i="16" l="1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<sst xmlns="http://schemas.openxmlformats.org/spreadsheetml/2006/main" count="3931" uniqueCount="156">
  <si>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</si>
  <si>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</si>
  <si>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</si>
  <si>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</si>
  <si>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</si>
  <si>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</si>
  <si>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</si>
  <si>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</si>
  <si>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</si>
  <si>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</si>
  <si>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</si>
  <si>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</si>
  <si>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</si>
  <si>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</si>
  <si>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</si>
  <si>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</si>
  <si>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</si>
  <si>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</si>
  <si>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</si>
  <si>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</si>
  <si>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</si>
  <si>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</si>
  <si>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</si>
  <si>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</si>
  <si>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</si>
  <si>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</si>
  <si>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</si>
  <si>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</si>
  <si>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</si>
  <si>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</si>
  <si>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</si>
  <si>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</si>
  <si>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</si>
  <si>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</si>
  <si>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</si>
  <si>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</si>
  <si>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</si>
  <si>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</si>
  <si>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</si>
  <si>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</si>
  <si>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</si>
  <si>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</si>
  <si>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</si>
  <si>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</si>
  <si>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</si>
  <si>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</si>
  <si>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</si>
  <si>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</si>
  <si>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</si>
  <si>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</si>
  <si>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</si>
  <si>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</si>
  <si>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</si>
  <si>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</si>
  <si>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</si>
  <si>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</si>
  <si>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</si>
  <si>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</si>
  <si>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</si>
  <si>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</si>
  <si>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</si>
  <si>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</si>
  <si>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</si>
  <si>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</si>
  <si>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</si>
  <si>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</si>
  <si>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</si>
  <si>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</si>
  <si>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</si>
  <si>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</si>
  <si>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</si>
  <si>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</si>
  <si>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</si>
  <si>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</si>
  <si>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</si>
  <si>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</si>
  <si>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</si>
  <si>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</si>
  <si>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</si>
  <si>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</si>
  <si>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</si>
  <si>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</si>
  <si>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</si>
  <si>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</si>
  <si>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</si>
  <si>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</si>
  <si>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</si>
  <si>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</si>
  <si>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</si>
  <si>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</si>
  <si>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</si>
  <si>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</si>
  <si>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</si>
  <si>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</si>
  <si>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</si>
  <si>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</si>
  <si>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</si>
  <si>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</si>
  <si>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</si>
  <si>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</si>
  <si>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</si>
  <si>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</si>
  <si>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</si>
  <si>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</si>
  <si>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</si>
  <si>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</si>
  <si>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</si>
  <si>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</si>
  <si>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</si>
  <si>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</si>
  <si>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</si>
  <si>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</si>
  <si>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</si>
  <si>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</si>
  <si>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</si>
  <si>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</si>
  <si>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</si>
  <si>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</si>
  <si>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</si>
  <si>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</si>
  <si>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</si>
  <si>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</si>
  <si>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</si>
  <si>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</si>
  <si>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</si>
  <si>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</si>
  <si>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</si>
  <si>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</si>
  <si>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</si>
  <si>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</si>
  <si>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</si>
  <si>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</si>
  <si>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</si>
  <si>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</si>
  <si>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</si>
  <si>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</si>
  <si>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</si>
  <si>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</si>
  <si>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</si>
  <si>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</si>
  <si>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</si>
  <si>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</si>
  <si>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</si>
  <si>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</si>
  <si>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</si>
  <si>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</si>
  <si>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</si>
  <si>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</si>
  <si>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</si>
  <si>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</si>
  <si>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</si>
  <si>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</si>
  <si>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</si>
  <si>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</si>
  <si>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</si>
  <si>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octobre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</si>
</sst>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170543</v>
      </c>
      <c r="C6" s="46">
        <f>SUM(C9:C81)</f>
        <v>357343</v>
      </c>
      <c r="D6" s="53">
        <f>C6/B6</f>
        <v>2.0953249327149166</v>
      </c>
      <c r="E6" s="52">
        <f>SUM(E9:E81)</f>
        <v>47713</v>
      </c>
      <c r="F6" s="46">
        <f>SUM(F9:F81)</f>
        <v>84109</v>
      </c>
      <c r="G6" s="53">
        <f>F6/E6</f>
        <v>1.7628109739483999</v>
      </c>
      <c r="H6" s="54">
        <f>SUM(H9:H81)</f>
        <v>77948</v>
      </c>
      <c r="I6" s="55">
        <f>SUM(I9:I81)</f>
        <v>154964</v>
      </c>
      <c r="J6" s="56">
        <f>I6/H6</f>
        <v>1.9880433109252322</v>
      </c>
      <c r="K6" s="54">
        <f>SUM(K9:K81)</f>
        <v>65033</v>
      </c>
      <c r="L6" s="57">
        <f>SUM(L9:L81)</f>
        <v>129691</v>
      </c>
      <c r="M6" s="45">
        <f>L6/K6</f>
        <v>1.994233696738579</v>
      </c>
      <c r="N6" s="58">
        <f>SUM(N9:N81)</f>
        <v>273463</v>
      </c>
      <c r="O6" s="57">
        <f>SUM(O9:O81)</f>
        <v>498556</v>
      </c>
      <c r="P6" s="45">
        <f>O6/N6</f>
        <v>1.8231204952772404</v>
      </c>
      <c r="Q6" s="58">
        <f>SUM(Q9:Q81)</f>
        <v>1458338</v>
      </c>
      <c r="R6" s="57">
        <f>SUM(R9:R81)</f>
        <v>3085809</v>
      </c>
      <c r="S6" s="45">
        <f>R6/Q6</f>
        <v>2.1159765431607762</v>
      </c>
      <c r="T6" s="58">
        <f>SUM(T9:T81)</f>
        <v>165411</v>
      </c>
      <c r="U6" s="57">
        <f>SUM(U9:U81)</f>
        <v>282619</v>
      </c>
      <c r="V6" s="45">
        <f>U6/T6</f>
        <v>1.7085864906203336</v>
      </c>
      <c r="W6" s="58">
        <f>SUM(W9:W81)</f>
        <v>468790</v>
      </c>
      <c r="X6" s="57">
        <f>SUM(X9:X81)</f>
        <v>935977</v>
      </c>
      <c r="Y6" s="45">
        <f>X6/W6</f>
        <v>1.9965805584590115</v>
      </c>
      <c r="Z6" s="58">
        <f>SUM(Z9:Z81)</f>
        <v>46049</v>
      </c>
      <c r="AA6" s="57">
        <f>SUM(AA9:AA81)</f>
        <v>98491</v>
      </c>
      <c r="AB6" s="45">
        <f>AA6/Z6</f>
        <v>2.1388303763382486</v>
      </c>
      <c r="AC6" s="58">
        <f>SUM(AC9:AC81)</f>
        <v>1460459</v>
      </c>
      <c r="AD6" s="57">
        <f>SUM(AD9:AD81)</f>
        <v>4226290</v>
      </c>
      <c r="AE6" s="45">
        <f>AD6/AC6</f>
        <v>2.8938094119725375</v>
      </c>
      <c r="AF6" s="58">
        <f>SUM(AF9:AF81)</f>
        <v>53879</v>
      </c>
      <c r="AG6" s="57">
        <f>SUM(AG9:AG81)</f>
        <v>88848</v>
      </c>
      <c r="AH6" s="45">
        <f>AG6/AF6</f>
        <v>1.6490283784034596</v>
      </c>
      <c r="AI6" s="58">
        <f>SUM(AI9:AI81)</f>
        <v>492618</v>
      </c>
      <c r="AJ6" s="57">
        <f>SUM(AJ9:AJ81)</f>
        <v>939038</v>
      </c>
      <c r="AK6" s="45">
        <f>AJ6/AI6</f>
        <v>1.9062194235695813</v>
      </c>
      <c r="AL6" s="58">
        <f>SUM(AL9:AL81)</f>
        <v>97318</v>
      </c>
      <c r="AM6" s="57">
        <f>SUM(AM9:AM81)</f>
        <v>159344</v>
      </c>
      <c r="AN6" s="45">
        <f>AM6/AL6</f>
        <v>1.6373538297129</v>
      </c>
      <c r="AO6" s="58">
        <f>SUM(AO9:AO81)</f>
        <v>86560</v>
      </c>
      <c r="AP6" s="57">
        <f>SUM(AP9:AP81)</f>
        <v>155465</v>
      </c>
      <c r="AQ6" s="45">
        <f>AP6/AO6</f>
        <v>1.7960374306839186</v>
      </c>
      <c r="AR6" s="34">
        <f>SUM(AR9:AR81)</f>
        <v>139229</v>
      </c>
      <c r="AS6" s="30">
        <f>SUM(AS9:AS81)</f>
        <v>295203</v>
      </c>
      <c r="AT6" s="33">
        <f>AS6/AR6</f>
        <v>2.120269484087367</v>
      </c>
      <c r="AU6" s="34">
        <f>SUM(AU9:AU81)</f>
        <v>48609</v>
      </c>
      <c r="AV6" s="30">
        <f>SUM(AV9:AV81)</f>
        <v>77116</v>
      </c>
      <c r="AW6" s="33">
        <f>AV6/AU6</f>
        <v>1.5864551831965275</v>
      </c>
      <c r="AX6" s="34">
        <f>SUM(AX9:AX81)</f>
        <v>174715</v>
      </c>
      <c r="AY6" s="30">
        <f>SUM(AY9:AY81)</f>
        <v>356409</v>
      </c>
      <c r="AZ6" s="33">
        <f>AY6/AX6</f>
        <v>2.0399450533726355</v>
      </c>
      <c r="BA6" s="34">
        <f>SUM(BA9:BA81)</f>
        <v>129959</v>
      </c>
      <c r="BB6" s="30">
        <f>SUM(BB9:BB81)</f>
        <v>251607</v>
      </c>
      <c r="BC6" s="33">
        <f>BB6/BA6</f>
        <v>1.9360490616271286</v>
      </c>
      <c r="BD6" s="34">
        <f>SUM(BD9:BD81)</f>
        <v>285767</v>
      </c>
      <c r="BE6" s="30">
        <f>SUM(BE9:BE81)</f>
        <v>611759</v>
      </c>
      <c r="BF6" s="33">
        <f>BE6/BD6</f>
        <v>2.1407615294978077</v>
      </c>
      <c r="BG6" s="34">
        <f>SUM(BG9:BG81)</f>
        <v>131107</v>
      </c>
      <c r="BH6" s="30">
        <f>SUM(BH9:BH81)</f>
        <v>291504</v>
      </c>
      <c r="BI6" s="33">
        <f>BH6/BG6</f>
        <v>2.223405310166505</v>
      </c>
      <c r="BJ6" s="34">
        <f>SUM(BJ9:BJ81)</f>
        <v>717966</v>
      </c>
      <c r="BK6" s="30">
        <f>SUM(BK9:BK81)</f>
        <v>1767326</v>
      </c>
      <c r="BL6" s="33">
        <f>BK6/BJ6</f>
        <v>2.4615733892691298</v>
      </c>
      <c r="BM6" s="34">
        <f>SUM(BM9:BM81)</f>
        <v>111070</v>
      </c>
      <c r="BN6" s="30">
        <f>SUM(BN9:BN81)</f>
        <v>215522</v>
      </c>
      <c r="BO6" s="33">
        <f>BN6/BM6</f>
        <v>1.9404159539029442</v>
      </c>
      <c r="BP6" s="34">
        <f>SUM(BP9:BP81)</f>
        <v>1147829</v>
      </c>
      <c r="BQ6" s="30">
        <f>SUM(BQ9:BQ81)</f>
        <v>2840734</v>
      </c>
      <c r="BR6" s="33">
        <f>BQ6/BP6</f>
        <v>2.4748756130050729</v>
      </c>
      <c r="BS6" s="34">
        <f>SUM(BS9:BS81)</f>
        <v>674699</v>
      </c>
      <c r="BT6" s="30">
        <f>SUM(BT9:BT81)</f>
        <v>1376024</v>
      </c>
      <c r="BU6" s="33">
        <f>BT6/BS6</f>
        <v>2.0394635237342875</v>
      </c>
      <c r="BV6" s="34">
        <f>SUM(BV9:BV81)</f>
        <v>47034</v>
      </c>
      <c r="BW6" s="30">
        <f>SUM(BW9:BW81)</f>
        <v>117059</v>
      </c>
      <c r="BX6" s="33">
        <f>BW6/BV6</f>
        <v>2.4888166007568993</v>
      </c>
      <c r="BY6" s="34">
        <f>SUM(BY9:BY81)</f>
        <v>977887</v>
      </c>
      <c r="BZ6" s="30">
        <f>SUM(BZ9:BZ81)</f>
        <v>1787919</v>
      </c>
      <c r="CA6" s="33">
        <f>BZ6/BY6</f>
        <v>1.8283492878011467</v>
      </c>
      <c r="CB6" s="34">
        <f>SUM(CB9:CB81)</f>
        <v>9549993</v>
      </c>
      <c r="CC6" s="30">
        <f>SUM(CC9:CC81)</f>
        <v>21184726</v>
      </c>
      <c r="CD6" s="33">
        <f>CC6/CB6</f>
        <v>2.2182975422076225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121315</v>
      </c>
      <c r="C9" s="155">
        <v>232117</v>
      </c>
      <c r="D9" s="156">
        <v>1.91334130157029</v>
      </c>
      <c r="E9" s="154">
        <v>41569</v>
      </c>
      <c r="F9" s="155">
        <v>71711</v>
      </c>
      <c r="G9" s="156">
        <v>1.7251076523370801</v>
      </c>
      <c r="H9" s="157">
        <v>71633</v>
      </c>
      <c r="I9" s="158">
        <v>143434</v>
      </c>
      <c r="J9" s="156">
        <v>2.0023452877863601</v>
      </c>
      <c r="K9" s="157">
        <v>42673</v>
      </c>
      <c r="L9" s="159">
        <v>83322</v>
      </c>
      <c r="M9" s="156">
        <v>1.9525695404588399</v>
      </c>
      <c r="N9" s="160">
        <v>142054</v>
      </c>
      <c r="O9" s="159">
        <v>249574</v>
      </c>
      <c r="P9" s="156">
        <v>1.75689526518085</v>
      </c>
      <c r="Q9" s="160">
        <v>1101825</v>
      </c>
      <c r="R9" s="159">
        <v>2166368</v>
      </c>
      <c r="S9" s="156">
        <v>1.9661634107049699</v>
      </c>
      <c r="T9" s="160">
        <v>132959</v>
      </c>
      <c r="U9" s="159">
        <v>224271</v>
      </c>
      <c r="V9" s="156">
        <v>1.6867681014448099</v>
      </c>
      <c r="W9" s="160">
        <v>153819</v>
      </c>
      <c r="X9" s="159">
        <v>312340</v>
      </c>
      <c r="Y9" s="156">
        <v>2.0305683953217701</v>
      </c>
      <c r="Z9" s="160">
        <v>42405</v>
      </c>
      <c r="AA9" s="159">
        <v>90567</v>
      </c>
      <c r="AB9" s="156">
        <v>2.1357622921825299</v>
      </c>
      <c r="AC9" s="160">
        <v>1164015</v>
      </c>
      <c r="AD9" s="159">
        <v>3139901</v>
      </c>
      <c r="AE9" s="156">
        <v>2.6974746889000598</v>
      </c>
      <c r="AF9" s="160">
        <v>49757</v>
      </c>
      <c r="AG9" s="159">
        <v>80794</v>
      </c>
      <c r="AH9" s="156">
        <v>1.62377152963402</v>
      </c>
      <c r="AI9" s="160">
        <v>324988</v>
      </c>
      <c r="AJ9" s="159">
        <v>623774</v>
      </c>
      <c r="AK9" s="156">
        <v>1.91937548463328</v>
      </c>
      <c r="AL9" s="160">
        <v>78007</v>
      </c>
      <c r="AM9" s="159">
        <v>121663</v>
      </c>
      <c r="AN9" s="156">
        <v>1.55964208340277</v>
      </c>
      <c r="AO9" s="160">
        <v>61602</v>
      </c>
      <c r="AP9" s="159">
        <v>104132</v>
      </c>
      <c r="AQ9" s="156">
        <v>1.6903996623486299</v>
      </c>
      <c r="AR9" s="160">
        <v>111945</v>
      </c>
      <c r="AS9" s="159">
        <v>219306</v>
      </c>
      <c r="AT9" s="156">
        <v>1.95905131984457</v>
      </c>
      <c r="AU9" s="160">
        <v>35325</v>
      </c>
      <c r="AV9" s="159">
        <v>53604</v>
      </c>
      <c r="AW9" s="156">
        <v>1.51745222929936</v>
      </c>
      <c r="AX9" s="160">
        <v>150691</v>
      </c>
      <c r="AY9" s="159">
        <v>298362</v>
      </c>
      <c r="AZ9" s="156">
        <v>1.9799589889243601</v>
      </c>
      <c r="BA9" s="160">
        <v>92221</v>
      </c>
      <c r="BB9" s="159">
        <v>160742</v>
      </c>
      <c r="BC9" s="156">
        <v>1.7430086422832101</v>
      </c>
      <c r="BD9" s="160">
        <v>219129</v>
      </c>
      <c r="BE9" s="159">
        <v>439847</v>
      </c>
      <c r="BF9" s="156">
        <v>2.0072514363685299</v>
      </c>
      <c r="BG9" s="160">
        <v>101509</v>
      </c>
      <c r="BH9" s="159">
        <v>225407</v>
      </c>
      <c r="BI9" s="156">
        <v>2.2205617235910098</v>
      </c>
      <c r="BJ9" s="160">
        <v>567524</v>
      </c>
      <c r="BK9" s="159">
        <v>1421017</v>
      </c>
      <c r="BL9" s="156">
        <v>2.5038888223229301</v>
      </c>
      <c r="BM9" s="160">
        <v>83332</v>
      </c>
      <c r="BN9" s="159">
        <v>144052</v>
      </c>
      <c r="BO9" s="156">
        <v>1.7286516584265299</v>
      </c>
      <c r="BP9" s="160">
        <v>875050</v>
      </c>
      <c r="BQ9" s="159">
        <v>1972396</v>
      </c>
      <c r="BR9" s="156">
        <v>2.2540380549682899</v>
      </c>
      <c r="BS9" s="160">
        <v>451259</v>
      </c>
      <c r="BT9" s="159">
        <v>858139</v>
      </c>
      <c r="BU9" s="156">
        <v>1.9016551470441601</v>
      </c>
      <c r="BV9" s="160">
        <v>29334</v>
      </c>
      <c r="BW9" s="159">
        <v>71782</v>
      </c>
      <c r="BX9" s="156">
        <v>2.4470580214086</v>
      </c>
      <c r="BY9" s="160">
        <v>454859</v>
      </c>
      <c r="BZ9" s="159">
        <v>784612</v>
      </c>
      <c r="CA9" s="156">
        <v>1.7249565249890599</v>
      </c>
      <c r="CB9" s="161">
        <f t="shared" ref="CB9:CC40" si="0">SUM(B9+E9+H9+K9+N9+Q9+T9+W9+Z9+AC9+AF9+AI9+AL9+AO9+AR9+AU9+AX9+BA9+BD9+BG9+BJ9+BM9+BP9+BS9+BV9+BY9)</f>
        <v>6700799</v>
      </c>
      <c r="CC9" s="162">
        <f t="shared" si="0"/>
        <v>14293234</v>
      </c>
      <c r="CD9" s="163">
        <f t="shared" ref="CD9:CD72" si="1">SUM(CC9/CB9)</f>
        <v>2.1330641316057979</v>
      </c>
    </row>
    <row r="10" spans="1:82" s="126" customFormat="1" ht="11.25" customHeight="1" x14ac:dyDescent="0.2">
      <c r="A10" s="142" t="s">
        <v>16</v>
      </c>
      <c r="B10" s="154">
        <v>23809</v>
      </c>
      <c r="C10" s="155">
        <v>53236</v>
      </c>
      <c r="D10" s="156">
        <v>2.2359611911462101</v>
      </c>
      <c r="E10" s="154">
        <v>4342</v>
      </c>
      <c r="F10" s="155">
        <v>7524</v>
      </c>
      <c r="G10" s="156">
        <v>1.73284200829111</v>
      </c>
      <c r="H10" s="160">
        <v>4416</v>
      </c>
      <c r="I10" s="159">
        <v>8002</v>
      </c>
      <c r="J10" s="156">
        <v>1.8120471014492801</v>
      </c>
      <c r="K10" s="157">
        <v>8853</v>
      </c>
      <c r="L10" s="159">
        <v>18243</v>
      </c>
      <c r="M10" s="156">
        <v>2.0606574042697399</v>
      </c>
      <c r="N10" s="160">
        <v>49237</v>
      </c>
      <c r="O10" s="159">
        <v>85250</v>
      </c>
      <c r="P10" s="156">
        <v>1.73142149196742</v>
      </c>
      <c r="Q10" s="160">
        <v>107723</v>
      </c>
      <c r="R10" s="159">
        <v>289049</v>
      </c>
      <c r="S10" s="156">
        <v>2.68326169898722</v>
      </c>
      <c r="T10" s="160">
        <v>6478</v>
      </c>
      <c r="U10" s="159">
        <v>11978</v>
      </c>
      <c r="V10" s="156">
        <v>1.8490274776165501</v>
      </c>
      <c r="W10" s="160">
        <v>18872</v>
      </c>
      <c r="X10" s="159">
        <v>35217</v>
      </c>
      <c r="Y10" s="156">
        <v>1.8660979228486601</v>
      </c>
      <c r="Z10" s="160">
        <v>2032</v>
      </c>
      <c r="AA10" s="159">
        <v>4224</v>
      </c>
      <c r="AB10" s="156">
        <v>2.0787401574803099</v>
      </c>
      <c r="AC10" s="160">
        <v>143793</v>
      </c>
      <c r="AD10" s="159">
        <v>502690</v>
      </c>
      <c r="AE10" s="156">
        <v>3.4959281745286601</v>
      </c>
      <c r="AF10" s="160">
        <v>973</v>
      </c>
      <c r="AG10" s="159">
        <v>2098</v>
      </c>
      <c r="AH10" s="156">
        <v>2.1562178828365899</v>
      </c>
      <c r="AI10" s="160">
        <v>51056</v>
      </c>
      <c r="AJ10" s="159">
        <v>105689</v>
      </c>
      <c r="AK10" s="156">
        <v>2.0700603259166401</v>
      </c>
      <c r="AL10" s="160">
        <v>3168</v>
      </c>
      <c r="AM10" s="159">
        <v>6293</v>
      </c>
      <c r="AN10" s="156">
        <v>1.98642676767677</v>
      </c>
      <c r="AO10" s="160">
        <v>8950</v>
      </c>
      <c r="AP10" s="159">
        <v>20291</v>
      </c>
      <c r="AQ10" s="156">
        <v>2.2671508379888299</v>
      </c>
      <c r="AR10" s="160">
        <v>9471</v>
      </c>
      <c r="AS10" s="159">
        <v>25157</v>
      </c>
      <c r="AT10" s="156">
        <v>2.6562137049941899</v>
      </c>
      <c r="AU10" s="160">
        <v>7206</v>
      </c>
      <c r="AV10" s="159">
        <v>10966</v>
      </c>
      <c r="AW10" s="156">
        <v>1.5217873993894</v>
      </c>
      <c r="AX10" s="160">
        <v>11922</v>
      </c>
      <c r="AY10" s="159">
        <v>29645</v>
      </c>
      <c r="AZ10" s="156">
        <v>2.4865794329810398</v>
      </c>
      <c r="BA10" s="160">
        <v>17394</v>
      </c>
      <c r="BB10" s="159">
        <v>39843</v>
      </c>
      <c r="BC10" s="156">
        <v>2.2906174542945799</v>
      </c>
      <c r="BD10" s="160">
        <v>37718</v>
      </c>
      <c r="BE10" s="159">
        <v>92404</v>
      </c>
      <c r="BF10" s="156">
        <v>2.4498647860438001</v>
      </c>
      <c r="BG10" s="160">
        <v>20433</v>
      </c>
      <c r="BH10" s="159">
        <v>41454</v>
      </c>
      <c r="BI10" s="156">
        <v>2.02877697841727</v>
      </c>
      <c r="BJ10" s="160">
        <v>44109</v>
      </c>
      <c r="BK10" s="159">
        <v>116983</v>
      </c>
      <c r="BL10" s="156">
        <v>2.65213448502573</v>
      </c>
      <c r="BM10" s="160">
        <v>10248</v>
      </c>
      <c r="BN10" s="159">
        <v>26159</v>
      </c>
      <c r="BO10" s="156">
        <v>2.5525956284153</v>
      </c>
      <c r="BP10" s="160">
        <v>59502</v>
      </c>
      <c r="BQ10" s="159">
        <v>200706</v>
      </c>
      <c r="BR10" s="156">
        <v>3.3730967026318401</v>
      </c>
      <c r="BS10" s="160">
        <v>27471</v>
      </c>
      <c r="BT10" s="159">
        <v>61107</v>
      </c>
      <c r="BU10" s="156">
        <v>2.2244184776673599</v>
      </c>
      <c r="BV10" s="160">
        <v>6590</v>
      </c>
      <c r="BW10" s="159">
        <v>14421</v>
      </c>
      <c r="BX10" s="156">
        <v>2.1883156297420299</v>
      </c>
      <c r="BY10" s="160">
        <v>148890</v>
      </c>
      <c r="BZ10" s="159">
        <v>282667</v>
      </c>
      <c r="CA10" s="156">
        <v>1.8984955336154199</v>
      </c>
      <c r="CB10" s="145">
        <f t="shared" si="0"/>
        <v>834656</v>
      </c>
      <c r="CC10" s="146">
        <f t="shared" si="0"/>
        <v>2091296</v>
      </c>
      <c r="CD10" s="143">
        <f t="shared" si="1"/>
        <v>2.505578346049151</v>
      </c>
    </row>
    <row r="11" spans="1:82" s="126" customFormat="1" ht="11.25" customHeight="1" x14ac:dyDescent="0.2">
      <c r="A11" s="142" t="s">
        <v>19</v>
      </c>
      <c r="B11" s="154">
        <v>3303</v>
      </c>
      <c r="C11" s="155">
        <v>6570</v>
      </c>
      <c r="D11" s="156">
        <v>1.9891008174386899</v>
      </c>
      <c r="E11" s="154">
        <v>213</v>
      </c>
      <c r="F11" s="155">
        <v>371</v>
      </c>
      <c r="G11" s="156">
        <v>1.7417840375586899</v>
      </c>
      <c r="H11" s="160">
        <v>226</v>
      </c>
      <c r="I11" s="159">
        <v>478</v>
      </c>
      <c r="J11" s="156">
        <v>2.1150442477876101</v>
      </c>
      <c r="K11" s="157">
        <v>1523</v>
      </c>
      <c r="L11" s="159">
        <v>2996</v>
      </c>
      <c r="M11" s="156">
        <v>1.9671700590938901</v>
      </c>
      <c r="N11" s="160">
        <v>15948</v>
      </c>
      <c r="O11" s="159">
        <v>24724</v>
      </c>
      <c r="P11" s="156">
        <v>1.5502884374216199</v>
      </c>
      <c r="Q11" s="160">
        <v>36376</v>
      </c>
      <c r="R11" s="159">
        <v>79434</v>
      </c>
      <c r="S11" s="156">
        <v>2.1836925445348601</v>
      </c>
      <c r="T11" s="160">
        <v>12286</v>
      </c>
      <c r="U11" s="159">
        <v>19823</v>
      </c>
      <c r="V11" s="156">
        <v>1.6134624776168001</v>
      </c>
      <c r="W11" s="160">
        <v>73072</v>
      </c>
      <c r="X11" s="159">
        <v>120644</v>
      </c>
      <c r="Y11" s="156">
        <v>1.6510291219619</v>
      </c>
      <c r="Z11" s="160">
        <v>218</v>
      </c>
      <c r="AA11" s="159">
        <v>371</v>
      </c>
      <c r="AB11" s="156">
        <v>1.7018348623853199</v>
      </c>
      <c r="AC11" s="160">
        <v>11497</v>
      </c>
      <c r="AD11" s="159">
        <v>36150</v>
      </c>
      <c r="AE11" s="156">
        <v>3.1442985126554799</v>
      </c>
      <c r="AF11" s="160">
        <v>1894</v>
      </c>
      <c r="AG11" s="159">
        <v>3455</v>
      </c>
      <c r="AH11" s="156">
        <v>1.82418162618796</v>
      </c>
      <c r="AI11" s="160">
        <v>11613</v>
      </c>
      <c r="AJ11" s="159">
        <v>19463</v>
      </c>
      <c r="AK11" s="156">
        <v>1.6759665891673099</v>
      </c>
      <c r="AL11" s="160">
        <v>9335</v>
      </c>
      <c r="AM11" s="159">
        <v>15664</v>
      </c>
      <c r="AN11" s="156">
        <v>1.67798607391537</v>
      </c>
      <c r="AO11" s="160">
        <v>2249</v>
      </c>
      <c r="AP11" s="159">
        <v>4397</v>
      </c>
      <c r="AQ11" s="156">
        <v>1.9550911516229399</v>
      </c>
      <c r="AR11" s="160">
        <v>1804</v>
      </c>
      <c r="AS11" s="159">
        <v>3975</v>
      </c>
      <c r="AT11" s="156">
        <v>2.2034368070953398</v>
      </c>
      <c r="AU11" s="160">
        <v>835</v>
      </c>
      <c r="AV11" s="159">
        <v>1236</v>
      </c>
      <c r="AW11" s="156">
        <v>1.4802395209580801</v>
      </c>
      <c r="AX11" s="160">
        <v>1459</v>
      </c>
      <c r="AY11" s="159">
        <v>3175</v>
      </c>
      <c r="AZ11" s="156">
        <v>2.17614804660727</v>
      </c>
      <c r="BA11" s="160">
        <v>2433</v>
      </c>
      <c r="BB11" s="159">
        <v>3941</v>
      </c>
      <c r="BC11" s="156">
        <v>1.6198109330045201</v>
      </c>
      <c r="BD11" s="160">
        <v>3215</v>
      </c>
      <c r="BE11" s="159">
        <v>5886</v>
      </c>
      <c r="BF11" s="156">
        <v>1.8307931570762099</v>
      </c>
      <c r="BG11" s="160">
        <v>1415</v>
      </c>
      <c r="BH11" s="159">
        <v>2720</v>
      </c>
      <c r="BI11" s="156">
        <v>1.92226148409894</v>
      </c>
      <c r="BJ11" s="160">
        <v>10303</v>
      </c>
      <c r="BK11" s="159">
        <v>21298</v>
      </c>
      <c r="BL11" s="156">
        <v>2.0671649034261899</v>
      </c>
      <c r="BM11" s="160">
        <v>1433</v>
      </c>
      <c r="BN11" s="159">
        <v>3500</v>
      </c>
      <c r="BO11" s="156">
        <v>2.4424284717376099</v>
      </c>
      <c r="BP11" s="160">
        <v>53077</v>
      </c>
      <c r="BQ11" s="159">
        <v>117774</v>
      </c>
      <c r="BR11" s="156">
        <v>2.2189272189460598</v>
      </c>
      <c r="BS11" s="160">
        <v>82489</v>
      </c>
      <c r="BT11" s="159">
        <v>152525</v>
      </c>
      <c r="BU11" s="156">
        <v>1.84903441671011</v>
      </c>
      <c r="BV11" s="160">
        <v>993</v>
      </c>
      <c r="BW11" s="159">
        <v>2005</v>
      </c>
      <c r="BX11" s="156">
        <v>2.0191339375629398</v>
      </c>
      <c r="BY11" s="160">
        <v>29042</v>
      </c>
      <c r="BZ11" s="159">
        <v>48292</v>
      </c>
      <c r="CA11" s="156">
        <v>1.6628331382136201</v>
      </c>
      <c r="CB11" s="145">
        <f t="shared" si="0"/>
        <v>368251</v>
      </c>
      <c r="CC11" s="146">
        <f t="shared" si="0"/>
        <v>700867</v>
      </c>
      <c r="CD11" s="143">
        <f t="shared" si="1"/>
        <v>1.9032317631180906</v>
      </c>
    </row>
    <row r="12" spans="1:82" s="126" customFormat="1" ht="11.25" customHeight="1" x14ac:dyDescent="0.2">
      <c r="A12" s="164" t="s">
        <v>17</v>
      </c>
      <c r="B12" s="165">
        <v>1392</v>
      </c>
      <c r="C12" s="166">
        <v>3645</v>
      </c>
      <c r="D12" s="167">
        <v>2.6185344827586201</v>
      </c>
      <c r="E12" s="165">
        <v>78</v>
      </c>
      <c r="F12" s="166">
        <v>161</v>
      </c>
      <c r="G12" s="167">
        <v>2.0641025641025599</v>
      </c>
      <c r="H12" s="168">
        <v>105</v>
      </c>
      <c r="I12" s="169">
        <v>149</v>
      </c>
      <c r="J12" s="167">
        <v>1.41904761904762</v>
      </c>
      <c r="K12" s="168">
        <v>735</v>
      </c>
      <c r="L12" s="170">
        <v>1250</v>
      </c>
      <c r="M12" s="167">
        <v>1.7006802721088401</v>
      </c>
      <c r="N12" s="171">
        <v>10107</v>
      </c>
      <c r="O12" s="170">
        <v>19443</v>
      </c>
      <c r="P12" s="167">
        <v>1.92371623627189</v>
      </c>
      <c r="Q12" s="171">
        <v>23483</v>
      </c>
      <c r="R12" s="170">
        <v>81640</v>
      </c>
      <c r="S12" s="167">
        <v>3.47655750968786</v>
      </c>
      <c r="T12" s="171">
        <v>802</v>
      </c>
      <c r="U12" s="170">
        <v>1308</v>
      </c>
      <c r="V12" s="167">
        <v>1.6309226932668299</v>
      </c>
      <c r="W12" s="171">
        <v>37933</v>
      </c>
      <c r="X12" s="170">
        <v>68262</v>
      </c>
      <c r="Y12" s="167">
        <v>1.7995412964964499</v>
      </c>
      <c r="Z12" s="171">
        <v>112</v>
      </c>
      <c r="AA12" s="170">
        <v>271</v>
      </c>
      <c r="AB12" s="167">
        <v>2.4196428571428599</v>
      </c>
      <c r="AC12" s="171">
        <v>16458</v>
      </c>
      <c r="AD12" s="170">
        <v>76578</v>
      </c>
      <c r="AE12" s="167">
        <v>4.6529347429821399</v>
      </c>
      <c r="AF12" s="171">
        <v>107</v>
      </c>
      <c r="AG12" s="170">
        <v>228</v>
      </c>
      <c r="AH12" s="167">
        <v>2.13084112149533</v>
      </c>
      <c r="AI12" s="171">
        <v>6349</v>
      </c>
      <c r="AJ12" s="170">
        <v>12870</v>
      </c>
      <c r="AK12" s="167">
        <v>2.0270908804536099</v>
      </c>
      <c r="AL12" s="171">
        <v>599</v>
      </c>
      <c r="AM12" s="170">
        <v>1217</v>
      </c>
      <c r="AN12" s="167">
        <v>2.0317195325542601</v>
      </c>
      <c r="AO12" s="171">
        <v>1213</v>
      </c>
      <c r="AP12" s="170">
        <v>3251</v>
      </c>
      <c r="AQ12" s="167">
        <v>2.6801319043693299</v>
      </c>
      <c r="AR12" s="171">
        <v>1560</v>
      </c>
      <c r="AS12" s="170">
        <v>4749</v>
      </c>
      <c r="AT12" s="167">
        <v>3.04423076923077</v>
      </c>
      <c r="AU12" s="171">
        <v>437</v>
      </c>
      <c r="AV12" s="170">
        <v>879</v>
      </c>
      <c r="AW12" s="167">
        <v>2.0114416475972501</v>
      </c>
      <c r="AX12" s="171">
        <v>761</v>
      </c>
      <c r="AY12" s="170">
        <v>1844</v>
      </c>
      <c r="AZ12" s="167">
        <v>2.4231274638633402</v>
      </c>
      <c r="BA12" s="171">
        <v>1080</v>
      </c>
      <c r="BB12" s="170">
        <v>2846</v>
      </c>
      <c r="BC12" s="167">
        <v>2.6351851851851902</v>
      </c>
      <c r="BD12" s="171">
        <v>1749</v>
      </c>
      <c r="BE12" s="170">
        <v>4908</v>
      </c>
      <c r="BF12" s="167">
        <v>2.8061749571183499</v>
      </c>
      <c r="BG12" s="171">
        <v>306</v>
      </c>
      <c r="BH12" s="170">
        <v>714</v>
      </c>
      <c r="BI12" s="167">
        <v>2.3333333333333299</v>
      </c>
      <c r="BJ12" s="171">
        <v>4175</v>
      </c>
      <c r="BK12" s="170">
        <v>9066</v>
      </c>
      <c r="BL12" s="167">
        <v>2.1714970059880199</v>
      </c>
      <c r="BM12" s="171">
        <v>1895</v>
      </c>
      <c r="BN12" s="170">
        <v>6828</v>
      </c>
      <c r="BO12" s="167">
        <v>3.6031662269129301</v>
      </c>
      <c r="BP12" s="171">
        <v>24478</v>
      </c>
      <c r="BQ12" s="170">
        <v>94286</v>
      </c>
      <c r="BR12" s="167">
        <v>3.8518669825966199</v>
      </c>
      <c r="BS12" s="171">
        <v>14037</v>
      </c>
      <c r="BT12" s="170">
        <v>33022</v>
      </c>
      <c r="BU12" s="167">
        <v>2.35249697228753</v>
      </c>
      <c r="BV12" s="171">
        <v>1373</v>
      </c>
      <c r="BW12" s="170">
        <v>3699</v>
      </c>
      <c r="BX12" s="167">
        <v>2.69410050983248</v>
      </c>
      <c r="BY12" s="171">
        <v>36641</v>
      </c>
      <c r="BZ12" s="170">
        <v>71150</v>
      </c>
      <c r="CA12" s="167">
        <v>1.9418138151251301</v>
      </c>
      <c r="CB12" s="145">
        <f t="shared" si="0"/>
        <v>187965</v>
      </c>
      <c r="CC12" s="146">
        <f t="shared" si="0"/>
        <v>504264</v>
      </c>
      <c r="CD12" s="143">
        <f t="shared" si="1"/>
        <v>2.682754768174926</v>
      </c>
    </row>
    <row r="13" spans="1:82" s="126" customFormat="1" ht="11.25" customHeight="1" x14ac:dyDescent="0.2">
      <c r="A13" s="142" t="s">
        <v>20</v>
      </c>
      <c r="B13" s="154">
        <v>3465</v>
      </c>
      <c r="C13" s="155">
        <v>10044</v>
      </c>
      <c r="D13" s="156">
        <v>2.8987012987013001</v>
      </c>
      <c r="E13" s="160">
        <v>264</v>
      </c>
      <c r="F13" s="159">
        <v>621</v>
      </c>
      <c r="G13" s="156">
        <v>2.3522727272727302</v>
      </c>
      <c r="H13" s="160">
        <v>100</v>
      </c>
      <c r="I13" s="159">
        <v>204</v>
      </c>
      <c r="J13" s="156">
        <v>2.04</v>
      </c>
      <c r="K13" s="157">
        <v>1187</v>
      </c>
      <c r="L13" s="159">
        <v>2569</v>
      </c>
      <c r="M13" s="156">
        <v>2.1642796967144098</v>
      </c>
      <c r="N13" s="160">
        <v>6019</v>
      </c>
      <c r="O13" s="159">
        <v>10949</v>
      </c>
      <c r="P13" s="156">
        <v>1.81907293570361</v>
      </c>
      <c r="Q13" s="160">
        <v>12759</v>
      </c>
      <c r="R13" s="159">
        <v>26891</v>
      </c>
      <c r="S13" s="156">
        <v>2.1076103142879501</v>
      </c>
      <c r="T13" s="160">
        <v>2496</v>
      </c>
      <c r="U13" s="159">
        <v>4542</v>
      </c>
      <c r="V13" s="156">
        <v>1.8197115384615401</v>
      </c>
      <c r="W13" s="160">
        <v>15303</v>
      </c>
      <c r="X13" s="159">
        <v>31888</v>
      </c>
      <c r="Y13" s="156">
        <v>2.0837744233156901</v>
      </c>
      <c r="Z13" s="160">
        <v>217</v>
      </c>
      <c r="AA13" s="159">
        <v>579</v>
      </c>
      <c r="AB13" s="156">
        <v>2.66820276497696</v>
      </c>
      <c r="AC13" s="160">
        <v>23173</v>
      </c>
      <c r="AD13" s="159">
        <v>56179</v>
      </c>
      <c r="AE13" s="156">
        <v>2.4243300392698401</v>
      </c>
      <c r="AF13" s="160">
        <v>233</v>
      </c>
      <c r="AG13" s="159">
        <v>403</v>
      </c>
      <c r="AH13" s="156">
        <v>1.7296137339055799</v>
      </c>
      <c r="AI13" s="160">
        <v>8660</v>
      </c>
      <c r="AJ13" s="159">
        <v>16632</v>
      </c>
      <c r="AK13" s="156">
        <v>1.9205542725173199</v>
      </c>
      <c r="AL13" s="160">
        <v>1500</v>
      </c>
      <c r="AM13" s="159">
        <v>3444</v>
      </c>
      <c r="AN13" s="156">
        <v>2.2959999999999998</v>
      </c>
      <c r="AO13" s="160">
        <v>933</v>
      </c>
      <c r="AP13" s="159">
        <v>1545</v>
      </c>
      <c r="AQ13" s="156">
        <v>1.65594855305466</v>
      </c>
      <c r="AR13" s="160">
        <v>554</v>
      </c>
      <c r="AS13" s="159">
        <v>1099</v>
      </c>
      <c r="AT13" s="156">
        <v>1.9837545126353799</v>
      </c>
      <c r="AU13" s="160">
        <v>667</v>
      </c>
      <c r="AV13" s="159">
        <v>1329</v>
      </c>
      <c r="AW13" s="156">
        <v>1.99250374812594</v>
      </c>
      <c r="AX13" s="160">
        <v>1136</v>
      </c>
      <c r="AY13" s="159">
        <v>2001</v>
      </c>
      <c r="AZ13" s="156">
        <v>1.7614436619718301</v>
      </c>
      <c r="BA13" s="160">
        <v>2165</v>
      </c>
      <c r="BB13" s="159">
        <v>4267</v>
      </c>
      <c r="BC13" s="156">
        <v>1.9709006928406501</v>
      </c>
      <c r="BD13" s="160">
        <v>3468</v>
      </c>
      <c r="BE13" s="159">
        <v>8502</v>
      </c>
      <c r="BF13" s="156">
        <v>2.4515570934256101</v>
      </c>
      <c r="BG13" s="160">
        <v>1292</v>
      </c>
      <c r="BH13" s="159">
        <v>3362</v>
      </c>
      <c r="BI13" s="156">
        <v>2.6021671826625399</v>
      </c>
      <c r="BJ13" s="160">
        <v>41332</v>
      </c>
      <c r="BK13" s="159">
        <v>94129</v>
      </c>
      <c r="BL13" s="156">
        <v>2.2773879802574299</v>
      </c>
      <c r="BM13" s="160">
        <v>1450</v>
      </c>
      <c r="BN13" s="159">
        <v>3177</v>
      </c>
      <c r="BO13" s="156">
        <v>2.1910344827586199</v>
      </c>
      <c r="BP13" s="160">
        <v>13778</v>
      </c>
      <c r="BQ13" s="159">
        <v>34755</v>
      </c>
      <c r="BR13" s="156">
        <v>2.52249963710263</v>
      </c>
      <c r="BS13" s="160">
        <v>14664</v>
      </c>
      <c r="BT13" s="159">
        <v>31121</v>
      </c>
      <c r="BU13" s="156">
        <v>2.1222722313147799</v>
      </c>
      <c r="BV13" s="160">
        <v>1142</v>
      </c>
      <c r="BW13" s="159">
        <v>3320</v>
      </c>
      <c r="BX13" s="156">
        <v>2.9071803852889699</v>
      </c>
      <c r="BY13" s="160">
        <v>23822</v>
      </c>
      <c r="BZ13" s="159">
        <v>46994</v>
      </c>
      <c r="CA13" s="156">
        <v>1.9727142977080001</v>
      </c>
      <c r="CB13" s="145">
        <f t="shared" si="0"/>
        <v>181779</v>
      </c>
      <c r="CC13" s="146">
        <f t="shared" si="0"/>
        <v>400546</v>
      </c>
      <c r="CD13" s="143">
        <f t="shared" si="1"/>
        <v>2.2034778494765623</v>
      </c>
    </row>
    <row r="14" spans="1:82" s="126" customFormat="1" ht="11.25" customHeight="1" x14ac:dyDescent="0.2">
      <c r="A14" s="142" t="s">
        <v>140</v>
      </c>
      <c r="B14" s="154">
        <v>1609</v>
      </c>
      <c r="C14" s="155">
        <v>5071</v>
      </c>
      <c r="D14" s="156">
        <v>3.1516469857054101</v>
      </c>
      <c r="E14" s="154">
        <v>87</v>
      </c>
      <c r="F14" s="155">
        <v>692</v>
      </c>
      <c r="G14" s="156">
        <v>7.9540229885057503</v>
      </c>
      <c r="H14" s="157">
        <v>52</v>
      </c>
      <c r="I14" s="158">
        <v>181</v>
      </c>
      <c r="J14" s="156">
        <v>3.4807692307692299</v>
      </c>
      <c r="K14" s="157">
        <v>970</v>
      </c>
      <c r="L14" s="159">
        <v>2310</v>
      </c>
      <c r="M14" s="156">
        <v>2.3814432989690699</v>
      </c>
      <c r="N14" s="160">
        <v>7082</v>
      </c>
      <c r="O14" s="159">
        <v>19478</v>
      </c>
      <c r="P14" s="156">
        <v>2.7503530076249598</v>
      </c>
      <c r="Q14" s="160">
        <v>14816</v>
      </c>
      <c r="R14" s="159">
        <v>40310</v>
      </c>
      <c r="S14" s="156">
        <v>2.72070734341253</v>
      </c>
      <c r="T14" s="160">
        <v>849</v>
      </c>
      <c r="U14" s="159">
        <v>1873</v>
      </c>
      <c r="V14" s="156">
        <v>2.2061248527679602</v>
      </c>
      <c r="W14" s="160">
        <v>25550</v>
      </c>
      <c r="X14" s="159">
        <v>52546</v>
      </c>
      <c r="Y14" s="156">
        <v>2.0565949119373799</v>
      </c>
      <c r="Z14" s="160">
        <v>32</v>
      </c>
      <c r="AA14" s="159">
        <v>68</v>
      </c>
      <c r="AB14" s="156">
        <v>2.125</v>
      </c>
      <c r="AC14" s="160">
        <v>9253</v>
      </c>
      <c r="AD14" s="159">
        <v>35195</v>
      </c>
      <c r="AE14" s="156">
        <v>3.8036312547282001</v>
      </c>
      <c r="AF14" s="160">
        <v>82</v>
      </c>
      <c r="AG14" s="159">
        <v>216</v>
      </c>
      <c r="AH14" s="156">
        <v>2.6341463414634099</v>
      </c>
      <c r="AI14" s="160">
        <v>8595</v>
      </c>
      <c r="AJ14" s="159">
        <v>17412</v>
      </c>
      <c r="AK14" s="156">
        <v>2.0258289703315899</v>
      </c>
      <c r="AL14" s="160">
        <v>658</v>
      </c>
      <c r="AM14" s="159">
        <v>1689</v>
      </c>
      <c r="AN14" s="156">
        <v>2.5668693009118502</v>
      </c>
      <c r="AO14" s="160">
        <v>744</v>
      </c>
      <c r="AP14" s="159">
        <v>1790</v>
      </c>
      <c r="AQ14" s="156">
        <v>2.40591397849462</v>
      </c>
      <c r="AR14" s="160">
        <v>828</v>
      </c>
      <c r="AS14" s="159">
        <v>2351</v>
      </c>
      <c r="AT14" s="156">
        <v>2.8393719806763298</v>
      </c>
      <c r="AU14" s="160">
        <v>497</v>
      </c>
      <c r="AV14" s="159">
        <v>1270</v>
      </c>
      <c r="AW14" s="156">
        <v>2.5553319919517099</v>
      </c>
      <c r="AX14" s="160">
        <v>435</v>
      </c>
      <c r="AY14" s="159">
        <v>992</v>
      </c>
      <c r="AZ14" s="156">
        <v>2.2804597701149398</v>
      </c>
      <c r="BA14" s="160">
        <v>483</v>
      </c>
      <c r="BB14" s="159">
        <v>1976</v>
      </c>
      <c r="BC14" s="156">
        <v>4.0910973084886102</v>
      </c>
      <c r="BD14" s="160">
        <v>1204</v>
      </c>
      <c r="BE14" s="159">
        <v>3746</v>
      </c>
      <c r="BF14" s="156">
        <v>3.1112956810631198</v>
      </c>
      <c r="BG14" s="160">
        <v>217</v>
      </c>
      <c r="BH14" s="159">
        <v>608</v>
      </c>
      <c r="BI14" s="156">
        <v>2.8018433179723501</v>
      </c>
      <c r="BJ14" s="160">
        <v>3917</v>
      </c>
      <c r="BK14" s="159">
        <v>8811</v>
      </c>
      <c r="BL14" s="156">
        <v>2.2494255808016299</v>
      </c>
      <c r="BM14" s="160">
        <v>662</v>
      </c>
      <c r="BN14" s="159">
        <v>2032</v>
      </c>
      <c r="BO14" s="156">
        <v>3.0694864048338402</v>
      </c>
      <c r="BP14" s="160">
        <v>18223</v>
      </c>
      <c r="BQ14" s="159">
        <v>59101</v>
      </c>
      <c r="BR14" s="156">
        <v>3.2432091313175699</v>
      </c>
      <c r="BS14" s="160">
        <v>10037</v>
      </c>
      <c r="BT14" s="159">
        <v>24823</v>
      </c>
      <c r="BU14" s="156">
        <v>2.4731493474145698</v>
      </c>
      <c r="BV14" s="160">
        <v>831</v>
      </c>
      <c r="BW14" s="159">
        <v>2631</v>
      </c>
      <c r="BX14" s="156">
        <v>3.16606498194946</v>
      </c>
      <c r="BY14" s="160">
        <v>50904</v>
      </c>
      <c r="BZ14" s="159">
        <v>99039</v>
      </c>
      <c r="CA14" s="156">
        <v>1.94560348892032</v>
      </c>
      <c r="CB14" s="145">
        <f t="shared" si="0"/>
        <v>158617</v>
      </c>
      <c r="CC14" s="146">
        <f t="shared" si="0"/>
        <v>386211</v>
      </c>
      <c r="CD14" s="143">
        <f t="shared" si="1"/>
        <v>2.4348651153407266</v>
      </c>
    </row>
    <row r="15" spans="1:82" s="126" customFormat="1" ht="11.25" customHeight="1" x14ac:dyDescent="0.2">
      <c r="A15" s="142" t="s">
        <v>21</v>
      </c>
      <c r="B15" s="154">
        <v>2235</v>
      </c>
      <c r="C15" s="155">
        <v>5001</v>
      </c>
      <c r="D15" s="156">
        <v>2.2375838926174501</v>
      </c>
      <c r="E15" s="154">
        <v>132</v>
      </c>
      <c r="F15" s="155">
        <v>246</v>
      </c>
      <c r="G15" s="156">
        <v>1.86363636363636</v>
      </c>
      <c r="H15" s="157">
        <v>0</v>
      </c>
      <c r="I15" s="158">
        <v>0</v>
      </c>
      <c r="J15" s="156" t="s">
        <v>131</v>
      </c>
      <c r="K15" s="157">
        <v>3616</v>
      </c>
      <c r="L15" s="159">
        <v>4465</v>
      </c>
      <c r="M15" s="156">
        <v>1.2347898230088501</v>
      </c>
      <c r="N15" s="160">
        <v>9615</v>
      </c>
      <c r="O15" s="159">
        <v>13951</v>
      </c>
      <c r="P15" s="156">
        <v>1.45096203848154</v>
      </c>
      <c r="Q15" s="160">
        <v>25800</v>
      </c>
      <c r="R15" s="159">
        <v>74802</v>
      </c>
      <c r="S15" s="156">
        <v>2.8993023255814001</v>
      </c>
      <c r="T15" s="160">
        <v>1284</v>
      </c>
      <c r="U15" s="159">
        <v>2274</v>
      </c>
      <c r="V15" s="156">
        <v>1.7710280373831799</v>
      </c>
      <c r="W15" s="160">
        <v>8129</v>
      </c>
      <c r="X15" s="159">
        <v>14406</v>
      </c>
      <c r="Y15" s="156">
        <v>1.7721736991019801</v>
      </c>
      <c r="Z15" s="160">
        <v>322</v>
      </c>
      <c r="AA15" s="159">
        <v>855</v>
      </c>
      <c r="AB15" s="156">
        <v>2.6552795031055898</v>
      </c>
      <c r="AC15" s="160">
        <v>16804</v>
      </c>
      <c r="AD15" s="159">
        <v>59757</v>
      </c>
      <c r="AE15" s="156">
        <v>3.55611759104975</v>
      </c>
      <c r="AF15" s="160">
        <v>93</v>
      </c>
      <c r="AG15" s="159">
        <v>184</v>
      </c>
      <c r="AH15" s="156">
        <v>1.97849462365591</v>
      </c>
      <c r="AI15" s="160">
        <v>14442</v>
      </c>
      <c r="AJ15" s="159">
        <v>21876</v>
      </c>
      <c r="AK15" s="156">
        <v>1.5147486497714999</v>
      </c>
      <c r="AL15" s="160">
        <v>492</v>
      </c>
      <c r="AM15" s="159">
        <v>927</v>
      </c>
      <c r="AN15" s="156">
        <v>1.8841463414634101</v>
      </c>
      <c r="AO15" s="160">
        <v>3314</v>
      </c>
      <c r="AP15" s="159">
        <v>5017</v>
      </c>
      <c r="AQ15" s="156">
        <v>1.5138805069402499</v>
      </c>
      <c r="AR15" s="160">
        <v>1658</v>
      </c>
      <c r="AS15" s="159">
        <v>4363</v>
      </c>
      <c r="AT15" s="156">
        <v>2.6314837153196602</v>
      </c>
      <c r="AU15" s="160">
        <v>858</v>
      </c>
      <c r="AV15" s="159">
        <v>1361</v>
      </c>
      <c r="AW15" s="156">
        <v>1.5862470862470901</v>
      </c>
      <c r="AX15" s="160">
        <v>1386</v>
      </c>
      <c r="AY15" s="159">
        <v>5340</v>
      </c>
      <c r="AZ15" s="156">
        <v>3.85281385281385</v>
      </c>
      <c r="BA15" s="160">
        <v>4563</v>
      </c>
      <c r="BB15" s="159">
        <v>6084</v>
      </c>
      <c r="BC15" s="156">
        <v>1.3333333333333299</v>
      </c>
      <c r="BD15" s="160">
        <v>2330</v>
      </c>
      <c r="BE15" s="159">
        <v>5774</v>
      </c>
      <c r="BF15" s="156">
        <v>2.4781115879828302</v>
      </c>
      <c r="BG15" s="160">
        <v>959</v>
      </c>
      <c r="BH15" s="159">
        <v>2080</v>
      </c>
      <c r="BI15" s="156">
        <v>2.1689259645463999</v>
      </c>
      <c r="BJ15" s="160">
        <v>11495</v>
      </c>
      <c r="BK15" s="159">
        <v>20055</v>
      </c>
      <c r="BL15" s="156">
        <v>1.74467159634624</v>
      </c>
      <c r="BM15" s="160">
        <v>3648</v>
      </c>
      <c r="BN15" s="159">
        <v>5547</v>
      </c>
      <c r="BO15" s="156">
        <v>1.5205592105263199</v>
      </c>
      <c r="BP15" s="160">
        <v>17445</v>
      </c>
      <c r="BQ15" s="159">
        <v>59168</v>
      </c>
      <c r="BR15" s="156">
        <v>3.3916881627973599</v>
      </c>
      <c r="BS15" s="160">
        <v>8265</v>
      </c>
      <c r="BT15" s="159">
        <v>17602</v>
      </c>
      <c r="BU15" s="156">
        <v>2.129703569268</v>
      </c>
      <c r="BV15" s="160">
        <v>1080</v>
      </c>
      <c r="BW15" s="159">
        <v>2556</v>
      </c>
      <c r="BX15" s="156">
        <v>2.3666666666666698</v>
      </c>
      <c r="BY15" s="160">
        <v>17995</v>
      </c>
      <c r="BZ15" s="159">
        <v>31680</v>
      </c>
      <c r="CA15" s="156">
        <v>1.7604890247290901</v>
      </c>
      <c r="CB15" s="145">
        <f t="shared" si="0"/>
        <v>157960</v>
      </c>
      <c r="CC15" s="146">
        <f t="shared" si="0"/>
        <v>365371</v>
      </c>
      <c r="CD15" s="143">
        <f t="shared" si="1"/>
        <v>2.3130602684223853</v>
      </c>
    </row>
    <row r="16" spans="1:82" s="126" customFormat="1" ht="11.25" customHeight="1" x14ac:dyDescent="0.2">
      <c r="A16" s="142" t="s">
        <v>22</v>
      </c>
      <c r="B16" s="154">
        <v>817</v>
      </c>
      <c r="C16" s="155">
        <v>1478</v>
      </c>
      <c r="D16" s="156">
        <v>1.80905752753978</v>
      </c>
      <c r="E16" s="154">
        <v>57</v>
      </c>
      <c r="F16" s="155">
        <v>111</v>
      </c>
      <c r="G16" s="156">
        <v>1.9473684210526301</v>
      </c>
      <c r="H16" s="160">
        <v>97</v>
      </c>
      <c r="I16" s="159">
        <v>228</v>
      </c>
      <c r="J16" s="156">
        <v>2.3505154639175299</v>
      </c>
      <c r="K16" s="157">
        <v>868</v>
      </c>
      <c r="L16" s="159">
        <v>1087</v>
      </c>
      <c r="M16" s="156">
        <v>1.2523041474654399</v>
      </c>
      <c r="N16" s="160">
        <v>4601</v>
      </c>
      <c r="O16" s="159">
        <v>6665</v>
      </c>
      <c r="P16" s="156">
        <v>1.44859813084112</v>
      </c>
      <c r="Q16" s="160">
        <v>13976</v>
      </c>
      <c r="R16" s="159">
        <v>64665</v>
      </c>
      <c r="S16" s="156">
        <v>4.62686033199771</v>
      </c>
      <c r="T16" s="160">
        <v>1128</v>
      </c>
      <c r="U16" s="159">
        <v>2113</v>
      </c>
      <c r="V16" s="156">
        <v>1.87322695035461</v>
      </c>
      <c r="W16" s="160">
        <v>7789</v>
      </c>
      <c r="X16" s="159">
        <v>13685</v>
      </c>
      <c r="Y16" s="156">
        <v>1.7569649505713201</v>
      </c>
      <c r="Z16" s="160">
        <v>73</v>
      </c>
      <c r="AA16" s="159">
        <v>193</v>
      </c>
      <c r="AB16" s="156">
        <v>2.6438356164383601</v>
      </c>
      <c r="AC16" s="160">
        <v>14155</v>
      </c>
      <c r="AD16" s="159">
        <v>90956</v>
      </c>
      <c r="AE16" s="156">
        <v>6.4257152949487804</v>
      </c>
      <c r="AF16" s="160">
        <v>193</v>
      </c>
      <c r="AG16" s="159">
        <v>285</v>
      </c>
      <c r="AH16" s="156">
        <v>1.4766839378238299</v>
      </c>
      <c r="AI16" s="160">
        <v>6433</v>
      </c>
      <c r="AJ16" s="159">
        <v>9642</v>
      </c>
      <c r="AK16" s="156">
        <v>1.4988341364837601</v>
      </c>
      <c r="AL16" s="160">
        <v>630</v>
      </c>
      <c r="AM16" s="159">
        <v>1095</v>
      </c>
      <c r="AN16" s="156">
        <v>1.7380952380952399</v>
      </c>
      <c r="AO16" s="160">
        <v>1411</v>
      </c>
      <c r="AP16" s="159">
        <v>2368</v>
      </c>
      <c r="AQ16" s="156">
        <v>1.6782423812898699</v>
      </c>
      <c r="AR16" s="160">
        <v>1041</v>
      </c>
      <c r="AS16" s="159">
        <v>3053</v>
      </c>
      <c r="AT16" s="156">
        <v>2.93275696445725</v>
      </c>
      <c r="AU16" s="160">
        <v>215</v>
      </c>
      <c r="AV16" s="159">
        <v>356</v>
      </c>
      <c r="AW16" s="156">
        <v>1.65581395348837</v>
      </c>
      <c r="AX16" s="160">
        <v>395</v>
      </c>
      <c r="AY16" s="159">
        <v>1029</v>
      </c>
      <c r="AZ16" s="156">
        <v>2.6050632911392402</v>
      </c>
      <c r="BA16" s="160">
        <v>1460</v>
      </c>
      <c r="BB16" s="159">
        <v>2150</v>
      </c>
      <c r="BC16" s="156">
        <v>1.47260273972603</v>
      </c>
      <c r="BD16" s="160">
        <v>871</v>
      </c>
      <c r="BE16" s="159">
        <v>1843</v>
      </c>
      <c r="BF16" s="156">
        <v>2.1159586681974698</v>
      </c>
      <c r="BG16" s="160">
        <v>374</v>
      </c>
      <c r="BH16" s="159">
        <v>840</v>
      </c>
      <c r="BI16" s="156">
        <v>2.2459893048128299</v>
      </c>
      <c r="BJ16" s="160">
        <v>4702</v>
      </c>
      <c r="BK16" s="159">
        <v>8310</v>
      </c>
      <c r="BL16" s="156">
        <v>1.76733304976606</v>
      </c>
      <c r="BM16" s="160">
        <v>1765</v>
      </c>
      <c r="BN16" s="159">
        <v>3732</v>
      </c>
      <c r="BO16" s="156">
        <v>2.1144475920679899</v>
      </c>
      <c r="BP16" s="160">
        <v>16008</v>
      </c>
      <c r="BQ16" s="159">
        <v>82631</v>
      </c>
      <c r="BR16" s="156">
        <v>5.1618565717141403</v>
      </c>
      <c r="BS16" s="160">
        <v>12407</v>
      </c>
      <c r="BT16" s="159">
        <v>49610</v>
      </c>
      <c r="BU16" s="156">
        <v>3.9985492060933301</v>
      </c>
      <c r="BV16" s="160">
        <v>368</v>
      </c>
      <c r="BW16" s="159">
        <v>658</v>
      </c>
      <c r="BX16" s="156">
        <v>1.7880434782608701</v>
      </c>
      <c r="BY16" s="160">
        <v>7532</v>
      </c>
      <c r="BZ16" s="159">
        <v>14025</v>
      </c>
      <c r="CA16" s="156">
        <v>1.8620552310143399</v>
      </c>
      <c r="CB16" s="145">
        <f t="shared" si="0"/>
        <v>99366</v>
      </c>
      <c r="CC16" s="146">
        <f t="shared" si="0"/>
        <v>362808</v>
      </c>
      <c r="CD16" s="143">
        <f t="shared" si="1"/>
        <v>3.6512287905319729</v>
      </c>
    </row>
    <row r="17" spans="1:82" s="126" customFormat="1" ht="11.25" customHeight="1" x14ac:dyDescent="0.2">
      <c r="A17" s="142" t="s">
        <v>25</v>
      </c>
      <c r="B17" s="154">
        <v>2705</v>
      </c>
      <c r="C17" s="155">
        <v>6793</v>
      </c>
      <c r="D17" s="156">
        <v>2.5112754158964901</v>
      </c>
      <c r="E17" s="160">
        <v>426</v>
      </c>
      <c r="F17" s="159">
        <v>759</v>
      </c>
      <c r="G17" s="156">
        <v>1.78169014084507</v>
      </c>
      <c r="H17" s="160">
        <v>168</v>
      </c>
      <c r="I17" s="159">
        <v>296</v>
      </c>
      <c r="J17" s="156">
        <v>1.7619047619047601</v>
      </c>
      <c r="K17" s="157">
        <v>751</v>
      </c>
      <c r="L17" s="159">
        <v>1710</v>
      </c>
      <c r="M17" s="156">
        <v>2.2769640479360902</v>
      </c>
      <c r="N17" s="160">
        <v>2851</v>
      </c>
      <c r="O17" s="159">
        <v>5784</v>
      </c>
      <c r="P17" s="156">
        <v>2.0287618379515999</v>
      </c>
      <c r="Q17" s="160">
        <v>8319</v>
      </c>
      <c r="R17" s="159">
        <v>19171</v>
      </c>
      <c r="S17" s="156">
        <v>2.3044837119846102</v>
      </c>
      <c r="T17" s="160">
        <v>701</v>
      </c>
      <c r="U17" s="159">
        <v>1505</v>
      </c>
      <c r="V17" s="156">
        <v>2.1469329529243901</v>
      </c>
      <c r="W17" s="160">
        <v>2871</v>
      </c>
      <c r="X17" s="159">
        <v>5271</v>
      </c>
      <c r="Y17" s="156">
        <v>1.8359456635318701</v>
      </c>
      <c r="Z17" s="160">
        <v>146</v>
      </c>
      <c r="AA17" s="159">
        <v>264</v>
      </c>
      <c r="AB17" s="156">
        <v>1.8082191780821899</v>
      </c>
      <c r="AC17" s="160">
        <v>10250</v>
      </c>
      <c r="AD17" s="159">
        <v>27432</v>
      </c>
      <c r="AE17" s="156">
        <v>2.6762926829268299</v>
      </c>
      <c r="AF17" s="160">
        <v>89</v>
      </c>
      <c r="AG17" s="159">
        <v>178</v>
      </c>
      <c r="AH17" s="156">
        <v>2</v>
      </c>
      <c r="AI17" s="160">
        <v>4036</v>
      </c>
      <c r="AJ17" s="159">
        <v>8107</v>
      </c>
      <c r="AK17" s="156">
        <v>2.0086719524281502</v>
      </c>
      <c r="AL17" s="160">
        <v>253</v>
      </c>
      <c r="AM17" s="159">
        <v>443</v>
      </c>
      <c r="AN17" s="156">
        <v>1.75098814229249</v>
      </c>
      <c r="AO17" s="160">
        <v>444</v>
      </c>
      <c r="AP17" s="159">
        <v>999</v>
      </c>
      <c r="AQ17" s="156">
        <v>2.25</v>
      </c>
      <c r="AR17" s="160">
        <v>444</v>
      </c>
      <c r="AS17" s="159">
        <v>863</v>
      </c>
      <c r="AT17" s="156">
        <v>1.9436936936936899</v>
      </c>
      <c r="AU17" s="160">
        <v>626</v>
      </c>
      <c r="AV17" s="159">
        <v>965</v>
      </c>
      <c r="AW17" s="156">
        <v>1.5415335463258799</v>
      </c>
      <c r="AX17" s="160">
        <v>1438</v>
      </c>
      <c r="AY17" s="159">
        <v>4059</v>
      </c>
      <c r="AZ17" s="156">
        <v>2.8226703755215601</v>
      </c>
      <c r="BA17" s="160">
        <v>1802</v>
      </c>
      <c r="BB17" s="159">
        <v>4507</v>
      </c>
      <c r="BC17" s="156">
        <v>2.50110987791343</v>
      </c>
      <c r="BD17" s="160">
        <v>5021</v>
      </c>
      <c r="BE17" s="159">
        <v>12425</v>
      </c>
      <c r="BF17" s="156">
        <v>2.4746066520613401</v>
      </c>
      <c r="BG17" s="160">
        <v>1753</v>
      </c>
      <c r="BH17" s="159">
        <v>3283</v>
      </c>
      <c r="BI17" s="156">
        <v>1.8727895037079301</v>
      </c>
      <c r="BJ17" s="160">
        <v>2953</v>
      </c>
      <c r="BK17" s="159">
        <v>6981</v>
      </c>
      <c r="BL17" s="156">
        <v>2.3640365729766302</v>
      </c>
      <c r="BM17" s="160">
        <v>613</v>
      </c>
      <c r="BN17" s="159">
        <v>1816</v>
      </c>
      <c r="BO17" s="156">
        <v>2.96247960848287</v>
      </c>
      <c r="BP17" s="160">
        <v>5944</v>
      </c>
      <c r="BQ17" s="159">
        <v>17283</v>
      </c>
      <c r="BR17" s="156">
        <v>2.9076379542395698</v>
      </c>
      <c r="BS17" s="160">
        <v>2615</v>
      </c>
      <c r="BT17" s="159">
        <v>5752</v>
      </c>
      <c r="BU17" s="156">
        <v>2.19961759082218</v>
      </c>
      <c r="BV17" s="160">
        <v>715</v>
      </c>
      <c r="BW17" s="159">
        <v>1753</v>
      </c>
      <c r="BX17" s="156">
        <v>2.4517482517482501</v>
      </c>
      <c r="BY17" s="160">
        <v>19803</v>
      </c>
      <c r="BZ17" s="159">
        <v>35097</v>
      </c>
      <c r="CA17" s="156">
        <v>1.7723072261778501</v>
      </c>
      <c r="CB17" s="145">
        <f t="shared" si="0"/>
        <v>77737</v>
      </c>
      <c r="CC17" s="146">
        <f t="shared" si="0"/>
        <v>173496</v>
      </c>
      <c r="CD17" s="143">
        <f t="shared" si="1"/>
        <v>2.2318329752884725</v>
      </c>
    </row>
    <row r="18" spans="1:82" s="126" customFormat="1" ht="11.25" customHeight="1" x14ac:dyDescent="0.2">
      <c r="A18" s="142" t="s">
        <v>141</v>
      </c>
      <c r="B18" s="154">
        <v>1101</v>
      </c>
      <c r="C18" s="155">
        <v>1726</v>
      </c>
      <c r="D18" s="156">
        <v>1.5676657584014499</v>
      </c>
      <c r="E18" s="160">
        <v>5</v>
      </c>
      <c r="F18" s="159">
        <v>8</v>
      </c>
      <c r="G18" s="156">
        <v>1.6</v>
      </c>
      <c r="H18" s="160">
        <v>3</v>
      </c>
      <c r="I18" s="159">
        <v>3</v>
      </c>
      <c r="J18" s="156">
        <v>1</v>
      </c>
      <c r="K18" s="157">
        <v>178</v>
      </c>
      <c r="L18" s="159">
        <v>321</v>
      </c>
      <c r="M18" s="156">
        <v>1.80337078651685</v>
      </c>
      <c r="N18" s="160">
        <v>715</v>
      </c>
      <c r="O18" s="159">
        <v>1551</v>
      </c>
      <c r="P18" s="156">
        <v>2.16923076923077</v>
      </c>
      <c r="Q18" s="160">
        <v>20953</v>
      </c>
      <c r="R18" s="159">
        <v>29387</v>
      </c>
      <c r="S18" s="156">
        <v>1.4025199255476499</v>
      </c>
      <c r="T18" s="160">
        <v>430</v>
      </c>
      <c r="U18" s="159">
        <v>622</v>
      </c>
      <c r="V18" s="156">
        <v>1.4465116279069801</v>
      </c>
      <c r="W18" s="160">
        <v>6147</v>
      </c>
      <c r="X18" s="159">
        <v>11871</v>
      </c>
      <c r="Y18" s="156">
        <v>1.9311859443631001</v>
      </c>
      <c r="Z18" s="160">
        <v>5</v>
      </c>
      <c r="AA18" s="159">
        <v>7</v>
      </c>
      <c r="AB18" s="156">
        <v>1.4</v>
      </c>
      <c r="AC18" s="160">
        <v>2049</v>
      </c>
      <c r="AD18" s="159">
        <v>5531</v>
      </c>
      <c r="AE18" s="156">
        <v>2.6993655441678901</v>
      </c>
      <c r="AF18" s="160">
        <v>28</v>
      </c>
      <c r="AG18" s="159">
        <v>88</v>
      </c>
      <c r="AH18" s="156">
        <v>3.1428571428571401</v>
      </c>
      <c r="AI18" s="160">
        <v>14730</v>
      </c>
      <c r="AJ18" s="159">
        <v>18844</v>
      </c>
      <c r="AK18" s="156">
        <v>1.2792939579090301</v>
      </c>
      <c r="AL18" s="160">
        <v>66</v>
      </c>
      <c r="AM18" s="159">
        <v>193</v>
      </c>
      <c r="AN18" s="156">
        <v>2.9242424242424199</v>
      </c>
      <c r="AO18" s="160">
        <v>1630</v>
      </c>
      <c r="AP18" s="159">
        <v>2126</v>
      </c>
      <c r="AQ18" s="156">
        <v>1.30429447852761</v>
      </c>
      <c r="AR18" s="160">
        <v>2714</v>
      </c>
      <c r="AS18" s="159">
        <v>3099</v>
      </c>
      <c r="AT18" s="156">
        <v>1.1418570375829</v>
      </c>
      <c r="AU18" s="160">
        <v>68</v>
      </c>
      <c r="AV18" s="159">
        <v>149</v>
      </c>
      <c r="AW18" s="156">
        <v>2.1911764705882399</v>
      </c>
      <c r="AX18" s="160">
        <v>1543</v>
      </c>
      <c r="AY18" s="159">
        <v>1646</v>
      </c>
      <c r="AZ18" s="156">
        <v>1.0667530784186701</v>
      </c>
      <c r="BA18" s="160">
        <v>1097</v>
      </c>
      <c r="BB18" s="159">
        <v>1689</v>
      </c>
      <c r="BC18" s="156">
        <v>1.5396536007292601</v>
      </c>
      <c r="BD18" s="160">
        <v>361</v>
      </c>
      <c r="BE18" s="159">
        <v>1354</v>
      </c>
      <c r="BF18" s="156">
        <v>3.7506925207756199</v>
      </c>
      <c r="BG18" s="160">
        <v>71</v>
      </c>
      <c r="BH18" s="159">
        <v>138</v>
      </c>
      <c r="BI18" s="156">
        <v>1.94366197183099</v>
      </c>
      <c r="BJ18" s="160">
        <v>1276</v>
      </c>
      <c r="BK18" s="159">
        <v>1935</v>
      </c>
      <c r="BL18" s="156">
        <v>1.5164576802507801</v>
      </c>
      <c r="BM18" s="160">
        <v>1403</v>
      </c>
      <c r="BN18" s="159">
        <v>1650</v>
      </c>
      <c r="BO18" s="156">
        <v>1.1760513186029899</v>
      </c>
      <c r="BP18" s="160">
        <v>5171</v>
      </c>
      <c r="BQ18" s="159">
        <v>8541</v>
      </c>
      <c r="BR18" s="156">
        <v>1.6517114678011999</v>
      </c>
      <c r="BS18" s="160">
        <v>5337</v>
      </c>
      <c r="BT18" s="159">
        <v>10305</v>
      </c>
      <c r="BU18" s="156">
        <v>1.93086003372681</v>
      </c>
      <c r="BV18" s="160">
        <v>485</v>
      </c>
      <c r="BW18" s="159">
        <v>647</v>
      </c>
      <c r="BX18" s="156">
        <v>1.3340206185567001</v>
      </c>
      <c r="BY18" s="160">
        <v>13779</v>
      </c>
      <c r="BZ18" s="159">
        <v>22876</v>
      </c>
      <c r="CA18" s="156">
        <v>1.66020756223238</v>
      </c>
      <c r="CB18" s="145">
        <f t="shared" si="0"/>
        <v>81345</v>
      </c>
      <c r="CC18" s="146">
        <f t="shared" si="0"/>
        <v>126307</v>
      </c>
      <c r="CD18" s="143">
        <f t="shared" si="1"/>
        <v>1.5527321900547053</v>
      </c>
    </row>
    <row r="19" spans="1:82" s="126" customFormat="1" ht="11.25" customHeight="1" x14ac:dyDescent="0.2">
      <c r="A19" s="142" t="s">
        <v>26</v>
      </c>
      <c r="B19" s="154">
        <v>190</v>
      </c>
      <c r="C19" s="155">
        <v>1201</v>
      </c>
      <c r="D19" s="156">
        <v>6.3210526315789499</v>
      </c>
      <c r="E19" s="154">
        <v>13</v>
      </c>
      <c r="F19" s="155">
        <v>25</v>
      </c>
      <c r="G19" s="156">
        <v>1.92307692307692</v>
      </c>
      <c r="H19" s="157">
        <v>0</v>
      </c>
      <c r="I19" s="158">
        <v>0</v>
      </c>
      <c r="J19" s="156" t="s">
        <v>131</v>
      </c>
      <c r="K19" s="157">
        <v>56</v>
      </c>
      <c r="L19" s="159">
        <v>282</v>
      </c>
      <c r="M19" s="156">
        <v>5.03571428571429</v>
      </c>
      <c r="N19" s="160">
        <v>712</v>
      </c>
      <c r="O19" s="159">
        <v>2100</v>
      </c>
      <c r="P19" s="156">
        <v>2.9494382022471899</v>
      </c>
      <c r="Q19" s="160">
        <v>2404</v>
      </c>
      <c r="R19" s="159">
        <v>7706</v>
      </c>
      <c r="S19" s="156">
        <v>3.2054908485856899</v>
      </c>
      <c r="T19" s="160">
        <v>154</v>
      </c>
      <c r="U19" s="159">
        <v>288</v>
      </c>
      <c r="V19" s="156">
        <v>1.8701298701298701</v>
      </c>
      <c r="W19" s="160">
        <v>9256</v>
      </c>
      <c r="X19" s="159">
        <v>18547</v>
      </c>
      <c r="Y19" s="156">
        <v>2.0037813310285202</v>
      </c>
      <c r="Z19" s="160">
        <v>13</v>
      </c>
      <c r="AA19" s="159">
        <v>34</v>
      </c>
      <c r="AB19" s="156">
        <v>2.6153846153846199</v>
      </c>
      <c r="AC19" s="160">
        <v>4217</v>
      </c>
      <c r="AD19" s="159">
        <v>23262</v>
      </c>
      <c r="AE19" s="156">
        <v>5.5162437751956404</v>
      </c>
      <c r="AF19" s="160">
        <v>13</v>
      </c>
      <c r="AG19" s="159">
        <v>42</v>
      </c>
      <c r="AH19" s="156">
        <v>3.2307692307692299</v>
      </c>
      <c r="AI19" s="160">
        <v>1416</v>
      </c>
      <c r="AJ19" s="159">
        <v>2945</v>
      </c>
      <c r="AK19" s="156">
        <v>2.0798022598870101</v>
      </c>
      <c r="AL19" s="160">
        <v>78</v>
      </c>
      <c r="AM19" s="159">
        <v>156</v>
      </c>
      <c r="AN19" s="156">
        <v>2</v>
      </c>
      <c r="AO19" s="160">
        <v>357</v>
      </c>
      <c r="AP19" s="159">
        <v>1341</v>
      </c>
      <c r="AQ19" s="156">
        <v>3.7563025210083998</v>
      </c>
      <c r="AR19" s="160">
        <v>83</v>
      </c>
      <c r="AS19" s="159">
        <v>244</v>
      </c>
      <c r="AT19" s="156">
        <v>2.9397590361445798</v>
      </c>
      <c r="AU19" s="160">
        <v>168</v>
      </c>
      <c r="AV19" s="159">
        <v>397</v>
      </c>
      <c r="AW19" s="156">
        <v>2.3630952380952399</v>
      </c>
      <c r="AX19" s="160">
        <v>99</v>
      </c>
      <c r="AY19" s="159">
        <v>206</v>
      </c>
      <c r="AZ19" s="156">
        <v>2.08080808080808</v>
      </c>
      <c r="BA19" s="160">
        <v>134</v>
      </c>
      <c r="BB19" s="159">
        <v>452</v>
      </c>
      <c r="BC19" s="156">
        <v>3.3731343283582098</v>
      </c>
      <c r="BD19" s="160">
        <v>929</v>
      </c>
      <c r="BE19" s="159">
        <v>4504</v>
      </c>
      <c r="BF19" s="156">
        <v>4.8482238966630797</v>
      </c>
      <c r="BG19" s="160">
        <v>68</v>
      </c>
      <c r="BH19" s="159">
        <v>123</v>
      </c>
      <c r="BI19" s="156">
        <v>1.8088235294117601</v>
      </c>
      <c r="BJ19" s="160">
        <v>1773</v>
      </c>
      <c r="BK19" s="159">
        <v>4001</v>
      </c>
      <c r="BL19" s="156">
        <v>2.2566271855612001</v>
      </c>
      <c r="BM19" s="160">
        <v>281</v>
      </c>
      <c r="BN19" s="159">
        <v>1077</v>
      </c>
      <c r="BO19" s="156">
        <v>3.8327402135231301</v>
      </c>
      <c r="BP19" s="160">
        <v>4204</v>
      </c>
      <c r="BQ19" s="159">
        <v>23744</v>
      </c>
      <c r="BR19" s="156">
        <v>5.6479543292102798</v>
      </c>
      <c r="BS19" s="160">
        <v>3252</v>
      </c>
      <c r="BT19" s="159">
        <v>10114</v>
      </c>
      <c r="BU19" s="156">
        <v>3.1100861008610101</v>
      </c>
      <c r="BV19" s="160">
        <v>387</v>
      </c>
      <c r="BW19" s="159">
        <v>1523</v>
      </c>
      <c r="BX19" s="156">
        <v>3.9354005167958701</v>
      </c>
      <c r="BY19" s="160">
        <v>9292</v>
      </c>
      <c r="BZ19" s="159">
        <v>18884</v>
      </c>
      <c r="CA19" s="156">
        <v>2.0322858372793799</v>
      </c>
      <c r="CB19" s="145">
        <f t="shared" si="0"/>
        <v>39549</v>
      </c>
      <c r="CC19" s="146">
        <f t="shared" si="0"/>
        <v>123198</v>
      </c>
      <c r="CD19" s="143">
        <f t="shared" si="1"/>
        <v>3.1150724417810816</v>
      </c>
    </row>
    <row r="20" spans="1:82" s="126" customFormat="1" ht="11.25" customHeight="1" x14ac:dyDescent="0.2">
      <c r="A20" s="142" t="s">
        <v>24</v>
      </c>
      <c r="B20" s="154">
        <v>836</v>
      </c>
      <c r="C20" s="155">
        <v>1943</v>
      </c>
      <c r="D20" s="156">
        <v>2.3241626794258399</v>
      </c>
      <c r="E20" s="154">
        <v>23</v>
      </c>
      <c r="F20" s="155">
        <v>76</v>
      </c>
      <c r="G20" s="156">
        <v>3.3043478260869601</v>
      </c>
      <c r="H20" s="160">
        <v>27</v>
      </c>
      <c r="I20" s="159">
        <v>53</v>
      </c>
      <c r="J20" s="156">
        <v>1.9629629629629599</v>
      </c>
      <c r="K20" s="157">
        <v>269</v>
      </c>
      <c r="L20" s="159">
        <v>773</v>
      </c>
      <c r="M20" s="156">
        <v>2.8736059479553901</v>
      </c>
      <c r="N20" s="160">
        <v>3114</v>
      </c>
      <c r="O20" s="159">
        <v>6486</v>
      </c>
      <c r="P20" s="156">
        <v>2.08285163776493</v>
      </c>
      <c r="Q20" s="160">
        <v>4859</v>
      </c>
      <c r="R20" s="159">
        <v>11615</v>
      </c>
      <c r="S20" s="156">
        <v>2.3904095492899802</v>
      </c>
      <c r="T20" s="160">
        <v>985</v>
      </c>
      <c r="U20" s="159">
        <v>1592</v>
      </c>
      <c r="V20" s="156">
        <v>1.61624365482234</v>
      </c>
      <c r="W20" s="160">
        <v>11633</v>
      </c>
      <c r="X20" s="159">
        <v>21793</v>
      </c>
      <c r="Y20" s="156">
        <v>1.87337746067223</v>
      </c>
      <c r="Z20" s="160">
        <v>29</v>
      </c>
      <c r="AA20" s="159">
        <v>40</v>
      </c>
      <c r="AB20" s="156">
        <v>1.3793103448275901</v>
      </c>
      <c r="AC20" s="160">
        <v>1819</v>
      </c>
      <c r="AD20" s="159">
        <v>5678</v>
      </c>
      <c r="AE20" s="156">
        <v>3.1214953271027999</v>
      </c>
      <c r="AF20" s="160">
        <v>87</v>
      </c>
      <c r="AG20" s="159">
        <v>209</v>
      </c>
      <c r="AH20" s="156">
        <v>2.4022988505747098</v>
      </c>
      <c r="AI20" s="160">
        <v>1849</v>
      </c>
      <c r="AJ20" s="159">
        <v>3417</v>
      </c>
      <c r="AK20" s="156">
        <v>1.8480259599783699</v>
      </c>
      <c r="AL20" s="160">
        <v>214</v>
      </c>
      <c r="AM20" s="159">
        <v>395</v>
      </c>
      <c r="AN20" s="156">
        <v>1.84579439252336</v>
      </c>
      <c r="AO20" s="160">
        <v>96</v>
      </c>
      <c r="AP20" s="159">
        <v>250</v>
      </c>
      <c r="AQ20" s="156">
        <v>2.6041666666666701</v>
      </c>
      <c r="AR20" s="160">
        <v>107</v>
      </c>
      <c r="AS20" s="159">
        <v>260</v>
      </c>
      <c r="AT20" s="156">
        <v>2.4299065420560702</v>
      </c>
      <c r="AU20" s="160">
        <v>217</v>
      </c>
      <c r="AV20" s="159">
        <v>623</v>
      </c>
      <c r="AW20" s="156">
        <v>2.87096774193548</v>
      </c>
      <c r="AX20" s="160">
        <v>162</v>
      </c>
      <c r="AY20" s="159">
        <v>330</v>
      </c>
      <c r="AZ20" s="156">
        <v>2.0370370370370399</v>
      </c>
      <c r="BA20" s="160">
        <v>331</v>
      </c>
      <c r="BB20" s="159">
        <v>909</v>
      </c>
      <c r="BC20" s="156">
        <v>2.74622356495468</v>
      </c>
      <c r="BD20" s="160">
        <v>579</v>
      </c>
      <c r="BE20" s="159">
        <v>1383</v>
      </c>
      <c r="BF20" s="156">
        <v>2.3886010362694301</v>
      </c>
      <c r="BG20" s="160">
        <v>195</v>
      </c>
      <c r="BH20" s="159">
        <v>819</v>
      </c>
      <c r="BI20" s="156">
        <v>4.2</v>
      </c>
      <c r="BJ20" s="160">
        <v>2022</v>
      </c>
      <c r="BK20" s="159">
        <v>4333</v>
      </c>
      <c r="BL20" s="156">
        <v>2.1429277942631102</v>
      </c>
      <c r="BM20" s="160">
        <v>143</v>
      </c>
      <c r="BN20" s="159">
        <v>359</v>
      </c>
      <c r="BO20" s="156">
        <v>2.51048951048951</v>
      </c>
      <c r="BP20" s="160">
        <v>3684</v>
      </c>
      <c r="BQ20" s="159">
        <v>9944</v>
      </c>
      <c r="BR20" s="156">
        <v>2.6992399565689502</v>
      </c>
      <c r="BS20" s="160">
        <v>4488</v>
      </c>
      <c r="BT20" s="159">
        <v>11221</v>
      </c>
      <c r="BU20" s="156">
        <v>2.5002228163992899</v>
      </c>
      <c r="BV20" s="160">
        <v>323</v>
      </c>
      <c r="BW20" s="159">
        <v>1049</v>
      </c>
      <c r="BX20" s="156">
        <v>3.2476780185758498</v>
      </c>
      <c r="BY20" s="160">
        <v>13500</v>
      </c>
      <c r="BZ20" s="159">
        <v>24728</v>
      </c>
      <c r="CA20" s="156">
        <v>1.8317037037037001</v>
      </c>
      <c r="CB20" s="145">
        <f t="shared" si="0"/>
        <v>51591</v>
      </c>
      <c r="CC20" s="146">
        <f t="shared" si="0"/>
        <v>110278</v>
      </c>
      <c r="CD20" s="143">
        <f t="shared" si="1"/>
        <v>2.1375433699676298</v>
      </c>
    </row>
    <row r="21" spans="1:82" s="126" customFormat="1" ht="11.25" customHeight="1" x14ac:dyDescent="0.2">
      <c r="A21" s="142" t="s">
        <v>43</v>
      </c>
      <c r="B21" s="154">
        <v>1068</v>
      </c>
      <c r="C21" s="155">
        <v>5009</v>
      </c>
      <c r="D21" s="156">
        <v>4.6900749063670402</v>
      </c>
      <c r="E21" s="154">
        <v>36</v>
      </c>
      <c r="F21" s="155">
        <v>116</v>
      </c>
      <c r="G21" s="156">
        <v>3.2222222222222201</v>
      </c>
      <c r="H21" s="157">
        <v>0</v>
      </c>
      <c r="I21" s="158">
        <v>0</v>
      </c>
      <c r="J21" s="156" t="s">
        <v>131</v>
      </c>
      <c r="K21" s="157">
        <v>497</v>
      </c>
      <c r="L21" s="159">
        <v>1823</v>
      </c>
      <c r="M21" s="156">
        <v>3.6680080482897401</v>
      </c>
      <c r="N21" s="160">
        <v>1624</v>
      </c>
      <c r="O21" s="159">
        <v>4220</v>
      </c>
      <c r="P21" s="156">
        <v>2.5985221674876802</v>
      </c>
      <c r="Q21" s="160">
        <v>3033</v>
      </c>
      <c r="R21" s="159">
        <v>8849</v>
      </c>
      <c r="S21" s="156">
        <v>2.9175733597098601</v>
      </c>
      <c r="T21" s="160">
        <v>343</v>
      </c>
      <c r="U21" s="159">
        <v>1004</v>
      </c>
      <c r="V21" s="156">
        <v>2.92711370262391</v>
      </c>
      <c r="W21" s="160">
        <v>2362</v>
      </c>
      <c r="X21" s="159">
        <v>4937</v>
      </c>
      <c r="Y21" s="156">
        <v>2.0901778154106698</v>
      </c>
      <c r="Z21" s="160">
        <v>48</v>
      </c>
      <c r="AA21" s="159">
        <v>98</v>
      </c>
      <c r="AB21" s="156">
        <v>2.0416666666666701</v>
      </c>
      <c r="AC21" s="160">
        <v>3759</v>
      </c>
      <c r="AD21" s="159">
        <v>16725</v>
      </c>
      <c r="AE21" s="156">
        <v>4.44932162809258</v>
      </c>
      <c r="AF21" s="160">
        <v>36</v>
      </c>
      <c r="AG21" s="159">
        <v>43</v>
      </c>
      <c r="AH21" s="156">
        <v>1.19444444444444</v>
      </c>
      <c r="AI21" s="160">
        <v>1382</v>
      </c>
      <c r="AJ21" s="159">
        <v>4635</v>
      </c>
      <c r="AK21" s="156">
        <v>3.35383502170767</v>
      </c>
      <c r="AL21" s="160">
        <v>145</v>
      </c>
      <c r="AM21" s="159">
        <v>706</v>
      </c>
      <c r="AN21" s="156">
        <v>4.8689655172413797</v>
      </c>
      <c r="AO21" s="160">
        <v>112</v>
      </c>
      <c r="AP21" s="159">
        <v>315</v>
      </c>
      <c r="AQ21" s="156">
        <v>2.8125</v>
      </c>
      <c r="AR21" s="160">
        <v>128</v>
      </c>
      <c r="AS21" s="159">
        <v>240</v>
      </c>
      <c r="AT21" s="156">
        <v>1.875</v>
      </c>
      <c r="AU21" s="160">
        <v>111</v>
      </c>
      <c r="AV21" s="159">
        <v>296</v>
      </c>
      <c r="AW21" s="156">
        <v>2.6666666666666701</v>
      </c>
      <c r="AX21" s="160">
        <v>176</v>
      </c>
      <c r="AY21" s="159">
        <v>487</v>
      </c>
      <c r="AZ21" s="156">
        <v>2.7670454545454501</v>
      </c>
      <c r="BA21" s="160">
        <v>349</v>
      </c>
      <c r="BB21" s="159">
        <v>2559</v>
      </c>
      <c r="BC21" s="156">
        <v>7.3323782234956996</v>
      </c>
      <c r="BD21" s="160">
        <v>716</v>
      </c>
      <c r="BE21" s="159">
        <v>2409</v>
      </c>
      <c r="BF21" s="156">
        <v>3.3645251396648002</v>
      </c>
      <c r="BG21" s="160">
        <v>309</v>
      </c>
      <c r="BH21" s="159">
        <v>1932</v>
      </c>
      <c r="BI21" s="156">
        <v>6.2524271844660202</v>
      </c>
      <c r="BJ21" s="160">
        <v>1362</v>
      </c>
      <c r="BK21" s="159">
        <v>2959</v>
      </c>
      <c r="BL21" s="156">
        <v>2.1725403817914799</v>
      </c>
      <c r="BM21" s="160">
        <v>96</v>
      </c>
      <c r="BN21" s="159">
        <v>348</v>
      </c>
      <c r="BO21" s="156">
        <v>3.625</v>
      </c>
      <c r="BP21" s="160">
        <v>1806</v>
      </c>
      <c r="BQ21" s="159">
        <v>4958</v>
      </c>
      <c r="BR21" s="156">
        <v>2.7452934662236999</v>
      </c>
      <c r="BS21" s="160">
        <v>1785</v>
      </c>
      <c r="BT21" s="159">
        <v>4994</v>
      </c>
      <c r="BU21" s="156">
        <v>2.79775910364146</v>
      </c>
      <c r="BV21" s="160">
        <v>333</v>
      </c>
      <c r="BW21" s="159">
        <v>801</v>
      </c>
      <c r="BX21" s="156">
        <v>2.4054054054054101</v>
      </c>
      <c r="BY21" s="160">
        <v>5849</v>
      </c>
      <c r="BZ21" s="159">
        <v>15070</v>
      </c>
      <c r="CA21" s="156">
        <v>2.57650880492392</v>
      </c>
      <c r="CB21" s="145">
        <f t="shared" si="0"/>
        <v>27465</v>
      </c>
      <c r="CC21" s="146">
        <f t="shared" si="0"/>
        <v>85533</v>
      </c>
      <c r="CD21" s="143">
        <f t="shared" si="1"/>
        <v>3.1142545057345714</v>
      </c>
    </row>
    <row r="22" spans="1:82" s="126" customFormat="1" ht="11.25" customHeight="1" x14ac:dyDescent="0.2">
      <c r="A22" s="142" t="s">
        <v>38</v>
      </c>
      <c r="B22" s="154">
        <v>63</v>
      </c>
      <c r="C22" s="155">
        <v>226</v>
      </c>
      <c r="D22" s="156">
        <v>3.5873015873015901</v>
      </c>
      <c r="E22" s="154">
        <v>5</v>
      </c>
      <c r="F22" s="155">
        <v>26</v>
      </c>
      <c r="G22" s="156">
        <v>5.2</v>
      </c>
      <c r="H22" s="160">
        <v>1</v>
      </c>
      <c r="I22" s="159">
        <v>1</v>
      </c>
      <c r="J22" s="156">
        <v>1</v>
      </c>
      <c r="K22" s="157">
        <v>37</v>
      </c>
      <c r="L22" s="159">
        <v>103</v>
      </c>
      <c r="M22" s="156">
        <v>2.7837837837837802</v>
      </c>
      <c r="N22" s="160">
        <v>547</v>
      </c>
      <c r="O22" s="159">
        <v>1756</v>
      </c>
      <c r="P22" s="156">
        <v>3.2102376599634401</v>
      </c>
      <c r="Q22" s="160">
        <v>3042</v>
      </c>
      <c r="R22" s="159">
        <v>7579</v>
      </c>
      <c r="S22" s="156">
        <v>2.4914529914529902</v>
      </c>
      <c r="T22" s="160">
        <v>160</v>
      </c>
      <c r="U22" s="159">
        <v>279</v>
      </c>
      <c r="V22" s="156">
        <v>1.7437499999999999</v>
      </c>
      <c r="W22" s="160">
        <v>7514</v>
      </c>
      <c r="X22" s="159">
        <v>14420</v>
      </c>
      <c r="Y22" s="156">
        <v>1.9190843758317799</v>
      </c>
      <c r="Z22" s="160">
        <v>5</v>
      </c>
      <c r="AA22" s="159">
        <v>33</v>
      </c>
      <c r="AB22" s="156">
        <v>6.6</v>
      </c>
      <c r="AC22" s="160">
        <v>2861</v>
      </c>
      <c r="AD22" s="159">
        <v>12810</v>
      </c>
      <c r="AE22" s="156">
        <v>4.47745543516253</v>
      </c>
      <c r="AF22" s="160">
        <v>9</v>
      </c>
      <c r="AG22" s="159">
        <v>22</v>
      </c>
      <c r="AH22" s="156">
        <v>2.4444444444444402</v>
      </c>
      <c r="AI22" s="160">
        <v>1777</v>
      </c>
      <c r="AJ22" s="159">
        <v>3879</v>
      </c>
      <c r="AK22" s="156">
        <v>2.1828925154755199</v>
      </c>
      <c r="AL22" s="160">
        <v>48</v>
      </c>
      <c r="AM22" s="159">
        <v>106</v>
      </c>
      <c r="AN22" s="156">
        <v>2.2083333333333299</v>
      </c>
      <c r="AO22" s="160">
        <v>214</v>
      </c>
      <c r="AP22" s="159">
        <v>379</v>
      </c>
      <c r="AQ22" s="156">
        <v>1.7710280373831799</v>
      </c>
      <c r="AR22" s="160">
        <v>113</v>
      </c>
      <c r="AS22" s="159">
        <v>230</v>
      </c>
      <c r="AT22" s="156">
        <v>2.0353982300885001</v>
      </c>
      <c r="AU22" s="160">
        <v>45</v>
      </c>
      <c r="AV22" s="159">
        <v>181</v>
      </c>
      <c r="AW22" s="156">
        <v>4.0222222222222204</v>
      </c>
      <c r="AX22" s="160">
        <v>41</v>
      </c>
      <c r="AY22" s="159">
        <v>106</v>
      </c>
      <c r="AZ22" s="156">
        <v>2.5853658536585402</v>
      </c>
      <c r="BA22" s="160">
        <v>20</v>
      </c>
      <c r="BB22" s="159">
        <v>31</v>
      </c>
      <c r="BC22" s="156">
        <v>1.55</v>
      </c>
      <c r="BD22" s="160">
        <v>138</v>
      </c>
      <c r="BE22" s="159">
        <v>494</v>
      </c>
      <c r="BF22" s="156">
        <v>3.5797101449275401</v>
      </c>
      <c r="BG22" s="160">
        <v>16</v>
      </c>
      <c r="BH22" s="159">
        <v>45</v>
      </c>
      <c r="BI22" s="156">
        <v>2.8125</v>
      </c>
      <c r="BJ22" s="160">
        <v>872</v>
      </c>
      <c r="BK22" s="159">
        <v>1889</v>
      </c>
      <c r="BL22" s="156">
        <v>2.16628440366972</v>
      </c>
      <c r="BM22" s="160">
        <v>94</v>
      </c>
      <c r="BN22" s="159">
        <v>219</v>
      </c>
      <c r="BO22" s="156">
        <v>2.3297872340425498</v>
      </c>
      <c r="BP22" s="160">
        <v>2295</v>
      </c>
      <c r="BQ22" s="159">
        <v>7727</v>
      </c>
      <c r="BR22" s="156">
        <v>3.3668845315904101</v>
      </c>
      <c r="BS22" s="160">
        <v>1413</v>
      </c>
      <c r="BT22" s="159">
        <v>4420</v>
      </c>
      <c r="BU22" s="156">
        <v>3.1280962491153601</v>
      </c>
      <c r="BV22" s="160">
        <v>42</v>
      </c>
      <c r="BW22" s="159">
        <v>741</v>
      </c>
      <c r="BX22" s="156">
        <v>17.6428571428571</v>
      </c>
      <c r="BY22" s="160">
        <v>7057</v>
      </c>
      <c r="BZ22" s="159">
        <v>17139</v>
      </c>
      <c r="CA22" s="156">
        <v>2.42865240187048</v>
      </c>
      <c r="CB22" s="145">
        <f t="shared" si="0"/>
        <v>28429</v>
      </c>
      <c r="CC22" s="146">
        <f t="shared" si="0"/>
        <v>74841</v>
      </c>
      <c r="CD22" s="143">
        <f t="shared" si="1"/>
        <v>2.6325583031411588</v>
      </c>
    </row>
    <row r="23" spans="1:82" s="126" customFormat="1" ht="11.25" customHeight="1" x14ac:dyDescent="0.2">
      <c r="A23" s="142" t="s">
        <v>33</v>
      </c>
      <c r="B23" s="154">
        <v>416</v>
      </c>
      <c r="C23" s="155">
        <v>1182</v>
      </c>
      <c r="D23" s="156">
        <v>2.8413461538461502</v>
      </c>
      <c r="E23" s="154">
        <v>25</v>
      </c>
      <c r="F23" s="155">
        <v>47</v>
      </c>
      <c r="G23" s="156">
        <v>1.88</v>
      </c>
      <c r="H23" s="157">
        <v>24</v>
      </c>
      <c r="I23" s="158">
        <v>38</v>
      </c>
      <c r="J23" s="156">
        <v>1.5833333333333299</v>
      </c>
      <c r="K23" s="157">
        <v>140</v>
      </c>
      <c r="L23" s="159">
        <v>307</v>
      </c>
      <c r="M23" s="156">
        <v>2.19285714285714</v>
      </c>
      <c r="N23" s="160">
        <v>726</v>
      </c>
      <c r="O23" s="159">
        <v>1390</v>
      </c>
      <c r="P23" s="156">
        <v>1.9146005509641899</v>
      </c>
      <c r="Q23" s="160">
        <v>2008</v>
      </c>
      <c r="R23" s="159">
        <v>5865</v>
      </c>
      <c r="S23" s="156">
        <v>2.9208167330677299</v>
      </c>
      <c r="T23" s="160">
        <v>190</v>
      </c>
      <c r="U23" s="159">
        <v>341</v>
      </c>
      <c r="V23" s="156">
        <v>1.7947368421052601</v>
      </c>
      <c r="W23" s="160">
        <v>2492</v>
      </c>
      <c r="X23" s="159">
        <v>4414</v>
      </c>
      <c r="Y23" s="156">
        <v>1.77126805778491</v>
      </c>
      <c r="Z23" s="160">
        <v>4</v>
      </c>
      <c r="AA23" s="159">
        <v>10</v>
      </c>
      <c r="AB23" s="156">
        <v>2.5</v>
      </c>
      <c r="AC23" s="160">
        <v>2570</v>
      </c>
      <c r="AD23" s="159">
        <v>9774</v>
      </c>
      <c r="AE23" s="156">
        <v>3.8031128404669299</v>
      </c>
      <c r="AF23" s="160">
        <v>11</v>
      </c>
      <c r="AG23" s="159">
        <v>27</v>
      </c>
      <c r="AH23" s="156">
        <v>2.4545454545454501</v>
      </c>
      <c r="AI23" s="160">
        <v>686</v>
      </c>
      <c r="AJ23" s="159">
        <v>1595</v>
      </c>
      <c r="AK23" s="156">
        <v>2.32507288629738</v>
      </c>
      <c r="AL23" s="160">
        <v>76</v>
      </c>
      <c r="AM23" s="159">
        <v>144</v>
      </c>
      <c r="AN23" s="156">
        <v>1.8947368421052599</v>
      </c>
      <c r="AO23" s="160">
        <v>95</v>
      </c>
      <c r="AP23" s="159">
        <v>252</v>
      </c>
      <c r="AQ23" s="156">
        <v>2.65263157894737</v>
      </c>
      <c r="AR23" s="160">
        <v>1879</v>
      </c>
      <c r="AS23" s="159">
        <v>7066</v>
      </c>
      <c r="AT23" s="156">
        <v>3.7605109100585401</v>
      </c>
      <c r="AU23" s="160">
        <v>69</v>
      </c>
      <c r="AV23" s="159">
        <v>104</v>
      </c>
      <c r="AW23" s="156">
        <v>1.50724637681159</v>
      </c>
      <c r="AX23" s="160">
        <v>105</v>
      </c>
      <c r="AY23" s="159">
        <v>184</v>
      </c>
      <c r="AZ23" s="156">
        <v>1.7523809523809499</v>
      </c>
      <c r="BA23" s="160">
        <v>144</v>
      </c>
      <c r="BB23" s="159">
        <v>246</v>
      </c>
      <c r="BC23" s="156">
        <v>1.7083333333333299</v>
      </c>
      <c r="BD23" s="160">
        <v>374</v>
      </c>
      <c r="BE23" s="159">
        <v>700</v>
      </c>
      <c r="BF23" s="156">
        <v>1.8716577540107</v>
      </c>
      <c r="BG23" s="160">
        <v>128</v>
      </c>
      <c r="BH23" s="159">
        <v>223</v>
      </c>
      <c r="BI23" s="156">
        <v>1.7421875</v>
      </c>
      <c r="BJ23" s="160">
        <v>616</v>
      </c>
      <c r="BK23" s="159">
        <v>1298</v>
      </c>
      <c r="BL23" s="156">
        <v>2.1071428571428599</v>
      </c>
      <c r="BM23" s="160">
        <v>637</v>
      </c>
      <c r="BN23" s="159">
        <v>2328</v>
      </c>
      <c r="BO23" s="156">
        <v>3.65463108320251</v>
      </c>
      <c r="BP23" s="160">
        <v>3022</v>
      </c>
      <c r="BQ23" s="159">
        <v>11900</v>
      </c>
      <c r="BR23" s="156">
        <v>3.9377895433487802</v>
      </c>
      <c r="BS23" s="160">
        <v>1279</v>
      </c>
      <c r="BT23" s="159">
        <v>2864</v>
      </c>
      <c r="BU23" s="156">
        <v>2.2392494136043801</v>
      </c>
      <c r="BV23" s="160">
        <v>233</v>
      </c>
      <c r="BW23" s="159">
        <v>687</v>
      </c>
      <c r="BX23" s="156">
        <v>2.94849785407725</v>
      </c>
      <c r="BY23" s="160">
        <v>5423</v>
      </c>
      <c r="BZ23" s="159">
        <v>9549</v>
      </c>
      <c r="CA23" s="156">
        <v>1.7608334869998199</v>
      </c>
      <c r="CB23" s="145">
        <f t="shared" si="0"/>
        <v>23372</v>
      </c>
      <c r="CC23" s="146">
        <f t="shared" si="0"/>
        <v>62535</v>
      </c>
      <c r="CD23" s="143">
        <f t="shared" si="1"/>
        <v>2.6756375149751839</v>
      </c>
    </row>
    <row r="24" spans="1:82" s="126" customFormat="1" ht="11.25" customHeight="1" x14ac:dyDescent="0.2">
      <c r="A24" s="142" t="s">
        <v>107</v>
      </c>
      <c r="B24" s="154">
        <v>107</v>
      </c>
      <c r="C24" s="155">
        <v>521</v>
      </c>
      <c r="D24" s="156">
        <v>4.8691588785046704</v>
      </c>
      <c r="E24" s="154">
        <v>9</v>
      </c>
      <c r="F24" s="155">
        <v>105</v>
      </c>
      <c r="G24" s="156">
        <v>11.6666666666667</v>
      </c>
      <c r="H24" s="160">
        <v>12</v>
      </c>
      <c r="I24" s="159">
        <v>31</v>
      </c>
      <c r="J24" s="156">
        <v>2.5833333333333299</v>
      </c>
      <c r="K24" s="157">
        <v>36</v>
      </c>
      <c r="L24" s="159">
        <v>167</v>
      </c>
      <c r="M24" s="156">
        <v>4.6388888888888902</v>
      </c>
      <c r="N24" s="160">
        <v>515</v>
      </c>
      <c r="O24" s="159">
        <v>1125</v>
      </c>
      <c r="P24" s="156">
        <v>2.1844660194174801</v>
      </c>
      <c r="Q24" s="160">
        <v>2708</v>
      </c>
      <c r="R24" s="159">
        <v>7207</v>
      </c>
      <c r="S24" s="156">
        <v>2.66137370753323</v>
      </c>
      <c r="T24" s="160">
        <v>56</v>
      </c>
      <c r="U24" s="159">
        <v>93</v>
      </c>
      <c r="V24" s="156">
        <v>1.66071428571429</v>
      </c>
      <c r="W24" s="160">
        <v>4145</v>
      </c>
      <c r="X24" s="159">
        <v>8034</v>
      </c>
      <c r="Y24" s="156">
        <v>1.9382388419782901</v>
      </c>
      <c r="Z24" s="160">
        <v>14</v>
      </c>
      <c r="AA24" s="159">
        <v>21</v>
      </c>
      <c r="AB24" s="156">
        <v>1.5</v>
      </c>
      <c r="AC24" s="160">
        <v>1707</v>
      </c>
      <c r="AD24" s="159">
        <v>6013</v>
      </c>
      <c r="AE24" s="156">
        <v>3.5225541886350298</v>
      </c>
      <c r="AF24" s="160">
        <v>3</v>
      </c>
      <c r="AG24" s="159">
        <v>4</v>
      </c>
      <c r="AH24" s="156">
        <v>1.3333333333333299</v>
      </c>
      <c r="AI24" s="160">
        <v>3039</v>
      </c>
      <c r="AJ24" s="159">
        <v>5431</v>
      </c>
      <c r="AK24" s="156">
        <v>1.78710102007239</v>
      </c>
      <c r="AL24" s="160">
        <v>28</v>
      </c>
      <c r="AM24" s="159">
        <v>46</v>
      </c>
      <c r="AN24" s="156">
        <v>1.6428571428571399</v>
      </c>
      <c r="AO24" s="160">
        <v>126</v>
      </c>
      <c r="AP24" s="159">
        <v>399</v>
      </c>
      <c r="AQ24" s="156">
        <v>3.1666666666666701</v>
      </c>
      <c r="AR24" s="160">
        <v>304</v>
      </c>
      <c r="AS24" s="159">
        <v>751</v>
      </c>
      <c r="AT24" s="156">
        <v>2.4703947368421102</v>
      </c>
      <c r="AU24" s="160">
        <v>55</v>
      </c>
      <c r="AV24" s="159">
        <v>82</v>
      </c>
      <c r="AW24" s="156">
        <v>1.4909090909090901</v>
      </c>
      <c r="AX24" s="160">
        <v>48</v>
      </c>
      <c r="AY24" s="159">
        <v>116</v>
      </c>
      <c r="AZ24" s="156">
        <v>2.4166666666666701</v>
      </c>
      <c r="BA24" s="160">
        <v>37</v>
      </c>
      <c r="BB24" s="159">
        <v>105</v>
      </c>
      <c r="BC24" s="156">
        <v>2.8378378378378399</v>
      </c>
      <c r="BD24" s="160">
        <v>140</v>
      </c>
      <c r="BE24" s="159">
        <v>682</v>
      </c>
      <c r="BF24" s="156">
        <v>4.8714285714285701</v>
      </c>
      <c r="BG24" s="160">
        <v>28</v>
      </c>
      <c r="BH24" s="159">
        <v>51</v>
      </c>
      <c r="BI24" s="156">
        <v>1.8214285714285701</v>
      </c>
      <c r="BJ24" s="160">
        <v>384</v>
      </c>
      <c r="BK24" s="159">
        <v>790</v>
      </c>
      <c r="BL24" s="156">
        <v>2.0572916666666701</v>
      </c>
      <c r="BM24" s="160">
        <v>136</v>
      </c>
      <c r="BN24" s="159">
        <v>480</v>
      </c>
      <c r="BO24" s="156">
        <v>3.52941176470588</v>
      </c>
      <c r="BP24" s="160">
        <v>2831</v>
      </c>
      <c r="BQ24" s="159">
        <v>10719</v>
      </c>
      <c r="BR24" s="156">
        <v>3.7862945955492799</v>
      </c>
      <c r="BS24" s="160">
        <v>948</v>
      </c>
      <c r="BT24" s="159">
        <v>2883</v>
      </c>
      <c r="BU24" s="156">
        <v>3.0411392405063302</v>
      </c>
      <c r="BV24" s="160">
        <v>107</v>
      </c>
      <c r="BW24" s="159">
        <v>641</v>
      </c>
      <c r="BX24" s="156">
        <v>5.9906542056074796</v>
      </c>
      <c r="BY24" s="160">
        <v>6537</v>
      </c>
      <c r="BZ24" s="159">
        <v>12225</v>
      </c>
      <c r="CA24" s="156">
        <v>1.8701239100504801</v>
      </c>
      <c r="CB24" s="145">
        <f t="shared" si="0"/>
        <v>24060</v>
      </c>
      <c r="CC24" s="146">
        <f t="shared" si="0"/>
        <v>58722</v>
      </c>
      <c r="CD24" s="143">
        <f t="shared" si="1"/>
        <v>2.440648379052369</v>
      </c>
    </row>
    <row r="25" spans="1:82" s="126" customFormat="1" ht="11.25" customHeight="1" x14ac:dyDescent="0.2">
      <c r="A25" s="142" t="s">
        <v>28</v>
      </c>
      <c r="B25" s="154">
        <v>229</v>
      </c>
      <c r="C25" s="155">
        <v>1409</v>
      </c>
      <c r="D25" s="156">
        <v>6.1528384279476001</v>
      </c>
      <c r="E25" s="160">
        <v>5</v>
      </c>
      <c r="F25" s="159">
        <v>26</v>
      </c>
      <c r="G25" s="156">
        <v>5.2</v>
      </c>
      <c r="H25" s="160">
        <v>0</v>
      </c>
      <c r="I25" s="159">
        <v>0</v>
      </c>
      <c r="J25" s="156" t="s">
        <v>131</v>
      </c>
      <c r="K25" s="157">
        <v>73</v>
      </c>
      <c r="L25" s="159">
        <v>240</v>
      </c>
      <c r="M25" s="156">
        <v>3.2876712328767099</v>
      </c>
      <c r="N25" s="160">
        <v>732</v>
      </c>
      <c r="O25" s="159">
        <v>4079</v>
      </c>
      <c r="P25" s="156">
        <v>5.5724043715846996</v>
      </c>
      <c r="Q25" s="160">
        <v>3465</v>
      </c>
      <c r="R25" s="159">
        <v>8253</v>
      </c>
      <c r="S25" s="156">
        <v>2.3818181818181801</v>
      </c>
      <c r="T25" s="160">
        <v>36</v>
      </c>
      <c r="U25" s="159">
        <v>94</v>
      </c>
      <c r="V25" s="156">
        <v>2.6111111111111098</v>
      </c>
      <c r="W25" s="160">
        <v>1839</v>
      </c>
      <c r="X25" s="159">
        <v>5828</v>
      </c>
      <c r="Y25" s="156">
        <v>3.1691136487221301</v>
      </c>
      <c r="Z25" s="160">
        <v>7</v>
      </c>
      <c r="AA25" s="159">
        <v>15</v>
      </c>
      <c r="AB25" s="156">
        <v>2.1428571428571401</v>
      </c>
      <c r="AC25" s="160">
        <v>651</v>
      </c>
      <c r="AD25" s="159">
        <v>1953</v>
      </c>
      <c r="AE25" s="156">
        <v>3</v>
      </c>
      <c r="AF25" s="160">
        <v>0</v>
      </c>
      <c r="AG25" s="159">
        <v>0</v>
      </c>
      <c r="AH25" s="156" t="s">
        <v>131</v>
      </c>
      <c r="AI25" s="160">
        <v>2258</v>
      </c>
      <c r="AJ25" s="159">
        <v>5345</v>
      </c>
      <c r="AK25" s="156">
        <v>2.3671390611160299</v>
      </c>
      <c r="AL25" s="160">
        <v>43</v>
      </c>
      <c r="AM25" s="159">
        <v>128</v>
      </c>
      <c r="AN25" s="156">
        <v>2.9767441860465098</v>
      </c>
      <c r="AO25" s="160">
        <v>136</v>
      </c>
      <c r="AP25" s="159">
        <v>363</v>
      </c>
      <c r="AQ25" s="156">
        <v>2.6691176470588198</v>
      </c>
      <c r="AR25" s="160">
        <v>117</v>
      </c>
      <c r="AS25" s="159">
        <v>236</v>
      </c>
      <c r="AT25" s="156">
        <v>2.0170940170940201</v>
      </c>
      <c r="AU25" s="160">
        <v>53</v>
      </c>
      <c r="AV25" s="159">
        <v>436</v>
      </c>
      <c r="AW25" s="156">
        <v>8.2264150943396199</v>
      </c>
      <c r="AX25" s="160">
        <v>212</v>
      </c>
      <c r="AY25" s="159">
        <v>549</v>
      </c>
      <c r="AZ25" s="156">
        <v>2.5896226415094299</v>
      </c>
      <c r="BA25" s="160">
        <v>89</v>
      </c>
      <c r="BB25" s="159">
        <v>805</v>
      </c>
      <c r="BC25" s="156">
        <v>9.0449438202247201</v>
      </c>
      <c r="BD25" s="160">
        <v>184</v>
      </c>
      <c r="BE25" s="159">
        <v>1428</v>
      </c>
      <c r="BF25" s="156">
        <v>7.7608695652173898</v>
      </c>
      <c r="BG25" s="160">
        <v>7</v>
      </c>
      <c r="BH25" s="159">
        <v>8</v>
      </c>
      <c r="BI25" s="156">
        <v>1.1428571428571399</v>
      </c>
      <c r="BJ25" s="160">
        <v>327</v>
      </c>
      <c r="BK25" s="159">
        <v>1005</v>
      </c>
      <c r="BL25" s="156">
        <v>3.07339449541284</v>
      </c>
      <c r="BM25" s="160">
        <v>50</v>
      </c>
      <c r="BN25" s="159">
        <v>104</v>
      </c>
      <c r="BO25" s="156">
        <v>2.08</v>
      </c>
      <c r="BP25" s="160">
        <v>827</v>
      </c>
      <c r="BQ25" s="159">
        <v>1833</v>
      </c>
      <c r="BR25" s="156">
        <v>2.2164449818621499</v>
      </c>
      <c r="BS25" s="160">
        <v>1456</v>
      </c>
      <c r="BT25" s="159">
        <v>4441</v>
      </c>
      <c r="BU25" s="156">
        <v>3.05013736263736</v>
      </c>
      <c r="BV25" s="160">
        <v>184</v>
      </c>
      <c r="BW25" s="159">
        <v>1119</v>
      </c>
      <c r="BX25" s="156">
        <v>6.0815217391304301</v>
      </c>
      <c r="BY25" s="160">
        <v>7244</v>
      </c>
      <c r="BZ25" s="159">
        <v>16523</v>
      </c>
      <c r="CA25" s="156">
        <v>2.28092214246273</v>
      </c>
      <c r="CB25" s="145">
        <f t="shared" si="0"/>
        <v>20224</v>
      </c>
      <c r="CC25" s="146">
        <f t="shared" si="0"/>
        <v>56220</v>
      </c>
      <c r="CD25" s="143">
        <f t="shared" si="1"/>
        <v>2.7798655063291138</v>
      </c>
    </row>
    <row r="26" spans="1:82" s="126" customFormat="1" ht="11.25" customHeight="1" x14ac:dyDescent="0.2">
      <c r="A26" s="142" t="s">
        <v>1</v>
      </c>
      <c r="B26" s="154">
        <v>254</v>
      </c>
      <c r="C26" s="155">
        <v>1000</v>
      </c>
      <c r="D26" s="156">
        <v>3.9370078740157499</v>
      </c>
      <c r="E26" s="154">
        <v>6</v>
      </c>
      <c r="F26" s="155">
        <v>65</v>
      </c>
      <c r="G26" s="156">
        <v>10.8333333333333</v>
      </c>
      <c r="H26" s="160">
        <v>0</v>
      </c>
      <c r="I26" s="159">
        <v>0</v>
      </c>
      <c r="J26" s="156" t="s">
        <v>131</v>
      </c>
      <c r="K26" s="157">
        <v>87</v>
      </c>
      <c r="L26" s="159">
        <v>174</v>
      </c>
      <c r="M26" s="156">
        <v>2</v>
      </c>
      <c r="N26" s="160">
        <v>859</v>
      </c>
      <c r="O26" s="159">
        <v>1603</v>
      </c>
      <c r="P26" s="156">
        <v>1.8661233993015101</v>
      </c>
      <c r="Q26" s="160">
        <v>1575</v>
      </c>
      <c r="R26" s="159">
        <v>3450</v>
      </c>
      <c r="S26" s="156">
        <v>2.1904761904761898</v>
      </c>
      <c r="T26" s="160">
        <v>658</v>
      </c>
      <c r="U26" s="159">
        <v>1260</v>
      </c>
      <c r="V26" s="156">
        <v>1.91489361702128</v>
      </c>
      <c r="W26" s="160">
        <v>6659</v>
      </c>
      <c r="X26" s="159">
        <v>13338</v>
      </c>
      <c r="Y26" s="156">
        <v>2.0030034539720698</v>
      </c>
      <c r="Z26" s="160">
        <v>16</v>
      </c>
      <c r="AA26" s="159">
        <v>37</v>
      </c>
      <c r="AB26" s="156">
        <v>2.3125</v>
      </c>
      <c r="AC26" s="160">
        <v>911</v>
      </c>
      <c r="AD26" s="159">
        <v>4134</v>
      </c>
      <c r="AE26" s="156">
        <v>4.5378704720087804</v>
      </c>
      <c r="AF26" s="160">
        <v>49</v>
      </c>
      <c r="AG26" s="159">
        <v>98</v>
      </c>
      <c r="AH26" s="156">
        <v>2</v>
      </c>
      <c r="AI26" s="160">
        <v>755</v>
      </c>
      <c r="AJ26" s="159">
        <v>1887</v>
      </c>
      <c r="AK26" s="156">
        <v>2.4993377483443702</v>
      </c>
      <c r="AL26" s="160">
        <v>304</v>
      </c>
      <c r="AM26" s="159">
        <v>753</v>
      </c>
      <c r="AN26" s="156">
        <v>2.4769736842105301</v>
      </c>
      <c r="AO26" s="160">
        <v>48</v>
      </c>
      <c r="AP26" s="159">
        <v>88</v>
      </c>
      <c r="AQ26" s="156">
        <v>1.8333333333333299</v>
      </c>
      <c r="AR26" s="160">
        <v>52</v>
      </c>
      <c r="AS26" s="159">
        <v>93</v>
      </c>
      <c r="AT26" s="156">
        <v>1.7884615384615401</v>
      </c>
      <c r="AU26" s="160">
        <v>26</v>
      </c>
      <c r="AV26" s="159">
        <v>43</v>
      </c>
      <c r="AW26" s="156">
        <v>1.65384615384615</v>
      </c>
      <c r="AX26" s="160">
        <v>58</v>
      </c>
      <c r="AY26" s="159">
        <v>103</v>
      </c>
      <c r="AZ26" s="156">
        <v>1.77586206896552</v>
      </c>
      <c r="BA26" s="160">
        <v>115</v>
      </c>
      <c r="BB26" s="159">
        <v>242</v>
      </c>
      <c r="BC26" s="156">
        <v>2.1043478260869599</v>
      </c>
      <c r="BD26" s="160">
        <v>291</v>
      </c>
      <c r="BE26" s="159">
        <v>1140</v>
      </c>
      <c r="BF26" s="156">
        <v>3.9175257731958801</v>
      </c>
      <c r="BG26" s="160">
        <v>104</v>
      </c>
      <c r="BH26" s="159">
        <v>889</v>
      </c>
      <c r="BI26" s="156">
        <v>8.5480769230769198</v>
      </c>
      <c r="BJ26" s="160">
        <v>1804</v>
      </c>
      <c r="BK26" s="159">
        <v>3499</v>
      </c>
      <c r="BL26" s="156">
        <v>1.93957871396896</v>
      </c>
      <c r="BM26" s="160">
        <v>84</v>
      </c>
      <c r="BN26" s="159">
        <v>364</v>
      </c>
      <c r="BO26" s="156">
        <v>4.3333333333333304</v>
      </c>
      <c r="BP26" s="160">
        <v>1562</v>
      </c>
      <c r="BQ26" s="159">
        <v>3766</v>
      </c>
      <c r="BR26" s="156">
        <v>2.4110115236875802</v>
      </c>
      <c r="BS26" s="160">
        <v>2718</v>
      </c>
      <c r="BT26" s="159">
        <v>7056</v>
      </c>
      <c r="BU26" s="156">
        <v>2.59602649006623</v>
      </c>
      <c r="BV26" s="160">
        <v>101</v>
      </c>
      <c r="BW26" s="159">
        <v>309</v>
      </c>
      <c r="BX26" s="156">
        <v>3.0594059405940599</v>
      </c>
      <c r="BY26" s="160">
        <v>3937</v>
      </c>
      <c r="BZ26" s="159">
        <v>8425</v>
      </c>
      <c r="CA26" s="156">
        <v>2.1399542799085598</v>
      </c>
      <c r="CB26" s="145">
        <f t="shared" si="0"/>
        <v>23033</v>
      </c>
      <c r="CC26" s="146">
        <f t="shared" si="0"/>
        <v>53816</v>
      </c>
      <c r="CD26" s="143">
        <f t="shared" si="1"/>
        <v>2.3364737550471064</v>
      </c>
    </row>
    <row r="27" spans="1:82" s="126" customFormat="1" ht="11.25" customHeight="1" x14ac:dyDescent="0.2">
      <c r="A27" s="142" t="s">
        <v>31</v>
      </c>
      <c r="B27" s="154">
        <v>141</v>
      </c>
      <c r="C27" s="155">
        <v>516</v>
      </c>
      <c r="D27" s="156">
        <v>3.6595744680851099</v>
      </c>
      <c r="E27" s="154">
        <v>5</v>
      </c>
      <c r="F27" s="155">
        <v>60</v>
      </c>
      <c r="G27" s="156">
        <v>12</v>
      </c>
      <c r="H27" s="160">
        <v>3</v>
      </c>
      <c r="I27" s="159">
        <v>5</v>
      </c>
      <c r="J27" s="156">
        <v>1.6666666666666701</v>
      </c>
      <c r="K27" s="157">
        <v>87</v>
      </c>
      <c r="L27" s="159">
        <v>265</v>
      </c>
      <c r="M27" s="156">
        <v>3.0459770114942502</v>
      </c>
      <c r="N27" s="160">
        <v>553</v>
      </c>
      <c r="O27" s="159">
        <v>1562</v>
      </c>
      <c r="P27" s="156">
        <v>2.8245931283906001</v>
      </c>
      <c r="Q27" s="160">
        <v>1606</v>
      </c>
      <c r="R27" s="159">
        <v>4215</v>
      </c>
      <c r="S27" s="156">
        <v>2.6245330012453301</v>
      </c>
      <c r="T27" s="160">
        <v>137</v>
      </c>
      <c r="U27" s="159">
        <v>338</v>
      </c>
      <c r="V27" s="156">
        <v>2.4671532846715301</v>
      </c>
      <c r="W27" s="160">
        <v>4820</v>
      </c>
      <c r="X27" s="159">
        <v>9640</v>
      </c>
      <c r="Y27" s="156">
        <v>2</v>
      </c>
      <c r="Z27" s="160">
        <v>5</v>
      </c>
      <c r="AA27" s="159">
        <v>6</v>
      </c>
      <c r="AB27" s="156">
        <v>1.2</v>
      </c>
      <c r="AC27" s="160">
        <v>1126</v>
      </c>
      <c r="AD27" s="159">
        <v>4916</v>
      </c>
      <c r="AE27" s="156">
        <v>4.3658969804618097</v>
      </c>
      <c r="AF27" s="160">
        <v>22</v>
      </c>
      <c r="AG27" s="159">
        <v>59</v>
      </c>
      <c r="AH27" s="156">
        <v>2.6818181818181799</v>
      </c>
      <c r="AI27" s="160">
        <v>595</v>
      </c>
      <c r="AJ27" s="159">
        <v>1212</v>
      </c>
      <c r="AK27" s="156">
        <v>2.0369747899159698</v>
      </c>
      <c r="AL27" s="160">
        <v>79</v>
      </c>
      <c r="AM27" s="159">
        <v>162</v>
      </c>
      <c r="AN27" s="156">
        <v>2.0506329113924102</v>
      </c>
      <c r="AO27" s="160">
        <v>65</v>
      </c>
      <c r="AP27" s="159">
        <v>135</v>
      </c>
      <c r="AQ27" s="156">
        <v>2.0769230769230802</v>
      </c>
      <c r="AR27" s="160">
        <v>41</v>
      </c>
      <c r="AS27" s="159">
        <v>128</v>
      </c>
      <c r="AT27" s="156">
        <v>3.1219512195122001</v>
      </c>
      <c r="AU27" s="160">
        <v>52</v>
      </c>
      <c r="AV27" s="159">
        <v>84</v>
      </c>
      <c r="AW27" s="156">
        <v>1.6153846153846201</v>
      </c>
      <c r="AX27" s="160">
        <v>102</v>
      </c>
      <c r="AY27" s="159">
        <v>216</v>
      </c>
      <c r="AZ27" s="156">
        <v>2.1176470588235299</v>
      </c>
      <c r="BA27" s="160">
        <v>87</v>
      </c>
      <c r="BB27" s="159">
        <v>151</v>
      </c>
      <c r="BC27" s="156">
        <v>1.73563218390805</v>
      </c>
      <c r="BD27" s="160">
        <v>134</v>
      </c>
      <c r="BE27" s="159">
        <v>456</v>
      </c>
      <c r="BF27" s="156">
        <v>3.4029850746268702</v>
      </c>
      <c r="BG27" s="160">
        <v>29</v>
      </c>
      <c r="BH27" s="159">
        <v>62</v>
      </c>
      <c r="BI27" s="156">
        <v>2.1379310344827598</v>
      </c>
      <c r="BJ27" s="160">
        <v>437</v>
      </c>
      <c r="BK27" s="159">
        <v>926</v>
      </c>
      <c r="BL27" s="156">
        <v>2.1189931350114399</v>
      </c>
      <c r="BM27" s="160">
        <v>161</v>
      </c>
      <c r="BN27" s="159">
        <v>517</v>
      </c>
      <c r="BO27" s="156">
        <v>3.2111801242236</v>
      </c>
      <c r="BP27" s="160">
        <v>2286</v>
      </c>
      <c r="BQ27" s="159">
        <v>9755</v>
      </c>
      <c r="BR27" s="156">
        <v>4.2672790901137398</v>
      </c>
      <c r="BS27" s="160">
        <v>1324</v>
      </c>
      <c r="BT27" s="159">
        <v>3926</v>
      </c>
      <c r="BU27" s="156">
        <v>2.9652567975830801</v>
      </c>
      <c r="BV27" s="160">
        <v>82</v>
      </c>
      <c r="BW27" s="159">
        <v>260</v>
      </c>
      <c r="BX27" s="156">
        <v>3.1707317073170702</v>
      </c>
      <c r="BY27" s="160">
        <v>7559</v>
      </c>
      <c r="BZ27" s="159">
        <v>12920</v>
      </c>
      <c r="CA27" s="156">
        <v>1.7092207964016399</v>
      </c>
      <c r="CB27" s="145">
        <f t="shared" si="0"/>
        <v>21538</v>
      </c>
      <c r="CC27" s="146">
        <f t="shared" si="0"/>
        <v>52492</v>
      </c>
      <c r="CD27" s="143">
        <f t="shared" si="1"/>
        <v>2.4371807967313583</v>
      </c>
    </row>
    <row r="28" spans="1:82" s="126" customFormat="1" ht="11.25" customHeight="1" x14ac:dyDescent="0.2">
      <c r="A28" s="142" t="s">
        <v>142</v>
      </c>
      <c r="B28" s="154">
        <v>126</v>
      </c>
      <c r="C28" s="155">
        <v>317</v>
      </c>
      <c r="D28" s="156">
        <v>2.5158730158730198</v>
      </c>
      <c r="E28" s="154">
        <v>5</v>
      </c>
      <c r="F28" s="155">
        <v>17</v>
      </c>
      <c r="G28" s="156">
        <v>3.4</v>
      </c>
      <c r="H28" s="160">
        <v>0</v>
      </c>
      <c r="I28" s="159">
        <v>0</v>
      </c>
      <c r="J28" s="156" t="s">
        <v>131</v>
      </c>
      <c r="K28" s="157">
        <v>85</v>
      </c>
      <c r="L28" s="159">
        <v>95</v>
      </c>
      <c r="M28" s="156">
        <v>1.1176470588235301</v>
      </c>
      <c r="N28" s="160">
        <v>453</v>
      </c>
      <c r="O28" s="159">
        <v>803</v>
      </c>
      <c r="P28" s="156">
        <v>1.77262693156733</v>
      </c>
      <c r="Q28" s="160">
        <v>16880</v>
      </c>
      <c r="R28" s="159">
        <v>26449</v>
      </c>
      <c r="S28" s="156">
        <v>1.56688388625592</v>
      </c>
      <c r="T28" s="160">
        <v>165</v>
      </c>
      <c r="U28" s="159">
        <v>213</v>
      </c>
      <c r="V28" s="156">
        <v>1.2909090909090899</v>
      </c>
      <c r="W28" s="160">
        <v>1062</v>
      </c>
      <c r="X28" s="159">
        <v>2637</v>
      </c>
      <c r="Y28" s="156">
        <v>2.4830508474576298</v>
      </c>
      <c r="Z28" s="160">
        <v>9</v>
      </c>
      <c r="AA28" s="159">
        <v>39</v>
      </c>
      <c r="AB28" s="156">
        <v>4.3333333333333304</v>
      </c>
      <c r="AC28" s="160">
        <v>346</v>
      </c>
      <c r="AD28" s="159">
        <v>1446</v>
      </c>
      <c r="AE28" s="156">
        <v>4.1791907514450903</v>
      </c>
      <c r="AF28" s="160">
        <v>0</v>
      </c>
      <c r="AG28" s="159">
        <v>0</v>
      </c>
      <c r="AH28" s="156" t="s">
        <v>131</v>
      </c>
      <c r="AI28" s="160">
        <v>4065</v>
      </c>
      <c r="AJ28" s="159">
        <v>6093</v>
      </c>
      <c r="AK28" s="156">
        <v>1.4988929889298901</v>
      </c>
      <c r="AL28" s="160">
        <v>23</v>
      </c>
      <c r="AM28" s="159">
        <v>86</v>
      </c>
      <c r="AN28" s="156">
        <v>3.7391304347826102</v>
      </c>
      <c r="AO28" s="160">
        <v>184</v>
      </c>
      <c r="AP28" s="159">
        <v>247</v>
      </c>
      <c r="AQ28" s="156">
        <v>1.3423913043478299</v>
      </c>
      <c r="AR28" s="160">
        <v>326</v>
      </c>
      <c r="AS28" s="159">
        <v>371</v>
      </c>
      <c r="AT28" s="156">
        <v>1.1380368098159499</v>
      </c>
      <c r="AU28" s="160">
        <v>19</v>
      </c>
      <c r="AV28" s="159">
        <v>27</v>
      </c>
      <c r="AW28" s="156">
        <v>1.42105263157895</v>
      </c>
      <c r="AX28" s="160">
        <v>447</v>
      </c>
      <c r="AY28" s="159">
        <v>591</v>
      </c>
      <c r="AZ28" s="156">
        <v>1.3221476510067101</v>
      </c>
      <c r="BA28" s="160">
        <v>58</v>
      </c>
      <c r="BB28" s="159">
        <v>158</v>
      </c>
      <c r="BC28" s="156">
        <v>2.72413793103448</v>
      </c>
      <c r="BD28" s="160">
        <v>52</v>
      </c>
      <c r="BE28" s="159">
        <v>208</v>
      </c>
      <c r="BF28" s="156">
        <v>4</v>
      </c>
      <c r="BG28" s="160">
        <v>12</v>
      </c>
      <c r="BH28" s="159">
        <v>45</v>
      </c>
      <c r="BI28" s="156">
        <v>3.75</v>
      </c>
      <c r="BJ28" s="160">
        <v>152</v>
      </c>
      <c r="BK28" s="159">
        <v>335</v>
      </c>
      <c r="BL28" s="156">
        <v>2.20394736842105</v>
      </c>
      <c r="BM28" s="160">
        <v>19</v>
      </c>
      <c r="BN28" s="159">
        <v>30</v>
      </c>
      <c r="BO28" s="156">
        <v>1.57894736842105</v>
      </c>
      <c r="BP28" s="160">
        <v>2211</v>
      </c>
      <c r="BQ28" s="159">
        <v>3443</v>
      </c>
      <c r="BR28" s="156">
        <v>1.5572139303482599</v>
      </c>
      <c r="BS28" s="160">
        <v>690</v>
      </c>
      <c r="BT28" s="159">
        <v>1772</v>
      </c>
      <c r="BU28" s="156">
        <v>2.5681159420289901</v>
      </c>
      <c r="BV28" s="160">
        <v>57</v>
      </c>
      <c r="BW28" s="159">
        <v>194</v>
      </c>
      <c r="BX28" s="156">
        <v>3.40350877192982</v>
      </c>
      <c r="BY28" s="160">
        <v>3194</v>
      </c>
      <c r="BZ28" s="159">
        <v>5098</v>
      </c>
      <c r="CA28" s="156">
        <v>1.5961177207263599</v>
      </c>
      <c r="CB28" s="145">
        <f t="shared" si="0"/>
        <v>30640</v>
      </c>
      <c r="CC28" s="146">
        <f t="shared" si="0"/>
        <v>50714</v>
      </c>
      <c r="CD28" s="143">
        <f t="shared" si="1"/>
        <v>1.6551566579634465</v>
      </c>
    </row>
    <row r="29" spans="1:82" s="126" customFormat="1" ht="11.25" customHeight="1" x14ac:dyDescent="0.2">
      <c r="A29" s="142" t="s">
        <v>30</v>
      </c>
      <c r="B29" s="154">
        <v>540</v>
      </c>
      <c r="C29" s="155">
        <v>1050</v>
      </c>
      <c r="D29" s="156">
        <v>1.94444444444444</v>
      </c>
      <c r="E29" s="160">
        <v>7</v>
      </c>
      <c r="F29" s="159">
        <v>10</v>
      </c>
      <c r="G29" s="156">
        <v>1.4285714285714299</v>
      </c>
      <c r="H29" s="160">
        <v>670</v>
      </c>
      <c r="I29" s="159">
        <v>1104</v>
      </c>
      <c r="J29" s="156">
        <v>1.64776119402985</v>
      </c>
      <c r="K29" s="157">
        <v>466</v>
      </c>
      <c r="L29" s="159">
        <v>717</v>
      </c>
      <c r="M29" s="156">
        <v>1.53862660944206</v>
      </c>
      <c r="N29" s="160">
        <v>675</v>
      </c>
      <c r="O29" s="159">
        <v>1677</v>
      </c>
      <c r="P29" s="156">
        <v>2.4844444444444398</v>
      </c>
      <c r="Q29" s="160">
        <v>3390</v>
      </c>
      <c r="R29" s="159">
        <v>6624</v>
      </c>
      <c r="S29" s="156">
        <v>1.9539823008849599</v>
      </c>
      <c r="T29" s="160">
        <v>224</v>
      </c>
      <c r="U29" s="159">
        <v>304</v>
      </c>
      <c r="V29" s="156">
        <v>1.3571428571428601</v>
      </c>
      <c r="W29" s="160">
        <v>2993</v>
      </c>
      <c r="X29" s="159">
        <v>6436</v>
      </c>
      <c r="Y29" s="156">
        <v>2.1503508185766802</v>
      </c>
      <c r="Z29" s="160">
        <v>109</v>
      </c>
      <c r="AA29" s="159">
        <v>171</v>
      </c>
      <c r="AB29" s="156">
        <v>1.5688073394495401</v>
      </c>
      <c r="AC29" s="160">
        <v>1060</v>
      </c>
      <c r="AD29" s="159">
        <v>3867</v>
      </c>
      <c r="AE29" s="156">
        <v>3.6481132075471701</v>
      </c>
      <c r="AF29" s="160">
        <v>10</v>
      </c>
      <c r="AG29" s="159">
        <v>43</v>
      </c>
      <c r="AH29" s="156">
        <v>4.3</v>
      </c>
      <c r="AI29" s="160">
        <v>570</v>
      </c>
      <c r="AJ29" s="159">
        <v>1081</v>
      </c>
      <c r="AK29" s="156">
        <v>1.89649122807018</v>
      </c>
      <c r="AL29" s="160">
        <v>113</v>
      </c>
      <c r="AM29" s="159">
        <v>297</v>
      </c>
      <c r="AN29" s="156">
        <v>2.6283185840707999</v>
      </c>
      <c r="AO29" s="160">
        <v>69</v>
      </c>
      <c r="AP29" s="159">
        <v>155</v>
      </c>
      <c r="AQ29" s="156">
        <v>2.2463768115942</v>
      </c>
      <c r="AR29" s="160">
        <v>48</v>
      </c>
      <c r="AS29" s="159">
        <v>96</v>
      </c>
      <c r="AT29" s="156">
        <v>2</v>
      </c>
      <c r="AU29" s="160">
        <v>29</v>
      </c>
      <c r="AV29" s="159">
        <v>128</v>
      </c>
      <c r="AW29" s="156">
        <v>4.4137931034482802</v>
      </c>
      <c r="AX29" s="160">
        <v>73</v>
      </c>
      <c r="AY29" s="159">
        <v>116</v>
      </c>
      <c r="AZ29" s="156">
        <v>1.58904109589041</v>
      </c>
      <c r="BA29" s="160">
        <v>558</v>
      </c>
      <c r="BB29" s="159">
        <v>1364</v>
      </c>
      <c r="BC29" s="156">
        <v>2.4444444444444402</v>
      </c>
      <c r="BD29" s="160">
        <v>546</v>
      </c>
      <c r="BE29" s="159">
        <v>1786</v>
      </c>
      <c r="BF29" s="156">
        <v>3.2710622710622701</v>
      </c>
      <c r="BG29" s="160">
        <v>261</v>
      </c>
      <c r="BH29" s="159">
        <v>721</v>
      </c>
      <c r="BI29" s="156">
        <v>2.7624521072796901</v>
      </c>
      <c r="BJ29" s="160">
        <v>1247</v>
      </c>
      <c r="BK29" s="159">
        <v>2617</v>
      </c>
      <c r="BL29" s="156">
        <v>2.0986367281475502</v>
      </c>
      <c r="BM29" s="160">
        <v>161</v>
      </c>
      <c r="BN29" s="159">
        <v>1131</v>
      </c>
      <c r="BO29" s="156">
        <v>7.0248447204968896</v>
      </c>
      <c r="BP29" s="160">
        <v>1823</v>
      </c>
      <c r="BQ29" s="159">
        <v>3788</v>
      </c>
      <c r="BR29" s="156">
        <v>2.0778935820076798</v>
      </c>
      <c r="BS29" s="160">
        <v>1373</v>
      </c>
      <c r="BT29" s="159">
        <v>4539</v>
      </c>
      <c r="BU29" s="156">
        <v>3.30589949016752</v>
      </c>
      <c r="BV29" s="160">
        <v>53</v>
      </c>
      <c r="BW29" s="159">
        <v>126</v>
      </c>
      <c r="BX29" s="156">
        <v>2.3773584905660399</v>
      </c>
      <c r="BY29" s="160">
        <v>5059</v>
      </c>
      <c r="BZ29" s="159">
        <v>9761</v>
      </c>
      <c r="CA29" s="156">
        <v>1.92943269420834</v>
      </c>
      <c r="CB29" s="145">
        <f t="shared" si="0"/>
        <v>22127</v>
      </c>
      <c r="CC29" s="146">
        <f t="shared" si="0"/>
        <v>49709</v>
      </c>
      <c r="CD29" s="143">
        <f t="shared" si="1"/>
        <v>2.2465313869932659</v>
      </c>
    </row>
    <row r="30" spans="1:82" s="126" customFormat="1" ht="11.25" customHeight="1" x14ac:dyDescent="0.2">
      <c r="A30" s="142" t="s">
        <v>143</v>
      </c>
      <c r="B30" s="154">
        <v>77</v>
      </c>
      <c r="C30" s="155">
        <v>273</v>
      </c>
      <c r="D30" s="156">
        <v>3.5454545454545499</v>
      </c>
      <c r="E30" s="154">
        <v>8</v>
      </c>
      <c r="F30" s="155">
        <v>84</v>
      </c>
      <c r="G30" s="156">
        <v>10.5</v>
      </c>
      <c r="H30" s="157">
        <v>0</v>
      </c>
      <c r="I30" s="158">
        <v>0</v>
      </c>
      <c r="J30" s="156" t="s">
        <v>131</v>
      </c>
      <c r="K30" s="157">
        <v>13</v>
      </c>
      <c r="L30" s="159">
        <v>94</v>
      </c>
      <c r="M30" s="156">
        <v>7.2307692307692299</v>
      </c>
      <c r="N30" s="160">
        <v>204</v>
      </c>
      <c r="O30" s="159">
        <v>507</v>
      </c>
      <c r="P30" s="156">
        <v>2.4852941176470602</v>
      </c>
      <c r="Q30" s="160">
        <v>1624</v>
      </c>
      <c r="R30" s="159">
        <v>4703</v>
      </c>
      <c r="S30" s="156">
        <v>2.8959359605911299</v>
      </c>
      <c r="T30" s="160">
        <v>35</v>
      </c>
      <c r="U30" s="159">
        <v>50</v>
      </c>
      <c r="V30" s="156">
        <v>1.4285714285714299</v>
      </c>
      <c r="W30" s="160">
        <v>6675</v>
      </c>
      <c r="X30" s="159">
        <v>12594</v>
      </c>
      <c r="Y30" s="156">
        <v>1.88674157303371</v>
      </c>
      <c r="Z30" s="160">
        <v>0</v>
      </c>
      <c r="AA30" s="159">
        <v>0</v>
      </c>
      <c r="AB30" s="156" t="s">
        <v>131</v>
      </c>
      <c r="AC30" s="160">
        <v>605</v>
      </c>
      <c r="AD30" s="159">
        <v>2544</v>
      </c>
      <c r="AE30" s="156">
        <v>4.2049586776859504</v>
      </c>
      <c r="AF30" s="160">
        <v>0</v>
      </c>
      <c r="AG30" s="159">
        <v>0</v>
      </c>
      <c r="AH30" s="156" t="s">
        <v>131</v>
      </c>
      <c r="AI30" s="160">
        <v>605</v>
      </c>
      <c r="AJ30" s="159">
        <v>2122</v>
      </c>
      <c r="AK30" s="156">
        <v>3.5074380165289298</v>
      </c>
      <c r="AL30" s="160">
        <v>23</v>
      </c>
      <c r="AM30" s="159">
        <v>49</v>
      </c>
      <c r="AN30" s="156">
        <v>2.1304347826086998</v>
      </c>
      <c r="AO30" s="160">
        <v>232</v>
      </c>
      <c r="AP30" s="159">
        <v>688</v>
      </c>
      <c r="AQ30" s="156">
        <v>2.9655172413793101</v>
      </c>
      <c r="AR30" s="160">
        <v>58</v>
      </c>
      <c r="AS30" s="159">
        <v>89</v>
      </c>
      <c r="AT30" s="156">
        <v>1.5344827586206899</v>
      </c>
      <c r="AU30" s="160">
        <v>8</v>
      </c>
      <c r="AV30" s="159">
        <v>10</v>
      </c>
      <c r="AW30" s="156">
        <v>1.25</v>
      </c>
      <c r="AX30" s="160">
        <v>59</v>
      </c>
      <c r="AY30" s="159">
        <v>160</v>
      </c>
      <c r="AZ30" s="156">
        <v>2.71186440677966</v>
      </c>
      <c r="BA30" s="160">
        <v>16</v>
      </c>
      <c r="BB30" s="159">
        <v>37</v>
      </c>
      <c r="BC30" s="156">
        <v>2.3125</v>
      </c>
      <c r="BD30" s="160">
        <v>108</v>
      </c>
      <c r="BE30" s="159">
        <v>326</v>
      </c>
      <c r="BF30" s="156">
        <v>3.0185185185185199</v>
      </c>
      <c r="BG30" s="160">
        <v>4</v>
      </c>
      <c r="BH30" s="159">
        <v>9</v>
      </c>
      <c r="BI30" s="156">
        <v>2.25</v>
      </c>
      <c r="BJ30" s="160">
        <v>342</v>
      </c>
      <c r="BK30" s="159">
        <v>1288</v>
      </c>
      <c r="BL30" s="156">
        <v>3.7660818713450301</v>
      </c>
      <c r="BM30" s="160">
        <v>66</v>
      </c>
      <c r="BN30" s="159">
        <v>198</v>
      </c>
      <c r="BO30" s="156">
        <v>3</v>
      </c>
      <c r="BP30" s="160">
        <v>1039</v>
      </c>
      <c r="BQ30" s="159">
        <v>4776</v>
      </c>
      <c r="BR30" s="156">
        <v>4.59672762271415</v>
      </c>
      <c r="BS30" s="160">
        <v>860</v>
      </c>
      <c r="BT30" s="159">
        <v>2827</v>
      </c>
      <c r="BU30" s="156">
        <v>3.28720930232558</v>
      </c>
      <c r="BV30" s="160">
        <v>31</v>
      </c>
      <c r="BW30" s="159">
        <v>100</v>
      </c>
      <c r="BX30" s="156">
        <v>3.2258064516128999</v>
      </c>
      <c r="BY30" s="160">
        <v>7538</v>
      </c>
      <c r="BZ30" s="159">
        <v>13223</v>
      </c>
      <c r="CA30" s="156">
        <v>1.75417882727514</v>
      </c>
      <c r="CB30" s="145">
        <f t="shared" si="0"/>
        <v>20230</v>
      </c>
      <c r="CC30" s="146">
        <f t="shared" si="0"/>
        <v>46751</v>
      </c>
      <c r="CD30" s="143">
        <f t="shared" si="1"/>
        <v>2.3109738012852201</v>
      </c>
    </row>
    <row r="31" spans="1:82" s="126" customFormat="1" ht="11.25" customHeight="1" x14ac:dyDescent="0.2">
      <c r="A31" s="142" t="s">
        <v>37</v>
      </c>
      <c r="B31" s="154">
        <v>359</v>
      </c>
      <c r="C31" s="155">
        <v>834</v>
      </c>
      <c r="D31" s="156">
        <v>2.3231197771587699</v>
      </c>
      <c r="E31" s="154">
        <v>24</v>
      </c>
      <c r="F31" s="155">
        <v>33</v>
      </c>
      <c r="G31" s="156">
        <v>1.375</v>
      </c>
      <c r="H31" s="157">
        <v>153</v>
      </c>
      <c r="I31" s="158">
        <v>355</v>
      </c>
      <c r="J31" s="156">
        <v>2.3202614379085</v>
      </c>
      <c r="K31" s="157">
        <v>151</v>
      </c>
      <c r="L31" s="159">
        <v>288</v>
      </c>
      <c r="M31" s="156">
        <v>1.9072847682119201</v>
      </c>
      <c r="N31" s="160">
        <v>1126</v>
      </c>
      <c r="O31" s="159">
        <v>1923</v>
      </c>
      <c r="P31" s="156">
        <v>1.70781527531083</v>
      </c>
      <c r="Q31" s="160">
        <v>2792</v>
      </c>
      <c r="R31" s="159">
        <v>7398</v>
      </c>
      <c r="S31" s="156">
        <v>2.6497134670487101</v>
      </c>
      <c r="T31" s="160">
        <v>162</v>
      </c>
      <c r="U31" s="159">
        <v>303</v>
      </c>
      <c r="V31" s="156">
        <v>1.87037037037037</v>
      </c>
      <c r="W31" s="160">
        <v>1894</v>
      </c>
      <c r="X31" s="159">
        <v>3283</v>
      </c>
      <c r="Y31" s="156">
        <v>1.7333685322069701</v>
      </c>
      <c r="Z31" s="160">
        <v>12</v>
      </c>
      <c r="AA31" s="159">
        <v>19</v>
      </c>
      <c r="AB31" s="156">
        <v>1.5833333333333299</v>
      </c>
      <c r="AC31" s="160">
        <v>2104</v>
      </c>
      <c r="AD31" s="159">
        <v>8316</v>
      </c>
      <c r="AE31" s="156">
        <v>3.95247148288973</v>
      </c>
      <c r="AF31" s="160">
        <v>12</v>
      </c>
      <c r="AG31" s="159">
        <v>13</v>
      </c>
      <c r="AH31" s="156">
        <v>1.0833333333333299</v>
      </c>
      <c r="AI31" s="160">
        <v>891</v>
      </c>
      <c r="AJ31" s="159">
        <v>1925</v>
      </c>
      <c r="AK31" s="156">
        <v>2.1604938271604901</v>
      </c>
      <c r="AL31" s="160">
        <v>128</v>
      </c>
      <c r="AM31" s="159">
        <v>302</v>
      </c>
      <c r="AN31" s="156">
        <v>2.359375</v>
      </c>
      <c r="AO31" s="160">
        <v>98</v>
      </c>
      <c r="AP31" s="159">
        <v>220</v>
      </c>
      <c r="AQ31" s="156">
        <v>2.2448979591836702</v>
      </c>
      <c r="AR31" s="160">
        <v>202</v>
      </c>
      <c r="AS31" s="159">
        <v>607</v>
      </c>
      <c r="AT31" s="156">
        <v>3.0049504950495098</v>
      </c>
      <c r="AU31" s="160">
        <v>120</v>
      </c>
      <c r="AV31" s="159">
        <v>199</v>
      </c>
      <c r="AW31" s="156">
        <v>1.6583333333333301</v>
      </c>
      <c r="AX31" s="160">
        <v>121</v>
      </c>
      <c r="AY31" s="159">
        <v>237</v>
      </c>
      <c r="AZ31" s="156">
        <v>1.95867768595041</v>
      </c>
      <c r="BA31" s="160">
        <v>313</v>
      </c>
      <c r="BB31" s="159">
        <v>699</v>
      </c>
      <c r="BC31" s="156">
        <v>2.2332268370607</v>
      </c>
      <c r="BD31" s="160">
        <v>425</v>
      </c>
      <c r="BE31" s="159">
        <v>847</v>
      </c>
      <c r="BF31" s="156">
        <v>1.99294117647059</v>
      </c>
      <c r="BG31" s="160">
        <v>154</v>
      </c>
      <c r="BH31" s="159">
        <v>335</v>
      </c>
      <c r="BI31" s="156">
        <v>2.17532467532468</v>
      </c>
      <c r="BJ31" s="160">
        <v>818</v>
      </c>
      <c r="BK31" s="159">
        <v>1652</v>
      </c>
      <c r="BL31" s="156">
        <v>2.01955990220049</v>
      </c>
      <c r="BM31" s="160">
        <v>253</v>
      </c>
      <c r="BN31" s="159">
        <v>1049</v>
      </c>
      <c r="BO31" s="156">
        <v>4.1462450592885398</v>
      </c>
      <c r="BP31" s="160">
        <v>1540</v>
      </c>
      <c r="BQ31" s="159">
        <v>5218</v>
      </c>
      <c r="BR31" s="156">
        <v>3.3883116883116902</v>
      </c>
      <c r="BS31" s="160">
        <v>1277</v>
      </c>
      <c r="BT31" s="159">
        <v>2872</v>
      </c>
      <c r="BU31" s="156">
        <v>2.2490211433046201</v>
      </c>
      <c r="BV31" s="160">
        <v>192</v>
      </c>
      <c r="BW31" s="159">
        <v>404</v>
      </c>
      <c r="BX31" s="156">
        <v>2.1041666666666701</v>
      </c>
      <c r="BY31" s="160">
        <v>3235</v>
      </c>
      <c r="BZ31" s="159">
        <v>5730</v>
      </c>
      <c r="CA31" s="156">
        <v>1.77125193199382</v>
      </c>
      <c r="CB31" s="145">
        <f t="shared" si="0"/>
        <v>18556</v>
      </c>
      <c r="CC31" s="146">
        <f t="shared" si="0"/>
        <v>45061</v>
      </c>
      <c r="CD31" s="143">
        <f t="shared" si="1"/>
        <v>2.4283789609829705</v>
      </c>
    </row>
    <row r="32" spans="1:82" s="126" customFormat="1" ht="11.25" customHeight="1" x14ac:dyDescent="0.2">
      <c r="A32" s="142" t="s">
        <v>36</v>
      </c>
      <c r="B32" s="154">
        <v>172</v>
      </c>
      <c r="C32" s="155">
        <v>305</v>
      </c>
      <c r="D32" s="156">
        <v>1.77325581395349</v>
      </c>
      <c r="E32" s="154">
        <v>12</v>
      </c>
      <c r="F32" s="155">
        <v>44</v>
      </c>
      <c r="G32" s="156">
        <v>3.6666666666666701</v>
      </c>
      <c r="H32" s="160">
        <v>0</v>
      </c>
      <c r="I32" s="159">
        <v>0</v>
      </c>
      <c r="J32" s="156" t="s">
        <v>131</v>
      </c>
      <c r="K32" s="157">
        <v>163</v>
      </c>
      <c r="L32" s="159">
        <v>247</v>
      </c>
      <c r="M32" s="156">
        <v>1.51533742331288</v>
      </c>
      <c r="N32" s="160">
        <v>951</v>
      </c>
      <c r="O32" s="159">
        <v>1334</v>
      </c>
      <c r="P32" s="156">
        <v>1.40273396424816</v>
      </c>
      <c r="Q32" s="160">
        <v>2480</v>
      </c>
      <c r="R32" s="159">
        <v>8559</v>
      </c>
      <c r="S32" s="156">
        <v>3.4512096774193499</v>
      </c>
      <c r="T32" s="160">
        <v>253</v>
      </c>
      <c r="U32" s="159">
        <v>573</v>
      </c>
      <c r="V32" s="156">
        <v>2.2648221343873498</v>
      </c>
      <c r="W32" s="160">
        <v>1523</v>
      </c>
      <c r="X32" s="159">
        <v>2565</v>
      </c>
      <c r="Y32" s="156">
        <v>1.68417596848326</v>
      </c>
      <c r="Z32" s="160">
        <v>22</v>
      </c>
      <c r="AA32" s="159">
        <v>118</v>
      </c>
      <c r="AB32" s="156">
        <v>5.3636363636363598</v>
      </c>
      <c r="AC32" s="160">
        <v>1891</v>
      </c>
      <c r="AD32" s="159">
        <v>9535</v>
      </c>
      <c r="AE32" s="156">
        <v>5.0423056583818102</v>
      </c>
      <c r="AF32" s="160">
        <v>11</v>
      </c>
      <c r="AG32" s="159">
        <v>20</v>
      </c>
      <c r="AH32" s="156">
        <v>1.8181818181818199</v>
      </c>
      <c r="AI32" s="160">
        <v>803</v>
      </c>
      <c r="AJ32" s="159">
        <v>1429</v>
      </c>
      <c r="AK32" s="156">
        <v>1.7795765877957701</v>
      </c>
      <c r="AL32" s="160">
        <v>82</v>
      </c>
      <c r="AM32" s="159">
        <v>128</v>
      </c>
      <c r="AN32" s="156">
        <v>1.5609756097561001</v>
      </c>
      <c r="AO32" s="160">
        <v>278</v>
      </c>
      <c r="AP32" s="159">
        <v>488</v>
      </c>
      <c r="AQ32" s="156">
        <v>1.75539568345324</v>
      </c>
      <c r="AR32" s="160">
        <v>377</v>
      </c>
      <c r="AS32" s="159">
        <v>1372</v>
      </c>
      <c r="AT32" s="156">
        <v>3.6392572944297101</v>
      </c>
      <c r="AU32" s="160">
        <v>23</v>
      </c>
      <c r="AV32" s="159">
        <v>28</v>
      </c>
      <c r="AW32" s="156">
        <v>1.2173913043478299</v>
      </c>
      <c r="AX32" s="160">
        <v>140</v>
      </c>
      <c r="AY32" s="159">
        <v>235</v>
      </c>
      <c r="AZ32" s="156">
        <v>1.6785714285714299</v>
      </c>
      <c r="BA32" s="160">
        <v>219</v>
      </c>
      <c r="BB32" s="159">
        <v>302</v>
      </c>
      <c r="BC32" s="156">
        <v>1.3789954337899499</v>
      </c>
      <c r="BD32" s="160">
        <v>292</v>
      </c>
      <c r="BE32" s="159">
        <v>889</v>
      </c>
      <c r="BF32" s="156">
        <v>3.04452054794521</v>
      </c>
      <c r="BG32" s="160">
        <v>86</v>
      </c>
      <c r="BH32" s="159">
        <v>157</v>
      </c>
      <c r="BI32" s="156">
        <v>1.82558139534884</v>
      </c>
      <c r="BJ32" s="160">
        <v>732</v>
      </c>
      <c r="BK32" s="159">
        <v>1711</v>
      </c>
      <c r="BL32" s="156">
        <v>2.3374316939890698</v>
      </c>
      <c r="BM32" s="160">
        <v>200</v>
      </c>
      <c r="BN32" s="159">
        <v>524</v>
      </c>
      <c r="BO32" s="156">
        <v>2.62</v>
      </c>
      <c r="BP32" s="160">
        <v>1542</v>
      </c>
      <c r="BQ32" s="159">
        <v>6929</v>
      </c>
      <c r="BR32" s="156">
        <v>4.4935149156938996</v>
      </c>
      <c r="BS32" s="160">
        <v>1242</v>
      </c>
      <c r="BT32" s="159">
        <v>2639</v>
      </c>
      <c r="BU32" s="156">
        <v>2.1247987117552301</v>
      </c>
      <c r="BV32" s="160">
        <v>61</v>
      </c>
      <c r="BW32" s="159">
        <v>109</v>
      </c>
      <c r="BX32" s="156">
        <v>1.78688524590164</v>
      </c>
      <c r="BY32" s="160">
        <v>2489</v>
      </c>
      <c r="BZ32" s="159">
        <v>4446</v>
      </c>
      <c r="CA32" s="156">
        <v>1.78625954198473</v>
      </c>
      <c r="CB32" s="145">
        <f t="shared" si="0"/>
        <v>16044</v>
      </c>
      <c r="CC32" s="146">
        <f t="shared" si="0"/>
        <v>44686</v>
      </c>
      <c r="CD32" s="143">
        <f t="shared" si="1"/>
        <v>2.7852156569434054</v>
      </c>
    </row>
    <row r="33" spans="1:82" s="126" customFormat="1" ht="11.25" customHeight="1" x14ac:dyDescent="0.2">
      <c r="A33" s="142" t="s">
        <v>145</v>
      </c>
      <c r="B33" s="154">
        <v>383</v>
      </c>
      <c r="C33" s="155">
        <v>1304</v>
      </c>
      <c r="D33" s="156">
        <v>3.4046997389033899</v>
      </c>
      <c r="E33" s="154">
        <v>31</v>
      </c>
      <c r="F33" s="155">
        <v>47</v>
      </c>
      <c r="G33" s="156">
        <v>1.5161290322580601</v>
      </c>
      <c r="H33" s="157">
        <v>0</v>
      </c>
      <c r="I33" s="158">
        <v>0</v>
      </c>
      <c r="J33" s="156" t="s">
        <v>131</v>
      </c>
      <c r="K33" s="157">
        <v>128</v>
      </c>
      <c r="L33" s="159">
        <v>724</v>
      </c>
      <c r="M33" s="156">
        <v>5.65625</v>
      </c>
      <c r="N33" s="160">
        <v>666</v>
      </c>
      <c r="O33" s="159">
        <v>1520</v>
      </c>
      <c r="P33" s="156">
        <v>2.2822822822822801</v>
      </c>
      <c r="Q33" s="160">
        <v>1778</v>
      </c>
      <c r="R33" s="159">
        <v>4716</v>
      </c>
      <c r="S33" s="156">
        <v>2.65241844769404</v>
      </c>
      <c r="T33" s="160">
        <v>185</v>
      </c>
      <c r="U33" s="159">
        <v>519</v>
      </c>
      <c r="V33" s="156">
        <v>2.8054054054054101</v>
      </c>
      <c r="W33" s="160">
        <v>1308</v>
      </c>
      <c r="X33" s="159">
        <v>2704</v>
      </c>
      <c r="Y33" s="156">
        <v>2.0672782874617699</v>
      </c>
      <c r="Z33" s="160">
        <v>33</v>
      </c>
      <c r="AA33" s="159">
        <v>65</v>
      </c>
      <c r="AB33" s="156">
        <v>1.9696969696969699</v>
      </c>
      <c r="AC33" s="160">
        <v>2921</v>
      </c>
      <c r="AD33" s="159">
        <v>10409</v>
      </c>
      <c r="AE33" s="156">
        <v>3.56350564875043</v>
      </c>
      <c r="AF33" s="160">
        <v>13</v>
      </c>
      <c r="AG33" s="159">
        <v>31</v>
      </c>
      <c r="AH33" s="156">
        <v>2.3846153846153801</v>
      </c>
      <c r="AI33" s="160">
        <v>798</v>
      </c>
      <c r="AJ33" s="159">
        <v>1437</v>
      </c>
      <c r="AK33" s="156">
        <v>1.8007518796992501</v>
      </c>
      <c r="AL33" s="160">
        <v>60</v>
      </c>
      <c r="AM33" s="159">
        <v>120</v>
      </c>
      <c r="AN33" s="156">
        <v>2</v>
      </c>
      <c r="AO33" s="160">
        <v>106</v>
      </c>
      <c r="AP33" s="159">
        <v>209</v>
      </c>
      <c r="AQ33" s="156">
        <v>1.97169811320755</v>
      </c>
      <c r="AR33" s="160">
        <v>66</v>
      </c>
      <c r="AS33" s="159">
        <v>164</v>
      </c>
      <c r="AT33" s="156">
        <v>2.4848484848484902</v>
      </c>
      <c r="AU33" s="160">
        <v>97</v>
      </c>
      <c r="AV33" s="159">
        <v>195</v>
      </c>
      <c r="AW33" s="156">
        <v>2.0103092783505199</v>
      </c>
      <c r="AX33" s="160">
        <v>168</v>
      </c>
      <c r="AY33" s="159">
        <v>404</v>
      </c>
      <c r="AZ33" s="156">
        <v>2.4047619047619002</v>
      </c>
      <c r="BA33" s="160">
        <v>423</v>
      </c>
      <c r="BB33" s="159">
        <v>1504</v>
      </c>
      <c r="BC33" s="156">
        <v>3.5555555555555598</v>
      </c>
      <c r="BD33" s="160">
        <v>542</v>
      </c>
      <c r="BE33" s="159">
        <v>1155</v>
      </c>
      <c r="BF33" s="156">
        <v>2.1309963099631002</v>
      </c>
      <c r="BG33" s="160">
        <v>222</v>
      </c>
      <c r="BH33" s="159">
        <v>663</v>
      </c>
      <c r="BI33" s="156">
        <v>2.98648648648649</v>
      </c>
      <c r="BJ33" s="160">
        <v>648</v>
      </c>
      <c r="BK33" s="159">
        <v>1593</v>
      </c>
      <c r="BL33" s="156">
        <v>2.4583333333333299</v>
      </c>
      <c r="BM33" s="160">
        <v>126</v>
      </c>
      <c r="BN33" s="159">
        <v>231</v>
      </c>
      <c r="BO33" s="156">
        <v>1.8333333333333299</v>
      </c>
      <c r="BP33" s="160">
        <v>1837</v>
      </c>
      <c r="BQ33" s="159">
        <v>5048</v>
      </c>
      <c r="BR33" s="156">
        <v>2.7479586281981501</v>
      </c>
      <c r="BS33" s="160">
        <v>1092</v>
      </c>
      <c r="BT33" s="159">
        <v>3096</v>
      </c>
      <c r="BU33" s="156">
        <v>2.8351648351648402</v>
      </c>
      <c r="BV33" s="160">
        <v>184</v>
      </c>
      <c r="BW33" s="159">
        <v>413</v>
      </c>
      <c r="BX33" s="156">
        <v>2.2445652173913002</v>
      </c>
      <c r="BY33" s="160">
        <v>3142</v>
      </c>
      <c r="BZ33" s="159">
        <v>6017</v>
      </c>
      <c r="CA33" s="156">
        <v>1.91502227880331</v>
      </c>
      <c r="CB33" s="145">
        <f t="shared" si="0"/>
        <v>16957</v>
      </c>
      <c r="CC33" s="146">
        <f t="shared" si="0"/>
        <v>44288</v>
      </c>
      <c r="CD33" s="143">
        <f t="shared" si="1"/>
        <v>2.611782744589255</v>
      </c>
    </row>
    <row r="34" spans="1:82" s="126" customFormat="1" ht="11.25" customHeight="1" x14ac:dyDescent="0.2">
      <c r="A34" s="142" t="s">
        <v>23</v>
      </c>
      <c r="B34" s="154">
        <v>129</v>
      </c>
      <c r="C34" s="155">
        <v>600</v>
      </c>
      <c r="D34" s="156">
        <v>4.6511627906976702</v>
      </c>
      <c r="E34" s="154">
        <v>6</v>
      </c>
      <c r="F34" s="155">
        <v>8</v>
      </c>
      <c r="G34" s="156">
        <v>1.3333333333333299</v>
      </c>
      <c r="H34" s="157">
        <v>4</v>
      </c>
      <c r="I34" s="158">
        <v>4</v>
      </c>
      <c r="J34" s="156">
        <v>1</v>
      </c>
      <c r="K34" s="157">
        <v>98</v>
      </c>
      <c r="L34" s="159">
        <v>159</v>
      </c>
      <c r="M34" s="156">
        <v>1.62244897959184</v>
      </c>
      <c r="N34" s="160">
        <v>625</v>
      </c>
      <c r="O34" s="159">
        <v>1402</v>
      </c>
      <c r="P34" s="156">
        <v>2.2431999999999999</v>
      </c>
      <c r="Q34" s="160">
        <v>3706</v>
      </c>
      <c r="R34" s="159">
        <v>6362</v>
      </c>
      <c r="S34" s="156">
        <v>1.7166756610901199</v>
      </c>
      <c r="T34" s="160">
        <v>88</v>
      </c>
      <c r="U34" s="159">
        <v>199</v>
      </c>
      <c r="V34" s="156">
        <v>2.2613636363636398</v>
      </c>
      <c r="W34" s="160">
        <v>2154</v>
      </c>
      <c r="X34" s="159">
        <v>5731</v>
      </c>
      <c r="Y34" s="156">
        <v>2.6606313834726101</v>
      </c>
      <c r="Z34" s="160">
        <v>1</v>
      </c>
      <c r="AA34" s="159">
        <v>1</v>
      </c>
      <c r="AB34" s="156">
        <v>1</v>
      </c>
      <c r="AC34" s="160">
        <v>929</v>
      </c>
      <c r="AD34" s="159">
        <v>2214</v>
      </c>
      <c r="AE34" s="156">
        <v>2.38320775026911</v>
      </c>
      <c r="AF34" s="160">
        <v>14</v>
      </c>
      <c r="AG34" s="159">
        <v>35</v>
      </c>
      <c r="AH34" s="156">
        <v>2.5</v>
      </c>
      <c r="AI34" s="160">
        <v>720</v>
      </c>
      <c r="AJ34" s="159">
        <v>1154</v>
      </c>
      <c r="AK34" s="156">
        <v>1.6027777777777801</v>
      </c>
      <c r="AL34" s="160">
        <v>90</v>
      </c>
      <c r="AM34" s="159">
        <v>222</v>
      </c>
      <c r="AN34" s="156">
        <v>2.4666666666666699</v>
      </c>
      <c r="AO34" s="160">
        <v>44</v>
      </c>
      <c r="AP34" s="159">
        <v>71</v>
      </c>
      <c r="AQ34" s="156">
        <v>1.61363636363636</v>
      </c>
      <c r="AR34" s="160">
        <v>194</v>
      </c>
      <c r="AS34" s="159">
        <v>206</v>
      </c>
      <c r="AT34" s="156">
        <v>1.0618556701030899</v>
      </c>
      <c r="AU34" s="160">
        <v>27</v>
      </c>
      <c r="AV34" s="159">
        <v>47</v>
      </c>
      <c r="AW34" s="156">
        <v>1.74074074074074</v>
      </c>
      <c r="AX34" s="160">
        <v>36</v>
      </c>
      <c r="AY34" s="159">
        <v>82</v>
      </c>
      <c r="AZ34" s="156">
        <v>2.2777777777777799</v>
      </c>
      <c r="BA34" s="160">
        <v>57</v>
      </c>
      <c r="BB34" s="159">
        <v>254</v>
      </c>
      <c r="BC34" s="156">
        <v>4.45614035087719</v>
      </c>
      <c r="BD34" s="160">
        <v>162</v>
      </c>
      <c r="BE34" s="159">
        <v>415</v>
      </c>
      <c r="BF34" s="156">
        <v>2.56172839506173</v>
      </c>
      <c r="BG34" s="160">
        <v>23</v>
      </c>
      <c r="BH34" s="159">
        <v>37</v>
      </c>
      <c r="BI34" s="156">
        <v>1.60869565217391</v>
      </c>
      <c r="BJ34" s="160">
        <v>287</v>
      </c>
      <c r="BK34" s="159">
        <v>577</v>
      </c>
      <c r="BL34" s="156">
        <v>2.01045296167247</v>
      </c>
      <c r="BM34" s="160">
        <v>145</v>
      </c>
      <c r="BN34" s="159">
        <v>175</v>
      </c>
      <c r="BO34" s="156">
        <v>1.2068965517241399</v>
      </c>
      <c r="BP34" s="160">
        <v>3013</v>
      </c>
      <c r="BQ34" s="159">
        <v>7857</v>
      </c>
      <c r="BR34" s="156">
        <v>2.6076999668104901</v>
      </c>
      <c r="BS34" s="160">
        <v>1097</v>
      </c>
      <c r="BT34" s="159">
        <v>3570</v>
      </c>
      <c r="BU34" s="156">
        <v>3.25432999088423</v>
      </c>
      <c r="BV34" s="160">
        <v>39</v>
      </c>
      <c r="BW34" s="159">
        <v>139</v>
      </c>
      <c r="BX34" s="156">
        <v>3.5641025641025599</v>
      </c>
      <c r="BY34" s="160">
        <v>5069</v>
      </c>
      <c r="BZ34" s="159">
        <v>9248</v>
      </c>
      <c r="CA34" s="156">
        <v>1.82442296310909</v>
      </c>
      <c r="CB34" s="145">
        <f t="shared" si="0"/>
        <v>18757</v>
      </c>
      <c r="CC34" s="146">
        <f t="shared" si="0"/>
        <v>40769</v>
      </c>
      <c r="CD34" s="143">
        <f t="shared" si="1"/>
        <v>2.1735352135202857</v>
      </c>
    </row>
    <row r="35" spans="1:82" s="126" customFormat="1" ht="11.25" customHeight="1" x14ac:dyDescent="0.2">
      <c r="A35" s="142" t="s">
        <v>55</v>
      </c>
      <c r="B35" s="154">
        <v>411</v>
      </c>
      <c r="C35" s="155">
        <v>1340</v>
      </c>
      <c r="D35" s="156">
        <v>3.2603406326034099</v>
      </c>
      <c r="E35" s="154">
        <v>15</v>
      </c>
      <c r="F35" s="155">
        <v>65</v>
      </c>
      <c r="G35" s="156">
        <v>4.3333333333333304</v>
      </c>
      <c r="H35" s="160">
        <v>0</v>
      </c>
      <c r="I35" s="159">
        <v>0</v>
      </c>
      <c r="J35" s="156" t="s">
        <v>131</v>
      </c>
      <c r="K35" s="157">
        <v>93</v>
      </c>
      <c r="L35" s="159">
        <v>306</v>
      </c>
      <c r="M35" s="156">
        <v>3.2903225806451601</v>
      </c>
      <c r="N35" s="160">
        <v>776</v>
      </c>
      <c r="O35" s="159">
        <v>1796</v>
      </c>
      <c r="P35" s="156">
        <v>2.3144329896907201</v>
      </c>
      <c r="Q35" s="160">
        <v>1354</v>
      </c>
      <c r="R35" s="159">
        <v>6092</v>
      </c>
      <c r="S35" s="156">
        <v>4.4992614475627803</v>
      </c>
      <c r="T35" s="160">
        <v>151</v>
      </c>
      <c r="U35" s="159">
        <v>339</v>
      </c>
      <c r="V35" s="156">
        <v>2.2450331125827798</v>
      </c>
      <c r="W35" s="160">
        <v>1559</v>
      </c>
      <c r="X35" s="159">
        <v>3001</v>
      </c>
      <c r="Y35" s="156">
        <v>1.92495189223861</v>
      </c>
      <c r="Z35" s="160">
        <v>10</v>
      </c>
      <c r="AA35" s="159">
        <v>20</v>
      </c>
      <c r="AB35" s="156">
        <v>2</v>
      </c>
      <c r="AC35" s="160">
        <v>723</v>
      </c>
      <c r="AD35" s="159">
        <v>2770</v>
      </c>
      <c r="AE35" s="156">
        <v>3.8312586445366499</v>
      </c>
      <c r="AF35" s="160">
        <v>12</v>
      </c>
      <c r="AG35" s="159">
        <v>12</v>
      </c>
      <c r="AH35" s="156">
        <v>1</v>
      </c>
      <c r="AI35" s="160">
        <v>547</v>
      </c>
      <c r="AJ35" s="159">
        <v>1339</v>
      </c>
      <c r="AK35" s="156">
        <v>2.4478976234003702</v>
      </c>
      <c r="AL35" s="160">
        <v>58</v>
      </c>
      <c r="AM35" s="159">
        <v>100</v>
      </c>
      <c r="AN35" s="156">
        <v>1.72413793103448</v>
      </c>
      <c r="AO35" s="160">
        <v>69</v>
      </c>
      <c r="AP35" s="159">
        <v>137</v>
      </c>
      <c r="AQ35" s="156">
        <v>1.98550724637681</v>
      </c>
      <c r="AR35" s="160">
        <v>33</v>
      </c>
      <c r="AS35" s="159">
        <v>72</v>
      </c>
      <c r="AT35" s="156">
        <v>2.1818181818181799</v>
      </c>
      <c r="AU35" s="160">
        <v>49</v>
      </c>
      <c r="AV35" s="159">
        <v>306</v>
      </c>
      <c r="AW35" s="156">
        <v>6.2448979591836702</v>
      </c>
      <c r="AX35" s="160">
        <v>59</v>
      </c>
      <c r="AY35" s="159">
        <v>205</v>
      </c>
      <c r="AZ35" s="156">
        <v>3.4745762711864399</v>
      </c>
      <c r="BA35" s="160">
        <v>284</v>
      </c>
      <c r="BB35" s="159">
        <v>2529</v>
      </c>
      <c r="BC35" s="156">
        <v>8.9049295774647899</v>
      </c>
      <c r="BD35" s="160">
        <v>273</v>
      </c>
      <c r="BE35" s="159">
        <v>832</v>
      </c>
      <c r="BF35" s="156">
        <v>3.0476190476190501</v>
      </c>
      <c r="BG35" s="160">
        <v>88</v>
      </c>
      <c r="BH35" s="159">
        <v>411</v>
      </c>
      <c r="BI35" s="156">
        <v>4.6704545454545503</v>
      </c>
      <c r="BJ35" s="160">
        <v>996</v>
      </c>
      <c r="BK35" s="159">
        <v>2357</v>
      </c>
      <c r="BL35" s="156">
        <v>2.3664658634538198</v>
      </c>
      <c r="BM35" s="160">
        <v>20</v>
      </c>
      <c r="BN35" s="159">
        <v>63</v>
      </c>
      <c r="BO35" s="156">
        <v>3.15</v>
      </c>
      <c r="BP35" s="160">
        <v>691</v>
      </c>
      <c r="BQ35" s="159">
        <v>2331</v>
      </c>
      <c r="BR35" s="156">
        <v>3.3733719247467402</v>
      </c>
      <c r="BS35" s="160">
        <v>1227</v>
      </c>
      <c r="BT35" s="159">
        <v>3182</v>
      </c>
      <c r="BU35" s="156">
        <v>2.5933170334148299</v>
      </c>
      <c r="BV35" s="160">
        <v>70</v>
      </c>
      <c r="BW35" s="159">
        <v>193</v>
      </c>
      <c r="BX35" s="156">
        <v>2.7571428571428598</v>
      </c>
      <c r="BY35" s="160">
        <v>3322</v>
      </c>
      <c r="BZ35" s="159">
        <v>8865</v>
      </c>
      <c r="CA35" s="156">
        <v>2.6685731487056001</v>
      </c>
      <c r="CB35" s="145">
        <f t="shared" si="0"/>
        <v>12890</v>
      </c>
      <c r="CC35" s="146">
        <f t="shared" si="0"/>
        <v>38663</v>
      </c>
      <c r="CD35" s="143">
        <f t="shared" si="1"/>
        <v>2.9994569433669511</v>
      </c>
    </row>
    <row r="36" spans="1:82" s="126" customFormat="1" ht="11.25" customHeight="1" x14ac:dyDescent="0.2">
      <c r="A36" s="142" t="s">
        <v>117</v>
      </c>
      <c r="B36" s="154">
        <v>17</v>
      </c>
      <c r="C36" s="155">
        <v>31</v>
      </c>
      <c r="D36" s="156">
        <v>1.8235294117647101</v>
      </c>
      <c r="E36" s="160">
        <v>0</v>
      </c>
      <c r="F36" s="159">
        <v>0</v>
      </c>
      <c r="G36" s="156" t="s">
        <v>131</v>
      </c>
      <c r="H36" s="160">
        <v>0</v>
      </c>
      <c r="I36" s="159">
        <v>0</v>
      </c>
      <c r="J36" s="156" t="s">
        <v>131</v>
      </c>
      <c r="K36" s="160">
        <v>7</v>
      </c>
      <c r="L36" s="159">
        <v>24</v>
      </c>
      <c r="M36" s="156">
        <v>3.4285714285714302</v>
      </c>
      <c r="N36" s="160">
        <v>183</v>
      </c>
      <c r="O36" s="159">
        <v>588</v>
      </c>
      <c r="P36" s="156">
        <v>3.2131147540983598</v>
      </c>
      <c r="Q36" s="160">
        <v>2086</v>
      </c>
      <c r="R36" s="159">
        <v>6662</v>
      </c>
      <c r="S36" s="156">
        <v>3.1936720997123702</v>
      </c>
      <c r="T36" s="160">
        <v>12</v>
      </c>
      <c r="U36" s="159">
        <v>21</v>
      </c>
      <c r="V36" s="156">
        <v>1.75</v>
      </c>
      <c r="W36" s="160">
        <v>4440</v>
      </c>
      <c r="X36" s="159">
        <v>15124</v>
      </c>
      <c r="Y36" s="156">
        <v>3.4063063063063099</v>
      </c>
      <c r="Z36" s="160">
        <v>3</v>
      </c>
      <c r="AA36" s="159">
        <v>3</v>
      </c>
      <c r="AB36" s="156">
        <v>1</v>
      </c>
      <c r="AC36" s="160">
        <v>426</v>
      </c>
      <c r="AD36" s="159">
        <v>1874</v>
      </c>
      <c r="AE36" s="156">
        <v>4.39906103286385</v>
      </c>
      <c r="AF36" s="160">
        <v>0</v>
      </c>
      <c r="AG36" s="159">
        <v>0</v>
      </c>
      <c r="AH36" s="156" t="s">
        <v>131</v>
      </c>
      <c r="AI36" s="160">
        <v>225</v>
      </c>
      <c r="AJ36" s="159">
        <v>601</v>
      </c>
      <c r="AK36" s="156">
        <v>2.6711111111111099</v>
      </c>
      <c r="AL36" s="160">
        <v>14</v>
      </c>
      <c r="AM36" s="159">
        <v>35</v>
      </c>
      <c r="AN36" s="156">
        <v>2.5</v>
      </c>
      <c r="AO36" s="160">
        <v>103</v>
      </c>
      <c r="AP36" s="159">
        <v>241</v>
      </c>
      <c r="AQ36" s="156">
        <v>2.3398058252427201</v>
      </c>
      <c r="AR36" s="160">
        <v>22</v>
      </c>
      <c r="AS36" s="159">
        <v>34</v>
      </c>
      <c r="AT36" s="156">
        <v>1.5454545454545501</v>
      </c>
      <c r="AU36" s="160">
        <v>5</v>
      </c>
      <c r="AV36" s="159">
        <v>5</v>
      </c>
      <c r="AW36" s="156">
        <v>1</v>
      </c>
      <c r="AX36" s="160">
        <v>13</v>
      </c>
      <c r="AY36" s="159">
        <v>47</v>
      </c>
      <c r="AZ36" s="156">
        <v>3.6153846153846199</v>
      </c>
      <c r="BA36" s="160">
        <v>24</v>
      </c>
      <c r="BB36" s="159">
        <v>51</v>
      </c>
      <c r="BC36" s="156">
        <v>2.125</v>
      </c>
      <c r="BD36" s="160">
        <v>128</v>
      </c>
      <c r="BE36" s="159">
        <v>848</v>
      </c>
      <c r="BF36" s="156">
        <v>6.625</v>
      </c>
      <c r="BG36" s="160">
        <v>9</v>
      </c>
      <c r="BH36" s="159">
        <v>25</v>
      </c>
      <c r="BI36" s="156">
        <v>2.7777777777777799</v>
      </c>
      <c r="BJ36" s="160">
        <v>456</v>
      </c>
      <c r="BK36" s="159">
        <v>1039</v>
      </c>
      <c r="BL36" s="156">
        <v>2.27850877192982</v>
      </c>
      <c r="BM36" s="160">
        <v>37</v>
      </c>
      <c r="BN36" s="159">
        <v>124</v>
      </c>
      <c r="BO36" s="156">
        <v>3.35135135135135</v>
      </c>
      <c r="BP36" s="160">
        <v>583</v>
      </c>
      <c r="BQ36" s="159">
        <v>2347</v>
      </c>
      <c r="BR36" s="156">
        <v>4.0257289879931397</v>
      </c>
      <c r="BS36" s="160">
        <v>769</v>
      </c>
      <c r="BT36" s="159">
        <v>2906</v>
      </c>
      <c r="BU36" s="156">
        <v>3.7789336801040299</v>
      </c>
      <c r="BV36" s="160">
        <v>16</v>
      </c>
      <c r="BW36" s="159">
        <v>41</v>
      </c>
      <c r="BX36" s="156">
        <v>2.5625</v>
      </c>
      <c r="BY36" s="160">
        <v>1183</v>
      </c>
      <c r="BZ36" s="159">
        <v>4096</v>
      </c>
      <c r="CA36" s="156">
        <v>3.4623837700760798</v>
      </c>
      <c r="CB36" s="145">
        <f t="shared" si="0"/>
        <v>10761</v>
      </c>
      <c r="CC36" s="146">
        <f t="shared" si="0"/>
        <v>36767</v>
      </c>
      <c r="CD36" s="143">
        <f t="shared" si="1"/>
        <v>3.4166898987082983</v>
      </c>
    </row>
    <row r="37" spans="1:82" s="126" customFormat="1" ht="11.25" customHeight="1" x14ac:dyDescent="0.2">
      <c r="A37" s="142" t="s">
        <v>40</v>
      </c>
      <c r="B37" s="154">
        <v>84</v>
      </c>
      <c r="C37" s="155">
        <v>334</v>
      </c>
      <c r="D37" s="156">
        <v>3.9761904761904798</v>
      </c>
      <c r="E37" s="154">
        <v>6</v>
      </c>
      <c r="F37" s="155">
        <v>15</v>
      </c>
      <c r="G37" s="156">
        <v>2.5</v>
      </c>
      <c r="H37" s="160">
        <v>1</v>
      </c>
      <c r="I37" s="159">
        <v>3</v>
      </c>
      <c r="J37" s="156">
        <v>3</v>
      </c>
      <c r="K37" s="157">
        <v>17</v>
      </c>
      <c r="L37" s="159">
        <v>37</v>
      </c>
      <c r="M37" s="156">
        <v>2.1764705882352899</v>
      </c>
      <c r="N37" s="160">
        <v>296</v>
      </c>
      <c r="O37" s="159">
        <v>1570</v>
      </c>
      <c r="P37" s="156">
        <v>5.3040540540540499</v>
      </c>
      <c r="Q37" s="160">
        <v>727</v>
      </c>
      <c r="R37" s="159">
        <v>2326</v>
      </c>
      <c r="S37" s="156">
        <v>3.1994497936726298</v>
      </c>
      <c r="T37" s="160">
        <v>93</v>
      </c>
      <c r="U37" s="159">
        <v>131</v>
      </c>
      <c r="V37" s="156">
        <v>1.40860215053763</v>
      </c>
      <c r="W37" s="160">
        <v>3877</v>
      </c>
      <c r="X37" s="159">
        <v>16517</v>
      </c>
      <c r="Y37" s="156">
        <v>4.26025277276245</v>
      </c>
      <c r="Z37" s="160">
        <v>3</v>
      </c>
      <c r="AA37" s="159">
        <v>5</v>
      </c>
      <c r="AB37" s="156">
        <v>1.6666666666666701</v>
      </c>
      <c r="AC37" s="160">
        <v>329</v>
      </c>
      <c r="AD37" s="159">
        <v>976</v>
      </c>
      <c r="AE37" s="156">
        <v>2.9665653495440698</v>
      </c>
      <c r="AF37" s="160">
        <v>19</v>
      </c>
      <c r="AG37" s="159">
        <v>22</v>
      </c>
      <c r="AH37" s="156">
        <v>1.15789473684211</v>
      </c>
      <c r="AI37" s="160">
        <v>192</v>
      </c>
      <c r="AJ37" s="159">
        <v>563</v>
      </c>
      <c r="AK37" s="156">
        <v>2.9322916666666701</v>
      </c>
      <c r="AL37" s="160">
        <v>65</v>
      </c>
      <c r="AM37" s="159">
        <v>129</v>
      </c>
      <c r="AN37" s="156">
        <v>1.98461538461538</v>
      </c>
      <c r="AO37" s="160">
        <v>15</v>
      </c>
      <c r="AP37" s="159">
        <v>31</v>
      </c>
      <c r="AQ37" s="156">
        <v>2.06666666666667</v>
      </c>
      <c r="AR37" s="160">
        <v>30</v>
      </c>
      <c r="AS37" s="159">
        <v>56</v>
      </c>
      <c r="AT37" s="156">
        <v>1.86666666666667</v>
      </c>
      <c r="AU37" s="160">
        <v>15</v>
      </c>
      <c r="AV37" s="159">
        <v>106</v>
      </c>
      <c r="AW37" s="156">
        <v>7.06666666666667</v>
      </c>
      <c r="AX37" s="160">
        <v>26</v>
      </c>
      <c r="AY37" s="159">
        <v>53</v>
      </c>
      <c r="AZ37" s="156">
        <v>2.0384615384615401</v>
      </c>
      <c r="BA37" s="160">
        <v>48</v>
      </c>
      <c r="BB37" s="159">
        <v>70</v>
      </c>
      <c r="BC37" s="156">
        <v>1.4583333333333299</v>
      </c>
      <c r="BD37" s="160">
        <v>165</v>
      </c>
      <c r="BE37" s="159">
        <v>366</v>
      </c>
      <c r="BF37" s="156">
        <v>2.21818181818182</v>
      </c>
      <c r="BG37" s="160">
        <v>15</v>
      </c>
      <c r="BH37" s="159">
        <v>37</v>
      </c>
      <c r="BI37" s="156">
        <v>2.4666666666666699</v>
      </c>
      <c r="BJ37" s="160">
        <v>356</v>
      </c>
      <c r="BK37" s="159">
        <v>1091</v>
      </c>
      <c r="BL37" s="156">
        <v>3.06460674157303</v>
      </c>
      <c r="BM37" s="160">
        <v>26</v>
      </c>
      <c r="BN37" s="159">
        <v>99</v>
      </c>
      <c r="BO37" s="156">
        <v>3.8076923076923102</v>
      </c>
      <c r="BP37" s="160">
        <v>670</v>
      </c>
      <c r="BQ37" s="159">
        <v>1818</v>
      </c>
      <c r="BR37" s="156">
        <v>2.7134328358209001</v>
      </c>
      <c r="BS37" s="160">
        <v>1088</v>
      </c>
      <c r="BT37" s="159">
        <v>4392</v>
      </c>
      <c r="BU37" s="156">
        <v>4.0367647058823497</v>
      </c>
      <c r="BV37" s="160">
        <v>36</v>
      </c>
      <c r="BW37" s="159">
        <v>86</v>
      </c>
      <c r="BX37" s="156">
        <v>2.3888888888888902</v>
      </c>
      <c r="BY37" s="160">
        <v>1583</v>
      </c>
      <c r="BZ37" s="159">
        <v>4303</v>
      </c>
      <c r="CA37" s="156">
        <v>2.7182564750473799</v>
      </c>
      <c r="CB37" s="145">
        <f t="shared" si="0"/>
        <v>9782</v>
      </c>
      <c r="CC37" s="146">
        <f t="shared" si="0"/>
        <v>35136</v>
      </c>
      <c r="CD37" s="143">
        <f t="shared" si="1"/>
        <v>3.5919034962175425</v>
      </c>
    </row>
    <row r="38" spans="1:82" s="126" customFormat="1" ht="11.25" customHeight="1" x14ac:dyDescent="0.2">
      <c r="A38" s="142" t="s">
        <v>53</v>
      </c>
      <c r="B38" s="154">
        <v>319</v>
      </c>
      <c r="C38" s="155">
        <v>2133</v>
      </c>
      <c r="D38" s="156">
        <v>6.6865203761755501</v>
      </c>
      <c r="E38" s="154">
        <v>10</v>
      </c>
      <c r="F38" s="155">
        <v>66</v>
      </c>
      <c r="G38" s="156">
        <v>6.6</v>
      </c>
      <c r="H38" s="157">
        <v>18</v>
      </c>
      <c r="I38" s="158">
        <v>38</v>
      </c>
      <c r="J38" s="156">
        <v>2.1111111111111098</v>
      </c>
      <c r="K38" s="160">
        <v>127</v>
      </c>
      <c r="L38" s="159">
        <v>678</v>
      </c>
      <c r="M38" s="156">
        <v>5.3385826771653502</v>
      </c>
      <c r="N38" s="160">
        <v>859</v>
      </c>
      <c r="O38" s="159">
        <v>2047</v>
      </c>
      <c r="P38" s="156">
        <v>2.3830034924330601</v>
      </c>
      <c r="Q38" s="160">
        <v>911</v>
      </c>
      <c r="R38" s="159">
        <v>2091</v>
      </c>
      <c r="S38" s="156">
        <v>2.2952799121844101</v>
      </c>
      <c r="T38" s="160">
        <v>110</v>
      </c>
      <c r="U38" s="159">
        <v>218</v>
      </c>
      <c r="V38" s="156">
        <v>1.9818181818181799</v>
      </c>
      <c r="W38" s="160">
        <v>899</v>
      </c>
      <c r="X38" s="159">
        <v>2025</v>
      </c>
      <c r="Y38" s="156">
        <v>2.2525027808676299</v>
      </c>
      <c r="Z38" s="160">
        <v>27</v>
      </c>
      <c r="AA38" s="159">
        <v>90</v>
      </c>
      <c r="AB38" s="156">
        <v>3.3333333333333299</v>
      </c>
      <c r="AC38" s="160">
        <v>537</v>
      </c>
      <c r="AD38" s="159">
        <v>1442</v>
      </c>
      <c r="AE38" s="156">
        <v>2.6852886405958998</v>
      </c>
      <c r="AF38" s="160">
        <v>14</v>
      </c>
      <c r="AG38" s="159">
        <v>20</v>
      </c>
      <c r="AH38" s="156">
        <v>1.4285714285714299</v>
      </c>
      <c r="AI38" s="160">
        <v>469</v>
      </c>
      <c r="AJ38" s="159">
        <v>2078</v>
      </c>
      <c r="AK38" s="156">
        <v>4.4307036247334803</v>
      </c>
      <c r="AL38" s="160">
        <v>33</v>
      </c>
      <c r="AM38" s="159">
        <v>60</v>
      </c>
      <c r="AN38" s="156">
        <v>1.8181818181818199</v>
      </c>
      <c r="AO38" s="160">
        <v>89</v>
      </c>
      <c r="AP38" s="159">
        <v>221</v>
      </c>
      <c r="AQ38" s="156">
        <v>2.48314606741573</v>
      </c>
      <c r="AR38" s="160">
        <v>27</v>
      </c>
      <c r="AS38" s="159">
        <v>41</v>
      </c>
      <c r="AT38" s="156">
        <v>1.5185185185185199</v>
      </c>
      <c r="AU38" s="160">
        <v>57</v>
      </c>
      <c r="AV38" s="159">
        <v>191</v>
      </c>
      <c r="AW38" s="156">
        <v>3.3508771929824599</v>
      </c>
      <c r="AX38" s="160">
        <v>161</v>
      </c>
      <c r="AY38" s="159">
        <v>1457</v>
      </c>
      <c r="AZ38" s="156">
        <v>9.0496894409937898</v>
      </c>
      <c r="BA38" s="160">
        <v>246</v>
      </c>
      <c r="BB38" s="159">
        <v>3632</v>
      </c>
      <c r="BC38" s="156">
        <v>14.764227642276399</v>
      </c>
      <c r="BD38" s="160">
        <v>349</v>
      </c>
      <c r="BE38" s="159">
        <v>1434</v>
      </c>
      <c r="BF38" s="156">
        <v>4.1088825214899698</v>
      </c>
      <c r="BG38" s="160">
        <v>125</v>
      </c>
      <c r="BH38" s="159">
        <v>548</v>
      </c>
      <c r="BI38" s="156">
        <v>4.3840000000000003</v>
      </c>
      <c r="BJ38" s="160">
        <v>494</v>
      </c>
      <c r="BK38" s="159">
        <v>928</v>
      </c>
      <c r="BL38" s="156">
        <v>1.8785425101214599</v>
      </c>
      <c r="BM38" s="160">
        <v>550</v>
      </c>
      <c r="BN38" s="159">
        <v>1705</v>
      </c>
      <c r="BO38" s="156">
        <v>3.1</v>
      </c>
      <c r="BP38" s="160">
        <v>539</v>
      </c>
      <c r="BQ38" s="159">
        <v>1730</v>
      </c>
      <c r="BR38" s="156">
        <v>3.20964749536178</v>
      </c>
      <c r="BS38" s="160">
        <v>960</v>
      </c>
      <c r="BT38" s="159">
        <v>2640</v>
      </c>
      <c r="BU38" s="156">
        <v>2.75</v>
      </c>
      <c r="BV38" s="160">
        <v>146</v>
      </c>
      <c r="BW38" s="159">
        <v>265</v>
      </c>
      <c r="BX38" s="156">
        <v>1.81506849315068</v>
      </c>
      <c r="BY38" s="160">
        <v>2076</v>
      </c>
      <c r="BZ38" s="159">
        <v>6600</v>
      </c>
      <c r="CA38" s="156">
        <v>3.1791907514450899</v>
      </c>
      <c r="CB38" s="145">
        <f t="shared" si="0"/>
        <v>10152</v>
      </c>
      <c r="CC38" s="146">
        <f t="shared" si="0"/>
        <v>34378</v>
      </c>
      <c r="CD38" s="143">
        <f t="shared" si="1"/>
        <v>3.3863278171788811</v>
      </c>
    </row>
    <row r="39" spans="1:82" s="126" customFormat="1" ht="11.25" customHeight="1" x14ac:dyDescent="0.2">
      <c r="A39" s="142" t="s">
        <v>96</v>
      </c>
      <c r="B39" s="154">
        <v>61</v>
      </c>
      <c r="C39" s="155">
        <v>199</v>
      </c>
      <c r="D39" s="156">
        <v>3.2622950819672099</v>
      </c>
      <c r="E39" s="160">
        <v>4</v>
      </c>
      <c r="F39" s="159">
        <v>4</v>
      </c>
      <c r="G39" s="156">
        <v>1</v>
      </c>
      <c r="H39" s="160">
        <v>4</v>
      </c>
      <c r="I39" s="159">
        <v>8</v>
      </c>
      <c r="J39" s="156">
        <v>2</v>
      </c>
      <c r="K39" s="157">
        <v>36</v>
      </c>
      <c r="L39" s="159">
        <v>153</v>
      </c>
      <c r="M39" s="156">
        <v>4.25</v>
      </c>
      <c r="N39" s="160">
        <v>187</v>
      </c>
      <c r="O39" s="159">
        <v>293</v>
      </c>
      <c r="P39" s="156">
        <v>1.5668449197861001</v>
      </c>
      <c r="Q39" s="160">
        <v>2927</v>
      </c>
      <c r="R39" s="159">
        <v>4582</v>
      </c>
      <c r="S39" s="156">
        <v>1.5654253501879101</v>
      </c>
      <c r="T39" s="160">
        <v>57</v>
      </c>
      <c r="U39" s="159">
        <v>102</v>
      </c>
      <c r="V39" s="156">
        <v>1.7894736842105301</v>
      </c>
      <c r="W39" s="160">
        <v>640</v>
      </c>
      <c r="X39" s="159">
        <v>1658</v>
      </c>
      <c r="Y39" s="156">
        <v>2.5906250000000002</v>
      </c>
      <c r="Z39" s="160">
        <v>0</v>
      </c>
      <c r="AA39" s="159">
        <v>0</v>
      </c>
      <c r="AB39" s="156" t="s">
        <v>131</v>
      </c>
      <c r="AC39" s="160">
        <v>460</v>
      </c>
      <c r="AD39" s="159">
        <v>962</v>
      </c>
      <c r="AE39" s="156">
        <v>2.0913043478260902</v>
      </c>
      <c r="AF39" s="160">
        <v>0</v>
      </c>
      <c r="AG39" s="159">
        <v>0</v>
      </c>
      <c r="AH39" s="156" t="s">
        <v>131</v>
      </c>
      <c r="AI39" s="160">
        <v>1681</v>
      </c>
      <c r="AJ39" s="159">
        <v>2844</v>
      </c>
      <c r="AK39" s="156">
        <v>1.6918500892326001</v>
      </c>
      <c r="AL39" s="160">
        <v>20</v>
      </c>
      <c r="AM39" s="159">
        <v>41</v>
      </c>
      <c r="AN39" s="156">
        <v>2.0499999999999998</v>
      </c>
      <c r="AO39" s="160">
        <v>147</v>
      </c>
      <c r="AP39" s="159">
        <v>235</v>
      </c>
      <c r="AQ39" s="156">
        <v>1.59863945578231</v>
      </c>
      <c r="AR39" s="160">
        <v>781</v>
      </c>
      <c r="AS39" s="159">
        <v>8619</v>
      </c>
      <c r="AT39" s="156">
        <v>11.035851472471199</v>
      </c>
      <c r="AU39" s="160">
        <v>17</v>
      </c>
      <c r="AV39" s="159">
        <v>96</v>
      </c>
      <c r="AW39" s="156">
        <v>5.6470588235294104</v>
      </c>
      <c r="AX39" s="160">
        <v>100</v>
      </c>
      <c r="AY39" s="159">
        <v>122</v>
      </c>
      <c r="AZ39" s="156">
        <v>1.22</v>
      </c>
      <c r="BA39" s="160">
        <v>14</v>
      </c>
      <c r="BB39" s="159">
        <v>26</v>
      </c>
      <c r="BC39" s="156">
        <v>1.8571428571428601</v>
      </c>
      <c r="BD39" s="160">
        <v>125</v>
      </c>
      <c r="BE39" s="159">
        <v>200</v>
      </c>
      <c r="BF39" s="156">
        <v>1.6</v>
      </c>
      <c r="BG39" s="160">
        <v>34</v>
      </c>
      <c r="BH39" s="159">
        <v>287</v>
      </c>
      <c r="BI39" s="156">
        <v>8.4411764705882408</v>
      </c>
      <c r="BJ39" s="160">
        <v>315</v>
      </c>
      <c r="BK39" s="159">
        <v>558</v>
      </c>
      <c r="BL39" s="156">
        <v>1.77142857142857</v>
      </c>
      <c r="BM39" s="160">
        <v>63</v>
      </c>
      <c r="BN39" s="159">
        <v>82</v>
      </c>
      <c r="BO39" s="156">
        <v>1.3015873015873001</v>
      </c>
      <c r="BP39" s="160">
        <v>1641</v>
      </c>
      <c r="BQ39" s="159">
        <v>2863</v>
      </c>
      <c r="BR39" s="156">
        <v>1.7446678854357101</v>
      </c>
      <c r="BS39" s="160">
        <v>1095</v>
      </c>
      <c r="BT39" s="159">
        <v>2079</v>
      </c>
      <c r="BU39" s="156">
        <v>1.8986301369862999</v>
      </c>
      <c r="BV39" s="160">
        <v>122</v>
      </c>
      <c r="BW39" s="159">
        <v>283</v>
      </c>
      <c r="BX39" s="156">
        <v>2.3196721311475401</v>
      </c>
      <c r="BY39" s="160">
        <v>3746</v>
      </c>
      <c r="BZ39" s="159">
        <v>5614</v>
      </c>
      <c r="CA39" s="156">
        <v>1.4986652429257901</v>
      </c>
      <c r="CB39" s="145">
        <f t="shared" si="0"/>
        <v>14277</v>
      </c>
      <c r="CC39" s="146">
        <f t="shared" si="0"/>
        <v>31910</v>
      </c>
      <c r="CD39" s="143">
        <f t="shared" si="1"/>
        <v>2.2350633886670868</v>
      </c>
    </row>
    <row r="40" spans="1:82" s="126" customFormat="1" ht="11.25" customHeight="1" x14ac:dyDescent="0.2">
      <c r="A40" s="142" t="s">
        <v>47</v>
      </c>
      <c r="B40" s="154">
        <v>253</v>
      </c>
      <c r="C40" s="155">
        <v>758</v>
      </c>
      <c r="D40" s="156">
        <v>2.99604743083004</v>
      </c>
      <c r="E40" s="154">
        <v>0</v>
      </c>
      <c r="F40" s="155">
        <v>0</v>
      </c>
      <c r="G40" s="156" t="s">
        <v>131</v>
      </c>
      <c r="H40" s="160">
        <v>0</v>
      </c>
      <c r="I40" s="159">
        <v>0</v>
      </c>
      <c r="J40" s="156" t="s">
        <v>131</v>
      </c>
      <c r="K40" s="157">
        <v>93</v>
      </c>
      <c r="L40" s="159">
        <v>528</v>
      </c>
      <c r="M40" s="156">
        <v>5.67741935483871</v>
      </c>
      <c r="N40" s="160">
        <v>984</v>
      </c>
      <c r="O40" s="159">
        <v>2046</v>
      </c>
      <c r="P40" s="156">
        <v>2.0792682926829298</v>
      </c>
      <c r="Q40" s="160">
        <v>801</v>
      </c>
      <c r="R40" s="159">
        <v>2185</v>
      </c>
      <c r="S40" s="156">
        <v>2.7278401997503101</v>
      </c>
      <c r="T40" s="160">
        <v>83</v>
      </c>
      <c r="U40" s="159">
        <v>158</v>
      </c>
      <c r="V40" s="156">
        <v>1.9036144578313301</v>
      </c>
      <c r="W40" s="160">
        <v>1943</v>
      </c>
      <c r="X40" s="159">
        <v>3852</v>
      </c>
      <c r="Y40" s="156">
        <v>1.9825012866700999</v>
      </c>
      <c r="Z40" s="160">
        <v>3</v>
      </c>
      <c r="AA40" s="159">
        <v>3</v>
      </c>
      <c r="AB40" s="156">
        <v>1</v>
      </c>
      <c r="AC40" s="160">
        <v>1145</v>
      </c>
      <c r="AD40" s="159">
        <v>5365</v>
      </c>
      <c r="AE40" s="156">
        <v>4.6855895196506596</v>
      </c>
      <c r="AF40" s="160">
        <v>6</v>
      </c>
      <c r="AG40" s="159">
        <v>12</v>
      </c>
      <c r="AH40" s="156">
        <v>2</v>
      </c>
      <c r="AI40" s="160">
        <v>326</v>
      </c>
      <c r="AJ40" s="159">
        <v>763</v>
      </c>
      <c r="AK40" s="156">
        <v>2.3404907975460101</v>
      </c>
      <c r="AL40" s="160">
        <v>61</v>
      </c>
      <c r="AM40" s="159">
        <v>140</v>
      </c>
      <c r="AN40" s="156">
        <v>2.2950819672131102</v>
      </c>
      <c r="AO40" s="160">
        <v>102</v>
      </c>
      <c r="AP40" s="159">
        <v>152</v>
      </c>
      <c r="AQ40" s="156">
        <v>1.4901960784313699</v>
      </c>
      <c r="AR40" s="160">
        <v>24</v>
      </c>
      <c r="AS40" s="159">
        <v>62</v>
      </c>
      <c r="AT40" s="156">
        <v>2.5833333333333299</v>
      </c>
      <c r="AU40" s="160">
        <v>27</v>
      </c>
      <c r="AV40" s="159">
        <v>58</v>
      </c>
      <c r="AW40" s="156">
        <v>2.1481481481481501</v>
      </c>
      <c r="AX40" s="160">
        <v>47</v>
      </c>
      <c r="AY40" s="159">
        <v>86</v>
      </c>
      <c r="AZ40" s="156">
        <v>1.8297872340425501</v>
      </c>
      <c r="BA40" s="160">
        <v>170</v>
      </c>
      <c r="BB40" s="159">
        <v>327</v>
      </c>
      <c r="BC40" s="156">
        <v>1.9235294117647099</v>
      </c>
      <c r="BD40" s="160">
        <v>174</v>
      </c>
      <c r="BE40" s="159">
        <v>495</v>
      </c>
      <c r="BF40" s="156">
        <v>2.8448275862068999</v>
      </c>
      <c r="BG40" s="160">
        <v>53</v>
      </c>
      <c r="BH40" s="159">
        <v>102</v>
      </c>
      <c r="BI40" s="156">
        <v>1.92452830188679</v>
      </c>
      <c r="BJ40" s="160">
        <v>358</v>
      </c>
      <c r="BK40" s="159">
        <v>815</v>
      </c>
      <c r="BL40" s="156">
        <v>2.27653631284916</v>
      </c>
      <c r="BM40" s="160">
        <v>29</v>
      </c>
      <c r="BN40" s="159">
        <v>79</v>
      </c>
      <c r="BO40" s="156">
        <v>2.72413793103448</v>
      </c>
      <c r="BP40" s="160">
        <v>495</v>
      </c>
      <c r="BQ40" s="159">
        <v>2046</v>
      </c>
      <c r="BR40" s="156">
        <v>4.1333333333333302</v>
      </c>
      <c r="BS40" s="160">
        <v>591</v>
      </c>
      <c r="BT40" s="159">
        <v>1584</v>
      </c>
      <c r="BU40" s="156">
        <v>2.6802030456852801</v>
      </c>
      <c r="BV40" s="160">
        <v>40</v>
      </c>
      <c r="BW40" s="159">
        <v>95</v>
      </c>
      <c r="BX40" s="156">
        <v>2.375</v>
      </c>
      <c r="BY40" s="160">
        <v>3631</v>
      </c>
      <c r="BZ40" s="159">
        <v>6775</v>
      </c>
      <c r="CA40" s="156">
        <v>1.8658771688240201</v>
      </c>
      <c r="CB40" s="145">
        <f t="shared" si="0"/>
        <v>11439</v>
      </c>
      <c r="CC40" s="146">
        <f t="shared" si="0"/>
        <v>28486</v>
      </c>
      <c r="CD40" s="143">
        <f t="shared" si="1"/>
        <v>2.4902526444619286</v>
      </c>
    </row>
    <row r="41" spans="1:82" s="126" customFormat="1" ht="11.25" customHeight="1" x14ac:dyDescent="0.2">
      <c r="A41" s="173" t="s">
        <v>144</v>
      </c>
      <c r="B41" s="160">
        <v>49</v>
      </c>
      <c r="C41" s="159">
        <v>141</v>
      </c>
      <c r="D41" s="174">
        <v>2.87755102040816</v>
      </c>
      <c r="E41" s="160">
        <v>13</v>
      </c>
      <c r="F41" s="159">
        <v>91</v>
      </c>
      <c r="G41" s="174">
        <v>7</v>
      </c>
      <c r="H41" s="160">
        <v>41</v>
      </c>
      <c r="I41" s="159">
        <v>49</v>
      </c>
      <c r="J41" s="174">
        <v>1.1951219512195099</v>
      </c>
      <c r="K41" s="175">
        <v>29</v>
      </c>
      <c r="L41" s="159">
        <v>52</v>
      </c>
      <c r="M41" s="174">
        <v>1.7931034482758601</v>
      </c>
      <c r="N41" s="160">
        <v>205</v>
      </c>
      <c r="O41" s="159">
        <v>522</v>
      </c>
      <c r="P41" s="174">
        <v>2.5463414634146302</v>
      </c>
      <c r="Q41" s="160">
        <v>885</v>
      </c>
      <c r="R41" s="159">
        <v>2215</v>
      </c>
      <c r="S41" s="174">
        <v>2.5028248587570601</v>
      </c>
      <c r="T41" s="160">
        <v>250</v>
      </c>
      <c r="U41" s="159">
        <v>509</v>
      </c>
      <c r="V41" s="174">
        <v>2.036</v>
      </c>
      <c r="W41" s="160">
        <v>3224</v>
      </c>
      <c r="X41" s="159">
        <v>7604</v>
      </c>
      <c r="Y41" s="174">
        <v>2.3585607940446698</v>
      </c>
      <c r="Z41" s="160">
        <v>2</v>
      </c>
      <c r="AA41" s="159">
        <v>2</v>
      </c>
      <c r="AB41" s="174">
        <v>1</v>
      </c>
      <c r="AC41" s="160">
        <v>338</v>
      </c>
      <c r="AD41" s="159">
        <v>1447</v>
      </c>
      <c r="AE41" s="174">
        <v>4.2810650887574004</v>
      </c>
      <c r="AF41" s="160">
        <v>0</v>
      </c>
      <c r="AG41" s="159">
        <v>0</v>
      </c>
      <c r="AH41" s="174" t="s">
        <v>131</v>
      </c>
      <c r="AI41" s="160">
        <v>1106</v>
      </c>
      <c r="AJ41" s="159">
        <v>1938</v>
      </c>
      <c r="AK41" s="174">
        <v>1.75226039783002</v>
      </c>
      <c r="AL41" s="160">
        <v>36</v>
      </c>
      <c r="AM41" s="159">
        <v>134</v>
      </c>
      <c r="AN41" s="174">
        <v>3.7222222222222201</v>
      </c>
      <c r="AO41" s="160">
        <v>33</v>
      </c>
      <c r="AP41" s="159">
        <v>78</v>
      </c>
      <c r="AQ41" s="174">
        <v>2.3636363636363602</v>
      </c>
      <c r="AR41" s="160">
        <v>137</v>
      </c>
      <c r="AS41" s="159">
        <v>154</v>
      </c>
      <c r="AT41" s="174">
        <v>1.1240875912408801</v>
      </c>
      <c r="AU41" s="160">
        <v>18</v>
      </c>
      <c r="AV41" s="159">
        <v>25</v>
      </c>
      <c r="AW41" s="174">
        <v>1.3888888888888899</v>
      </c>
      <c r="AX41" s="160">
        <v>34</v>
      </c>
      <c r="AY41" s="159">
        <v>52</v>
      </c>
      <c r="AZ41" s="174">
        <v>1.52941176470588</v>
      </c>
      <c r="BA41" s="160">
        <v>32</v>
      </c>
      <c r="BB41" s="159">
        <v>53</v>
      </c>
      <c r="BC41" s="174">
        <v>1.65625</v>
      </c>
      <c r="BD41" s="160">
        <v>110</v>
      </c>
      <c r="BE41" s="159">
        <v>263</v>
      </c>
      <c r="BF41" s="174">
        <v>2.3909090909090902</v>
      </c>
      <c r="BG41" s="160">
        <v>16</v>
      </c>
      <c r="BH41" s="159">
        <v>100</v>
      </c>
      <c r="BI41" s="174">
        <v>6.25</v>
      </c>
      <c r="BJ41" s="160">
        <v>694</v>
      </c>
      <c r="BK41" s="159">
        <v>1495</v>
      </c>
      <c r="BL41" s="174">
        <v>2.1541786743515901</v>
      </c>
      <c r="BM41" s="160">
        <v>5</v>
      </c>
      <c r="BN41" s="159">
        <v>7</v>
      </c>
      <c r="BO41" s="174">
        <v>1.4</v>
      </c>
      <c r="BP41" s="160">
        <v>1050</v>
      </c>
      <c r="BQ41" s="159">
        <v>1975</v>
      </c>
      <c r="BR41" s="174">
        <v>1.88095238095238</v>
      </c>
      <c r="BS41" s="160">
        <v>703</v>
      </c>
      <c r="BT41" s="159">
        <v>1897</v>
      </c>
      <c r="BU41" s="174">
        <v>2.6984352773826501</v>
      </c>
      <c r="BV41" s="160">
        <v>39</v>
      </c>
      <c r="BW41" s="159">
        <v>130</v>
      </c>
      <c r="BX41" s="174">
        <v>3.3333333333333299</v>
      </c>
      <c r="BY41" s="160">
        <v>3725</v>
      </c>
      <c r="BZ41" s="159">
        <v>7466</v>
      </c>
      <c r="CA41" s="174">
        <v>2.00429530201342</v>
      </c>
      <c r="CB41" s="145">
        <f t="shared" ref="CB41:CC80" si="2">SUM(B41+E41+H41+K41+N41+Q41+T41+W41+Z41+AC41+AF41+AI41+AL41+AO41+AR41+AU41+AX41+BA41+BD41+BG41+BJ41+BM41+BP41+BS41+BV41+BY41)</f>
        <v>12774</v>
      </c>
      <c r="CC41" s="146">
        <f t="shared" si="2"/>
        <v>28399</v>
      </c>
      <c r="CD41" s="143">
        <f t="shared" si="1"/>
        <v>2.2231877250665413</v>
      </c>
    </row>
    <row r="42" spans="1:82" s="126" customFormat="1" ht="11.25" customHeight="1" x14ac:dyDescent="0.2">
      <c r="A42" s="142" t="s">
        <v>147</v>
      </c>
      <c r="B42" s="154">
        <v>126</v>
      </c>
      <c r="C42" s="155">
        <v>311</v>
      </c>
      <c r="D42" s="156">
        <v>2.4682539682539701</v>
      </c>
      <c r="E42" s="154">
        <v>7</v>
      </c>
      <c r="F42" s="155">
        <v>26</v>
      </c>
      <c r="G42" s="156">
        <v>3.71428571428571</v>
      </c>
      <c r="H42" s="157">
        <v>0</v>
      </c>
      <c r="I42" s="158">
        <v>0</v>
      </c>
      <c r="J42" s="156" t="s">
        <v>131</v>
      </c>
      <c r="K42" s="157">
        <v>34</v>
      </c>
      <c r="L42" s="159">
        <v>70</v>
      </c>
      <c r="M42" s="156">
        <v>2.0588235294117601</v>
      </c>
      <c r="N42" s="160">
        <v>911</v>
      </c>
      <c r="O42" s="159">
        <v>2069</v>
      </c>
      <c r="P42" s="156">
        <v>2.2711306256860602</v>
      </c>
      <c r="Q42" s="160">
        <v>827</v>
      </c>
      <c r="R42" s="159">
        <v>2379</v>
      </c>
      <c r="S42" s="156">
        <v>2.8766626360338599</v>
      </c>
      <c r="T42" s="160">
        <v>53</v>
      </c>
      <c r="U42" s="159">
        <v>111</v>
      </c>
      <c r="V42" s="156">
        <v>2.0943396226415101</v>
      </c>
      <c r="W42" s="160">
        <v>1828</v>
      </c>
      <c r="X42" s="159">
        <v>3778</v>
      </c>
      <c r="Y42" s="156">
        <v>2.0667396061269101</v>
      </c>
      <c r="Z42" s="160">
        <v>12</v>
      </c>
      <c r="AA42" s="159">
        <v>23</v>
      </c>
      <c r="AB42" s="156">
        <v>1.9166666666666701</v>
      </c>
      <c r="AC42" s="160">
        <v>464</v>
      </c>
      <c r="AD42" s="159">
        <v>1611</v>
      </c>
      <c r="AE42" s="156">
        <v>3.4719827586206899</v>
      </c>
      <c r="AF42" s="160">
        <v>21</v>
      </c>
      <c r="AG42" s="159">
        <v>29</v>
      </c>
      <c r="AH42" s="156">
        <v>1.38095238095238</v>
      </c>
      <c r="AI42" s="160">
        <v>412</v>
      </c>
      <c r="AJ42" s="159">
        <v>952</v>
      </c>
      <c r="AK42" s="156">
        <v>2.3106796116504902</v>
      </c>
      <c r="AL42" s="160">
        <v>87</v>
      </c>
      <c r="AM42" s="159">
        <v>214</v>
      </c>
      <c r="AN42" s="156">
        <v>2.45977011494253</v>
      </c>
      <c r="AO42" s="160">
        <v>39</v>
      </c>
      <c r="AP42" s="159">
        <v>103</v>
      </c>
      <c r="AQ42" s="156">
        <v>2.6410256410256401</v>
      </c>
      <c r="AR42" s="160">
        <v>78</v>
      </c>
      <c r="AS42" s="159">
        <v>211</v>
      </c>
      <c r="AT42" s="156">
        <v>2.7051282051282102</v>
      </c>
      <c r="AU42" s="160">
        <v>50</v>
      </c>
      <c r="AV42" s="159">
        <v>161</v>
      </c>
      <c r="AW42" s="156">
        <v>3.22</v>
      </c>
      <c r="AX42" s="160">
        <v>44</v>
      </c>
      <c r="AY42" s="159">
        <v>151</v>
      </c>
      <c r="AZ42" s="156">
        <v>3.4318181818181799</v>
      </c>
      <c r="BA42" s="160">
        <v>244</v>
      </c>
      <c r="BB42" s="159">
        <v>1247</v>
      </c>
      <c r="BC42" s="156">
        <v>5.1106557377049198</v>
      </c>
      <c r="BD42" s="160">
        <v>112</v>
      </c>
      <c r="BE42" s="159">
        <v>242</v>
      </c>
      <c r="BF42" s="156">
        <v>2.16071428571429</v>
      </c>
      <c r="BG42" s="160">
        <v>33</v>
      </c>
      <c r="BH42" s="159">
        <v>74</v>
      </c>
      <c r="BI42" s="156">
        <v>2.24242424242424</v>
      </c>
      <c r="BJ42" s="160">
        <v>303</v>
      </c>
      <c r="BK42" s="159">
        <v>898</v>
      </c>
      <c r="BL42" s="156">
        <v>2.9636963696369598</v>
      </c>
      <c r="BM42" s="160">
        <v>22</v>
      </c>
      <c r="BN42" s="159">
        <v>77</v>
      </c>
      <c r="BO42" s="156">
        <v>3.5</v>
      </c>
      <c r="BP42" s="160">
        <v>934</v>
      </c>
      <c r="BQ42" s="159">
        <v>3597</v>
      </c>
      <c r="BR42" s="156">
        <v>3.8511777301927199</v>
      </c>
      <c r="BS42" s="160">
        <v>781</v>
      </c>
      <c r="BT42" s="159">
        <v>2240</v>
      </c>
      <c r="BU42" s="156">
        <v>2.8681177976952599</v>
      </c>
      <c r="BV42" s="160">
        <v>109</v>
      </c>
      <c r="BW42" s="159">
        <v>320</v>
      </c>
      <c r="BX42" s="156">
        <v>2.9357798165137599</v>
      </c>
      <c r="BY42" s="160">
        <v>3010</v>
      </c>
      <c r="BZ42" s="159">
        <v>6192</v>
      </c>
      <c r="CA42" s="156">
        <v>2.05714285714286</v>
      </c>
      <c r="CB42" s="145">
        <f t="shared" si="2"/>
        <v>10541</v>
      </c>
      <c r="CC42" s="146">
        <f t="shared" si="2"/>
        <v>27086</v>
      </c>
      <c r="CD42" s="143">
        <f t="shared" si="1"/>
        <v>2.5695854283274833</v>
      </c>
    </row>
    <row r="43" spans="1:82" s="126" customFormat="1" ht="11.25" customHeight="1" x14ac:dyDescent="0.2">
      <c r="A43" s="142" t="s">
        <v>39</v>
      </c>
      <c r="B43" s="154">
        <v>110</v>
      </c>
      <c r="C43" s="155">
        <v>667</v>
      </c>
      <c r="D43" s="156">
        <v>6.0636363636363599</v>
      </c>
      <c r="E43" s="160">
        <v>3</v>
      </c>
      <c r="F43" s="159">
        <v>29</v>
      </c>
      <c r="G43" s="156">
        <v>9.6666666666666696</v>
      </c>
      <c r="H43" s="160">
        <v>0</v>
      </c>
      <c r="I43" s="159">
        <v>0</v>
      </c>
      <c r="J43" s="156" t="s">
        <v>131</v>
      </c>
      <c r="K43" s="160">
        <v>29</v>
      </c>
      <c r="L43" s="159">
        <v>71</v>
      </c>
      <c r="M43" s="156">
        <v>2.4482758620689702</v>
      </c>
      <c r="N43" s="160">
        <v>509</v>
      </c>
      <c r="O43" s="159">
        <v>1078</v>
      </c>
      <c r="P43" s="156">
        <v>2.1178781925343801</v>
      </c>
      <c r="Q43" s="160">
        <v>709</v>
      </c>
      <c r="R43" s="159">
        <v>2063</v>
      </c>
      <c r="S43" s="156">
        <v>2.9097320169252501</v>
      </c>
      <c r="T43" s="160">
        <v>99</v>
      </c>
      <c r="U43" s="159">
        <v>181</v>
      </c>
      <c r="V43" s="156">
        <v>1.8282828282828301</v>
      </c>
      <c r="W43" s="160">
        <v>2086</v>
      </c>
      <c r="X43" s="159">
        <v>4499</v>
      </c>
      <c r="Y43" s="156">
        <v>2.15675934803452</v>
      </c>
      <c r="Z43" s="160">
        <v>9</v>
      </c>
      <c r="AA43" s="159">
        <v>25</v>
      </c>
      <c r="AB43" s="156">
        <v>2.7777777777777799</v>
      </c>
      <c r="AC43" s="160">
        <v>597</v>
      </c>
      <c r="AD43" s="159">
        <v>2266</v>
      </c>
      <c r="AE43" s="156">
        <v>3.7956448911222802</v>
      </c>
      <c r="AF43" s="160">
        <v>3</v>
      </c>
      <c r="AG43" s="159">
        <v>7</v>
      </c>
      <c r="AH43" s="156">
        <v>2.3333333333333299</v>
      </c>
      <c r="AI43" s="160">
        <v>388</v>
      </c>
      <c r="AJ43" s="159">
        <v>939</v>
      </c>
      <c r="AK43" s="156">
        <v>2.4201030927835099</v>
      </c>
      <c r="AL43" s="160">
        <v>62</v>
      </c>
      <c r="AM43" s="159">
        <v>208</v>
      </c>
      <c r="AN43" s="156">
        <v>3.3548387096774199</v>
      </c>
      <c r="AO43" s="160">
        <v>42</v>
      </c>
      <c r="AP43" s="159">
        <v>123</v>
      </c>
      <c r="AQ43" s="156">
        <v>2.9285714285714302</v>
      </c>
      <c r="AR43" s="160">
        <v>1</v>
      </c>
      <c r="AS43" s="159">
        <v>5</v>
      </c>
      <c r="AT43" s="156">
        <v>5</v>
      </c>
      <c r="AU43" s="160">
        <v>33</v>
      </c>
      <c r="AV43" s="159">
        <v>50</v>
      </c>
      <c r="AW43" s="156">
        <v>1.51515151515152</v>
      </c>
      <c r="AX43" s="160">
        <v>123</v>
      </c>
      <c r="AY43" s="159">
        <v>233</v>
      </c>
      <c r="AZ43" s="156">
        <v>1.89430894308943</v>
      </c>
      <c r="BA43" s="160">
        <v>40</v>
      </c>
      <c r="BB43" s="159">
        <v>111</v>
      </c>
      <c r="BC43" s="156">
        <v>2.7749999999999999</v>
      </c>
      <c r="BD43" s="160">
        <v>159</v>
      </c>
      <c r="BE43" s="159">
        <v>686</v>
      </c>
      <c r="BF43" s="156">
        <v>4.31446540880503</v>
      </c>
      <c r="BG43" s="160">
        <v>42</v>
      </c>
      <c r="BH43" s="159">
        <v>354</v>
      </c>
      <c r="BI43" s="156">
        <v>8.4285714285714306</v>
      </c>
      <c r="BJ43" s="160">
        <v>471</v>
      </c>
      <c r="BK43" s="159">
        <v>944</v>
      </c>
      <c r="BL43" s="156">
        <v>2.0042462845010598</v>
      </c>
      <c r="BM43" s="160">
        <v>28</v>
      </c>
      <c r="BN43" s="159">
        <v>97</v>
      </c>
      <c r="BO43" s="156">
        <v>3.46428571428571</v>
      </c>
      <c r="BP43" s="160">
        <v>530</v>
      </c>
      <c r="BQ43" s="159">
        <v>1971</v>
      </c>
      <c r="BR43" s="156">
        <v>3.7188679245283001</v>
      </c>
      <c r="BS43" s="160">
        <v>970</v>
      </c>
      <c r="BT43" s="159">
        <v>3181</v>
      </c>
      <c r="BU43" s="156">
        <v>3.2793814432989699</v>
      </c>
      <c r="BV43" s="160">
        <v>112</v>
      </c>
      <c r="BW43" s="159">
        <v>377</v>
      </c>
      <c r="BX43" s="156">
        <v>3.3660714285714302</v>
      </c>
      <c r="BY43" s="160">
        <v>2890</v>
      </c>
      <c r="BZ43" s="159">
        <v>6785</v>
      </c>
      <c r="CA43" s="156">
        <v>2.3477508650518999</v>
      </c>
      <c r="CB43" s="145">
        <f t="shared" si="2"/>
        <v>10045</v>
      </c>
      <c r="CC43" s="146">
        <f t="shared" si="2"/>
        <v>26950</v>
      </c>
      <c r="CD43" s="143">
        <f t="shared" si="1"/>
        <v>2.6829268292682928</v>
      </c>
    </row>
    <row r="44" spans="1:82" s="126" customFormat="1" ht="11.25" customHeight="1" x14ac:dyDescent="0.2">
      <c r="A44" s="176" t="s">
        <v>45</v>
      </c>
      <c r="B44" s="171">
        <v>126</v>
      </c>
      <c r="C44" s="170">
        <v>316</v>
      </c>
      <c r="D44" s="177">
        <v>2.5079365079365101</v>
      </c>
      <c r="E44" s="171">
        <v>13</v>
      </c>
      <c r="F44" s="170">
        <v>58</v>
      </c>
      <c r="G44" s="177">
        <v>4.4615384615384599</v>
      </c>
      <c r="H44" s="178">
        <v>0</v>
      </c>
      <c r="I44" s="179">
        <v>0</v>
      </c>
      <c r="J44" s="156" t="s">
        <v>131</v>
      </c>
      <c r="K44" s="178">
        <v>42</v>
      </c>
      <c r="L44" s="170">
        <v>58</v>
      </c>
      <c r="M44" s="177">
        <v>1.38095238095238</v>
      </c>
      <c r="N44" s="171">
        <v>230</v>
      </c>
      <c r="O44" s="170">
        <v>465</v>
      </c>
      <c r="P44" s="177">
        <v>2.02173913043478</v>
      </c>
      <c r="Q44" s="171">
        <v>849</v>
      </c>
      <c r="R44" s="170">
        <v>2361</v>
      </c>
      <c r="S44" s="177">
        <v>2.7809187279151901</v>
      </c>
      <c r="T44" s="171">
        <v>54</v>
      </c>
      <c r="U44" s="170">
        <v>128</v>
      </c>
      <c r="V44" s="177">
        <v>2.3703703703703698</v>
      </c>
      <c r="W44" s="171">
        <v>1219</v>
      </c>
      <c r="X44" s="170">
        <v>2358</v>
      </c>
      <c r="Y44" s="177">
        <v>1.9343724364232999</v>
      </c>
      <c r="Z44" s="171">
        <v>8</v>
      </c>
      <c r="AA44" s="170">
        <v>16</v>
      </c>
      <c r="AB44" s="177">
        <v>2</v>
      </c>
      <c r="AC44" s="171">
        <v>1157</v>
      </c>
      <c r="AD44" s="170">
        <v>3773</v>
      </c>
      <c r="AE44" s="177">
        <v>3.2610198789974101</v>
      </c>
      <c r="AF44" s="171">
        <v>2</v>
      </c>
      <c r="AG44" s="170">
        <v>2</v>
      </c>
      <c r="AH44" s="177">
        <v>1</v>
      </c>
      <c r="AI44" s="171">
        <v>201</v>
      </c>
      <c r="AJ44" s="170">
        <v>378</v>
      </c>
      <c r="AK44" s="177">
        <v>1.8805970149253699</v>
      </c>
      <c r="AL44" s="171">
        <v>16</v>
      </c>
      <c r="AM44" s="170">
        <v>24</v>
      </c>
      <c r="AN44" s="177">
        <v>1.5</v>
      </c>
      <c r="AO44" s="171">
        <v>32</v>
      </c>
      <c r="AP44" s="170">
        <v>40</v>
      </c>
      <c r="AQ44" s="177">
        <v>1.25</v>
      </c>
      <c r="AR44" s="171">
        <v>532</v>
      </c>
      <c r="AS44" s="170">
        <v>2009</v>
      </c>
      <c r="AT44" s="177">
        <v>3.7763157894736801</v>
      </c>
      <c r="AU44" s="171">
        <v>30</v>
      </c>
      <c r="AV44" s="170">
        <v>68</v>
      </c>
      <c r="AW44" s="177">
        <v>2.2666666666666702</v>
      </c>
      <c r="AX44" s="171">
        <v>47</v>
      </c>
      <c r="AY44" s="170">
        <v>72</v>
      </c>
      <c r="AZ44" s="177">
        <v>1.5319148936170199</v>
      </c>
      <c r="BA44" s="171">
        <v>37</v>
      </c>
      <c r="BB44" s="170">
        <v>71</v>
      </c>
      <c r="BC44" s="177">
        <v>1.91891891891892</v>
      </c>
      <c r="BD44" s="171">
        <v>185</v>
      </c>
      <c r="BE44" s="170">
        <v>338</v>
      </c>
      <c r="BF44" s="177">
        <v>1.8270270270270299</v>
      </c>
      <c r="BG44" s="171">
        <v>22</v>
      </c>
      <c r="BH44" s="170">
        <v>57</v>
      </c>
      <c r="BI44" s="177">
        <v>2.5909090909090899</v>
      </c>
      <c r="BJ44" s="171">
        <v>181</v>
      </c>
      <c r="BK44" s="170">
        <v>369</v>
      </c>
      <c r="BL44" s="177">
        <v>2.03867403314917</v>
      </c>
      <c r="BM44" s="171">
        <v>148</v>
      </c>
      <c r="BN44" s="170">
        <v>434</v>
      </c>
      <c r="BO44" s="177">
        <v>2.9324324324324298</v>
      </c>
      <c r="BP44" s="171">
        <v>2136</v>
      </c>
      <c r="BQ44" s="170">
        <v>8200</v>
      </c>
      <c r="BR44" s="177">
        <v>3.8389513108614199</v>
      </c>
      <c r="BS44" s="171">
        <v>455</v>
      </c>
      <c r="BT44" s="170">
        <v>1170</v>
      </c>
      <c r="BU44" s="177">
        <v>2.5714285714285698</v>
      </c>
      <c r="BV44" s="171">
        <v>39</v>
      </c>
      <c r="BW44" s="170">
        <v>607</v>
      </c>
      <c r="BX44" s="177">
        <v>15.564102564102599</v>
      </c>
      <c r="BY44" s="171">
        <v>1947</v>
      </c>
      <c r="BZ44" s="170">
        <v>3278</v>
      </c>
      <c r="CA44" s="177">
        <v>1.68361581920904</v>
      </c>
      <c r="CB44" s="145">
        <f t="shared" si="2"/>
        <v>9708</v>
      </c>
      <c r="CC44" s="146">
        <f t="shared" si="2"/>
        <v>26650</v>
      </c>
      <c r="CD44" s="143">
        <f t="shared" si="1"/>
        <v>2.7451586320560364</v>
      </c>
    </row>
    <row r="45" spans="1:82" s="126" customFormat="1" ht="11.25" customHeight="1" x14ac:dyDescent="0.2">
      <c r="A45" s="142" t="s">
        <v>57</v>
      </c>
      <c r="B45" s="154">
        <v>40</v>
      </c>
      <c r="C45" s="155">
        <v>124</v>
      </c>
      <c r="D45" s="156">
        <v>3.1</v>
      </c>
      <c r="E45" s="160">
        <v>5</v>
      </c>
      <c r="F45" s="159">
        <v>13</v>
      </c>
      <c r="G45" s="156">
        <v>2.6</v>
      </c>
      <c r="H45" s="160">
        <v>0</v>
      </c>
      <c r="I45" s="159">
        <v>0</v>
      </c>
      <c r="J45" s="156" t="s">
        <v>131</v>
      </c>
      <c r="K45" s="157">
        <v>9</v>
      </c>
      <c r="L45" s="159">
        <v>42</v>
      </c>
      <c r="M45" s="156">
        <v>4.6666666666666696</v>
      </c>
      <c r="N45" s="160">
        <v>236</v>
      </c>
      <c r="O45" s="159">
        <v>775</v>
      </c>
      <c r="P45" s="156">
        <v>3.2838983050847501</v>
      </c>
      <c r="Q45" s="160">
        <v>1255</v>
      </c>
      <c r="R45" s="159">
        <v>2944</v>
      </c>
      <c r="S45" s="156">
        <v>2.3458167330677302</v>
      </c>
      <c r="T45" s="160">
        <v>8</v>
      </c>
      <c r="U45" s="159">
        <v>11</v>
      </c>
      <c r="V45" s="156">
        <v>1.375</v>
      </c>
      <c r="W45" s="160">
        <v>953</v>
      </c>
      <c r="X45" s="159">
        <v>2555</v>
      </c>
      <c r="Y45" s="156">
        <v>2.6810073452255998</v>
      </c>
      <c r="Z45" s="160">
        <v>0</v>
      </c>
      <c r="AA45" s="159">
        <v>0</v>
      </c>
      <c r="AB45" s="156" t="s">
        <v>131</v>
      </c>
      <c r="AC45" s="160">
        <v>496</v>
      </c>
      <c r="AD45" s="159">
        <v>1803</v>
      </c>
      <c r="AE45" s="156">
        <v>3.63508064516129</v>
      </c>
      <c r="AF45" s="160">
        <v>2</v>
      </c>
      <c r="AG45" s="159">
        <v>9</v>
      </c>
      <c r="AH45" s="156">
        <v>4.5</v>
      </c>
      <c r="AI45" s="160">
        <v>1223</v>
      </c>
      <c r="AJ45" s="159">
        <v>2306</v>
      </c>
      <c r="AK45" s="156">
        <v>1.8855273916598501</v>
      </c>
      <c r="AL45" s="160">
        <v>29</v>
      </c>
      <c r="AM45" s="159">
        <v>60</v>
      </c>
      <c r="AN45" s="156">
        <v>2.0689655172413799</v>
      </c>
      <c r="AO45" s="160">
        <v>50</v>
      </c>
      <c r="AP45" s="159">
        <v>86</v>
      </c>
      <c r="AQ45" s="156">
        <v>1.72</v>
      </c>
      <c r="AR45" s="160">
        <v>36</v>
      </c>
      <c r="AS45" s="159">
        <v>65</v>
      </c>
      <c r="AT45" s="156">
        <v>1.80555555555556</v>
      </c>
      <c r="AU45" s="160">
        <v>14</v>
      </c>
      <c r="AV45" s="159">
        <v>44</v>
      </c>
      <c r="AW45" s="156">
        <v>3.1428571428571401</v>
      </c>
      <c r="AX45" s="160">
        <v>25</v>
      </c>
      <c r="AY45" s="159">
        <v>49</v>
      </c>
      <c r="AZ45" s="156">
        <v>1.96</v>
      </c>
      <c r="BA45" s="160">
        <v>15</v>
      </c>
      <c r="BB45" s="159">
        <v>36</v>
      </c>
      <c r="BC45" s="156">
        <v>2.4</v>
      </c>
      <c r="BD45" s="160">
        <v>64</v>
      </c>
      <c r="BE45" s="159">
        <v>161</v>
      </c>
      <c r="BF45" s="156">
        <v>2.515625</v>
      </c>
      <c r="BG45" s="160">
        <v>8</v>
      </c>
      <c r="BH45" s="159">
        <v>18</v>
      </c>
      <c r="BI45" s="156">
        <v>2.25</v>
      </c>
      <c r="BJ45" s="160">
        <v>140</v>
      </c>
      <c r="BK45" s="159">
        <v>303</v>
      </c>
      <c r="BL45" s="156">
        <v>2.1642857142857101</v>
      </c>
      <c r="BM45" s="160">
        <v>54</v>
      </c>
      <c r="BN45" s="159">
        <v>150</v>
      </c>
      <c r="BO45" s="156">
        <v>2.7777777777777799</v>
      </c>
      <c r="BP45" s="160">
        <v>923</v>
      </c>
      <c r="BQ45" s="159">
        <v>2925</v>
      </c>
      <c r="BR45" s="156">
        <v>3.1690140845070398</v>
      </c>
      <c r="BS45" s="160">
        <v>416</v>
      </c>
      <c r="BT45" s="159">
        <v>1167</v>
      </c>
      <c r="BU45" s="156">
        <v>2.8052884615384599</v>
      </c>
      <c r="BV45" s="160">
        <v>66</v>
      </c>
      <c r="BW45" s="159">
        <v>140</v>
      </c>
      <c r="BX45" s="156">
        <v>2.1212121212121202</v>
      </c>
      <c r="BY45" s="160">
        <v>6233</v>
      </c>
      <c r="BZ45" s="159">
        <v>10704</v>
      </c>
      <c r="CA45" s="156">
        <v>1.7173110861543399</v>
      </c>
      <c r="CB45" s="145">
        <f t="shared" si="2"/>
        <v>12300</v>
      </c>
      <c r="CC45" s="146">
        <f t="shared" si="2"/>
        <v>26490</v>
      </c>
      <c r="CD45" s="143">
        <f t="shared" si="1"/>
        <v>2.153658536585366</v>
      </c>
    </row>
    <row r="46" spans="1:82" s="126" customFormat="1" ht="11.25" x14ac:dyDescent="0.2">
      <c r="A46" s="142" t="s">
        <v>34</v>
      </c>
      <c r="B46" s="154">
        <v>109</v>
      </c>
      <c r="C46" s="155">
        <v>452</v>
      </c>
      <c r="D46" s="156">
        <v>4.1467889908256899</v>
      </c>
      <c r="E46" s="154">
        <v>4</v>
      </c>
      <c r="F46" s="155">
        <v>4</v>
      </c>
      <c r="G46" s="156">
        <v>1</v>
      </c>
      <c r="H46" s="157">
        <v>0</v>
      </c>
      <c r="I46" s="158">
        <v>0</v>
      </c>
      <c r="J46" s="156" t="s">
        <v>131</v>
      </c>
      <c r="K46" s="157">
        <v>35</v>
      </c>
      <c r="L46" s="159">
        <v>97</v>
      </c>
      <c r="M46" s="156">
        <v>2.77142857142857</v>
      </c>
      <c r="N46" s="160">
        <v>415</v>
      </c>
      <c r="O46" s="159">
        <v>909</v>
      </c>
      <c r="P46" s="156">
        <v>2.1903614457831302</v>
      </c>
      <c r="Q46" s="160">
        <v>780</v>
      </c>
      <c r="R46" s="159">
        <v>2338</v>
      </c>
      <c r="S46" s="156">
        <v>2.9974358974359001</v>
      </c>
      <c r="T46" s="160">
        <v>19</v>
      </c>
      <c r="U46" s="159">
        <v>47</v>
      </c>
      <c r="V46" s="156">
        <v>2.4736842105263199</v>
      </c>
      <c r="W46" s="160">
        <v>1633</v>
      </c>
      <c r="X46" s="159">
        <v>2967</v>
      </c>
      <c r="Y46" s="156">
        <v>1.8169014084507</v>
      </c>
      <c r="Z46" s="160">
        <v>2</v>
      </c>
      <c r="AA46" s="159">
        <v>2</v>
      </c>
      <c r="AB46" s="156">
        <v>1</v>
      </c>
      <c r="AC46" s="160">
        <v>1005</v>
      </c>
      <c r="AD46" s="159">
        <v>4489</v>
      </c>
      <c r="AE46" s="156">
        <v>4.4666666666666703</v>
      </c>
      <c r="AF46" s="160">
        <v>7</v>
      </c>
      <c r="AG46" s="159">
        <v>14</v>
      </c>
      <c r="AH46" s="156">
        <v>2</v>
      </c>
      <c r="AI46" s="160">
        <v>426</v>
      </c>
      <c r="AJ46" s="159">
        <v>1521</v>
      </c>
      <c r="AK46" s="156">
        <v>3.5704225352112702</v>
      </c>
      <c r="AL46" s="160">
        <v>50</v>
      </c>
      <c r="AM46" s="159">
        <v>116</v>
      </c>
      <c r="AN46" s="156">
        <v>2.3199999999999998</v>
      </c>
      <c r="AO46" s="160">
        <v>117</v>
      </c>
      <c r="AP46" s="159">
        <v>260</v>
      </c>
      <c r="AQ46" s="156">
        <v>2.2222222222222201</v>
      </c>
      <c r="AR46" s="160">
        <v>70</v>
      </c>
      <c r="AS46" s="159">
        <v>210</v>
      </c>
      <c r="AT46" s="156">
        <v>3</v>
      </c>
      <c r="AU46" s="160">
        <v>40</v>
      </c>
      <c r="AV46" s="159">
        <v>73</v>
      </c>
      <c r="AW46" s="156">
        <v>1.825</v>
      </c>
      <c r="AX46" s="160">
        <v>41</v>
      </c>
      <c r="AY46" s="159">
        <v>108</v>
      </c>
      <c r="AZ46" s="156">
        <v>2.6341463414634099</v>
      </c>
      <c r="BA46" s="160">
        <v>38</v>
      </c>
      <c r="BB46" s="159">
        <v>80</v>
      </c>
      <c r="BC46" s="156">
        <v>2.1052631578947398</v>
      </c>
      <c r="BD46" s="160">
        <v>162</v>
      </c>
      <c r="BE46" s="159">
        <v>417</v>
      </c>
      <c r="BF46" s="156">
        <v>2.57407407407407</v>
      </c>
      <c r="BG46" s="160">
        <v>19</v>
      </c>
      <c r="BH46" s="159">
        <v>56</v>
      </c>
      <c r="BI46" s="156">
        <v>2.9473684210526301</v>
      </c>
      <c r="BJ46" s="160">
        <v>260</v>
      </c>
      <c r="BK46" s="159">
        <v>638</v>
      </c>
      <c r="BL46" s="156">
        <v>2.45384615384615</v>
      </c>
      <c r="BM46" s="160">
        <v>79</v>
      </c>
      <c r="BN46" s="159">
        <v>207</v>
      </c>
      <c r="BO46" s="156">
        <v>2.62025316455696</v>
      </c>
      <c r="BP46" s="160">
        <v>727</v>
      </c>
      <c r="BQ46" s="159">
        <v>2411</v>
      </c>
      <c r="BR46" s="156">
        <v>3.3163686382393398</v>
      </c>
      <c r="BS46" s="160">
        <v>390</v>
      </c>
      <c r="BT46" s="159">
        <v>1009</v>
      </c>
      <c r="BU46" s="156">
        <v>2.58717948717949</v>
      </c>
      <c r="BV46" s="160">
        <v>41</v>
      </c>
      <c r="BW46" s="159">
        <v>99</v>
      </c>
      <c r="BX46" s="156">
        <v>2.4146341463414598</v>
      </c>
      <c r="BY46" s="160">
        <v>3162</v>
      </c>
      <c r="BZ46" s="159">
        <v>6696</v>
      </c>
      <c r="CA46" s="156">
        <v>2.1176470588235299</v>
      </c>
      <c r="CB46" s="145">
        <f t="shared" si="2"/>
        <v>9631</v>
      </c>
      <c r="CC46" s="146">
        <f t="shared" si="2"/>
        <v>25220</v>
      </c>
      <c r="CD46" s="143">
        <f t="shared" si="1"/>
        <v>2.6186273491849237</v>
      </c>
    </row>
    <row r="47" spans="1:82" s="126" customFormat="1" ht="11.25" customHeight="1" x14ac:dyDescent="0.2">
      <c r="A47" s="142" t="s">
        <v>0</v>
      </c>
      <c r="B47" s="154">
        <v>90</v>
      </c>
      <c r="C47" s="155">
        <v>173</v>
      </c>
      <c r="D47" s="156">
        <v>1.9222222222222201</v>
      </c>
      <c r="E47" s="160">
        <v>3</v>
      </c>
      <c r="F47" s="159">
        <v>4</v>
      </c>
      <c r="G47" s="156">
        <v>1.3333333333333299</v>
      </c>
      <c r="H47" s="160">
        <v>0</v>
      </c>
      <c r="I47" s="159">
        <v>0</v>
      </c>
      <c r="J47" s="156" t="s">
        <v>131</v>
      </c>
      <c r="K47" s="157">
        <v>27</v>
      </c>
      <c r="L47" s="159">
        <v>76</v>
      </c>
      <c r="M47" s="156">
        <v>2.81481481481481</v>
      </c>
      <c r="N47" s="160">
        <v>220</v>
      </c>
      <c r="O47" s="159">
        <v>513</v>
      </c>
      <c r="P47" s="156">
        <v>2.3318181818181798</v>
      </c>
      <c r="Q47" s="160">
        <v>583</v>
      </c>
      <c r="R47" s="159">
        <v>1499</v>
      </c>
      <c r="S47" s="156">
        <v>2.5711835334476798</v>
      </c>
      <c r="T47" s="160">
        <v>112</v>
      </c>
      <c r="U47" s="159">
        <v>151</v>
      </c>
      <c r="V47" s="156">
        <v>1.34821428571429</v>
      </c>
      <c r="W47" s="160">
        <v>1944</v>
      </c>
      <c r="X47" s="159">
        <v>3890</v>
      </c>
      <c r="Y47" s="156">
        <v>2.00102880658436</v>
      </c>
      <c r="Z47" s="160">
        <v>5</v>
      </c>
      <c r="AA47" s="159">
        <v>8</v>
      </c>
      <c r="AB47" s="156">
        <v>1.6</v>
      </c>
      <c r="AC47" s="160">
        <v>1112</v>
      </c>
      <c r="AD47" s="159">
        <v>5192</v>
      </c>
      <c r="AE47" s="156">
        <v>4.66906474820144</v>
      </c>
      <c r="AF47" s="160">
        <v>2</v>
      </c>
      <c r="AG47" s="159">
        <v>4</v>
      </c>
      <c r="AH47" s="156">
        <v>2</v>
      </c>
      <c r="AI47" s="160">
        <v>328</v>
      </c>
      <c r="AJ47" s="159">
        <v>557</v>
      </c>
      <c r="AK47" s="156">
        <v>1.69817073170732</v>
      </c>
      <c r="AL47" s="160">
        <v>39</v>
      </c>
      <c r="AM47" s="159">
        <v>63</v>
      </c>
      <c r="AN47" s="156">
        <v>1.6153846153846201</v>
      </c>
      <c r="AO47" s="160">
        <v>62</v>
      </c>
      <c r="AP47" s="159">
        <v>195</v>
      </c>
      <c r="AQ47" s="156">
        <v>3.1451612903225801</v>
      </c>
      <c r="AR47" s="160">
        <v>11</v>
      </c>
      <c r="AS47" s="159">
        <v>38</v>
      </c>
      <c r="AT47" s="156">
        <v>3.4545454545454501</v>
      </c>
      <c r="AU47" s="160">
        <v>20</v>
      </c>
      <c r="AV47" s="159">
        <v>48</v>
      </c>
      <c r="AW47" s="156">
        <v>2.4</v>
      </c>
      <c r="AX47" s="160">
        <v>23</v>
      </c>
      <c r="AY47" s="159">
        <v>46</v>
      </c>
      <c r="AZ47" s="156">
        <v>2</v>
      </c>
      <c r="BA47" s="160">
        <v>29</v>
      </c>
      <c r="BB47" s="159">
        <v>77</v>
      </c>
      <c r="BC47" s="156">
        <v>2.6551724137931001</v>
      </c>
      <c r="BD47" s="160">
        <v>276</v>
      </c>
      <c r="BE47" s="159">
        <v>1073</v>
      </c>
      <c r="BF47" s="156">
        <v>3.88768115942029</v>
      </c>
      <c r="BG47" s="160">
        <v>28</v>
      </c>
      <c r="BH47" s="159">
        <v>60</v>
      </c>
      <c r="BI47" s="156">
        <v>2.1428571428571401</v>
      </c>
      <c r="BJ47" s="160">
        <v>450</v>
      </c>
      <c r="BK47" s="159">
        <v>1490</v>
      </c>
      <c r="BL47" s="156">
        <v>3.31111111111111</v>
      </c>
      <c r="BM47" s="160">
        <v>57</v>
      </c>
      <c r="BN47" s="159">
        <v>844</v>
      </c>
      <c r="BO47" s="156">
        <v>14.807017543859599</v>
      </c>
      <c r="BP47" s="160">
        <v>581</v>
      </c>
      <c r="BQ47" s="159">
        <v>2536</v>
      </c>
      <c r="BR47" s="156">
        <v>4.3648881239242696</v>
      </c>
      <c r="BS47" s="160">
        <v>709</v>
      </c>
      <c r="BT47" s="159">
        <v>2051</v>
      </c>
      <c r="BU47" s="156">
        <v>2.8928067700987299</v>
      </c>
      <c r="BV47" s="160">
        <v>75</v>
      </c>
      <c r="BW47" s="159">
        <v>194</v>
      </c>
      <c r="BX47" s="156">
        <v>2.58666666666667</v>
      </c>
      <c r="BY47" s="160">
        <v>2235</v>
      </c>
      <c r="BZ47" s="159">
        <v>4255</v>
      </c>
      <c r="CA47" s="156">
        <v>1.90380313199105</v>
      </c>
      <c r="CB47" s="145">
        <f t="shared" si="2"/>
        <v>9021</v>
      </c>
      <c r="CC47" s="146">
        <f t="shared" si="2"/>
        <v>25037</v>
      </c>
      <c r="CD47" s="143">
        <f t="shared" si="1"/>
        <v>2.7754129253962976</v>
      </c>
    </row>
    <row r="48" spans="1:82" s="126" customFormat="1" ht="11.25" customHeight="1" x14ac:dyDescent="0.2">
      <c r="A48" s="142" t="s">
        <v>56</v>
      </c>
      <c r="B48" s="154">
        <v>18</v>
      </c>
      <c r="C48" s="155">
        <v>64</v>
      </c>
      <c r="D48" s="156">
        <v>3.5555555555555598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54</v>
      </c>
      <c r="L48" s="159">
        <v>272</v>
      </c>
      <c r="M48" s="156">
        <v>5.0370370370370399</v>
      </c>
      <c r="N48" s="160">
        <v>159</v>
      </c>
      <c r="O48" s="159">
        <v>365</v>
      </c>
      <c r="P48" s="156">
        <v>2.2955974842767302</v>
      </c>
      <c r="Q48" s="160">
        <v>1944</v>
      </c>
      <c r="R48" s="159">
        <v>3625</v>
      </c>
      <c r="S48" s="156">
        <v>1.86471193415638</v>
      </c>
      <c r="T48" s="160">
        <v>40</v>
      </c>
      <c r="U48" s="159">
        <v>98</v>
      </c>
      <c r="V48" s="156">
        <v>2.4500000000000002</v>
      </c>
      <c r="W48" s="160">
        <v>837</v>
      </c>
      <c r="X48" s="159">
        <v>1539</v>
      </c>
      <c r="Y48" s="156">
        <v>1.8387096774193501</v>
      </c>
      <c r="Z48" s="160">
        <v>0</v>
      </c>
      <c r="AA48" s="159">
        <v>0</v>
      </c>
      <c r="AB48" s="156" t="s">
        <v>131</v>
      </c>
      <c r="AC48" s="160">
        <v>826</v>
      </c>
      <c r="AD48" s="159">
        <v>2659</v>
      </c>
      <c r="AE48" s="156">
        <v>3.2191283292978201</v>
      </c>
      <c r="AF48" s="160">
        <v>2</v>
      </c>
      <c r="AG48" s="159">
        <v>4</v>
      </c>
      <c r="AH48" s="156">
        <v>2</v>
      </c>
      <c r="AI48" s="160">
        <v>2237</v>
      </c>
      <c r="AJ48" s="159">
        <v>2984</v>
      </c>
      <c r="AK48" s="156">
        <v>1.33392936969155</v>
      </c>
      <c r="AL48" s="160">
        <v>5</v>
      </c>
      <c r="AM48" s="159">
        <v>12</v>
      </c>
      <c r="AN48" s="156">
        <v>2.4</v>
      </c>
      <c r="AO48" s="160">
        <v>72</v>
      </c>
      <c r="AP48" s="159">
        <v>103</v>
      </c>
      <c r="AQ48" s="156">
        <v>1.43055555555556</v>
      </c>
      <c r="AR48" s="160">
        <v>55</v>
      </c>
      <c r="AS48" s="159">
        <v>111</v>
      </c>
      <c r="AT48" s="156">
        <v>2.0181818181818199</v>
      </c>
      <c r="AU48" s="160">
        <v>12</v>
      </c>
      <c r="AV48" s="159">
        <v>34</v>
      </c>
      <c r="AW48" s="156">
        <v>2.8333333333333299</v>
      </c>
      <c r="AX48" s="160">
        <v>69</v>
      </c>
      <c r="AY48" s="159">
        <v>77</v>
      </c>
      <c r="AZ48" s="156">
        <v>1.11594202898551</v>
      </c>
      <c r="BA48" s="160">
        <v>97</v>
      </c>
      <c r="BB48" s="159">
        <v>642</v>
      </c>
      <c r="BC48" s="156">
        <v>6.6185567010309301</v>
      </c>
      <c r="BD48" s="160">
        <v>110</v>
      </c>
      <c r="BE48" s="159">
        <v>288</v>
      </c>
      <c r="BF48" s="156">
        <v>2.6181818181818199</v>
      </c>
      <c r="BG48" s="160">
        <v>10</v>
      </c>
      <c r="BH48" s="159">
        <v>50</v>
      </c>
      <c r="BI48" s="156">
        <v>5</v>
      </c>
      <c r="BJ48" s="160">
        <v>79</v>
      </c>
      <c r="BK48" s="159">
        <v>130</v>
      </c>
      <c r="BL48" s="156">
        <v>1.64556962025316</v>
      </c>
      <c r="BM48" s="160">
        <v>37</v>
      </c>
      <c r="BN48" s="159">
        <v>99</v>
      </c>
      <c r="BO48" s="156">
        <v>2.6756756756756799</v>
      </c>
      <c r="BP48" s="160">
        <v>1426</v>
      </c>
      <c r="BQ48" s="159">
        <v>3649</v>
      </c>
      <c r="BR48" s="156">
        <v>2.5589060308555398</v>
      </c>
      <c r="BS48" s="160">
        <v>507</v>
      </c>
      <c r="BT48" s="159">
        <v>1206</v>
      </c>
      <c r="BU48" s="156">
        <v>2.3786982248520698</v>
      </c>
      <c r="BV48" s="160">
        <v>15</v>
      </c>
      <c r="BW48" s="159">
        <v>37</v>
      </c>
      <c r="BX48" s="156">
        <v>2.4666666666666699</v>
      </c>
      <c r="BY48" s="160">
        <v>3502</v>
      </c>
      <c r="BZ48" s="159">
        <v>6829</v>
      </c>
      <c r="CA48" s="156">
        <v>1.9500285551113701</v>
      </c>
      <c r="CB48" s="145">
        <f t="shared" si="2"/>
        <v>12113</v>
      </c>
      <c r="CC48" s="146">
        <f t="shared" si="2"/>
        <v>24877</v>
      </c>
      <c r="CD48" s="143">
        <f t="shared" si="1"/>
        <v>2.0537439115000411</v>
      </c>
    </row>
    <row r="49" spans="1:82" s="126" customFormat="1" ht="11.25" customHeight="1" x14ac:dyDescent="0.2">
      <c r="A49" s="142" t="s">
        <v>48</v>
      </c>
      <c r="B49" s="154">
        <v>234</v>
      </c>
      <c r="C49" s="155">
        <v>571</v>
      </c>
      <c r="D49" s="156">
        <v>2.4401709401709399</v>
      </c>
      <c r="E49" s="160">
        <v>13</v>
      </c>
      <c r="F49" s="159">
        <v>18</v>
      </c>
      <c r="G49" s="156">
        <v>1.3846153846153799</v>
      </c>
      <c r="H49" s="160">
        <v>0</v>
      </c>
      <c r="I49" s="159">
        <v>0</v>
      </c>
      <c r="J49" s="156" t="s">
        <v>131</v>
      </c>
      <c r="K49" s="157">
        <v>47</v>
      </c>
      <c r="L49" s="159">
        <v>186</v>
      </c>
      <c r="M49" s="156">
        <v>3.9574468085106398</v>
      </c>
      <c r="N49" s="160">
        <v>260</v>
      </c>
      <c r="O49" s="159">
        <v>851</v>
      </c>
      <c r="P49" s="156">
        <v>3.2730769230769199</v>
      </c>
      <c r="Q49" s="160">
        <v>891</v>
      </c>
      <c r="R49" s="159">
        <v>2409</v>
      </c>
      <c r="S49" s="156">
        <v>2.7037037037037002</v>
      </c>
      <c r="T49" s="160">
        <v>79</v>
      </c>
      <c r="U49" s="159">
        <v>176</v>
      </c>
      <c r="V49" s="156">
        <v>2.22784810126582</v>
      </c>
      <c r="W49" s="160">
        <v>1208</v>
      </c>
      <c r="X49" s="159">
        <v>2308</v>
      </c>
      <c r="Y49" s="156">
        <v>1.9105960264900701</v>
      </c>
      <c r="Z49" s="160">
        <v>4</v>
      </c>
      <c r="AA49" s="159">
        <v>4</v>
      </c>
      <c r="AB49" s="156">
        <v>1</v>
      </c>
      <c r="AC49" s="160">
        <v>1073</v>
      </c>
      <c r="AD49" s="159">
        <v>4183</v>
      </c>
      <c r="AE49" s="156">
        <v>3.8984156570363502</v>
      </c>
      <c r="AF49" s="160">
        <v>5</v>
      </c>
      <c r="AG49" s="159">
        <v>6</v>
      </c>
      <c r="AH49" s="156">
        <v>1.2</v>
      </c>
      <c r="AI49" s="160">
        <v>289</v>
      </c>
      <c r="AJ49" s="159">
        <v>541</v>
      </c>
      <c r="AK49" s="156">
        <v>1.8719723183390999</v>
      </c>
      <c r="AL49" s="160">
        <v>45</v>
      </c>
      <c r="AM49" s="159">
        <v>83</v>
      </c>
      <c r="AN49" s="156">
        <v>1.8444444444444399</v>
      </c>
      <c r="AO49" s="160">
        <v>65</v>
      </c>
      <c r="AP49" s="159">
        <v>119</v>
      </c>
      <c r="AQ49" s="156">
        <v>1.83076923076923</v>
      </c>
      <c r="AR49" s="160">
        <v>164</v>
      </c>
      <c r="AS49" s="159">
        <v>653</v>
      </c>
      <c r="AT49" s="156">
        <v>3.98170731707317</v>
      </c>
      <c r="AU49" s="160">
        <v>34</v>
      </c>
      <c r="AV49" s="159">
        <v>60</v>
      </c>
      <c r="AW49" s="156">
        <v>1.76470588235294</v>
      </c>
      <c r="AX49" s="160">
        <v>33</v>
      </c>
      <c r="AY49" s="159">
        <v>70</v>
      </c>
      <c r="AZ49" s="156">
        <v>2.1212121212121202</v>
      </c>
      <c r="BA49" s="160">
        <v>58</v>
      </c>
      <c r="BB49" s="159">
        <v>229</v>
      </c>
      <c r="BC49" s="156">
        <v>3.9482758620689702</v>
      </c>
      <c r="BD49" s="160">
        <v>162</v>
      </c>
      <c r="BE49" s="159">
        <v>530</v>
      </c>
      <c r="BF49" s="156">
        <v>3.2716049382716101</v>
      </c>
      <c r="BG49" s="160">
        <v>38</v>
      </c>
      <c r="BH49" s="159">
        <v>102</v>
      </c>
      <c r="BI49" s="156">
        <v>2.6842105263157898</v>
      </c>
      <c r="BJ49" s="160">
        <v>587</v>
      </c>
      <c r="BK49" s="159">
        <v>1312</v>
      </c>
      <c r="BL49" s="156">
        <v>2.2350936967632</v>
      </c>
      <c r="BM49" s="160">
        <v>125</v>
      </c>
      <c r="BN49" s="159">
        <v>771</v>
      </c>
      <c r="BO49" s="156">
        <v>6.1680000000000001</v>
      </c>
      <c r="BP49" s="160">
        <v>933</v>
      </c>
      <c r="BQ49" s="159">
        <v>2967</v>
      </c>
      <c r="BR49" s="156">
        <v>3.1800643086816698</v>
      </c>
      <c r="BS49" s="160">
        <v>726</v>
      </c>
      <c r="BT49" s="159">
        <v>1449</v>
      </c>
      <c r="BU49" s="156">
        <v>1.9958677685950399</v>
      </c>
      <c r="BV49" s="160">
        <v>100</v>
      </c>
      <c r="BW49" s="159">
        <v>201</v>
      </c>
      <c r="BX49" s="156">
        <v>2.0099999999999998</v>
      </c>
      <c r="BY49" s="160">
        <v>2106</v>
      </c>
      <c r="BZ49" s="159">
        <v>3976</v>
      </c>
      <c r="CA49" s="156">
        <v>1.8879392212725501</v>
      </c>
      <c r="CB49" s="145">
        <f t="shared" si="2"/>
        <v>9279</v>
      </c>
      <c r="CC49" s="146">
        <f t="shared" si="2"/>
        <v>23775</v>
      </c>
      <c r="CD49" s="143">
        <f t="shared" si="1"/>
        <v>2.5622373100549627</v>
      </c>
    </row>
    <row r="50" spans="1:82" s="126" customFormat="1" ht="11.25" customHeight="1" x14ac:dyDescent="0.2">
      <c r="A50" s="142" t="s">
        <v>2</v>
      </c>
      <c r="B50" s="154">
        <v>212</v>
      </c>
      <c r="C50" s="155">
        <v>461</v>
      </c>
      <c r="D50" s="156">
        <v>2.1745283018867898</v>
      </c>
      <c r="E50" s="154">
        <v>92</v>
      </c>
      <c r="F50" s="155">
        <v>116</v>
      </c>
      <c r="G50" s="156">
        <v>1.26086956521739</v>
      </c>
      <c r="H50" s="157">
        <v>190</v>
      </c>
      <c r="I50" s="158">
        <v>300</v>
      </c>
      <c r="J50" s="156">
        <v>1.57894736842105</v>
      </c>
      <c r="K50" s="157">
        <v>44</v>
      </c>
      <c r="L50" s="159">
        <v>73</v>
      </c>
      <c r="M50" s="156">
        <v>1.6590909090909101</v>
      </c>
      <c r="N50" s="160">
        <v>319</v>
      </c>
      <c r="O50" s="159">
        <v>563</v>
      </c>
      <c r="P50" s="156">
        <v>1.7648902821316601</v>
      </c>
      <c r="Q50" s="160">
        <v>1430</v>
      </c>
      <c r="R50" s="159">
        <v>2635</v>
      </c>
      <c r="S50" s="156">
        <v>1.84265734265734</v>
      </c>
      <c r="T50" s="160">
        <v>130</v>
      </c>
      <c r="U50" s="159">
        <v>226</v>
      </c>
      <c r="V50" s="156">
        <v>1.7384615384615401</v>
      </c>
      <c r="W50" s="160">
        <v>177</v>
      </c>
      <c r="X50" s="159">
        <v>288</v>
      </c>
      <c r="Y50" s="156">
        <v>1.6271186440678</v>
      </c>
      <c r="Z50" s="160">
        <v>21</v>
      </c>
      <c r="AA50" s="159">
        <v>87</v>
      </c>
      <c r="AB50" s="156">
        <v>4.1428571428571397</v>
      </c>
      <c r="AC50" s="160">
        <v>1957</v>
      </c>
      <c r="AD50" s="159">
        <v>5112</v>
      </c>
      <c r="AE50" s="156">
        <v>2.6121614716402699</v>
      </c>
      <c r="AF50" s="160">
        <v>11</v>
      </c>
      <c r="AG50" s="159">
        <v>11</v>
      </c>
      <c r="AH50" s="156">
        <v>1</v>
      </c>
      <c r="AI50" s="160">
        <v>678</v>
      </c>
      <c r="AJ50" s="159">
        <v>1128</v>
      </c>
      <c r="AK50" s="156">
        <v>1.66371681415929</v>
      </c>
      <c r="AL50" s="160">
        <v>104</v>
      </c>
      <c r="AM50" s="159">
        <v>190</v>
      </c>
      <c r="AN50" s="156">
        <v>1.82692307692308</v>
      </c>
      <c r="AO50" s="160">
        <v>88</v>
      </c>
      <c r="AP50" s="159">
        <v>224</v>
      </c>
      <c r="AQ50" s="156">
        <v>2.5454545454545499</v>
      </c>
      <c r="AR50" s="160">
        <v>94</v>
      </c>
      <c r="AS50" s="159">
        <v>186</v>
      </c>
      <c r="AT50" s="156">
        <v>1.9787234042553199</v>
      </c>
      <c r="AU50" s="160">
        <v>19</v>
      </c>
      <c r="AV50" s="159">
        <v>27</v>
      </c>
      <c r="AW50" s="156">
        <v>1.42105263157895</v>
      </c>
      <c r="AX50" s="160">
        <v>182</v>
      </c>
      <c r="AY50" s="159">
        <v>298</v>
      </c>
      <c r="AZ50" s="156">
        <v>1.63736263736264</v>
      </c>
      <c r="BA50" s="160">
        <v>193</v>
      </c>
      <c r="BB50" s="159">
        <v>273</v>
      </c>
      <c r="BC50" s="156">
        <v>1.41450777202073</v>
      </c>
      <c r="BD50" s="160">
        <v>822</v>
      </c>
      <c r="BE50" s="159">
        <v>1872</v>
      </c>
      <c r="BF50" s="156">
        <v>2.2773722627737198</v>
      </c>
      <c r="BG50" s="160">
        <v>152</v>
      </c>
      <c r="BH50" s="159">
        <v>304</v>
      </c>
      <c r="BI50" s="156">
        <v>2</v>
      </c>
      <c r="BJ50" s="160">
        <v>1267</v>
      </c>
      <c r="BK50" s="159">
        <v>3137</v>
      </c>
      <c r="BL50" s="156">
        <v>2.4759273875296</v>
      </c>
      <c r="BM50" s="160">
        <v>115</v>
      </c>
      <c r="BN50" s="159">
        <v>199</v>
      </c>
      <c r="BO50" s="156">
        <v>1.7304347826087001</v>
      </c>
      <c r="BP50" s="160">
        <v>701</v>
      </c>
      <c r="BQ50" s="159">
        <v>1555</v>
      </c>
      <c r="BR50" s="156">
        <v>2.2182596291012802</v>
      </c>
      <c r="BS50" s="160">
        <v>475</v>
      </c>
      <c r="BT50" s="159">
        <v>890</v>
      </c>
      <c r="BU50" s="156">
        <v>1.8736842105263201</v>
      </c>
      <c r="BV50" s="160">
        <v>28</v>
      </c>
      <c r="BW50" s="159">
        <v>92</v>
      </c>
      <c r="BX50" s="156">
        <v>3.28571428571429</v>
      </c>
      <c r="BY50" s="160">
        <v>1311</v>
      </c>
      <c r="BZ50" s="159">
        <v>1895</v>
      </c>
      <c r="CA50" s="156">
        <v>1.44546147978642</v>
      </c>
      <c r="CB50" s="145">
        <f t="shared" si="2"/>
        <v>10812</v>
      </c>
      <c r="CC50" s="146">
        <f t="shared" si="2"/>
        <v>22142</v>
      </c>
      <c r="CD50" s="143">
        <f t="shared" si="1"/>
        <v>2.0479097299297075</v>
      </c>
    </row>
    <row r="51" spans="1:82" s="126" customFormat="1" ht="11.25" customHeight="1" x14ac:dyDescent="0.2">
      <c r="A51" s="142" t="s">
        <v>149</v>
      </c>
      <c r="B51" s="154">
        <v>78</v>
      </c>
      <c r="C51" s="155">
        <v>284</v>
      </c>
      <c r="D51" s="156">
        <v>3.6410256410256401</v>
      </c>
      <c r="E51" s="154">
        <v>1</v>
      </c>
      <c r="F51" s="155">
        <v>20</v>
      </c>
      <c r="G51" s="156">
        <v>20</v>
      </c>
      <c r="H51" s="157">
        <v>0</v>
      </c>
      <c r="I51" s="158">
        <v>0</v>
      </c>
      <c r="J51" s="156" t="s">
        <v>131</v>
      </c>
      <c r="K51" s="157">
        <v>34</v>
      </c>
      <c r="L51" s="159">
        <v>52</v>
      </c>
      <c r="M51" s="156">
        <v>1.52941176470588</v>
      </c>
      <c r="N51" s="160">
        <v>166</v>
      </c>
      <c r="O51" s="159">
        <v>429</v>
      </c>
      <c r="P51" s="156">
        <v>2.5843373493975901</v>
      </c>
      <c r="Q51" s="160">
        <v>605</v>
      </c>
      <c r="R51" s="159">
        <v>1832</v>
      </c>
      <c r="S51" s="156">
        <v>3.0280991735537199</v>
      </c>
      <c r="T51" s="160">
        <v>60</v>
      </c>
      <c r="U51" s="159">
        <v>125</v>
      </c>
      <c r="V51" s="156">
        <v>2.0833333333333299</v>
      </c>
      <c r="W51" s="160">
        <v>2518</v>
      </c>
      <c r="X51" s="159">
        <v>6786</v>
      </c>
      <c r="Y51" s="156">
        <v>2.6949960285941201</v>
      </c>
      <c r="Z51" s="160">
        <v>0</v>
      </c>
      <c r="AA51" s="159">
        <v>0</v>
      </c>
      <c r="AB51" s="156" t="s">
        <v>131</v>
      </c>
      <c r="AC51" s="160">
        <v>262</v>
      </c>
      <c r="AD51" s="159">
        <v>1040</v>
      </c>
      <c r="AE51" s="156">
        <v>3.96946564885496</v>
      </c>
      <c r="AF51" s="160">
        <v>5</v>
      </c>
      <c r="AG51" s="159">
        <v>6</v>
      </c>
      <c r="AH51" s="156">
        <v>1.2</v>
      </c>
      <c r="AI51" s="160">
        <v>210</v>
      </c>
      <c r="AJ51" s="159">
        <v>594</v>
      </c>
      <c r="AK51" s="156">
        <v>2.8285714285714301</v>
      </c>
      <c r="AL51" s="160">
        <v>31</v>
      </c>
      <c r="AM51" s="159">
        <v>96</v>
      </c>
      <c r="AN51" s="156">
        <v>3.0967741935483901</v>
      </c>
      <c r="AO51" s="160">
        <v>19</v>
      </c>
      <c r="AP51" s="159">
        <v>37</v>
      </c>
      <c r="AQ51" s="156">
        <v>1.9473684210526301</v>
      </c>
      <c r="AR51" s="180">
        <v>13</v>
      </c>
      <c r="AS51" s="181">
        <v>25</v>
      </c>
      <c r="AT51" s="156">
        <v>1.92307692307692</v>
      </c>
      <c r="AU51" s="180">
        <v>14</v>
      </c>
      <c r="AV51" s="181">
        <v>91</v>
      </c>
      <c r="AW51" s="156">
        <v>6.5</v>
      </c>
      <c r="AX51" s="180">
        <v>18</v>
      </c>
      <c r="AY51" s="181">
        <v>86</v>
      </c>
      <c r="AZ51" s="156">
        <v>4.7777777777777803</v>
      </c>
      <c r="BA51" s="180">
        <v>71</v>
      </c>
      <c r="BB51" s="181">
        <v>261</v>
      </c>
      <c r="BC51" s="156">
        <v>3.6760563380281699</v>
      </c>
      <c r="BD51" s="180">
        <v>53</v>
      </c>
      <c r="BE51" s="181">
        <v>329</v>
      </c>
      <c r="BF51" s="156">
        <v>6.2075471698113196</v>
      </c>
      <c r="BG51" s="180">
        <v>9</v>
      </c>
      <c r="BH51" s="181">
        <v>26</v>
      </c>
      <c r="BI51" s="156">
        <v>2.8888888888888902</v>
      </c>
      <c r="BJ51" s="180">
        <v>409</v>
      </c>
      <c r="BK51" s="181">
        <v>1094</v>
      </c>
      <c r="BL51" s="156">
        <v>2.6748166259168702</v>
      </c>
      <c r="BM51" s="180">
        <v>5</v>
      </c>
      <c r="BN51" s="181">
        <v>13</v>
      </c>
      <c r="BO51" s="156">
        <v>2.6</v>
      </c>
      <c r="BP51" s="180">
        <v>358</v>
      </c>
      <c r="BQ51" s="181">
        <v>1381</v>
      </c>
      <c r="BR51" s="156">
        <v>3.85754189944134</v>
      </c>
      <c r="BS51" s="180">
        <v>655</v>
      </c>
      <c r="BT51" s="181">
        <v>2425</v>
      </c>
      <c r="BU51" s="156">
        <v>3.7022900763358799</v>
      </c>
      <c r="BV51" s="180">
        <v>27</v>
      </c>
      <c r="BW51" s="181">
        <v>59</v>
      </c>
      <c r="BX51" s="156">
        <v>2.18518518518519</v>
      </c>
      <c r="BY51" s="180">
        <v>1483</v>
      </c>
      <c r="BZ51" s="181">
        <v>3849</v>
      </c>
      <c r="CA51" s="156">
        <v>2.59541469993257</v>
      </c>
      <c r="CB51" s="145">
        <f t="shared" si="2"/>
        <v>7104</v>
      </c>
      <c r="CC51" s="146">
        <f t="shared" si="2"/>
        <v>20940</v>
      </c>
      <c r="CD51" s="143">
        <f t="shared" si="1"/>
        <v>2.9476351351351351</v>
      </c>
    </row>
    <row r="52" spans="1:82" s="126" customFormat="1" ht="11.25" customHeight="1" x14ac:dyDescent="0.2">
      <c r="A52" s="142" t="s">
        <v>100</v>
      </c>
      <c r="B52" s="154">
        <v>154</v>
      </c>
      <c r="C52" s="155">
        <v>890</v>
      </c>
      <c r="D52" s="156">
        <v>5.7792207792207799</v>
      </c>
      <c r="E52" s="160">
        <v>21</v>
      </c>
      <c r="F52" s="159">
        <v>38</v>
      </c>
      <c r="G52" s="156">
        <v>1.80952380952381</v>
      </c>
      <c r="H52" s="160">
        <v>0</v>
      </c>
      <c r="I52" s="159">
        <v>0</v>
      </c>
      <c r="J52" s="156" t="s">
        <v>131</v>
      </c>
      <c r="K52" s="157">
        <v>158</v>
      </c>
      <c r="L52" s="159">
        <v>739</v>
      </c>
      <c r="M52" s="156">
        <v>4.6772151898734204</v>
      </c>
      <c r="N52" s="160">
        <v>222</v>
      </c>
      <c r="O52" s="159">
        <v>530</v>
      </c>
      <c r="P52" s="156">
        <v>2.3873873873873901</v>
      </c>
      <c r="Q52" s="160">
        <v>662</v>
      </c>
      <c r="R52" s="159">
        <v>1826</v>
      </c>
      <c r="S52" s="156">
        <v>2.7583081570996999</v>
      </c>
      <c r="T52" s="160">
        <v>92</v>
      </c>
      <c r="U52" s="159">
        <v>498</v>
      </c>
      <c r="V52" s="156">
        <v>5.4130434782608701</v>
      </c>
      <c r="W52" s="160">
        <v>372</v>
      </c>
      <c r="X52" s="159">
        <v>1082</v>
      </c>
      <c r="Y52" s="156">
        <v>2.90860215053763</v>
      </c>
      <c r="Z52" s="160">
        <v>9</v>
      </c>
      <c r="AA52" s="159">
        <v>27</v>
      </c>
      <c r="AB52" s="156">
        <v>3</v>
      </c>
      <c r="AC52" s="160">
        <v>617</v>
      </c>
      <c r="AD52" s="159">
        <v>2335</v>
      </c>
      <c r="AE52" s="156">
        <v>3.7844408427876801</v>
      </c>
      <c r="AF52" s="160">
        <v>8</v>
      </c>
      <c r="AG52" s="159">
        <v>73</v>
      </c>
      <c r="AH52" s="156">
        <v>9.125</v>
      </c>
      <c r="AI52" s="160">
        <v>265</v>
      </c>
      <c r="AJ52" s="159">
        <v>977</v>
      </c>
      <c r="AK52" s="156">
        <v>3.6867924528301899</v>
      </c>
      <c r="AL52" s="160">
        <v>15</v>
      </c>
      <c r="AM52" s="159">
        <v>31</v>
      </c>
      <c r="AN52" s="156">
        <v>2.06666666666667</v>
      </c>
      <c r="AO52" s="160">
        <v>19</v>
      </c>
      <c r="AP52" s="159">
        <v>31</v>
      </c>
      <c r="AQ52" s="156">
        <v>1.6315789473684199</v>
      </c>
      <c r="AR52" s="160">
        <v>16</v>
      </c>
      <c r="AS52" s="159">
        <v>23</v>
      </c>
      <c r="AT52" s="156">
        <v>1.4375</v>
      </c>
      <c r="AU52" s="160">
        <v>28</v>
      </c>
      <c r="AV52" s="159">
        <v>59</v>
      </c>
      <c r="AW52" s="156">
        <v>2.1071428571428599</v>
      </c>
      <c r="AX52" s="160">
        <v>60</v>
      </c>
      <c r="AY52" s="159">
        <v>127</v>
      </c>
      <c r="AZ52" s="156">
        <v>2.1166666666666698</v>
      </c>
      <c r="BA52" s="160">
        <v>120</v>
      </c>
      <c r="BB52" s="159">
        <v>1668</v>
      </c>
      <c r="BC52" s="156">
        <v>13.9</v>
      </c>
      <c r="BD52" s="160">
        <v>197</v>
      </c>
      <c r="BE52" s="159">
        <v>983</v>
      </c>
      <c r="BF52" s="156">
        <v>4.9898477157360404</v>
      </c>
      <c r="BG52" s="160">
        <v>162</v>
      </c>
      <c r="BH52" s="159">
        <v>1151</v>
      </c>
      <c r="BI52" s="156">
        <v>7.1049382716049401</v>
      </c>
      <c r="BJ52" s="160">
        <v>223</v>
      </c>
      <c r="BK52" s="159">
        <v>421</v>
      </c>
      <c r="BL52" s="156">
        <v>1.88789237668161</v>
      </c>
      <c r="BM52" s="160">
        <v>30</v>
      </c>
      <c r="BN52" s="159">
        <v>140</v>
      </c>
      <c r="BO52" s="156">
        <v>4.6666666666666696</v>
      </c>
      <c r="BP52" s="160">
        <v>439</v>
      </c>
      <c r="BQ52" s="159">
        <v>1027</v>
      </c>
      <c r="BR52" s="156">
        <v>2.3394077448747201</v>
      </c>
      <c r="BS52" s="160">
        <v>342</v>
      </c>
      <c r="BT52" s="159">
        <v>1137</v>
      </c>
      <c r="BU52" s="156">
        <v>3.3245614035087701</v>
      </c>
      <c r="BV52" s="160">
        <v>67</v>
      </c>
      <c r="BW52" s="159">
        <v>154</v>
      </c>
      <c r="BX52" s="156">
        <v>2.2985074626865698</v>
      </c>
      <c r="BY52" s="160">
        <v>1316</v>
      </c>
      <c r="BZ52" s="159">
        <v>4051</v>
      </c>
      <c r="CA52" s="156">
        <v>3.0782674772036498</v>
      </c>
      <c r="CB52" s="145">
        <f t="shared" si="2"/>
        <v>5614</v>
      </c>
      <c r="CC52" s="146">
        <f t="shared" si="2"/>
        <v>20018</v>
      </c>
      <c r="CD52" s="143">
        <f t="shared" si="1"/>
        <v>3.5657285358033488</v>
      </c>
    </row>
    <row r="53" spans="1:82" s="126" customFormat="1" ht="11.25" customHeight="1" x14ac:dyDescent="0.2">
      <c r="A53" s="142" t="s">
        <v>97</v>
      </c>
      <c r="B53" s="154">
        <v>36</v>
      </c>
      <c r="C53" s="155">
        <v>103</v>
      </c>
      <c r="D53" s="156">
        <v>2.8611111111111098</v>
      </c>
      <c r="E53" s="154">
        <v>3</v>
      </c>
      <c r="F53" s="155">
        <v>9</v>
      </c>
      <c r="G53" s="156">
        <v>3</v>
      </c>
      <c r="H53" s="157">
        <v>0</v>
      </c>
      <c r="I53" s="158">
        <v>0</v>
      </c>
      <c r="J53" s="156" t="s">
        <v>131</v>
      </c>
      <c r="K53" s="157">
        <v>19</v>
      </c>
      <c r="L53" s="159">
        <v>318</v>
      </c>
      <c r="M53" s="156">
        <v>16.7368421052632</v>
      </c>
      <c r="N53" s="160">
        <v>203</v>
      </c>
      <c r="O53" s="159">
        <v>576</v>
      </c>
      <c r="P53" s="156">
        <v>2.8374384236453198</v>
      </c>
      <c r="Q53" s="160">
        <v>295</v>
      </c>
      <c r="R53" s="159">
        <v>1004</v>
      </c>
      <c r="S53" s="156">
        <v>3.4033898305084702</v>
      </c>
      <c r="T53" s="160">
        <v>59</v>
      </c>
      <c r="U53" s="159">
        <v>105</v>
      </c>
      <c r="V53" s="156">
        <v>1.77966101694915</v>
      </c>
      <c r="W53" s="160">
        <v>2532</v>
      </c>
      <c r="X53" s="159">
        <v>9001</v>
      </c>
      <c r="Y53" s="156">
        <v>3.5548973143759901</v>
      </c>
      <c r="Z53" s="160">
        <v>0</v>
      </c>
      <c r="AA53" s="159">
        <v>0</v>
      </c>
      <c r="AB53" s="156" t="s">
        <v>131</v>
      </c>
      <c r="AC53" s="160">
        <v>86</v>
      </c>
      <c r="AD53" s="159">
        <v>254</v>
      </c>
      <c r="AE53" s="156">
        <v>2.9534883720930201</v>
      </c>
      <c r="AF53" s="160">
        <v>3</v>
      </c>
      <c r="AG53" s="159">
        <v>3</v>
      </c>
      <c r="AH53" s="156">
        <v>1</v>
      </c>
      <c r="AI53" s="160">
        <v>70</v>
      </c>
      <c r="AJ53" s="159">
        <v>234</v>
      </c>
      <c r="AK53" s="156">
        <v>3.3428571428571399</v>
      </c>
      <c r="AL53" s="160">
        <v>30</v>
      </c>
      <c r="AM53" s="159">
        <v>503</v>
      </c>
      <c r="AN53" s="156">
        <v>16.766666666666701</v>
      </c>
      <c r="AO53" s="160">
        <v>14</v>
      </c>
      <c r="AP53" s="159">
        <v>18</v>
      </c>
      <c r="AQ53" s="156">
        <v>1.28571428571429</v>
      </c>
      <c r="AR53" s="160">
        <v>3</v>
      </c>
      <c r="AS53" s="159">
        <v>8</v>
      </c>
      <c r="AT53" s="156">
        <v>2.6666666666666701</v>
      </c>
      <c r="AU53" s="160">
        <v>3</v>
      </c>
      <c r="AV53" s="159">
        <v>4</v>
      </c>
      <c r="AW53" s="156">
        <v>1.3333333333333299</v>
      </c>
      <c r="AX53" s="160">
        <v>6</v>
      </c>
      <c r="AY53" s="159">
        <v>16</v>
      </c>
      <c r="AZ53" s="156">
        <v>2.6666666666666701</v>
      </c>
      <c r="BA53" s="160">
        <v>14</v>
      </c>
      <c r="BB53" s="159">
        <v>143</v>
      </c>
      <c r="BC53" s="156">
        <v>10.214285714285699</v>
      </c>
      <c r="BD53" s="160">
        <v>25</v>
      </c>
      <c r="BE53" s="159">
        <v>85</v>
      </c>
      <c r="BF53" s="156">
        <v>3.4</v>
      </c>
      <c r="BG53" s="160">
        <v>12</v>
      </c>
      <c r="BH53" s="159">
        <v>75</v>
      </c>
      <c r="BI53" s="156">
        <v>6.25</v>
      </c>
      <c r="BJ53" s="160">
        <v>376</v>
      </c>
      <c r="BK53" s="159">
        <v>601</v>
      </c>
      <c r="BL53" s="156">
        <v>1.59840425531915</v>
      </c>
      <c r="BM53" s="160">
        <v>2</v>
      </c>
      <c r="BN53" s="159">
        <v>2</v>
      </c>
      <c r="BO53" s="156">
        <v>1</v>
      </c>
      <c r="BP53" s="160">
        <v>189</v>
      </c>
      <c r="BQ53" s="159">
        <v>607</v>
      </c>
      <c r="BR53" s="156">
        <v>3.2116402116402099</v>
      </c>
      <c r="BS53" s="160">
        <v>703</v>
      </c>
      <c r="BT53" s="159">
        <v>3010</v>
      </c>
      <c r="BU53" s="156">
        <v>4.2816500711237602</v>
      </c>
      <c r="BV53" s="160">
        <v>33</v>
      </c>
      <c r="BW53" s="159">
        <v>92</v>
      </c>
      <c r="BX53" s="156">
        <v>2.7878787878787898</v>
      </c>
      <c r="BY53" s="160">
        <v>653</v>
      </c>
      <c r="BZ53" s="159">
        <v>1301</v>
      </c>
      <c r="CA53" s="156">
        <v>1.9923430321592701</v>
      </c>
      <c r="CB53" s="145">
        <f t="shared" si="2"/>
        <v>5369</v>
      </c>
      <c r="CC53" s="146">
        <f t="shared" si="2"/>
        <v>18072</v>
      </c>
      <c r="CD53" s="143">
        <f t="shared" si="1"/>
        <v>3.3659899422611286</v>
      </c>
    </row>
    <row r="54" spans="1:82" s="126" customFormat="1" ht="11.25" customHeight="1" x14ac:dyDescent="0.2">
      <c r="A54" s="142" t="s">
        <v>146</v>
      </c>
      <c r="B54" s="154">
        <v>34</v>
      </c>
      <c r="C54" s="155">
        <v>154</v>
      </c>
      <c r="D54" s="156">
        <v>4.5294117647058796</v>
      </c>
      <c r="E54" s="160">
        <v>1</v>
      </c>
      <c r="F54" s="159">
        <v>2</v>
      </c>
      <c r="G54" s="156">
        <v>2</v>
      </c>
      <c r="H54" s="160">
        <v>0</v>
      </c>
      <c r="I54" s="159">
        <v>0</v>
      </c>
      <c r="J54" s="156" t="s">
        <v>131</v>
      </c>
      <c r="K54" s="160">
        <v>18</v>
      </c>
      <c r="L54" s="159">
        <v>47</v>
      </c>
      <c r="M54" s="156">
        <v>2.6111111111111098</v>
      </c>
      <c r="N54" s="160">
        <v>228</v>
      </c>
      <c r="O54" s="159">
        <v>657</v>
      </c>
      <c r="P54" s="156">
        <v>2.8815789473684199</v>
      </c>
      <c r="Q54" s="160">
        <v>1292</v>
      </c>
      <c r="R54" s="159">
        <v>2185</v>
      </c>
      <c r="S54" s="156">
        <v>1.6911764705882399</v>
      </c>
      <c r="T54" s="160">
        <v>38</v>
      </c>
      <c r="U54" s="159">
        <v>50</v>
      </c>
      <c r="V54" s="156">
        <v>1.31578947368421</v>
      </c>
      <c r="W54" s="160">
        <v>1054</v>
      </c>
      <c r="X54" s="159">
        <v>3188</v>
      </c>
      <c r="Y54" s="156">
        <v>3.0246679316888101</v>
      </c>
      <c r="Z54" s="160">
        <v>1</v>
      </c>
      <c r="AA54" s="159">
        <v>9</v>
      </c>
      <c r="AB54" s="156">
        <v>9</v>
      </c>
      <c r="AC54" s="160">
        <v>462</v>
      </c>
      <c r="AD54" s="159">
        <v>2492</v>
      </c>
      <c r="AE54" s="156">
        <v>5.39393939393939</v>
      </c>
      <c r="AF54" s="160">
        <v>0</v>
      </c>
      <c r="AG54" s="159">
        <v>0</v>
      </c>
      <c r="AH54" s="156" t="s">
        <v>131</v>
      </c>
      <c r="AI54" s="160">
        <v>247</v>
      </c>
      <c r="AJ54" s="159">
        <v>440</v>
      </c>
      <c r="AK54" s="156">
        <v>1.7813765182186201</v>
      </c>
      <c r="AL54" s="160">
        <v>25</v>
      </c>
      <c r="AM54" s="159">
        <v>102</v>
      </c>
      <c r="AN54" s="156">
        <v>4.08</v>
      </c>
      <c r="AO54" s="160">
        <v>16</v>
      </c>
      <c r="AP54" s="159">
        <v>23</v>
      </c>
      <c r="AQ54" s="156">
        <v>1.4375</v>
      </c>
      <c r="AR54" s="160">
        <v>7</v>
      </c>
      <c r="AS54" s="159">
        <v>10</v>
      </c>
      <c r="AT54" s="156">
        <v>1.4285714285714299</v>
      </c>
      <c r="AU54" s="160">
        <v>17</v>
      </c>
      <c r="AV54" s="159">
        <v>36</v>
      </c>
      <c r="AW54" s="156">
        <v>2.1176470588235299</v>
      </c>
      <c r="AX54" s="160">
        <v>17</v>
      </c>
      <c r="AY54" s="159">
        <v>39</v>
      </c>
      <c r="AZ54" s="156">
        <v>2.2941176470588198</v>
      </c>
      <c r="BA54" s="160">
        <v>13</v>
      </c>
      <c r="BB54" s="159">
        <v>51</v>
      </c>
      <c r="BC54" s="156">
        <v>3.9230769230769198</v>
      </c>
      <c r="BD54" s="160">
        <v>86</v>
      </c>
      <c r="BE54" s="159">
        <v>165</v>
      </c>
      <c r="BF54" s="156">
        <v>1.9186046511627901</v>
      </c>
      <c r="BG54" s="160">
        <v>10</v>
      </c>
      <c r="BH54" s="159">
        <v>55</v>
      </c>
      <c r="BI54" s="156">
        <v>5.5</v>
      </c>
      <c r="BJ54" s="160">
        <v>250</v>
      </c>
      <c r="BK54" s="159">
        <v>487</v>
      </c>
      <c r="BL54" s="156">
        <v>1.948</v>
      </c>
      <c r="BM54" s="160">
        <v>7</v>
      </c>
      <c r="BN54" s="159">
        <v>13</v>
      </c>
      <c r="BO54" s="156">
        <v>1.8571428571428601</v>
      </c>
      <c r="BP54" s="160">
        <v>374</v>
      </c>
      <c r="BQ54" s="159">
        <v>1262</v>
      </c>
      <c r="BR54" s="156">
        <v>3.3743315508021401</v>
      </c>
      <c r="BS54" s="160">
        <v>419</v>
      </c>
      <c r="BT54" s="159">
        <v>1572</v>
      </c>
      <c r="BU54" s="156">
        <v>3.75178997613365</v>
      </c>
      <c r="BV54" s="160">
        <v>23</v>
      </c>
      <c r="BW54" s="159">
        <v>111</v>
      </c>
      <c r="BX54" s="156">
        <v>4.8260869565217401</v>
      </c>
      <c r="BY54" s="160">
        <v>1699</v>
      </c>
      <c r="BZ54" s="159">
        <v>3565</v>
      </c>
      <c r="CA54" s="156">
        <v>2.0982931135962302</v>
      </c>
      <c r="CB54" s="145">
        <f t="shared" si="2"/>
        <v>6338</v>
      </c>
      <c r="CC54" s="146">
        <f t="shared" si="2"/>
        <v>16715</v>
      </c>
      <c r="CD54" s="143">
        <f t="shared" si="1"/>
        <v>2.6372672767434522</v>
      </c>
    </row>
    <row r="55" spans="1:82" s="126" customFormat="1" ht="11.25" customHeight="1" x14ac:dyDescent="0.2">
      <c r="A55" s="142" t="s">
        <v>121</v>
      </c>
      <c r="B55" s="154">
        <v>3</v>
      </c>
      <c r="C55" s="155">
        <v>6</v>
      </c>
      <c r="D55" s="156">
        <v>2</v>
      </c>
      <c r="E55" s="160">
        <v>0</v>
      </c>
      <c r="F55" s="159">
        <v>0</v>
      </c>
      <c r="G55" s="156" t="s">
        <v>131</v>
      </c>
      <c r="H55" s="160">
        <v>0</v>
      </c>
      <c r="I55" s="159">
        <v>0</v>
      </c>
      <c r="J55" s="156" t="s">
        <v>131</v>
      </c>
      <c r="K55" s="160">
        <v>0</v>
      </c>
      <c r="L55" s="159">
        <v>0</v>
      </c>
      <c r="M55" s="156" t="s">
        <v>131</v>
      </c>
      <c r="N55" s="160">
        <v>283</v>
      </c>
      <c r="O55" s="159">
        <v>1458</v>
      </c>
      <c r="P55" s="156">
        <v>5.1519434628975302</v>
      </c>
      <c r="Q55" s="160">
        <v>427</v>
      </c>
      <c r="R55" s="159">
        <v>1134</v>
      </c>
      <c r="S55" s="156">
        <v>2.65573770491803</v>
      </c>
      <c r="T55" s="160">
        <v>2</v>
      </c>
      <c r="U55" s="159">
        <v>6</v>
      </c>
      <c r="V55" s="156">
        <v>3</v>
      </c>
      <c r="W55" s="160">
        <v>2322</v>
      </c>
      <c r="X55" s="159">
        <v>4752</v>
      </c>
      <c r="Y55" s="156">
        <v>2.0465116279069799</v>
      </c>
      <c r="Z55" s="160">
        <v>0</v>
      </c>
      <c r="AA55" s="159">
        <v>0</v>
      </c>
      <c r="AB55" s="156" t="s">
        <v>131</v>
      </c>
      <c r="AC55" s="160">
        <v>195</v>
      </c>
      <c r="AD55" s="159">
        <v>763</v>
      </c>
      <c r="AE55" s="156">
        <v>3.91282051282051</v>
      </c>
      <c r="AF55" s="160">
        <v>0</v>
      </c>
      <c r="AG55" s="159">
        <v>0</v>
      </c>
      <c r="AH55" s="156" t="s">
        <v>131</v>
      </c>
      <c r="AI55" s="160">
        <v>158</v>
      </c>
      <c r="AJ55" s="159">
        <v>1415</v>
      </c>
      <c r="AK55" s="156">
        <v>8.9556962025316498</v>
      </c>
      <c r="AL55" s="160">
        <v>10</v>
      </c>
      <c r="AM55" s="159">
        <v>34</v>
      </c>
      <c r="AN55" s="156">
        <v>3.4</v>
      </c>
      <c r="AO55" s="160">
        <v>139</v>
      </c>
      <c r="AP55" s="159">
        <v>485</v>
      </c>
      <c r="AQ55" s="156">
        <v>3.4892086330935301</v>
      </c>
      <c r="AR55" s="160">
        <v>10</v>
      </c>
      <c r="AS55" s="159">
        <v>14</v>
      </c>
      <c r="AT55" s="156">
        <v>1.4</v>
      </c>
      <c r="AU55" s="160">
        <v>1</v>
      </c>
      <c r="AV55" s="159">
        <v>2</v>
      </c>
      <c r="AW55" s="156">
        <v>2</v>
      </c>
      <c r="AX55" s="160">
        <v>3</v>
      </c>
      <c r="AY55" s="159">
        <v>5</v>
      </c>
      <c r="AZ55" s="156">
        <v>1.6666666666666701</v>
      </c>
      <c r="BA55" s="160">
        <v>0</v>
      </c>
      <c r="BB55" s="159">
        <v>0</v>
      </c>
      <c r="BC55" s="156" t="s">
        <v>131</v>
      </c>
      <c r="BD55" s="160">
        <v>0</v>
      </c>
      <c r="BE55" s="159">
        <v>0</v>
      </c>
      <c r="BF55" s="156" t="s">
        <v>131</v>
      </c>
      <c r="BG55" s="160">
        <v>0</v>
      </c>
      <c r="BH55" s="159">
        <v>0</v>
      </c>
      <c r="BI55" s="156" t="s">
        <v>131</v>
      </c>
      <c r="BJ55" s="160">
        <v>49</v>
      </c>
      <c r="BK55" s="159">
        <v>127</v>
      </c>
      <c r="BL55" s="156">
        <v>2.5918367346938802</v>
      </c>
      <c r="BM55" s="160">
        <v>10</v>
      </c>
      <c r="BN55" s="159">
        <v>23</v>
      </c>
      <c r="BO55" s="156">
        <v>2.2999999999999998</v>
      </c>
      <c r="BP55" s="160">
        <v>180</v>
      </c>
      <c r="BQ55" s="159">
        <v>994</v>
      </c>
      <c r="BR55" s="156">
        <v>5.5222222222222204</v>
      </c>
      <c r="BS55" s="160">
        <v>177</v>
      </c>
      <c r="BT55" s="159">
        <v>840</v>
      </c>
      <c r="BU55" s="156">
        <v>4.7457627118644101</v>
      </c>
      <c r="BV55" s="160">
        <v>1</v>
      </c>
      <c r="BW55" s="159">
        <v>1</v>
      </c>
      <c r="BX55" s="156">
        <v>1</v>
      </c>
      <c r="BY55" s="160">
        <v>2844</v>
      </c>
      <c r="BZ55" s="159">
        <v>4287</v>
      </c>
      <c r="CA55" s="156">
        <v>1.5073839662447299</v>
      </c>
      <c r="CB55" s="145">
        <f t="shared" si="2"/>
        <v>6814</v>
      </c>
      <c r="CC55" s="146">
        <f t="shared" si="2"/>
        <v>16346</v>
      </c>
      <c r="CD55" s="143">
        <f t="shared" si="1"/>
        <v>2.3988846492515408</v>
      </c>
    </row>
    <row r="56" spans="1:82" s="126" customFormat="1" ht="11.25" x14ac:dyDescent="0.2">
      <c r="A56" s="164" t="s">
        <v>61</v>
      </c>
      <c r="B56" s="165">
        <v>142</v>
      </c>
      <c r="C56" s="166">
        <v>405</v>
      </c>
      <c r="D56" s="167">
        <v>2.8521126760563398</v>
      </c>
      <c r="E56" s="165">
        <v>18</v>
      </c>
      <c r="F56" s="166">
        <v>75</v>
      </c>
      <c r="G56" s="167">
        <v>4.1666666666666696</v>
      </c>
      <c r="H56" s="168">
        <v>0</v>
      </c>
      <c r="I56" s="169">
        <v>0</v>
      </c>
      <c r="J56" s="167" t="s">
        <v>131</v>
      </c>
      <c r="K56" s="168">
        <v>72</v>
      </c>
      <c r="L56" s="170">
        <v>419</v>
      </c>
      <c r="M56" s="167">
        <v>5.81944444444445</v>
      </c>
      <c r="N56" s="171">
        <v>266</v>
      </c>
      <c r="O56" s="170">
        <v>491</v>
      </c>
      <c r="P56" s="167">
        <v>1.8458646616541401</v>
      </c>
      <c r="Q56" s="171">
        <v>399</v>
      </c>
      <c r="R56" s="170">
        <v>1051</v>
      </c>
      <c r="S56" s="167">
        <v>2.6340852130325798</v>
      </c>
      <c r="T56" s="171">
        <v>26</v>
      </c>
      <c r="U56" s="170">
        <v>43</v>
      </c>
      <c r="V56" s="167">
        <v>1.65384615384615</v>
      </c>
      <c r="W56" s="171">
        <v>840</v>
      </c>
      <c r="X56" s="170">
        <v>2082</v>
      </c>
      <c r="Y56" s="167">
        <v>2.47857142857143</v>
      </c>
      <c r="Z56" s="171">
        <v>4</v>
      </c>
      <c r="AA56" s="170">
        <v>6</v>
      </c>
      <c r="AB56" s="167">
        <v>1.5</v>
      </c>
      <c r="AC56" s="171">
        <v>315</v>
      </c>
      <c r="AD56" s="170">
        <v>1517</v>
      </c>
      <c r="AE56" s="167">
        <v>4.8158730158730201</v>
      </c>
      <c r="AF56" s="171">
        <v>6</v>
      </c>
      <c r="AG56" s="170">
        <v>11</v>
      </c>
      <c r="AH56" s="167">
        <v>1.8333333333333299</v>
      </c>
      <c r="AI56" s="171">
        <v>225</v>
      </c>
      <c r="AJ56" s="170">
        <v>545</v>
      </c>
      <c r="AK56" s="167">
        <v>2.4222222222222198</v>
      </c>
      <c r="AL56" s="171">
        <v>32</v>
      </c>
      <c r="AM56" s="170">
        <v>64</v>
      </c>
      <c r="AN56" s="167">
        <v>2</v>
      </c>
      <c r="AO56" s="171">
        <v>23</v>
      </c>
      <c r="AP56" s="170">
        <v>50</v>
      </c>
      <c r="AQ56" s="167">
        <v>2.1739130434782599</v>
      </c>
      <c r="AR56" s="171">
        <v>9</v>
      </c>
      <c r="AS56" s="170">
        <v>10</v>
      </c>
      <c r="AT56" s="167">
        <v>1.1111111111111101</v>
      </c>
      <c r="AU56" s="171">
        <v>25</v>
      </c>
      <c r="AV56" s="170">
        <v>85</v>
      </c>
      <c r="AW56" s="167">
        <v>3.4</v>
      </c>
      <c r="AX56" s="171">
        <v>41</v>
      </c>
      <c r="AY56" s="170">
        <v>70</v>
      </c>
      <c r="AZ56" s="167">
        <v>1.7073170731707299</v>
      </c>
      <c r="BA56" s="171">
        <v>60</v>
      </c>
      <c r="BB56" s="170">
        <v>558</v>
      </c>
      <c r="BC56" s="167">
        <v>9.3000000000000007</v>
      </c>
      <c r="BD56" s="171">
        <v>89</v>
      </c>
      <c r="BE56" s="170">
        <v>192</v>
      </c>
      <c r="BF56" s="167">
        <v>2.1573033707865199</v>
      </c>
      <c r="BG56" s="171">
        <v>22</v>
      </c>
      <c r="BH56" s="170">
        <v>76</v>
      </c>
      <c r="BI56" s="167">
        <v>3.4545454545454501</v>
      </c>
      <c r="BJ56" s="171">
        <v>284</v>
      </c>
      <c r="BK56" s="170">
        <v>570</v>
      </c>
      <c r="BL56" s="167">
        <v>2.0070422535211301</v>
      </c>
      <c r="BM56" s="171">
        <v>19</v>
      </c>
      <c r="BN56" s="170">
        <v>300</v>
      </c>
      <c r="BO56" s="167">
        <v>15.789473684210501</v>
      </c>
      <c r="BP56" s="171">
        <v>306</v>
      </c>
      <c r="BQ56" s="170">
        <v>1565</v>
      </c>
      <c r="BR56" s="167">
        <v>5.1143790849673199</v>
      </c>
      <c r="BS56" s="171">
        <v>472</v>
      </c>
      <c r="BT56" s="170">
        <v>1710</v>
      </c>
      <c r="BU56" s="167">
        <v>3.6228813559322002</v>
      </c>
      <c r="BV56" s="171">
        <v>59</v>
      </c>
      <c r="BW56" s="170">
        <v>192</v>
      </c>
      <c r="BX56" s="167">
        <v>3.2542372881355899</v>
      </c>
      <c r="BY56" s="171">
        <v>1165</v>
      </c>
      <c r="BZ56" s="170">
        <v>3829</v>
      </c>
      <c r="CA56" s="167">
        <v>3.2866952789699599</v>
      </c>
      <c r="CB56" s="145">
        <f t="shared" si="2"/>
        <v>4919</v>
      </c>
      <c r="CC56" s="146">
        <f t="shared" si="2"/>
        <v>15916</v>
      </c>
      <c r="CD56" s="143">
        <f t="shared" si="1"/>
        <v>3.2356169953242531</v>
      </c>
    </row>
    <row r="57" spans="1:82" s="126" customFormat="1" ht="11.25" customHeight="1" x14ac:dyDescent="0.2">
      <c r="A57" s="142" t="s">
        <v>65</v>
      </c>
      <c r="B57" s="154">
        <v>35</v>
      </c>
      <c r="C57" s="155">
        <v>128</v>
      </c>
      <c r="D57" s="156">
        <v>3.6571428571428601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15</v>
      </c>
      <c r="M57" s="156">
        <v>2.5</v>
      </c>
      <c r="N57" s="160">
        <v>95</v>
      </c>
      <c r="O57" s="159">
        <v>301</v>
      </c>
      <c r="P57" s="156">
        <v>3.1684210526315799</v>
      </c>
      <c r="Q57" s="160">
        <v>1243</v>
      </c>
      <c r="R57" s="159">
        <v>2169</v>
      </c>
      <c r="S57" s="156">
        <v>1.74497184231698</v>
      </c>
      <c r="T57" s="160">
        <v>18</v>
      </c>
      <c r="U57" s="159">
        <v>190</v>
      </c>
      <c r="V57" s="156">
        <v>10.5555555555556</v>
      </c>
      <c r="W57" s="160">
        <v>670</v>
      </c>
      <c r="X57" s="159">
        <v>1793</v>
      </c>
      <c r="Y57" s="156">
        <v>2.6761194029850701</v>
      </c>
      <c r="Z57" s="160">
        <v>2</v>
      </c>
      <c r="AA57" s="159">
        <v>2</v>
      </c>
      <c r="AB57" s="156">
        <v>1</v>
      </c>
      <c r="AC57" s="160">
        <v>295</v>
      </c>
      <c r="AD57" s="159">
        <v>635</v>
      </c>
      <c r="AE57" s="156">
        <v>2.15254237288136</v>
      </c>
      <c r="AF57" s="160">
        <v>0</v>
      </c>
      <c r="AG57" s="159">
        <v>0</v>
      </c>
      <c r="AH57" s="156" t="s">
        <v>131</v>
      </c>
      <c r="AI57" s="160">
        <v>1158</v>
      </c>
      <c r="AJ57" s="159">
        <v>1842</v>
      </c>
      <c r="AK57" s="156">
        <v>1.59067357512953</v>
      </c>
      <c r="AL57" s="160">
        <v>6</v>
      </c>
      <c r="AM57" s="159">
        <v>16</v>
      </c>
      <c r="AN57" s="156">
        <v>2.6666666666666701</v>
      </c>
      <c r="AO57" s="160">
        <v>95</v>
      </c>
      <c r="AP57" s="159">
        <v>145</v>
      </c>
      <c r="AQ57" s="156">
        <v>1.5263157894736801</v>
      </c>
      <c r="AR57" s="160">
        <v>73</v>
      </c>
      <c r="AS57" s="159">
        <v>115</v>
      </c>
      <c r="AT57" s="156">
        <v>1.5753424657534201</v>
      </c>
      <c r="AU57" s="160">
        <v>12</v>
      </c>
      <c r="AV57" s="159">
        <v>14</v>
      </c>
      <c r="AW57" s="156">
        <v>1.1666666666666701</v>
      </c>
      <c r="AX57" s="160">
        <v>5</v>
      </c>
      <c r="AY57" s="159">
        <v>6</v>
      </c>
      <c r="AZ57" s="156">
        <v>1.2</v>
      </c>
      <c r="BA57" s="160">
        <v>4</v>
      </c>
      <c r="BB57" s="159">
        <v>8</v>
      </c>
      <c r="BC57" s="156">
        <v>2</v>
      </c>
      <c r="BD57" s="160">
        <v>8</v>
      </c>
      <c r="BE57" s="159">
        <v>24</v>
      </c>
      <c r="BF57" s="156">
        <v>3</v>
      </c>
      <c r="BG57" s="160">
        <v>0</v>
      </c>
      <c r="BH57" s="159">
        <v>0</v>
      </c>
      <c r="BI57" s="156" t="s">
        <v>131</v>
      </c>
      <c r="BJ57" s="160">
        <v>116</v>
      </c>
      <c r="BK57" s="159">
        <v>175</v>
      </c>
      <c r="BL57" s="156">
        <v>1.5086206896551699</v>
      </c>
      <c r="BM57" s="160">
        <v>1</v>
      </c>
      <c r="BN57" s="159">
        <v>2</v>
      </c>
      <c r="BO57" s="156">
        <v>2</v>
      </c>
      <c r="BP57" s="160">
        <v>560</v>
      </c>
      <c r="BQ57" s="159">
        <v>913</v>
      </c>
      <c r="BR57" s="156">
        <v>1.63035714285714</v>
      </c>
      <c r="BS57" s="160">
        <v>331</v>
      </c>
      <c r="BT57" s="159">
        <v>663</v>
      </c>
      <c r="BU57" s="156">
        <v>2.0030211480362499</v>
      </c>
      <c r="BV57" s="160">
        <v>1</v>
      </c>
      <c r="BW57" s="159">
        <v>1</v>
      </c>
      <c r="BX57" s="156">
        <v>1</v>
      </c>
      <c r="BY57" s="160">
        <v>3118</v>
      </c>
      <c r="BZ57" s="159">
        <v>5716</v>
      </c>
      <c r="CA57" s="156">
        <v>1.8332264271969201</v>
      </c>
      <c r="CB57" s="145">
        <f t="shared" si="2"/>
        <v>7852</v>
      </c>
      <c r="CC57" s="146">
        <f t="shared" si="2"/>
        <v>14873</v>
      </c>
      <c r="CD57" s="143">
        <f t="shared" si="1"/>
        <v>1.8941670911869588</v>
      </c>
    </row>
    <row r="58" spans="1:82" s="126" customFormat="1" ht="11.25" customHeight="1" x14ac:dyDescent="0.2">
      <c r="A58" s="142" t="s">
        <v>148</v>
      </c>
      <c r="B58" s="154">
        <v>12</v>
      </c>
      <c r="C58" s="155">
        <v>51</v>
      </c>
      <c r="D58" s="156">
        <v>4.25</v>
      </c>
      <c r="E58" s="154">
        <v>2</v>
      </c>
      <c r="F58" s="155">
        <v>2</v>
      </c>
      <c r="G58" s="156">
        <v>1</v>
      </c>
      <c r="H58" s="160">
        <v>0</v>
      </c>
      <c r="I58" s="159">
        <v>0</v>
      </c>
      <c r="J58" s="156" t="s">
        <v>131</v>
      </c>
      <c r="K58" s="157">
        <v>11</v>
      </c>
      <c r="L58" s="159">
        <v>17</v>
      </c>
      <c r="M58" s="156">
        <v>1.5454545454545501</v>
      </c>
      <c r="N58" s="160">
        <v>141</v>
      </c>
      <c r="O58" s="159">
        <v>232</v>
      </c>
      <c r="P58" s="156">
        <v>1.64539007092199</v>
      </c>
      <c r="Q58" s="160">
        <v>2584</v>
      </c>
      <c r="R58" s="159">
        <v>3725</v>
      </c>
      <c r="S58" s="156">
        <v>1.4415634674922599</v>
      </c>
      <c r="T58" s="160">
        <v>19</v>
      </c>
      <c r="U58" s="159">
        <v>59</v>
      </c>
      <c r="V58" s="156">
        <v>3.1052631578947398</v>
      </c>
      <c r="W58" s="160">
        <v>307</v>
      </c>
      <c r="X58" s="159">
        <v>613</v>
      </c>
      <c r="Y58" s="156">
        <v>1.99674267100977</v>
      </c>
      <c r="Z58" s="160">
        <v>0</v>
      </c>
      <c r="AA58" s="159">
        <v>0</v>
      </c>
      <c r="AB58" s="156" t="s">
        <v>131</v>
      </c>
      <c r="AC58" s="160">
        <v>165</v>
      </c>
      <c r="AD58" s="159">
        <v>325</v>
      </c>
      <c r="AE58" s="156">
        <v>1.9696969696969699</v>
      </c>
      <c r="AF58" s="160">
        <v>1</v>
      </c>
      <c r="AG58" s="159">
        <v>2</v>
      </c>
      <c r="AH58" s="156">
        <v>2</v>
      </c>
      <c r="AI58" s="160">
        <v>2550</v>
      </c>
      <c r="AJ58" s="159">
        <v>3011</v>
      </c>
      <c r="AK58" s="156">
        <v>1.1807843137254901</v>
      </c>
      <c r="AL58" s="160">
        <v>12</v>
      </c>
      <c r="AM58" s="159">
        <v>19</v>
      </c>
      <c r="AN58" s="156">
        <v>1.5833333333333299</v>
      </c>
      <c r="AO58" s="160">
        <v>23</v>
      </c>
      <c r="AP58" s="159">
        <v>37</v>
      </c>
      <c r="AQ58" s="156">
        <v>1.60869565217391</v>
      </c>
      <c r="AR58" s="160">
        <v>25</v>
      </c>
      <c r="AS58" s="159">
        <v>60</v>
      </c>
      <c r="AT58" s="156">
        <v>2.4</v>
      </c>
      <c r="AU58" s="160">
        <v>23</v>
      </c>
      <c r="AV58" s="159">
        <v>30</v>
      </c>
      <c r="AW58" s="156">
        <v>1.3043478260869601</v>
      </c>
      <c r="AX58" s="160">
        <v>63</v>
      </c>
      <c r="AY58" s="159">
        <v>72</v>
      </c>
      <c r="AZ58" s="156">
        <v>1.1428571428571399</v>
      </c>
      <c r="BA58" s="160">
        <v>3</v>
      </c>
      <c r="BB58" s="159">
        <v>10</v>
      </c>
      <c r="BC58" s="156">
        <v>3.3333333333333299</v>
      </c>
      <c r="BD58" s="160">
        <v>25</v>
      </c>
      <c r="BE58" s="159">
        <v>57</v>
      </c>
      <c r="BF58" s="156">
        <v>2.2799999999999998</v>
      </c>
      <c r="BG58" s="160">
        <v>42</v>
      </c>
      <c r="BH58" s="159">
        <v>118</v>
      </c>
      <c r="BI58" s="156">
        <v>2.8095238095238102</v>
      </c>
      <c r="BJ58" s="160">
        <v>188</v>
      </c>
      <c r="BK58" s="159">
        <v>245</v>
      </c>
      <c r="BL58" s="156">
        <v>1.3031914893617</v>
      </c>
      <c r="BM58" s="160">
        <v>38</v>
      </c>
      <c r="BN58" s="159">
        <v>158</v>
      </c>
      <c r="BO58" s="156">
        <v>4.1578947368421098</v>
      </c>
      <c r="BP58" s="160">
        <v>1706</v>
      </c>
      <c r="BQ58" s="159">
        <v>2569</v>
      </c>
      <c r="BR58" s="156">
        <v>1.50586166471278</v>
      </c>
      <c r="BS58" s="160">
        <v>566</v>
      </c>
      <c r="BT58" s="159">
        <v>836</v>
      </c>
      <c r="BU58" s="156">
        <v>1.4770318021201401</v>
      </c>
      <c r="BV58" s="160">
        <v>5</v>
      </c>
      <c r="BW58" s="159">
        <v>9</v>
      </c>
      <c r="BX58" s="156">
        <v>1.8</v>
      </c>
      <c r="BY58" s="160">
        <v>1533</v>
      </c>
      <c r="BZ58" s="159">
        <v>2542</v>
      </c>
      <c r="CA58" s="156">
        <v>1.65818656229615</v>
      </c>
      <c r="CB58" s="145">
        <f t="shared" si="2"/>
        <v>10044</v>
      </c>
      <c r="CC58" s="146">
        <f t="shared" si="2"/>
        <v>14799</v>
      </c>
      <c r="CD58" s="143">
        <f t="shared" si="1"/>
        <v>1.4734169653524491</v>
      </c>
    </row>
    <row r="59" spans="1:82" s="126" customFormat="1" ht="11.25" customHeight="1" x14ac:dyDescent="0.2">
      <c r="A59" s="142" t="s">
        <v>98</v>
      </c>
      <c r="B59" s="154">
        <v>34</v>
      </c>
      <c r="C59" s="155">
        <v>192</v>
      </c>
      <c r="D59" s="156">
        <v>5.6470588235294104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35</v>
      </c>
      <c r="L59" s="159">
        <v>74</v>
      </c>
      <c r="M59" s="156">
        <v>2.1142857142857099</v>
      </c>
      <c r="N59" s="160">
        <v>171</v>
      </c>
      <c r="O59" s="159">
        <v>404</v>
      </c>
      <c r="P59" s="156">
        <v>2.3625730994152101</v>
      </c>
      <c r="Q59" s="160">
        <v>712</v>
      </c>
      <c r="R59" s="159">
        <v>1492</v>
      </c>
      <c r="S59" s="156">
        <v>2.0955056179775302</v>
      </c>
      <c r="T59" s="160">
        <v>36</v>
      </c>
      <c r="U59" s="159">
        <v>62</v>
      </c>
      <c r="V59" s="156">
        <v>1.7222222222222201</v>
      </c>
      <c r="W59" s="160">
        <v>1489</v>
      </c>
      <c r="X59" s="159">
        <v>3588</v>
      </c>
      <c r="Y59" s="156">
        <v>2.4096709200805901</v>
      </c>
      <c r="Z59" s="160">
        <v>2</v>
      </c>
      <c r="AA59" s="159">
        <v>2</v>
      </c>
      <c r="AB59" s="156">
        <v>1</v>
      </c>
      <c r="AC59" s="160">
        <v>264</v>
      </c>
      <c r="AD59" s="159">
        <v>898</v>
      </c>
      <c r="AE59" s="156">
        <v>3.40151515151515</v>
      </c>
      <c r="AF59" s="160">
        <v>2</v>
      </c>
      <c r="AG59" s="159">
        <v>6</v>
      </c>
      <c r="AH59" s="156">
        <v>3</v>
      </c>
      <c r="AI59" s="160">
        <v>322</v>
      </c>
      <c r="AJ59" s="159">
        <v>591</v>
      </c>
      <c r="AK59" s="156">
        <v>1.8354037267080701</v>
      </c>
      <c r="AL59" s="160">
        <v>16</v>
      </c>
      <c r="AM59" s="159">
        <v>21</v>
      </c>
      <c r="AN59" s="156">
        <v>1.3125</v>
      </c>
      <c r="AO59" s="160">
        <v>14</v>
      </c>
      <c r="AP59" s="159">
        <v>22</v>
      </c>
      <c r="AQ59" s="156">
        <v>1.5714285714285701</v>
      </c>
      <c r="AR59" s="160">
        <v>24</v>
      </c>
      <c r="AS59" s="159">
        <v>41</v>
      </c>
      <c r="AT59" s="156">
        <v>1.7083333333333299</v>
      </c>
      <c r="AU59" s="160">
        <v>6</v>
      </c>
      <c r="AV59" s="159">
        <v>15</v>
      </c>
      <c r="AW59" s="156">
        <v>2.5</v>
      </c>
      <c r="AX59" s="160">
        <v>16</v>
      </c>
      <c r="AY59" s="159">
        <v>25</v>
      </c>
      <c r="AZ59" s="156">
        <v>1.5625</v>
      </c>
      <c r="BA59" s="160">
        <v>20</v>
      </c>
      <c r="BB59" s="159">
        <v>35</v>
      </c>
      <c r="BC59" s="156">
        <v>1.75</v>
      </c>
      <c r="BD59" s="160">
        <v>35</v>
      </c>
      <c r="BE59" s="159">
        <v>92</v>
      </c>
      <c r="BF59" s="156">
        <v>2.6285714285714299</v>
      </c>
      <c r="BG59" s="160">
        <v>1</v>
      </c>
      <c r="BH59" s="159">
        <v>2</v>
      </c>
      <c r="BI59" s="156">
        <v>2</v>
      </c>
      <c r="BJ59" s="160">
        <v>300</v>
      </c>
      <c r="BK59" s="159">
        <v>802</v>
      </c>
      <c r="BL59" s="156">
        <v>2.6733333333333298</v>
      </c>
      <c r="BM59" s="160">
        <v>12</v>
      </c>
      <c r="BN59" s="159">
        <v>26</v>
      </c>
      <c r="BO59" s="156">
        <v>2.1666666666666701</v>
      </c>
      <c r="BP59" s="160">
        <v>380</v>
      </c>
      <c r="BQ59" s="159">
        <v>967</v>
      </c>
      <c r="BR59" s="156">
        <v>2.5447368421052601</v>
      </c>
      <c r="BS59" s="160">
        <v>403</v>
      </c>
      <c r="BT59" s="159">
        <v>1232</v>
      </c>
      <c r="BU59" s="156">
        <v>3.0570719602977698</v>
      </c>
      <c r="BV59" s="160">
        <v>32</v>
      </c>
      <c r="BW59" s="159">
        <v>85</v>
      </c>
      <c r="BX59" s="156">
        <v>2.65625</v>
      </c>
      <c r="BY59" s="160">
        <v>2103</v>
      </c>
      <c r="BZ59" s="159">
        <v>3655</v>
      </c>
      <c r="CA59" s="156">
        <v>1.7379933428435601</v>
      </c>
      <c r="CB59" s="145">
        <f t="shared" si="2"/>
        <v>6429</v>
      </c>
      <c r="CC59" s="146">
        <f t="shared" si="2"/>
        <v>14329</v>
      </c>
      <c r="CD59" s="143">
        <f t="shared" si="1"/>
        <v>2.2288069684243275</v>
      </c>
    </row>
    <row r="60" spans="1:82" s="126" customFormat="1" ht="11.25" customHeight="1" x14ac:dyDescent="0.2">
      <c r="A60" s="142" t="s">
        <v>120</v>
      </c>
      <c r="B60" s="154">
        <v>26</v>
      </c>
      <c r="C60" s="155">
        <v>124</v>
      </c>
      <c r="D60" s="156">
        <v>4.7692307692307701</v>
      </c>
      <c r="E60" s="160">
        <v>0</v>
      </c>
      <c r="F60" s="159">
        <v>0</v>
      </c>
      <c r="G60" s="156" t="s">
        <v>131</v>
      </c>
      <c r="H60" s="160">
        <v>0</v>
      </c>
      <c r="I60" s="159">
        <v>0</v>
      </c>
      <c r="J60" s="156" t="s">
        <v>131</v>
      </c>
      <c r="K60" s="160">
        <v>12</v>
      </c>
      <c r="L60" s="159">
        <v>34</v>
      </c>
      <c r="M60" s="156">
        <v>2.8333333333333299</v>
      </c>
      <c r="N60" s="160">
        <v>166</v>
      </c>
      <c r="O60" s="159">
        <v>417</v>
      </c>
      <c r="P60" s="156">
        <v>2.51204819277108</v>
      </c>
      <c r="Q60" s="160">
        <v>756</v>
      </c>
      <c r="R60" s="159">
        <v>1642</v>
      </c>
      <c r="S60" s="156">
        <v>2.1719576719576699</v>
      </c>
      <c r="T60" s="160">
        <v>29</v>
      </c>
      <c r="U60" s="159">
        <v>49</v>
      </c>
      <c r="V60" s="156">
        <v>1.68965517241379</v>
      </c>
      <c r="W60" s="160">
        <v>1106</v>
      </c>
      <c r="X60" s="159">
        <v>2400</v>
      </c>
      <c r="Y60" s="156">
        <v>2.1699819168173602</v>
      </c>
      <c r="Z60" s="160">
        <v>0</v>
      </c>
      <c r="AA60" s="159">
        <v>0</v>
      </c>
      <c r="AB60" s="156" t="s">
        <v>131</v>
      </c>
      <c r="AC60" s="160">
        <v>273</v>
      </c>
      <c r="AD60" s="159">
        <v>888</v>
      </c>
      <c r="AE60" s="156">
        <v>3.2527472527472501</v>
      </c>
      <c r="AF60" s="160">
        <v>0</v>
      </c>
      <c r="AG60" s="159">
        <v>0</v>
      </c>
      <c r="AH60" s="156" t="s">
        <v>131</v>
      </c>
      <c r="AI60" s="160">
        <v>402</v>
      </c>
      <c r="AJ60" s="159">
        <v>709</v>
      </c>
      <c r="AK60" s="156">
        <v>1.7636815920397999</v>
      </c>
      <c r="AL60" s="160">
        <v>11</v>
      </c>
      <c r="AM60" s="159">
        <v>18</v>
      </c>
      <c r="AN60" s="156">
        <v>1.63636363636364</v>
      </c>
      <c r="AO60" s="160">
        <v>70</v>
      </c>
      <c r="AP60" s="159">
        <v>125</v>
      </c>
      <c r="AQ60" s="156">
        <v>1.78571428571429</v>
      </c>
      <c r="AR60" s="160">
        <v>22</v>
      </c>
      <c r="AS60" s="159">
        <v>37</v>
      </c>
      <c r="AT60" s="156">
        <v>1.6818181818181801</v>
      </c>
      <c r="AU60" s="160">
        <v>18</v>
      </c>
      <c r="AV60" s="159">
        <v>74</v>
      </c>
      <c r="AW60" s="156">
        <v>4.1111111111111098</v>
      </c>
      <c r="AX60" s="160">
        <v>11</v>
      </c>
      <c r="AY60" s="159">
        <v>18</v>
      </c>
      <c r="AZ60" s="156">
        <v>1.63636363636364</v>
      </c>
      <c r="BA60" s="160">
        <v>14</v>
      </c>
      <c r="BB60" s="159">
        <v>27</v>
      </c>
      <c r="BC60" s="156">
        <v>1.9285714285714299</v>
      </c>
      <c r="BD60" s="160">
        <v>46</v>
      </c>
      <c r="BE60" s="159">
        <v>267</v>
      </c>
      <c r="BF60" s="156">
        <v>5.8043478260869596</v>
      </c>
      <c r="BG60" s="160">
        <v>3</v>
      </c>
      <c r="BH60" s="159">
        <v>8</v>
      </c>
      <c r="BI60" s="156">
        <v>2.6666666666666701</v>
      </c>
      <c r="BJ60" s="160">
        <v>171</v>
      </c>
      <c r="BK60" s="159">
        <v>407</v>
      </c>
      <c r="BL60" s="156">
        <v>2.3801169590643299</v>
      </c>
      <c r="BM60" s="160">
        <v>14</v>
      </c>
      <c r="BN60" s="159">
        <v>41</v>
      </c>
      <c r="BO60" s="156">
        <v>2.9285714285714302</v>
      </c>
      <c r="BP60" s="160">
        <v>396</v>
      </c>
      <c r="BQ60" s="159">
        <v>1051</v>
      </c>
      <c r="BR60" s="156">
        <v>2.6540404040404</v>
      </c>
      <c r="BS60" s="160">
        <v>553</v>
      </c>
      <c r="BT60" s="159">
        <v>1531</v>
      </c>
      <c r="BU60" s="156">
        <v>2.7685352622061501</v>
      </c>
      <c r="BV60" s="160">
        <v>13</v>
      </c>
      <c r="BW60" s="159">
        <v>55</v>
      </c>
      <c r="BX60" s="156">
        <v>4.2307692307692299</v>
      </c>
      <c r="BY60" s="160">
        <v>2047</v>
      </c>
      <c r="BZ60" s="159">
        <v>3650</v>
      </c>
      <c r="CA60" s="156">
        <v>1.78309721543723</v>
      </c>
      <c r="CB60" s="145">
        <f t="shared" si="2"/>
        <v>6159</v>
      </c>
      <c r="CC60" s="146">
        <f t="shared" si="2"/>
        <v>13572</v>
      </c>
      <c r="CD60" s="143">
        <f t="shared" si="1"/>
        <v>2.2036044812469555</v>
      </c>
    </row>
    <row r="61" spans="1:82" s="126" customFormat="1" ht="11.25" customHeight="1" x14ac:dyDescent="0.2">
      <c r="A61" s="142" t="s">
        <v>58</v>
      </c>
      <c r="B61" s="154">
        <v>38</v>
      </c>
      <c r="C61" s="155">
        <v>101</v>
      </c>
      <c r="D61" s="156">
        <v>2.6578947368421102</v>
      </c>
      <c r="E61" s="154">
        <v>4</v>
      </c>
      <c r="F61" s="155">
        <v>140</v>
      </c>
      <c r="G61" s="156">
        <v>35</v>
      </c>
      <c r="H61" s="157">
        <v>0</v>
      </c>
      <c r="I61" s="158">
        <v>0</v>
      </c>
      <c r="J61" s="156" t="s">
        <v>131</v>
      </c>
      <c r="K61" s="157">
        <v>14</v>
      </c>
      <c r="L61" s="159">
        <v>35</v>
      </c>
      <c r="M61" s="156">
        <v>2.5</v>
      </c>
      <c r="N61" s="160">
        <v>165</v>
      </c>
      <c r="O61" s="159">
        <v>489</v>
      </c>
      <c r="P61" s="156">
        <v>2.9636363636363598</v>
      </c>
      <c r="Q61" s="160">
        <v>1276</v>
      </c>
      <c r="R61" s="159">
        <v>2535</v>
      </c>
      <c r="S61" s="156">
        <v>1.9866771159874601</v>
      </c>
      <c r="T61" s="160">
        <v>3</v>
      </c>
      <c r="U61" s="159">
        <v>50</v>
      </c>
      <c r="V61" s="156">
        <v>16.6666666666667</v>
      </c>
      <c r="W61" s="160">
        <v>541</v>
      </c>
      <c r="X61" s="159">
        <v>1356</v>
      </c>
      <c r="Y61" s="156">
        <v>2.5064695009242102</v>
      </c>
      <c r="Z61" s="160">
        <v>3</v>
      </c>
      <c r="AA61" s="159">
        <v>3</v>
      </c>
      <c r="AB61" s="156">
        <v>1</v>
      </c>
      <c r="AC61" s="160">
        <v>186</v>
      </c>
      <c r="AD61" s="159">
        <v>354</v>
      </c>
      <c r="AE61" s="156">
        <v>1.9032258064516101</v>
      </c>
      <c r="AF61" s="160">
        <v>0</v>
      </c>
      <c r="AG61" s="159">
        <v>0</v>
      </c>
      <c r="AH61" s="156" t="s">
        <v>131</v>
      </c>
      <c r="AI61" s="160">
        <v>927</v>
      </c>
      <c r="AJ61" s="159">
        <v>1683</v>
      </c>
      <c r="AK61" s="156">
        <v>1.8155339805825199</v>
      </c>
      <c r="AL61" s="160">
        <v>4</v>
      </c>
      <c r="AM61" s="159">
        <v>13</v>
      </c>
      <c r="AN61" s="156">
        <v>3.25</v>
      </c>
      <c r="AO61" s="160">
        <v>30</v>
      </c>
      <c r="AP61" s="159">
        <v>44</v>
      </c>
      <c r="AQ61" s="156">
        <v>1.4666666666666699</v>
      </c>
      <c r="AR61" s="160">
        <v>48</v>
      </c>
      <c r="AS61" s="159">
        <v>79</v>
      </c>
      <c r="AT61" s="156">
        <v>1.6458333333333299</v>
      </c>
      <c r="AU61" s="160">
        <v>9</v>
      </c>
      <c r="AV61" s="159">
        <v>23</v>
      </c>
      <c r="AW61" s="156">
        <v>2.5555555555555598</v>
      </c>
      <c r="AX61" s="160">
        <v>8</v>
      </c>
      <c r="AY61" s="159">
        <v>11</v>
      </c>
      <c r="AZ61" s="156">
        <v>1.375</v>
      </c>
      <c r="BA61" s="160">
        <v>31</v>
      </c>
      <c r="BB61" s="159">
        <v>44</v>
      </c>
      <c r="BC61" s="156">
        <v>1.4193548387096799</v>
      </c>
      <c r="BD61" s="160">
        <v>63</v>
      </c>
      <c r="BE61" s="159">
        <v>312</v>
      </c>
      <c r="BF61" s="156">
        <v>4.9523809523809499</v>
      </c>
      <c r="BG61" s="160">
        <v>1</v>
      </c>
      <c r="BH61" s="159">
        <v>3</v>
      </c>
      <c r="BI61" s="156">
        <v>3</v>
      </c>
      <c r="BJ61" s="160">
        <v>115</v>
      </c>
      <c r="BK61" s="159">
        <v>233</v>
      </c>
      <c r="BL61" s="156">
        <v>2.0260869565217399</v>
      </c>
      <c r="BM61" s="160">
        <v>7</v>
      </c>
      <c r="BN61" s="159">
        <v>10</v>
      </c>
      <c r="BO61" s="156">
        <v>1.4285714285714299</v>
      </c>
      <c r="BP61" s="160">
        <v>561</v>
      </c>
      <c r="BQ61" s="159">
        <v>1014</v>
      </c>
      <c r="BR61" s="156">
        <v>1.80748663101604</v>
      </c>
      <c r="BS61" s="160">
        <v>413</v>
      </c>
      <c r="BT61" s="159">
        <v>946</v>
      </c>
      <c r="BU61" s="156">
        <v>2.29055690072639</v>
      </c>
      <c r="BV61" s="160">
        <v>13</v>
      </c>
      <c r="BW61" s="159">
        <v>35</v>
      </c>
      <c r="BX61" s="156">
        <v>2.6923076923076898</v>
      </c>
      <c r="BY61" s="160">
        <v>1599</v>
      </c>
      <c r="BZ61" s="159">
        <v>2936</v>
      </c>
      <c r="CA61" s="156">
        <v>1.83614759224515</v>
      </c>
      <c r="CB61" s="145">
        <f t="shared" si="2"/>
        <v>6059</v>
      </c>
      <c r="CC61" s="146">
        <f t="shared" si="2"/>
        <v>12449</v>
      </c>
      <c r="CD61" s="143">
        <f t="shared" si="1"/>
        <v>2.0546294768113551</v>
      </c>
    </row>
    <row r="62" spans="1:82" s="126" customFormat="1" ht="11.25" customHeight="1" x14ac:dyDescent="0.2">
      <c r="A62" s="142" t="s">
        <v>150</v>
      </c>
      <c r="B62" s="154">
        <v>12</v>
      </c>
      <c r="C62" s="155">
        <v>47</v>
      </c>
      <c r="D62" s="156">
        <v>3.9166666666666701</v>
      </c>
      <c r="E62" s="160">
        <v>0</v>
      </c>
      <c r="F62" s="159">
        <v>0</v>
      </c>
      <c r="G62" s="156" t="s">
        <v>131</v>
      </c>
      <c r="H62" s="160">
        <v>0</v>
      </c>
      <c r="I62" s="159">
        <v>0</v>
      </c>
      <c r="J62" s="156" t="s">
        <v>131</v>
      </c>
      <c r="K62" s="157">
        <v>0</v>
      </c>
      <c r="L62" s="159">
        <v>0</v>
      </c>
      <c r="M62" s="156" t="s">
        <v>131</v>
      </c>
      <c r="N62" s="160">
        <v>19</v>
      </c>
      <c r="O62" s="159">
        <v>54</v>
      </c>
      <c r="P62" s="156">
        <v>2.8421052631578898</v>
      </c>
      <c r="Q62" s="160">
        <v>428</v>
      </c>
      <c r="R62" s="159">
        <v>1337</v>
      </c>
      <c r="S62" s="156">
        <v>3.1238317757009302</v>
      </c>
      <c r="T62" s="160">
        <v>6</v>
      </c>
      <c r="U62" s="159">
        <v>14</v>
      </c>
      <c r="V62" s="156">
        <v>2.3333333333333299</v>
      </c>
      <c r="W62" s="160">
        <v>1146</v>
      </c>
      <c r="X62" s="159">
        <v>3302</v>
      </c>
      <c r="Y62" s="156">
        <v>2.8813263525305399</v>
      </c>
      <c r="Z62" s="160">
        <v>0</v>
      </c>
      <c r="AA62" s="159">
        <v>0</v>
      </c>
      <c r="AB62" s="156" t="s">
        <v>131</v>
      </c>
      <c r="AC62" s="160">
        <v>198</v>
      </c>
      <c r="AD62" s="159">
        <v>988</v>
      </c>
      <c r="AE62" s="156">
        <v>4.9898989898989896</v>
      </c>
      <c r="AF62" s="160">
        <v>0</v>
      </c>
      <c r="AG62" s="159">
        <v>0</v>
      </c>
      <c r="AH62" s="156" t="s">
        <v>131</v>
      </c>
      <c r="AI62" s="160">
        <v>99</v>
      </c>
      <c r="AJ62" s="159">
        <v>555</v>
      </c>
      <c r="AK62" s="156">
        <v>5.60606060606061</v>
      </c>
      <c r="AL62" s="160">
        <v>8</v>
      </c>
      <c r="AM62" s="159">
        <v>8</v>
      </c>
      <c r="AN62" s="156">
        <v>1</v>
      </c>
      <c r="AO62" s="160">
        <v>36</v>
      </c>
      <c r="AP62" s="159">
        <v>70</v>
      </c>
      <c r="AQ62" s="156">
        <v>1.94444444444444</v>
      </c>
      <c r="AR62" s="160">
        <v>9</v>
      </c>
      <c r="AS62" s="159">
        <v>21</v>
      </c>
      <c r="AT62" s="156">
        <v>2.3333333333333299</v>
      </c>
      <c r="AU62" s="160">
        <v>1</v>
      </c>
      <c r="AV62" s="159">
        <v>3</v>
      </c>
      <c r="AW62" s="156">
        <v>3</v>
      </c>
      <c r="AX62" s="160">
        <v>4</v>
      </c>
      <c r="AY62" s="159">
        <v>4</v>
      </c>
      <c r="AZ62" s="156">
        <v>1</v>
      </c>
      <c r="BA62" s="160">
        <v>2</v>
      </c>
      <c r="BB62" s="159">
        <v>2</v>
      </c>
      <c r="BC62" s="156">
        <v>1</v>
      </c>
      <c r="BD62" s="160">
        <v>14</v>
      </c>
      <c r="BE62" s="159">
        <v>67</v>
      </c>
      <c r="BF62" s="156">
        <v>4.78571428571429</v>
      </c>
      <c r="BG62" s="160">
        <v>0</v>
      </c>
      <c r="BH62" s="159">
        <v>0</v>
      </c>
      <c r="BI62" s="156" t="s">
        <v>131</v>
      </c>
      <c r="BJ62" s="160">
        <v>185</v>
      </c>
      <c r="BK62" s="159">
        <v>467</v>
      </c>
      <c r="BL62" s="156">
        <v>2.5243243243243199</v>
      </c>
      <c r="BM62" s="160">
        <v>21</v>
      </c>
      <c r="BN62" s="159">
        <v>49</v>
      </c>
      <c r="BO62" s="156">
        <v>2.3333333333333299</v>
      </c>
      <c r="BP62" s="160">
        <v>367</v>
      </c>
      <c r="BQ62" s="159">
        <v>1732</v>
      </c>
      <c r="BR62" s="156">
        <v>4.7193460490463197</v>
      </c>
      <c r="BS62" s="160">
        <v>244</v>
      </c>
      <c r="BT62" s="159">
        <v>1613</v>
      </c>
      <c r="BU62" s="156">
        <v>6.6106557377049198</v>
      </c>
      <c r="BV62" s="160">
        <v>5</v>
      </c>
      <c r="BW62" s="159">
        <v>14</v>
      </c>
      <c r="BX62" s="156">
        <v>2.8</v>
      </c>
      <c r="BY62" s="160">
        <v>383</v>
      </c>
      <c r="BZ62" s="159">
        <v>1306</v>
      </c>
      <c r="CA62" s="156">
        <v>3.4099216710182798</v>
      </c>
      <c r="CB62" s="145">
        <f t="shared" si="2"/>
        <v>3187</v>
      </c>
      <c r="CC62" s="146">
        <f t="shared" si="2"/>
        <v>11653</v>
      </c>
      <c r="CD62" s="143">
        <f t="shared" si="1"/>
        <v>3.6564166928145592</v>
      </c>
    </row>
    <row r="63" spans="1:82" s="126" customFormat="1" ht="11.25" customHeight="1" x14ac:dyDescent="0.2">
      <c r="A63" s="142" t="s">
        <v>64</v>
      </c>
      <c r="B63" s="154">
        <v>197</v>
      </c>
      <c r="C63" s="155">
        <v>726</v>
      </c>
      <c r="D63" s="156">
        <v>3.6852791878172599</v>
      </c>
      <c r="E63" s="160">
        <v>10</v>
      </c>
      <c r="F63" s="159">
        <v>17</v>
      </c>
      <c r="G63" s="156">
        <v>1.7</v>
      </c>
      <c r="H63" s="160">
        <v>0</v>
      </c>
      <c r="I63" s="159">
        <v>0</v>
      </c>
      <c r="J63" s="156" t="s">
        <v>131</v>
      </c>
      <c r="K63" s="160">
        <v>22</v>
      </c>
      <c r="L63" s="159">
        <v>39</v>
      </c>
      <c r="M63" s="156">
        <v>1.77272727272727</v>
      </c>
      <c r="N63" s="160">
        <v>133</v>
      </c>
      <c r="O63" s="159">
        <v>280</v>
      </c>
      <c r="P63" s="156">
        <v>2.1052631578947398</v>
      </c>
      <c r="Q63" s="160">
        <v>301</v>
      </c>
      <c r="R63" s="159">
        <v>721</v>
      </c>
      <c r="S63" s="156">
        <v>2.3953488372092999</v>
      </c>
      <c r="T63" s="160">
        <v>48</v>
      </c>
      <c r="U63" s="159">
        <v>152</v>
      </c>
      <c r="V63" s="156">
        <v>3.1666666666666701</v>
      </c>
      <c r="W63" s="160">
        <v>316</v>
      </c>
      <c r="X63" s="159">
        <v>1132</v>
      </c>
      <c r="Y63" s="156">
        <v>3.58227848101266</v>
      </c>
      <c r="Z63" s="160">
        <v>3</v>
      </c>
      <c r="AA63" s="159">
        <v>3</v>
      </c>
      <c r="AB63" s="156">
        <v>1</v>
      </c>
      <c r="AC63" s="160">
        <v>191</v>
      </c>
      <c r="AD63" s="159">
        <v>1348</v>
      </c>
      <c r="AE63" s="156">
        <v>7.0575916230366502</v>
      </c>
      <c r="AF63" s="160">
        <v>1</v>
      </c>
      <c r="AG63" s="159">
        <v>2</v>
      </c>
      <c r="AH63" s="156">
        <v>2</v>
      </c>
      <c r="AI63" s="160">
        <v>181</v>
      </c>
      <c r="AJ63" s="159">
        <v>684</v>
      </c>
      <c r="AK63" s="156">
        <v>3.7790055248618799</v>
      </c>
      <c r="AL63" s="160">
        <v>3</v>
      </c>
      <c r="AM63" s="159">
        <v>3</v>
      </c>
      <c r="AN63" s="156">
        <v>1</v>
      </c>
      <c r="AO63" s="160">
        <v>12</v>
      </c>
      <c r="AP63" s="159">
        <v>91</v>
      </c>
      <c r="AQ63" s="156">
        <v>7.5833333333333304</v>
      </c>
      <c r="AR63" s="160">
        <v>39</v>
      </c>
      <c r="AS63" s="159">
        <v>50</v>
      </c>
      <c r="AT63" s="156">
        <v>1.2820512820512799</v>
      </c>
      <c r="AU63" s="160">
        <v>14</v>
      </c>
      <c r="AV63" s="159">
        <v>30</v>
      </c>
      <c r="AW63" s="156">
        <v>2.1428571428571401</v>
      </c>
      <c r="AX63" s="160">
        <v>51</v>
      </c>
      <c r="AY63" s="159">
        <v>190</v>
      </c>
      <c r="AZ63" s="156">
        <v>3.7254901960784301</v>
      </c>
      <c r="BA63" s="160">
        <v>41</v>
      </c>
      <c r="BB63" s="159">
        <v>99</v>
      </c>
      <c r="BC63" s="156">
        <v>2.4146341463414598</v>
      </c>
      <c r="BD63" s="160">
        <v>258</v>
      </c>
      <c r="BE63" s="159">
        <v>1089</v>
      </c>
      <c r="BF63" s="156">
        <v>4.2209302325581399</v>
      </c>
      <c r="BG63" s="160">
        <v>25</v>
      </c>
      <c r="BH63" s="159">
        <v>54</v>
      </c>
      <c r="BI63" s="156">
        <v>2.16</v>
      </c>
      <c r="BJ63" s="160">
        <v>316</v>
      </c>
      <c r="BK63" s="159">
        <v>597</v>
      </c>
      <c r="BL63" s="156">
        <v>1.88924050632911</v>
      </c>
      <c r="BM63" s="160">
        <v>20</v>
      </c>
      <c r="BN63" s="159">
        <v>342</v>
      </c>
      <c r="BO63" s="156">
        <v>17.100000000000001</v>
      </c>
      <c r="BP63" s="160">
        <v>199</v>
      </c>
      <c r="BQ63" s="159">
        <v>833</v>
      </c>
      <c r="BR63" s="156">
        <v>4.1859296482412098</v>
      </c>
      <c r="BS63" s="160">
        <v>306</v>
      </c>
      <c r="BT63" s="159">
        <v>892</v>
      </c>
      <c r="BU63" s="156">
        <v>2.9150326797385602</v>
      </c>
      <c r="BV63" s="160">
        <v>53</v>
      </c>
      <c r="BW63" s="159">
        <v>106</v>
      </c>
      <c r="BX63" s="156">
        <v>2</v>
      </c>
      <c r="BY63" s="160">
        <v>967</v>
      </c>
      <c r="BZ63" s="159">
        <v>2071</v>
      </c>
      <c r="CA63" s="156">
        <v>2.1416752843847</v>
      </c>
      <c r="CB63" s="145">
        <f t="shared" si="2"/>
        <v>3707</v>
      </c>
      <c r="CC63" s="146">
        <f t="shared" si="2"/>
        <v>11551</v>
      </c>
      <c r="CD63" s="143">
        <f t="shared" si="1"/>
        <v>3.1159967628810357</v>
      </c>
    </row>
    <row r="64" spans="1:82" s="126" customFormat="1" ht="11.25" customHeight="1" x14ac:dyDescent="0.2">
      <c r="A64" s="142" t="s">
        <v>52</v>
      </c>
      <c r="B64" s="154">
        <v>19</v>
      </c>
      <c r="C64" s="155">
        <v>122</v>
      </c>
      <c r="D64" s="156">
        <v>6.4210526315789496</v>
      </c>
      <c r="E64" s="154">
        <v>1</v>
      </c>
      <c r="F64" s="155">
        <v>3</v>
      </c>
      <c r="G64" s="156">
        <v>3</v>
      </c>
      <c r="H64" s="160">
        <v>0</v>
      </c>
      <c r="I64" s="159">
        <v>0</v>
      </c>
      <c r="J64" s="156" t="s">
        <v>131</v>
      </c>
      <c r="K64" s="157">
        <v>8</v>
      </c>
      <c r="L64" s="159">
        <v>61</v>
      </c>
      <c r="M64" s="156">
        <v>7.625</v>
      </c>
      <c r="N64" s="160">
        <v>188</v>
      </c>
      <c r="O64" s="159">
        <v>421</v>
      </c>
      <c r="P64" s="156">
        <v>2.2393617021276602</v>
      </c>
      <c r="Q64" s="160">
        <v>432</v>
      </c>
      <c r="R64" s="159">
        <v>1313</v>
      </c>
      <c r="S64" s="156">
        <v>3.0393518518518499</v>
      </c>
      <c r="T64" s="160">
        <v>17</v>
      </c>
      <c r="U64" s="159">
        <v>37</v>
      </c>
      <c r="V64" s="156">
        <v>2.1764705882352899</v>
      </c>
      <c r="W64" s="160">
        <v>1030</v>
      </c>
      <c r="X64" s="159">
        <v>2261</v>
      </c>
      <c r="Y64" s="156">
        <v>2.1951456310679598</v>
      </c>
      <c r="Z64" s="160">
        <v>6</v>
      </c>
      <c r="AA64" s="159">
        <v>18</v>
      </c>
      <c r="AB64" s="156">
        <v>3</v>
      </c>
      <c r="AC64" s="160">
        <v>317</v>
      </c>
      <c r="AD64" s="159">
        <v>1360</v>
      </c>
      <c r="AE64" s="156">
        <v>4.29022082018927</v>
      </c>
      <c r="AF64" s="160">
        <v>0</v>
      </c>
      <c r="AG64" s="159">
        <v>0</v>
      </c>
      <c r="AH64" s="156" t="s">
        <v>131</v>
      </c>
      <c r="AI64" s="160">
        <v>168</v>
      </c>
      <c r="AJ64" s="159">
        <v>380</v>
      </c>
      <c r="AK64" s="156">
        <v>2.2619047619047601</v>
      </c>
      <c r="AL64" s="160">
        <v>8</v>
      </c>
      <c r="AM64" s="159">
        <v>12</v>
      </c>
      <c r="AN64" s="156">
        <v>1.5</v>
      </c>
      <c r="AO64" s="160">
        <v>30</v>
      </c>
      <c r="AP64" s="159">
        <v>67</v>
      </c>
      <c r="AQ64" s="156">
        <v>2.2333333333333298</v>
      </c>
      <c r="AR64" s="160">
        <v>43</v>
      </c>
      <c r="AS64" s="159">
        <v>117</v>
      </c>
      <c r="AT64" s="156">
        <v>2.7209302325581399</v>
      </c>
      <c r="AU64" s="160">
        <v>20</v>
      </c>
      <c r="AV64" s="159">
        <v>37</v>
      </c>
      <c r="AW64" s="156">
        <v>1.85</v>
      </c>
      <c r="AX64" s="160">
        <v>9</v>
      </c>
      <c r="AY64" s="159">
        <v>16</v>
      </c>
      <c r="AZ64" s="156">
        <v>1.7777777777777799</v>
      </c>
      <c r="BA64" s="160">
        <v>10</v>
      </c>
      <c r="BB64" s="159">
        <v>32</v>
      </c>
      <c r="BC64" s="156">
        <v>3.2</v>
      </c>
      <c r="BD64" s="160">
        <v>32</v>
      </c>
      <c r="BE64" s="159">
        <v>93</v>
      </c>
      <c r="BF64" s="156">
        <v>2.90625</v>
      </c>
      <c r="BG64" s="160">
        <v>2</v>
      </c>
      <c r="BH64" s="159">
        <v>14</v>
      </c>
      <c r="BI64" s="156">
        <v>7</v>
      </c>
      <c r="BJ64" s="160">
        <v>72</v>
      </c>
      <c r="BK64" s="159">
        <v>159</v>
      </c>
      <c r="BL64" s="156">
        <v>2.2083333333333299</v>
      </c>
      <c r="BM64" s="160">
        <v>25</v>
      </c>
      <c r="BN64" s="159">
        <v>88</v>
      </c>
      <c r="BO64" s="156">
        <v>3.52</v>
      </c>
      <c r="BP64" s="160">
        <v>287</v>
      </c>
      <c r="BQ64" s="159">
        <v>1367</v>
      </c>
      <c r="BR64" s="156">
        <v>4.7630662020905898</v>
      </c>
      <c r="BS64" s="160">
        <v>220</v>
      </c>
      <c r="BT64" s="159">
        <v>576</v>
      </c>
      <c r="BU64" s="156">
        <v>2.6181818181818199</v>
      </c>
      <c r="BV64" s="160">
        <v>34</v>
      </c>
      <c r="BW64" s="159">
        <v>102</v>
      </c>
      <c r="BX64" s="156">
        <v>3</v>
      </c>
      <c r="BY64" s="160">
        <v>1154</v>
      </c>
      <c r="BZ64" s="159">
        <v>2852</v>
      </c>
      <c r="CA64" s="156">
        <v>2.4714038128249598</v>
      </c>
      <c r="CB64" s="145">
        <f t="shared" si="2"/>
        <v>4132</v>
      </c>
      <c r="CC64" s="146">
        <f t="shared" si="2"/>
        <v>11508</v>
      </c>
      <c r="CD64" s="143">
        <f t="shared" si="1"/>
        <v>2.7850919651500483</v>
      </c>
    </row>
    <row r="65" spans="1:82" s="126" customFormat="1" ht="11.25" customHeight="1" x14ac:dyDescent="0.2">
      <c r="A65" s="142" t="s">
        <v>66</v>
      </c>
      <c r="B65" s="160">
        <v>142</v>
      </c>
      <c r="C65" s="159">
        <v>734</v>
      </c>
      <c r="D65" s="174">
        <v>5.1690140845070403</v>
      </c>
      <c r="E65" s="154">
        <v>13</v>
      </c>
      <c r="F65" s="155">
        <v>75</v>
      </c>
      <c r="G65" s="174">
        <v>5.7692307692307701</v>
      </c>
      <c r="H65" s="160">
        <v>0</v>
      </c>
      <c r="I65" s="159">
        <v>0</v>
      </c>
      <c r="J65" s="156" t="s">
        <v>131</v>
      </c>
      <c r="K65" s="157">
        <v>33</v>
      </c>
      <c r="L65" s="159">
        <v>52</v>
      </c>
      <c r="M65" s="174">
        <v>1.5757575757575799</v>
      </c>
      <c r="N65" s="160">
        <v>234</v>
      </c>
      <c r="O65" s="159">
        <v>649</v>
      </c>
      <c r="P65" s="174">
        <v>2.7735042735042699</v>
      </c>
      <c r="Q65" s="160">
        <v>358</v>
      </c>
      <c r="R65" s="159">
        <v>952</v>
      </c>
      <c r="S65" s="174">
        <v>2.6592178770949699</v>
      </c>
      <c r="T65" s="160">
        <v>47</v>
      </c>
      <c r="U65" s="159">
        <v>121</v>
      </c>
      <c r="V65" s="174">
        <v>2.5744680851063801</v>
      </c>
      <c r="W65" s="160">
        <v>214</v>
      </c>
      <c r="X65" s="159">
        <v>441</v>
      </c>
      <c r="Y65" s="174">
        <v>2.0607476635514002</v>
      </c>
      <c r="Z65" s="160">
        <v>3</v>
      </c>
      <c r="AA65" s="159">
        <v>4</v>
      </c>
      <c r="AB65" s="156">
        <v>1.3333333333333299</v>
      </c>
      <c r="AC65" s="160">
        <v>448</v>
      </c>
      <c r="AD65" s="159">
        <v>1462</v>
      </c>
      <c r="AE65" s="174">
        <v>3.2633928571428599</v>
      </c>
      <c r="AF65" s="160">
        <v>5</v>
      </c>
      <c r="AG65" s="159">
        <v>14</v>
      </c>
      <c r="AH65" s="174">
        <v>2.8</v>
      </c>
      <c r="AI65" s="160">
        <v>171</v>
      </c>
      <c r="AJ65" s="159">
        <v>382</v>
      </c>
      <c r="AK65" s="174">
        <v>2.2339181286549699</v>
      </c>
      <c r="AL65" s="160">
        <v>22</v>
      </c>
      <c r="AM65" s="159">
        <v>57</v>
      </c>
      <c r="AN65" s="174">
        <v>2.5909090909090899</v>
      </c>
      <c r="AO65" s="160">
        <v>13</v>
      </c>
      <c r="AP65" s="159">
        <v>21</v>
      </c>
      <c r="AQ65" s="174">
        <v>1.6153846153846201</v>
      </c>
      <c r="AR65" s="160">
        <v>18</v>
      </c>
      <c r="AS65" s="159">
        <v>63</v>
      </c>
      <c r="AT65" s="174">
        <v>3.5</v>
      </c>
      <c r="AU65" s="160">
        <v>12</v>
      </c>
      <c r="AV65" s="159">
        <v>108</v>
      </c>
      <c r="AW65" s="174">
        <v>9</v>
      </c>
      <c r="AX65" s="160">
        <v>20</v>
      </c>
      <c r="AY65" s="159">
        <v>40</v>
      </c>
      <c r="AZ65" s="174">
        <v>2</v>
      </c>
      <c r="BA65" s="160">
        <v>108</v>
      </c>
      <c r="BB65" s="159">
        <v>330</v>
      </c>
      <c r="BC65" s="174">
        <v>3.0555555555555598</v>
      </c>
      <c r="BD65" s="160">
        <v>232</v>
      </c>
      <c r="BE65" s="159">
        <v>550</v>
      </c>
      <c r="BF65" s="174">
        <v>2.3706896551724101</v>
      </c>
      <c r="BG65" s="160">
        <v>33</v>
      </c>
      <c r="BH65" s="159">
        <v>94</v>
      </c>
      <c r="BI65" s="174">
        <v>2.84848484848485</v>
      </c>
      <c r="BJ65" s="160">
        <v>283</v>
      </c>
      <c r="BK65" s="159">
        <v>461</v>
      </c>
      <c r="BL65" s="174">
        <v>1.6289752650176701</v>
      </c>
      <c r="BM65" s="160">
        <v>35</v>
      </c>
      <c r="BN65" s="159">
        <v>92</v>
      </c>
      <c r="BO65" s="174">
        <v>2.6285714285714299</v>
      </c>
      <c r="BP65" s="160">
        <v>356</v>
      </c>
      <c r="BQ65" s="159">
        <v>1222</v>
      </c>
      <c r="BR65" s="174">
        <v>3.4325842696629199</v>
      </c>
      <c r="BS65" s="160">
        <v>201</v>
      </c>
      <c r="BT65" s="159">
        <v>555</v>
      </c>
      <c r="BU65" s="174">
        <v>2.76119402985075</v>
      </c>
      <c r="BV65" s="160">
        <v>69</v>
      </c>
      <c r="BW65" s="159">
        <v>150</v>
      </c>
      <c r="BX65" s="174">
        <v>2.1739130434782599</v>
      </c>
      <c r="BY65" s="160">
        <v>1035</v>
      </c>
      <c r="BZ65" s="159">
        <v>2369</v>
      </c>
      <c r="CA65" s="174">
        <v>2.2888888888888901</v>
      </c>
      <c r="CB65" s="145">
        <f t="shared" si="2"/>
        <v>4105</v>
      </c>
      <c r="CC65" s="146">
        <f t="shared" si="2"/>
        <v>10998</v>
      </c>
      <c r="CD65" s="143">
        <f t="shared" si="1"/>
        <v>2.679171741778319</v>
      </c>
    </row>
    <row r="66" spans="1:82" s="126" customFormat="1" ht="11.25" customHeight="1" x14ac:dyDescent="0.2">
      <c r="A66" s="142" t="s">
        <v>152</v>
      </c>
      <c r="B66" s="154">
        <v>23</v>
      </c>
      <c r="C66" s="155">
        <v>77</v>
      </c>
      <c r="D66" s="156">
        <v>3.3478260869565202</v>
      </c>
      <c r="E66" s="160">
        <v>41</v>
      </c>
      <c r="F66" s="159">
        <v>76</v>
      </c>
      <c r="G66" s="156">
        <v>1.8536585365853699</v>
      </c>
      <c r="H66" s="160">
        <v>0</v>
      </c>
      <c r="I66" s="159">
        <v>0</v>
      </c>
      <c r="J66" s="156" t="s">
        <v>131</v>
      </c>
      <c r="K66" s="157">
        <v>2</v>
      </c>
      <c r="L66" s="159">
        <v>3</v>
      </c>
      <c r="M66" s="156">
        <v>1.5</v>
      </c>
      <c r="N66" s="160">
        <v>123</v>
      </c>
      <c r="O66" s="159">
        <v>306</v>
      </c>
      <c r="P66" s="156">
        <v>2.48780487804878</v>
      </c>
      <c r="Q66" s="160">
        <v>173</v>
      </c>
      <c r="R66" s="159">
        <v>614</v>
      </c>
      <c r="S66" s="156">
        <v>3.5491329479768798</v>
      </c>
      <c r="T66" s="160">
        <v>13</v>
      </c>
      <c r="U66" s="159">
        <v>24</v>
      </c>
      <c r="V66" s="156">
        <v>1.84615384615385</v>
      </c>
      <c r="W66" s="160">
        <v>1038</v>
      </c>
      <c r="X66" s="159">
        <v>3437</v>
      </c>
      <c r="Y66" s="156">
        <v>3.3111753371869002</v>
      </c>
      <c r="Z66" s="160">
        <v>0</v>
      </c>
      <c r="AA66" s="159">
        <v>0</v>
      </c>
      <c r="AB66" s="156" t="s">
        <v>131</v>
      </c>
      <c r="AC66" s="160">
        <v>51</v>
      </c>
      <c r="AD66" s="159">
        <v>149</v>
      </c>
      <c r="AE66" s="156">
        <v>2.9215686274509798</v>
      </c>
      <c r="AF66" s="160">
        <v>0</v>
      </c>
      <c r="AG66" s="159">
        <v>0</v>
      </c>
      <c r="AH66" s="156" t="s">
        <v>131</v>
      </c>
      <c r="AI66" s="160">
        <v>67</v>
      </c>
      <c r="AJ66" s="159">
        <v>194</v>
      </c>
      <c r="AK66" s="156">
        <v>2.8955223880597001</v>
      </c>
      <c r="AL66" s="160">
        <v>0</v>
      </c>
      <c r="AM66" s="159">
        <v>0</v>
      </c>
      <c r="AN66" s="156" t="s">
        <v>131</v>
      </c>
      <c r="AO66" s="160">
        <v>6</v>
      </c>
      <c r="AP66" s="159">
        <v>15</v>
      </c>
      <c r="AQ66" s="156">
        <v>2.5</v>
      </c>
      <c r="AR66" s="160">
        <v>1</v>
      </c>
      <c r="AS66" s="159">
        <v>2</v>
      </c>
      <c r="AT66" s="156">
        <v>2</v>
      </c>
      <c r="AU66" s="160">
        <v>5</v>
      </c>
      <c r="AV66" s="159">
        <v>19</v>
      </c>
      <c r="AW66" s="156">
        <v>3.8</v>
      </c>
      <c r="AX66" s="160">
        <v>5</v>
      </c>
      <c r="AY66" s="159">
        <v>35</v>
      </c>
      <c r="AZ66" s="156">
        <v>7</v>
      </c>
      <c r="BA66" s="160">
        <v>11</v>
      </c>
      <c r="BB66" s="159">
        <v>31</v>
      </c>
      <c r="BC66" s="156">
        <v>2.8181818181818201</v>
      </c>
      <c r="BD66" s="160">
        <v>37</v>
      </c>
      <c r="BE66" s="159">
        <v>204</v>
      </c>
      <c r="BF66" s="156">
        <v>5.5135135135135096</v>
      </c>
      <c r="BG66" s="160">
        <v>9</v>
      </c>
      <c r="BH66" s="159">
        <v>96</v>
      </c>
      <c r="BI66" s="156">
        <v>10.6666666666667</v>
      </c>
      <c r="BJ66" s="160">
        <v>112</v>
      </c>
      <c r="BK66" s="159">
        <v>202</v>
      </c>
      <c r="BL66" s="156">
        <v>1.8035714285714299</v>
      </c>
      <c r="BM66" s="160">
        <v>23</v>
      </c>
      <c r="BN66" s="159">
        <v>80</v>
      </c>
      <c r="BO66" s="156">
        <v>3.47826086956522</v>
      </c>
      <c r="BP66" s="160">
        <v>236</v>
      </c>
      <c r="BQ66" s="159">
        <v>1340</v>
      </c>
      <c r="BR66" s="156">
        <v>5.6779661016949197</v>
      </c>
      <c r="BS66" s="160">
        <v>209</v>
      </c>
      <c r="BT66" s="159">
        <v>950</v>
      </c>
      <c r="BU66" s="156">
        <v>4.5454545454545503</v>
      </c>
      <c r="BV66" s="160">
        <v>12</v>
      </c>
      <c r="BW66" s="159">
        <v>22</v>
      </c>
      <c r="BX66" s="156">
        <v>1.8333333333333299</v>
      </c>
      <c r="BY66" s="160">
        <v>746</v>
      </c>
      <c r="BZ66" s="159">
        <v>1816</v>
      </c>
      <c r="CA66" s="156">
        <v>2.4343163538874002</v>
      </c>
      <c r="CB66" s="145">
        <f t="shared" si="2"/>
        <v>2943</v>
      </c>
      <c r="CC66" s="146">
        <f t="shared" si="2"/>
        <v>9692</v>
      </c>
      <c r="CD66" s="143">
        <f t="shared" si="1"/>
        <v>3.2932381923207612</v>
      </c>
    </row>
    <row r="67" spans="1:82" s="126" customFormat="1" ht="11.25" customHeight="1" x14ac:dyDescent="0.2">
      <c r="A67" s="142" t="s">
        <v>63</v>
      </c>
      <c r="B67" s="154">
        <v>19</v>
      </c>
      <c r="C67" s="155">
        <v>149</v>
      </c>
      <c r="D67" s="156">
        <v>7.8421052631579</v>
      </c>
      <c r="E67" s="154">
        <v>0</v>
      </c>
      <c r="F67" s="155">
        <v>0</v>
      </c>
      <c r="G67" s="156" t="s">
        <v>131</v>
      </c>
      <c r="H67" s="160">
        <v>0</v>
      </c>
      <c r="I67" s="159">
        <v>0</v>
      </c>
      <c r="J67" s="156" t="s">
        <v>131</v>
      </c>
      <c r="K67" s="157">
        <v>6</v>
      </c>
      <c r="L67" s="159">
        <v>14</v>
      </c>
      <c r="M67" s="156">
        <v>2.3333333333333299</v>
      </c>
      <c r="N67" s="160">
        <v>125</v>
      </c>
      <c r="O67" s="159">
        <v>377</v>
      </c>
      <c r="P67" s="156">
        <v>3.016</v>
      </c>
      <c r="Q67" s="160">
        <v>437</v>
      </c>
      <c r="R67" s="159">
        <v>942</v>
      </c>
      <c r="S67" s="156">
        <v>2.15560640732265</v>
      </c>
      <c r="T67" s="160">
        <v>35</v>
      </c>
      <c r="U67" s="159">
        <v>62</v>
      </c>
      <c r="V67" s="156">
        <v>1.77142857142857</v>
      </c>
      <c r="W67" s="160">
        <v>854</v>
      </c>
      <c r="X67" s="159">
        <v>1783</v>
      </c>
      <c r="Y67" s="156">
        <v>2.08782201405152</v>
      </c>
      <c r="Z67" s="160">
        <v>4</v>
      </c>
      <c r="AA67" s="159">
        <v>4</v>
      </c>
      <c r="AB67" s="156">
        <v>1</v>
      </c>
      <c r="AC67" s="160">
        <v>258</v>
      </c>
      <c r="AD67" s="159">
        <v>1189</v>
      </c>
      <c r="AE67" s="156">
        <v>4.6085271317829504</v>
      </c>
      <c r="AF67" s="160">
        <v>0</v>
      </c>
      <c r="AG67" s="159">
        <v>0</v>
      </c>
      <c r="AH67" s="156" t="s">
        <v>131</v>
      </c>
      <c r="AI67" s="160">
        <v>245</v>
      </c>
      <c r="AJ67" s="159">
        <v>407</v>
      </c>
      <c r="AK67" s="156">
        <v>1.6612244897959201</v>
      </c>
      <c r="AL67" s="160">
        <v>16</v>
      </c>
      <c r="AM67" s="159">
        <v>58</v>
      </c>
      <c r="AN67" s="156">
        <v>3.625</v>
      </c>
      <c r="AO67" s="160">
        <v>2</v>
      </c>
      <c r="AP67" s="159">
        <v>6</v>
      </c>
      <c r="AQ67" s="156">
        <v>3</v>
      </c>
      <c r="AR67" s="160">
        <v>18</v>
      </c>
      <c r="AS67" s="159">
        <v>32</v>
      </c>
      <c r="AT67" s="156">
        <v>1.7777777777777799</v>
      </c>
      <c r="AU67" s="160">
        <v>19</v>
      </c>
      <c r="AV67" s="159">
        <v>21</v>
      </c>
      <c r="AW67" s="156">
        <v>1.1052631578947401</v>
      </c>
      <c r="AX67" s="160">
        <v>35</v>
      </c>
      <c r="AY67" s="159">
        <v>48</v>
      </c>
      <c r="AZ67" s="156">
        <v>1.3714285714285701</v>
      </c>
      <c r="BA67" s="160">
        <v>7</v>
      </c>
      <c r="BB67" s="159">
        <v>27</v>
      </c>
      <c r="BC67" s="156">
        <v>3.8571428571428599</v>
      </c>
      <c r="BD67" s="160">
        <v>8</v>
      </c>
      <c r="BE67" s="159">
        <v>22</v>
      </c>
      <c r="BF67" s="156">
        <v>2.75</v>
      </c>
      <c r="BG67" s="160">
        <v>0</v>
      </c>
      <c r="BH67" s="159">
        <v>0</v>
      </c>
      <c r="BI67" s="156" t="s">
        <v>131</v>
      </c>
      <c r="BJ67" s="160">
        <v>177</v>
      </c>
      <c r="BK67" s="159">
        <v>333</v>
      </c>
      <c r="BL67" s="156">
        <v>1.8813559322033899</v>
      </c>
      <c r="BM67" s="160">
        <v>12</v>
      </c>
      <c r="BN67" s="159">
        <v>34</v>
      </c>
      <c r="BO67" s="156">
        <v>2.8333333333333299</v>
      </c>
      <c r="BP67" s="160">
        <v>225</v>
      </c>
      <c r="BQ67" s="159">
        <v>782</v>
      </c>
      <c r="BR67" s="156">
        <v>3.4755555555555602</v>
      </c>
      <c r="BS67" s="160">
        <v>206</v>
      </c>
      <c r="BT67" s="159">
        <v>765</v>
      </c>
      <c r="BU67" s="156">
        <v>3.71359223300971</v>
      </c>
      <c r="BV67" s="160">
        <v>11</v>
      </c>
      <c r="BW67" s="159">
        <v>37</v>
      </c>
      <c r="BX67" s="156">
        <v>3.3636363636363602</v>
      </c>
      <c r="BY67" s="160">
        <v>1012</v>
      </c>
      <c r="BZ67" s="159">
        <v>2236</v>
      </c>
      <c r="CA67" s="156">
        <v>2.2094861660079101</v>
      </c>
      <c r="CB67" s="145">
        <f t="shared" si="2"/>
        <v>3731</v>
      </c>
      <c r="CC67" s="146">
        <f t="shared" si="2"/>
        <v>9328</v>
      </c>
      <c r="CD67" s="143">
        <f t="shared" si="1"/>
        <v>2.5001340123291342</v>
      </c>
    </row>
    <row r="68" spans="1:82" s="126" customFormat="1" ht="11.25" customHeight="1" x14ac:dyDescent="0.2">
      <c r="A68" s="142" t="s">
        <v>113</v>
      </c>
      <c r="B68" s="154">
        <v>222</v>
      </c>
      <c r="C68" s="155">
        <v>748</v>
      </c>
      <c r="D68" s="156">
        <v>3.36936936936937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51</v>
      </c>
      <c r="L68" s="159">
        <v>134</v>
      </c>
      <c r="M68" s="156">
        <v>2.62745098039216</v>
      </c>
      <c r="N68" s="160">
        <v>200</v>
      </c>
      <c r="O68" s="159">
        <v>435</v>
      </c>
      <c r="P68" s="156">
        <v>2.1749999999999998</v>
      </c>
      <c r="Q68" s="160">
        <v>184</v>
      </c>
      <c r="R68" s="159">
        <v>409</v>
      </c>
      <c r="S68" s="156">
        <v>2.2228260869565202</v>
      </c>
      <c r="T68" s="160">
        <v>54</v>
      </c>
      <c r="U68" s="159">
        <v>152</v>
      </c>
      <c r="V68" s="156">
        <v>2.81481481481481</v>
      </c>
      <c r="W68" s="160">
        <v>354</v>
      </c>
      <c r="X68" s="159">
        <v>987</v>
      </c>
      <c r="Y68" s="156">
        <v>2.78813559322034</v>
      </c>
      <c r="Z68" s="160">
        <v>5</v>
      </c>
      <c r="AA68" s="159">
        <v>5</v>
      </c>
      <c r="AB68" s="156">
        <v>1</v>
      </c>
      <c r="AC68" s="160">
        <v>123</v>
      </c>
      <c r="AD68" s="159">
        <v>473</v>
      </c>
      <c r="AE68" s="156">
        <v>3.8455284552845499</v>
      </c>
      <c r="AF68" s="160">
        <v>1</v>
      </c>
      <c r="AG68" s="159">
        <v>1</v>
      </c>
      <c r="AH68" s="156">
        <v>1</v>
      </c>
      <c r="AI68" s="160">
        <v>119</v>
      </c>
      <c r="AJ68" s="159">
        <v>215</v>
      </c>
      <c r="AK68" s="156">
        <v>1.8067226890756301</v>
      </c>
      <c r="AL68" s="160">
        <v>10</v>
      </c>
      <c r="AM68" s="159">
        <v>15</v>
      </c>
      <c r="AN68" s="156">
        <v>1.5</v>
      </c>
      <c r="AO68" s="160">
        <v>8</v>
      </c>
      <c r="AP68" s="159">
        <v>22</v>
      </c>
      <c r="AQ68" s="156">
        <v>2.75</v>
      </c>
      <c r="AR68" s="160">
        <v>8</v>
      </c>
      <c r="AS68" s="159">
        <v>14</v>
      </c>
      <c r="AT68" s="156">
        <v>1.75</v>
      </c>
      <c r="AU68" s="160">
        <v>17</v>
      </c>
      <c r="AV68" s="159">
        <v>19</v>
      </c>
      <c r="AW68" s="156">
        <v>1.1176470588235301</v>
      </c>
      <c r="AX68" s="160">
        <v>22</v>
      </c>
      <c r="AY68" s="159">
        <v>40</v>
      </c>
      <c r="AZ68" s="156">
        <v>1.8181818181818199</v>
      </c>
      <c r="BA68" s="160">
        <v>102</v>
      </c>
      <c r="BB68" s="159">
        <v>584</v>
      </c>
      <c r="BC68" s="156">
        <v>5.7254901960784297</v>
      </c>
      <c r="BD68" s="160">
        <v>201</v>
      </c>
      <c r="BE68" s="159">
        <v>392</v>
      </c>
      <c r="BF68" s="156">
        <v>1.9502487562189099</v>
      </c>
      <c r="BG68" s="160">
        <v>53</v>
      </c>
      <c r="BH68" s="159">
        <v>291</v>
      </c>
      <c r="BI68" s="156">
        <v>5.4905660377358503</v>
      </c>
      <c r="BJ68" s="160">
        <v>270</v>
      </c>
      <c r="BK68" s="159">
        <v>581</v>
      </c>
      <c r="BL68" s="156">
        <v>2.1518518518518501</v>
      </c>
      <c r="BM68" s="160">
        <v>15</v>
      </c>
      <c r="BN68" s="159">
        <v>37</v>
      </c>
      <c r="BO68" s="156">
        <v>2.4666666666666699</v>
      </c>
      <c r="BP68" s="160">
        <v>125</v>
      </c>
      <c r="BQ68" s="159">
        <v>535</v>
      </c>
      <c r="BR68" s="156">
        <v>4.28</v>
      </c>
      <c r="BS68" s="160">
        <v>187</v>
      </c>
      <c r="BT68" s="159">
        <v>567</v>
      </c>
      <c r="BU68" s="156">
        <v>3.0320855614973299</v>
      </c>
      <c r="BV68" s="160">
        <v>53</v>
      </c>
      <c r="BW68" s="159">
        <v>151</v>
      </c>
      <c r="BX68" s="156">
        <v>2.8490566037735898</v>
      </c>
      <c r="BY68" s="160">
        <v>1233</v>
      </c>
      <c r="BZ68" s="159">
        <v>2437</v>
      </c>
      <c r="CA68" s="156">
        <v>1.9764801297648</v>
      </c>
      <c r="CB68" s="145">
        <f t="shared" si="2"/>
        <v>3617</v>
      </c>
      <c r="CC68" s="146">
        <f t="shared" si="2"/>
        <v>9244</v>
      </c>
      <c r="CD68" s="143">
        <f t="shared" si="1"/>
        <v>2.5557091512303014</v>
      </c>
    </row>
    <row r="69" spans="1:82" s="126" customFormat="1" ht="11.25" customHeight="1" x14ac:dyDescent="0.2">
      <c r="A69" s="164" t="s">
        <v>68</v>
      </c>
      <c r="B69" s="165">
        <v>6</v>
      </c>
      <c r="C69" s="166">
        <v>14</v>
      </c>
      <c r="D69" s="167">
        <v>2.3333333333333299</v>
      </c>
      <c r="E69" s="165">
        <v>1</v>
      </c>
      <c r="F69" s="166">
        <v>1</v>
      </c>
      <c r="G69" s="167">
        <v>1</v>
      </c>
      <c r="H69" s="168">
        <v>0</v>
      </c>
      <c r="I69" s="169">
        <v>0</v>
      </c>
      <c r="J69" s="156" t="s">
        <v>131</v>
      </c>
      <c r="K69" s="168">
        <v>0</v>
      </c>
      <c r="L69" s="170">
        <v>57</v>
      </c>
      <c r="M69" s="167" t="s">
        <v>131</v>
      </c>
      <c r="N69" s="171">
        <v>69</v>
      </c>
      <c r="O69" s="170">
        <v>171</v>
      </c>
      <c r="P69" s="167">
        <v>2.47826086956522</v>
      </c>
      <c r="Q69" s="171">
        <v>677</v>
      </c>
      <c r="R69" s="170">
        <v>2094</v>
      </c>
      <c r="S69" s="167">
        <v>3.0930576070900999</v>
      </c>
      <c r="T69" s="171">
        <v>3</v>
      </c>
      <c r="U69" s="170">
        <v>9</v>
      </c>
      <c r="V69" s="167">
        <v>3</v>
      </c>
      <c r="W69" s="171">
        <v>574</v>
      </c>
      <c r="X69" s="170">
        <v>1858</v>
      </c>
      <c r="Y69" s="167">
        <v>3.2369337979094102</v>
      </c>
      <c r="Z69" s="171">
        <v>0</v>
      </c>
      <c r="AA69" s="170">
        <v>0</v>
      </c>
      <c r="AB69" s="167" t="s">
        <v>131</v>
      </c>
      <c r="AC69" s="171">
        <v>58</v>
      </c>
      <c r="AD69" s="170">
        <v>146</v>
      </c>
      <c r="AE69" s="167">
        <v>2.5172413793103501</v>
      </c>
      <c r="AF69" s="171">
        <v>0</v>
      </c>
      <c r="AG69" s="170">
        <v>0</v>
      </c>
      <c r="AH69" s="167" t="s">
        <v>131</v>
      </c>
      <c r="AI69" s="171">
        <v>302</v>
      </c>
      <c r="AJ69" s="170">
        <v>546</v>
      </c>
      <c r="AK69" s="167">
        <v>1.80794701986755</v>
      </c>
      <c r="AL69" s="171">
        <v>1</v>
      </c>
      <c r="AM69" s="170">
        <v>1</v>
      </c>
      <c r="AN69" s="167">
        <v>1</v>
      </c>
      <c r="AO69" s="171">
        <v>4</v>
      </c>
      <c r="AP69" s="170">
        <v>4</v>
      </c>
      <c r="AQ69" s="167">
        <v>1</v>
      </c>
      <c r="AR69" s="171">
        <v>9</v>
      </c>
      <c r="AS69" s="170">
        <v>9</v>
      </c>
      <c r="AT69" s="167">
        <v>1</v>
      </c>
      <c r="AU69" s="171">
        <v>1</v>
      </c>
      <c r="AV69" s="170">
        <v>2</v>
      </c>
      <c r="AW69" s="167">
        <v>2</v>
      </c>
      <c r="AX69" s="171">
        <v>12</v>
      </c>
      <c r="AY69" s="170">
        <v>31</v>
      </c>
      <c r="AZ69" s="167">
        <v>2.5833333333333299</v>
      </c>
      <c r="BA69" s="171">
        <v>5</v>
      </c>
      <c r="BB69" s="170">
        <v>27</v>
      </c>
      <c r="BC69" s="167">
        <v>5.4</v>
      </c>
      <c r="BD69" s="171">
        <v>25</v>
      </c>
      <c r="BE69" s="170">
        <v>239</v>
      </c>
      <c r="BF69" s="167">
        <v>9.56</v>
      </c>
      <c r="BG69" s="171">
        <v>1</v>
      </c>
      <c r="BH69" s="170">
        <v>3</v>
      </c>
      <c r="BI69" s="167">
        <v>3</v>
      </c>
      <c r="BJ69" s="171">
        <v>142</v>
      </c>
      <c r="BK69" s="170">
        <v>246</v>
      </c>
      <c r="BL69" s="167">
        <v>1.7323943661971799</v>
      </c>
      <c r="BM69" s="171">
        <v>6</v>
      </c>
      <c r="BN69" s="170">
        <v>18</v>
      </c>
      <c r="BO69" s="167">
        <v>3</v>
      </c>
      <c r="BP69" s="171">
        <v>141</v>
      </c>
      <c r="BQ69" s="170">
        <v>326</v>
      </c>
      <c r="BR69" s="167">
        <v>2.3120567375886498</v>
      </c>
      <c r="BS69" s="171">
        <v>78</v>
      </c>
      <c r="BT69" s="170">
        <v>356</v>
      </c>
      <c r="BU69" s="167">
        <v>4.5641025641025603</v>
      </c>
      <c r="BV69" s="171">
        <v>33</v>
      </c>
      <c r="BW69" s="170">
        <v>112</v>
      </c>
      <c r="BX69" s="167">
        <v>3.39393939393939</v>
      </c>
      <c r="BY69" s="171">
        <v>553</v>
      </c>
      <c r="BZ69" s="170">
        <v>1852</v>
      </c>
      <c r="CA69" s="167">
        <v>3.34900542495479</v>
      </c>
      <c r="CB69" s="145">
        <f t="shared" si="2"/>
        <v>2701</v>
      </c>
      <c r="CC69" s="146">
        <f t="shared" si="2"/>
        <v>8122</v>
      </c>
      <c r="CD69" s="143">
        <f t="shared" si="1"/>
        <v>3.0070344316919662</v>
      </c>
    </row>
    <row r="70" spans="1:82" s="126" customFormat="1" ht="11.25" customHeight="1" x14ac:dyDescent="0.2">
      <c r="A70" s="142" t="s">
        <v>151</v>
      </c>
      <c r="B70" s="154">
        <v>11</v>
      </c>
      <c r="C70" s="155">
        <v>110</v>
      </c>
      <c r="D70" s="156">
        <v>10</v>
      </c>
      <c r="E70" s="160">
        <v>2</v>
      </c>
      <c r="F70" s="159">
        <v>4</v>
      </c>
      <c r="G70" s="156">
        <v>2</v>
      </c>
      <c r="H70" s="160">
        <v>0</v>
      </c>
      <c r="I70" s="159">
        <v>0</v>
      </c>
      <c r="J70" s="156" t="s">
        <v>131</v>
      </c>
      <c r="K70" s="160">
        <v>13</v>
      </c>
      <c r="L70" s="159">
        <v>21</v>
      </c>
      <c r="M70" s="156">
        <v>1.6153846153846201</v>
      </c>
      <c r="N70" s="160">
        <v>95</v>
      </c>
      <c r="O70" s="159">
        <v>242</v>
      </c>
      <c r="P70" s="156">
        <v>2.5473684210526302</v>
      </c>
      <c r="Q70" s="160">
        <v>299</v>
      </c>
      <c r="R70" s="159">
        <v>765</v>
      </c>
      <c r="S70" s="156">
        <v>2.5585284280936502</v>
      </c>
      <c r="T70" s="160">
        <v>13</v>
      </c>
      <c r="U70" s="159">
        <v>33</v>
      </c>
      <c r="V70" s="156">
        <v>2.5384615384615401</v>
      </c>
      <c r="W70" s="160">
        <v>481</v>
      </c>
      <c r="X70" s="159">
        <v>1089</v>
      </c>
      <c r="Y70" s="156">
        <v>2.2640332640332601</v>
      </c>
      <c r="Z70" s="160">
        <v>1</v>
      </c>
      <c r="AA70" s="159">
        <v>2</v>
      </c>
      <c r="AB70" s="156">
        <v>2</v>
      </c>
      <c r="AC70" s="160">
        <v>180</v>
      </c>
      <c r="AD70" s="159">
        <v>598</v>
      </c>
      <c r="AE70" s="156">
        <v>3.3222222222222202</v>
      </c>
      <c r="AF70" s="160">
        <v>0</v>
      </c>
      <c r="AG70" s="159">
        <v>0</v>
      </c>
      <c r="AH70" s="156" t="s">
        <v>131</v>
      </c>
      <c r="AI70" s="160">
        <v>268</v>
      </c>
      <c r="AJ70" s="159">
        <v>499</v>
      </c>
      <c r="AK70" s="156">
        <v>1.86194029850746</v>
      </c>
      <c r="AL70" s="160">
        <v>30</v>
      </c>
      <c r="AM70" s="159">
        <v>52</v>
      </c>
      <c r="AN70" s="156">
        <v>1.7333333333333301</v>
      </c>
      <c r="AO70" s="160">
        <v>9</v>
      </c>
      <c r="AP70" s="159">
        <v>11</v>
      </c>
      <c r="AQ70" s="156">
        <v>1.2222222222222201</v>
      </c>
      <c r="AR70" s="160">
        <v>19</v>
      </c>
      <c r="AS70" s="159">
        <v>40</v>
      </c>
      <c r="AT70" s="156">
        <v>2.1052631578947398</v>
      </c>
      <c r="AU70" s="160">
        <v>25</v>
      </c>
      <c r="AV70" s="159">
        <v>28</v>
      </c>
      <c r="AW70" s="156">
        <v>1.1200000000000001</v>
      </c>
      <c r="AX70" s="160">
        <v>10</v>
      </c>
      <c r="AY70" s="159">
        <v>82</v>
      </c>
      <c r="AZ70" s="156">
        <v>8.1999999999999993</v>
      </c>
      <c r="BA70" s="160">
        <v>9</v>
      </c>
      <c r="BB70" s="159">
        <v>14</v>
      </c>
      <c r="BC70" s="156">
        <v>1.55555555555556</v>
      </c>
      <c r="BD70" s="160">
        <v>31</v>
      </c>
      <c r="BE70" s="159">
        <v>74</v>
      </c>
      <c r="BF70" s="156">
        <v>2.3870967741935498</v>
      </c>
      <c r="BG70" s="160">
        <v>3</v>
      </c>
      <c r="BH70" s="159">
        <v>6</v>
      </c>
      <c r="BI70" s="156">
        <v>2</v>
      </c>
      <c r="BJ70" s="160">
        <v>85</v>
      </c>
      <c r="BK70" s="159">
        <v>141</v>
      </c>
      <c r="BL70" s="156">
        <v>1.6588235294117599</v>
      </c>
      <c r="BM70" s="160">
        <v>8</v>
      </c>
      <c r="BN70" s="159">
        <v>12</v>
      </c>
      <c r="BO70" s="156">
        <v>1.5</v>
      </c>
      <c r="BP70" s="160">
        <v>360</v>
      </c>
      <c r="BQ70" s="159">
        <v>1277</v>
      </c>
      <c r="BR70" s="156">
        <v>3.5472222222222198</v>
      </c>
      <c r="BS70" s="160">
        <v>244</v>
      </c>
      <c r="BT70" s="159">
        <v>739</v>
      </c>
      <c r="BU70" s="156">
        <v>3.02868852459016</v>
      </c>
      <c r="BV70" s="160">
        <v>5</v>
      </c>
      <c r="BW70" s="159">
        <v>8</v>
      </c>
      <c r="BX70" s="156">
        <v>1.6</v>
      </c>
      <c r="BY70" s="160">
        <v>1155</v>
      </c>
      <c r="BZ70" s="159">
        <v>1894</v>
      </c>
      <c r="CA70" s="156">
        <v>1.6398268398268401</v>
      </c>
      <c r="CB70" s="145">
        <f t="shared" si="2"/>
        <v>3356</v>
      </c>
      <c r="CC70" s="146">
        <f t="shared" si="2"/>
        <v>7741</v>
      </c>
      <c r="CD70" s="143">
        <f t="shared" si="1"/>
        <v>2.3066150178784266</v>
      </c>
    </row>
    <row r="71" spans="1:82" s="126" customFormat="1" ht="11.25" customHeight="1" x14ac:dyDescent="0.2">
      <c r="A71" s="142" t="s">
        <v>108</v>
      </c>
      <c r="B71" s="154">
        <v>18</v>
      </c>
      <c r="C71" s="155">
        <v>60</v>
      </c>
      <c r="D71" s="156">
        <v>3.3333333333333299</v>
      </c>
      <c r="E71" s="160">
        <v>2</v>
      </c>
      <c r="F71" s="159">
        <v>4</v>
      </c>
      <c r="G71" s="156">
        <v>2</v>
      </c>
      <c r="H71" s="157">
        <v>0</v>
      </c>
      <c r="I71" s="158">
        <v>0</v>
      </c>
      <c r="J71" s="156" t="s">
        <v>131</v>
      </c>
      <c r="K71" s="157">
        <v>12</v>
      </c>
      <c r="L71" s="159">
        <v>16</v>
      </c>
      <c r="M71" s="156">
        <v>1.3333333333333299</v>
      </c>
      <c r="N71" s="160">
        <v>36</v>
      </c>
      <c r="O71" s="159">
        <v>71</v>
      </c>
      <c r="P71" s="156">
        <v>1.9722222222222201</v>
      </c>
      <c r="Q71" s="160">
        <v>289</v>
      </c>
      <c r="R71" s="159">
        <v>777</v>
      </c>
      <c r="S71" s="156">
        <v>2.6885813148788902</v>
      </c>
      <c r="T71" s="160">
        <v>7</v>
      </c>
      <c r="U71" s="159">
        <v>8</v>
      </c>
      <c r="V71" s="156">
        <v>1.1428571428571399</v>
      </c>
      <c r="W71" s="160">
        <v>310</v>
      </c>
      <c r="X71" s="159">
        <v>593</v>
      </c>
      <c r="Y71" s="156">
        <v>1.91290322580645</v>
      </c>
      <c r="Z71" s="160">
        <v>6</v>
      </c>
      <c r="AA71" s="159">
        <v>10</v>
      </c>
      <c r="AB71" s="156">
        <v>1.6666666666666701</v>
      </c>
      <c r="AC71" s="160">
        <v>785</v>
      </c>
      <c r="AD71" s="159">
        <v>2371</v>
      </c>
      <c r="AE71" s="156">
        <v>3.0203821656051</v>
      </c>
      <c r="AF71" s="160">
        <v>0</v>
      </c>
      <c r="AG71" s="159">
        <v>0</v>
      </c>
      <c r="AH71" s="156" t="s">
        <v>131</v>
      </c>
      <c r="AI71" s="160">
        <v>60</v>
      </c>
      <c r="AJ71" s="159">
        <v>136</v>
      </c>
      <c r="AK71" s="156">
        <v>2.2666666666666702</v>
      </c>
      <c r="AL71" s="160">
        <v>6</v>
      </c>
      <c r="AM71" s="159">
        <v>21</v>
      </c>
      <c r="AN71" s="156">
        <v>3.5</v>
      </c>
      <c r="AO71" s="160">
        <v>4</v>
      </c>
      <c r="AP71" s="159">
        <v>12</v>
      </c>
      <c r="AQ71" s="156">
        <v>3</v>
      </c>
      <c r="AR71" s="160">
        <v>22</v>
      </c>
      <c r="AS71" s="159">
        <v>65</v>
      </c>
      <c r="AT71" s="156">
        <v>2.9545454545454501</v>
      </c>
      <c r="AU71" s="160">
        <v>6</v>
      </c>
      <c r="AV71" s="159">
        <v>7</v>
      </c>
      <c r="AW71" s="156">
        <v>1.1666666666666701</v>
      </c>
      <c r="AX71" s="160">
        <v>6</v>
      </c>
      <c r="AY71" s="159">
        <v>8</v>
      </c>
      <c r="AZ71" s="156">
        <v>1.3333333333333299</v>
      </c>
      <c r="BA71" s="160">
        <v>14</v>
      </c>
      <c r="BB71" s="159">
        <v>29</v>
      </c>
      <c r="BC71" s="156">
        <v>2.0714285714285698</v>
      </c>
      <c r="BD71" s="160">
        <v>37</v>
      </c>
      <c r="BE71" s="159">
        <v>68</v>
      </c>
      <c r="BF71" s="156">
        <v>1.8378378378378399</v>
      </c>
      <c r="BG71" s="160">
        <v>15</v>
      </c>
      <c r="BH71" s="159">
        <v>33</v>
      </c>
      <c r="BI71" s="156">
        <v>2.2000000000000002</v>
      </c>
      <c r="BJ71" s="160">
        <v>153</v>
      </c>
      <c r="BK71" s="159">
        <v>268</v>
      </c>
      <c r="BL71" s="156">
        <v>1.7516339869280999</v>
      </c>
      <c r="BM71" s="160">
        <v>27</v>
      </c>
      <c r="BN71" s="159">
        <v>38</v>
      </c>
      <c r="BO71" s="156">
        <v>1.4074074074074101</v>
      </c>
      <c r="BP71" s="160">
        <v>256</v>
      </c>
      <c r="BQ71" s="159">
        <v>1038</v>
      </c>
      <c r="BR71" s="156">
        <v>4.0546875</v>
      </c>
      <c r="BS71" s="160">
        <v>144</v>
      </c>
      <c r="BT71" s="159">
        <v>286</v>
      </c>
      <c r="BU71" s="156">
        <v>1.9861111111111101</v>
      </c>
      <c r="BV71" s="160">
        <v>11</v>
      </c>
      <c r="BW71" s="159">
        <v>51</v>
      </c>
      <c r="BX71" s="156">
        <v>4.6363636363636402</v>
      </c>
      <c r="BY71" s="160">
        <v>563</v>
      </c>
      <c r="BZ71" s="159">
        <v>1106</v>
      </c>
      <c r="CA71" s="156">
        <v>1.9644760213143899</v>
      </c>
      <c r="CB71" s="145">
        <f t="shared" si="2"/>
        <v>2789</v>
      </c>
      <c r="CC71" s="146">
        <f t="shared" si="2"/>
        <v>7076</v>
      </c>
      <c r="CD71" s="143">
        <f t="shared" si="1"/>
        <v>2.5371100752958049</v>
      </c>
    </row>
    <row r="72" spans="1:82" s="126" customFormat="1" ht="11.25" customHeight="1" x14ac:dyDescent="0.2">
      <c r="A72" s="142" t="s">
        <v>114</v>
      </c>
      <c r="B72" s="154">
        <v>6</v>
      </c>
      <c r="C72" s="155">
        <v>29</v>
      </c>
      <c r="D72" s="156">
        <v>4.8333333333333304</v>
      </c>
      <c r="E72" s="154">
        <v>1</v>
      </c>
      <c r="F72" s="155">
        <v>3</v>
      </c>
      <c r="G72" s="156">
        <v>3</v>
      </c>
      <c r="H72" s="157">
        <v>0</v>
      </c>
      <c r="I72" s="158">
        <v>0</v>
      </c>
      <c r="J72" s="156" t="s">
        <v>131</v>
      </c>
      <c r="K72" s="157">
        <v>3</v>
      </c>
      <c r="L72" s="159">
        <v>9</v>
      </c>
      <c r="M72" s="156">
        <v>3</v>
      </c>
      <c r="N72" s="160">
        <v>557</v>
      </c>
      <c r="O72" s="159">
        <v>1097</v>
      </c>
      <c r="P72" s="156">
        <v>1.96947935368043</v>
      </c>
      <c r="Q72" s="160">
        <v>128</v>
      </c>
      <c r="R72" s="159">
        <v>425</v>
      </c>
      <c r="S72" s="156">
        <v>3.3203125</v>
      </c>
      <c r="T72" s="160">
        <v>8</v>
      </c>
      <c r="U72" s="159">
        <v>62</v>
      </c>
      <c r="V72" s="156">
        <v>7.75</v>
      </c>
      <c r="W72" s="160">
        <v>372</v>
      </c>
      <c r="X72" s="159">
        <v>767</v>
      </c>
      <c r="Y72" s="156">
        <v>2.0618279569892501</v>
      </c>
      <c r="Z72" s="160">
        <v>0</v>
      </c>
      <c r="AA72" s="159">
        <v>0</v>
      </c>
      <c r="AB72" s="156" t="s">
        <v>131</v>
      </c>
      <c r="AC72" s="160">
        <v>134</v>
      </c>
      <c r="AD72" s="159">
        <v>599</v>
      </c>
      <c r="AE72" s="156">
        <v>4.4701492537313401</v>
      </c>
      <c r="AF72" s="160">
        <v>0</v>
      </c>
      <c r="AG72" s="159">
        <v>0</v>
      </c>
      <c r="AH72" s="156" t="s">
        <v>131</v>
      </c>
      <c r="AI72" s="160">
        <v>56</v>
      </c>
      <c r="AJ72" s="159">
        <v>143</v>
      </c>
      <c r="AK72" s="156">
        <v>2.5535714285714302</v>
      </c>
      <c r="AL72" s="160">
        <v>20</v>
      </c>
      <c r="AM72" s="159">
        <v>56</v>
      </c>
      <c r="AN72" s="156">
        <v>2.8</v>
      </c>
      <c r="AO72" s="160">
        <v>21</v>
      </c>
      <c r="AP72" s="159">
        <v>38</v>
      </c>
      <c r="AQ72" s="156">
        <v>1.80952380952381</v>
      </c>
      <c r="AR72" s="160">
        <v>4</v>
      </c>
      <c r="AS72" s="159">
        <v>7</v>
      </c>
      <c r="AT72" s="156">
        <v>1.75</v>
      </c>
      <c r="AU72" s="160">
        <v>0</v>
      </c>
      <c r="AV72" s="159">
        <v>0</v>
      </c>
      <c r="AW72" s="156" t="s">
        <v>131</v>
      </c>
      <c r="AX72" s="160">
        <v>8</v>
      </c>
      <c r="AY72" s="159">
        <v>23</v>
      </c>
      <c r="AZ72" s="156">
        <v>2.875</v>
      </c>
      <c r="BA72" s="160">
        <v>0</v>
      </c>
      <c r="BB72" s="159">
        <v>0</v>
      </c>
      <c r="BC72" s="156" t="s">
        <v>131</v>
      </c>
      <c r="BD72" s="160">
        <v>40</v>
      </c>
      <c r="BE72" s="159">
        <v>242</v>
      </c>
      <c r="BF72" s="156">
        <v>6.05</v>
      </c>
      <c r="BG72" s="160">
        <v>7</v>
      </c>
      <c r="BH72" s="159">
        <v>25</v>
      </c>
      <c r="BI72" s="156">
        <v>3.5714285714285698</v>
      </c>
      <c r="BJ72" s="160">
        <v>85</v>
      </c>
      <c r="BK72" s="159">
        <v>480</v>
      </c>
      <c r="BL72" s="156">
        <v>5.6470588235294104</v>
      </c>
      <c r="BM72" s="160">
        <v>27</v>
      </c>
      <c r="BN72" s="159">
        <v>195</v>
      </c>
      <c r="BO72" s="156">
        <v>7.2222222222222197</v>
      </c>
      <c r="BP72" s="160">
        <v>153</v>
      </c>
      <c r="BQ72" s="159">
        <v>664</v>
      </c>
      <c r="BR72" s="156">
        <v>4.3398692810457504</v>
      </c>
      <c r="BS72" s="160">
        <v>141</v>
      </c>
      <c r="BT72" s="159">
        <v>381</v>
      </c>
      <c r="BU72" s="156">
        <v>2.7021276595744701</v>
      </c>
      <c r="BV72" s="160">
        <v>18</v>
      </c>
      <c r="BW72" s="159">
        <v>52</v>
      </c>
      <c r="BX72" s="156">
        <v>2.8888888888888902</v>
      </c>
      <c r="BY72" s="160">
        <v>747</v>
      </c>
      <c r="BZ72" s="159">
        <v>1594</v>
      </c>
      <c r="CA72" s="156">
        <v>2.1338688085676001</v>
      </c>
      <c r="CB72" s="145">
        <f t="shared" si="2"/>
        <v>2536</v>
      </c>
      <c r="CC72" s="146">
        <f t="shared" si="2"/>
        <v>6891</v>
      </c>
      <c r="CD72" s="143">
        <f t="shared" si="1"/>
        <v>2.7172712933753944</v>
      </c>
    </row>
    <row r="73" spans="1:82" s="126" customFormat="1" ht="11.25" customHeight="1" x14ac:dyDescent="0.2">
      <c r="A73" s="142" t="s">
        <v>110</v>
      </c>
      <c r="B73" s="154">
        <v>50</v>
      </c>
      <c r="C73" s="155">
        <v>180</v>
      </c>
      <c r="D73" s="156">
        <v>3.6</v>
      </c>
      <c r="E73" s="154">
        <v>4</v>
      </c>
      <c r="F73" s="155">
        <v>24</v>
      </c>
      <c r="G73" s="156">
        <v>6</v>
      </c>
      <c r="H73" s="160">
        <v>0</v>
      </c>
      <c r="I73" s="159">
        <v>0</v>
      </c>
      <c r="J73" s="156" t="s">
        <v>131</v>
      </c>
      <c r="K73" s="157">
        <v>9</v>
      </c>
      <c r="L73" s="159">
        <v>16</v>
      </c>
      <c r="M73" s="156">
        <v>1.7777777777777799</v>
      </c>
      <c r="N73" s="160">
        <v>126</v>
      </c>
      <c r="O73" s="159">
        <v>311</v>
      </c>
      <c r="P73" s="156">
        <v>2.4682539682539701</v>
      </c>
      <c r="Q73" s="160">
        <v>234</v>
      </c>
      <c r="R73" s="159">
        <v>520</v>
      </c>
      <c r="S73" s="156">
        <v>2.2222222222222201</v>
      </c>
      <c r="T73" s="160">
        <v>12</v>
      </c>
      <c r="U73" s="159">
        <v>13</v>
      </c>
      <c r="V73" s="156">
        <v>1.0833333333333299</v>
      </c>
      <c r="W73" s="160">
        <v>441</v>
      </c>
      <c r="X73" s="159">
        <v>799</v>
      </c>
      <c r="Y73" s="156">
        <v>1.8117913832199499</v>
      </c>
      <c r="Z73" s="160">
        <v>2</v>
      </c>
      <c r="AA73" s="159">
        <v>2</v>
      </c>
      <c r="AB73" s="156">
        <v>1</v>
      </c>
      <c r="AC73" s="160">
        <v>273</v>
      </c>
      <c r="AD73" s="159">
        <v>1080</v>
      </c>
      <c r="AE73" s="156">
        <v>3.9560439560439602</v>
      </c>
      <c r="AF73" s="160">
        <v>0</v>
      </c>
      <c r="AG73" s="159">
        <v>1</v>
      </c>
      <c r="AH73" s="156" t="s">
        <v>131</v>
      </c>
      <c r="AI73" s="160">
        <v>91</v>
      </c>
      <c r="AJ73" s="159">
        <v>190</v>
      </c>
      <c r="AK73" s="156">
        <v>2.0879120879120898</v>
      </c>
      <c r="AL73" s="160">
        <v>14</v>
      </c>
      <c r="AM73" s="159">
        <v>44</v>
      </c>
      <c r="AN73" s="156">
        <v>3.1428571428571401</v>
      </c>
      <c r="AO73" s="160">
        <v>8</v>
      </c>
      <c r="AP73" s="159">
        <v>20</v>
      </c>
      <c r="AQ73" s="156">
        <v>2.5</v>
      </c>
      <c r="AR73" s="160">
        <v>19</v>
      </c>
      <c r="AS73" s="159">
        <v>34</v>
      </c>
      <c r="AT73" s="156">
        <v>1.7894736842105301</v>
      </c>
      <c r="AU73" s="160">
        <v>0</v>
      </c>
      <c r="AV73" s="159">
        <v>0</v>
      </c>
      <c r="AW73" s="156" t="s">
        <v>131</v>
      </c>
      <c r="AX73" s="160">
        <v>18</v>
      </c>
      <c r="AY73" s="159">
        <v>41</v>
      </c>
      <c r="AZ73" s="156">
        <v>2.2777777777777799</v>
      </c>
      <c r="BA73" s="160">
        <v>18</v>
      </c>
      <c r="BB73" s="159">
        <v>33</v>
      </c>
      <c r="BC73" s="156">
        <v>1.8333333333333299</v>
      </c>
      <c r="BD73" s="160">
        <v>43</v>
      </c>
      <c r="BE73" s="159">
        <v>129</v>
      </c>
      <c r="BF73" s="156">
        <v>3</v>
      </c>
      <c r="BG73" s="160">
        <v>7</v>
      </c>
      <c r="BH73" s="159">
        <v>9</v>
      </c>
      <c r="BI73" s="156">
        <v>1.28571428571429</v>
      </c>
      <c r="BJ73" s="160">
        <v>152</v>
      </c>
      <c r="BK73" s="159">
        <v>330</v>
      </c>
      <c r="BL73" s="156">
        <v>2.17105263157895</v>
      </c>
      <c r="BM73" s="160">
        <v>14</v>
      </c>
      <c r="BN73" s="159">
        <v>37</v>
      </c>
      <c r="BO73" s="156">
        <v>2.6428571428571401</v>
      </c>
      <c r="BP73" s="160">
        <v>228</v>
      </c>
      <c r="BQ73" s="159">
        <v>719</v>
      </c>
      <c r="BR73" s="156">
        <v>3.15350877192982</v>
      </c>
      <c r="BS73" s="160">
        <v>161</v>
      </c>
      <c r="BT73" s="159">
        <v>340</v>
      </c>
      <c r="BU73" s="156">
        <v>2.1118012422360199</v>
      </c>
      <c r="BV73" s="160">
        <v>36</v>
      </c>
      <c r="BW73" s="159">
        <v>69</v>
      </c>
      <c r="BX73" s="156">
        <v>1.9166666666666701</v>
      </c>
      <c r="BY73" s="160">
        <v>534</v>
      </c>
      <c r="BZ73" s="159">
        <v>1347</v>
      </c>
      <c r="CA73" s="156">
        <v>2.52247191011236</v>
      </c>
      <c r="CB73" s="145">
        <f t="shared" si="2"/>
        <v>2494</v>
      </c>
      <c r="CC73" s="146">
        <f t="shared" si="2"/>
        <v>6288</v>
      </c>
      <c r="CD73" s="143">
        <f t="shared" ref="CD73:CD80" si="3">SUM(CC73/CB73)</f>
        <v>2.5212510024057737</v>
      </c>
    </row>
    <row r="74" spans="1:82" s="126" customFormat="1" ht="11.25" customHeight="1" x14ac:dyDescent="0.2">
      <c r="A74" s="142" t="s">
        <v>70</v>
      </c>
      <c r="B74" s="154">
        <v>14</v>
      </c>
      <c r="C74" s="155">
        <v>41</v>
      </c>
      <c r="D74" s="156">
        <v>2.9285714285714302</v>
      </c>
      <c r="E74" s="154">
        <v>0</v>
      </c>
      <c r="F74" s="155">
        <v>0</v>
      </c>
      <c r="G74" s="156" t="s">
        <v>131</v>
      </c>
      <c r="H74" s="160">
        <v>0</v>
      </c>
      <c r="I74" s="159">
        <v>0</v>
      </c>
      <c r="J74" s="156" t="s">
        <v>131</v>
      </c>
      <c r="K74" s="157">
        <v>6</v>
      </c>
      <c r="L74" s="159">
        <v>6</v>
      </c>
      <c r="M74" s="156">
        <v>1</v>
      </c>
      <c r="N74" s="160">
        <v>66</v>
      </c>
      <c r="O74" s="159">
        <v>118</v>
      </c>
      <c r="P74" s="156">
        <v>1.7878787878787901</v>
      </c>
      <c r="Q74" s="160">
        <v>181</v>
      </c>
      <c r="R74" s="159">
        <v>346</v>
      </c>
      <c r="S74" s="156">
        <v>1.9116022099447501</v>
      </c>
      <c r="T74" s="160">
        <v>148</v>
      </c>
      <c r="U74" s="159">
        <v>280</v>
      </c>
      <c r="V74" s="156">
        <v>1.8918918918918901</v>
      </c>
      <c r="W74" s="160">
        <v>218</v>
      </c>
      <c r="X74" s="159">
        <v>537</v>
      </c>
      <c r="Y74" s="156">
        <v>2.46330275229358</v>
      </c>
      <c r="Z74" s="160">
        <v>0</v>
      </c>
      <c r="AA74" s="159">
        <v>0</v>
      </c>
      <c r="AB74" s="156" t="s">
        <v>131</v>
      </c>
      <c r="AC74" s="160">
        <v>92</v>
      </c>
      <c r="AD74" s="159">
        <v>349</v>
      </c>
      <c r="AE74" s="156">
        <v>3.7934782608695699</v>
      </c>
      <c r="AF74" s="160">
        <v>0</v>
      </c>
      <c r="AG74" s="159">
        <v>0</v>
      </c>
      <c r="AH74" s="156" t="s">
        <v>131</v>
      </c>
      <c r="AI74" s="160">
        <v>54</v>
      </c>
      <c r="AJ74" s="159">
        <v>82</v>
      </c>
      <c r="AK74" s="156">
        <v>1.5185185185185199</v>
      </c>
      <c r="AL74" s="160">
        <v>7</v>
      </c>
      <c r="AM74" s="159">
        <v>28</v>
      </c>
      <c r="AN74" s="156">
        <v>4</v>
      </c>
      <c r="AO74" s="160">
        <v>2</v>
      </c>
      <c r="AP74" s="159">
        <v>2</v>
      </c>
      <c r="AQ74" s="156">
        <v>1</v>
      </c>
      <c r="AR74" s="160">
        <v>439</v>
      </c>
      <c r="AS74" s="159">
        <v>984</v>
      </c>
      <c r="AT74" s="156">
        <v>2.2414578587699299</v>
      </c>
      <c r="AU74" s="160">
        <v>7</v>
      </c>
      <c r="AV74" s="159">
        <v>17</v>
      </c>
      <c r="AW74" s="156">
        <v>2.4285714285714302</v>
      </c>
      <c r="AX74" s="160">
        <v>5</v>
      </c>
      <c r="AY74" s="159">
        <v>5</v>
      </c>
      <c r="AZ74" s="156">
        <v>1</v>
      </c>
      <c r="BA74" s="160">
        <v>4</v>
      </c>
      <c r="BB74" s="159">
        <v>4</v>
      </c>
      <c r="BC74" s="156">
        <v>1</v>
      </c>
      <c r="BD74" s="160">
        <v>9</v>
      </c>
      <c r="BE74" s="159">
        <v>55</v>
      </c>
      <c r="BF74" s="156">
        <v>6.1111111111111098</v>
      </c>
      <c r="BG74" s="160">
        <v>6</v>
      </c>
      <c r="BH74" s="159">
        <v>18</v>
      </c>
      <c r="BI74" s="156">
        <v>3</v>
      </c>
      <c r="BJ74" s="160">
        <v>59</v>
      </c>
      <c r="BK74" s="159">
        <v>343</v>
      </c>
      <c r="BL74" s="156">
        <v>5.8135593220338997</v>
      </c>
      <c r="BM74" s="160">
        <v>2</v>
      </c>
      <c r="BN74" s="159">
        <v>2</v>
      </c>
      <c r="BO74" s="156">
        <v>1</v>
      </c>
      <c r="BP74" s="160">
        <v>158</v>
      </c>
      <c r="BQ74" s="159">
        <v>817</v>
      </c>
      <c r="BR74" s="156">
        <v>5.1708860759493698</v>
      </c>
      <c r="BS74" s="160">
        <v>90</v>
      </c>
      <c r="BT74" s="159">
        <v>400</v>
      </c>
      <c r="BU74" s="156">
        <v>4.4444444444444402</v>
      </c>
      <c r="BV74" s="160">
        <v>4</v>
      </c>
      <c r="BW74" s="159">
        <v>9</v>
      </c>
      <c r="BX74" s="156">
        <v>2.25</v>
      </c>
      <c r="BY74" s="160">
        <v>632</v>
      </c>
      <c r="BZ74" s="159">
        <v>1106</v>
      </c>
      <c r="CA74" s="156">
        <v>1.75</v>
      </c>
      <c r="CB74" s="145">
        <f t="shared" si="2"/>
        <v>2203</v>
      </c>
      <c r="CC74" s="146">
        <f t="shared" si="2"/>
        <v>5549</v>
      </c>
      <c r="CD74" s="143">
        <f t="shared" si="3"/>
        <v>2.5188379482523833</v>
      </c>
    </row>
    <row r="75" spans="1:82" s="126" customFormat="1" ht="11.25" customHeight="1" x14ac:dyDescent="0.2">
      <c r="A75" s="142" t="s">
        <v>109</v>
      </c>
      <c r="B75" s="154">
        <v>53</v>
      </c>
      <c r="C75" s="155">
        <v>250</v>
      </c>
      <c r="D75" s="156">
        <v>4.7169811320754702</v>
      </c>
      <c r="E75" s="160">
        <v>0</v>
      </c>
      <c r="F75" s="159">
        <v>0</v>
      </c>
      <c r="G75" s="156" t="s">
        <v>131</v>
      </c>
      <c r="H75" s="160">
        <v>0</v>
      </c>
      <c r="I75" s="159">
        <v>0</v>
      </c>
      <c r="J75" s="156" t="s">
        <v>131</v>
      </c>
      <c r="K75" s="157">
        <v>2</v>
      </c>
      <c r="L75" s="159">
        <v>4</v>
      </c>
      <c r="M75" s="156">
        <v>2</v>
      </c>
      <c r="N75" s="160">
        <v>60</v>
      </c>
      <c r="O75" s="159">
        <v>136</v>
      </c>
      <c r="P75" s="156">
        <v>2.2666666666666702</v>
      </c>
      <c r="Q75" s="160">
        <v>189</v>
      </c>
      <c r="R75" s="159">
        <v>391</v>
      </c>
      <c r="S75" s="156">
        <v>2.0687830687830702</v>
      </c>
      <c r="T75" s="160">
        <v>1</v>
      </c>
      <c r="U75" s="159">
        <v>1</v>
      </c>
      <c r="V75" s="156">
        <v>1</v>
      </c>
      <c r="W75" s="160">
        <v>279</v>
      </c>
      <c r="X75" s="159">
        <v>565</v>
      </c>
      <c r="Y75" s="156">
        <v>2.0250896057347698</v>
      </c>
      <c r="Z75" s="160">
        <v>0</v>
      </c>
      <c r="AA75" s="159">
        <v>0</v>
      </c>
      <c r="AB75" s="156" t="s">
        <v>131</v>
      </c>
      <c r="AC75" s="160">
        <v>221</v>
      </c>
      <c r="AD75" s="159">
        <v>871</v>
      </c>
      <c r="AE75" s="156">
        <v>3.9411764705882399</v>
      </c>
      <c r="AF75" s="160">
        <v>0</v>
      </c>
      <c r="AG75" s="159">
        <v>0</v>
      </c>
      <c r="AH75" s="156" t="s">
        <v>131</v>
      </c>
      <c r="AI75" s="160">
        <v>91</v>
      </c>
      <c r="AJ75" s="159">
        <v>301</v>
      </c>
      <c r="AK75" s="156">
        <v>3.3076923076923102</v>
      </c>
      <c r="AL75" s="160">
        <v>8</v>
      </c>
      <c r="AM75" s="159">
        <v>26</v>
      </c>
      <c r="AN75" s="156">
        <v>3.25</v>
      </c>
      <c r="AO75" s="160">
        <v>13</v>
      </c>
      <c r="AP75" s="159">
        <v>37</v>
      </c>
      <c r="AQ75" s="156">
        <v>2.8461538461538498</v>
      </c>
      <c r="AR75" s="160">
        <v>13</v>
      </c>
      <c r="AS75" s="159">
        <v>52</v>
      </c>
      <c r="AT75" s="156">
        <v>4</v>
      </c>
      <c r="AU75" s="160">
        <v>3</v>
      </c>
      <c r="AV75" s="159">
        <v>7</v>
      </c>
      <c r="AW75" s="156">
        <v>2.3333333333333299</v>
      </c>
      <c r="AX75" s="160">
        <v>9</v>
      </c>
      <c r="AY75" s="159">
        <v>12</v>
      </c>
      <c r="AZ75" s="156">
        <v>1.3333333333333299</v>
      </c>
      <c r="BA75" s="160">
        <v>25</v>
      </c>
      <c r="BB75" s="159">
        <v>165</v>
      </c>
      <c r="BC75" s="156">
        <v>6.6</v>
      </c>
      <c r="BD75" s="160">
        <v>46</v>
      </c>
      <c r="BE75" s="159">
        <v>234</v>
      </c>
      <c r="BF75" s="156">
        <v>5.0869565217391299</v>
      </c>
      <c r="BG75" s="160">
        <v>10</v>
      </c>
      <c r="BH75" s="159">
        <v>14</v>
      </c>
      <c r="BI75" s="156">
        <v>1.4</v>
      </c>
      <c r="BJ75" s="160">
        <v>155</v>
      </c>
      <c r="BK75" s="159">
        <v>263</v>
      </c>
      <c r="BL75" s="156">
        <v>1.69677419354839</v>
      </c>
      <c r="BM75" s="160">
        <v>11</v>
      </c>
      <c r="BN75" s="159">
        <v>18</v>
      </c>
      <c r="BO75" s="156">
        <v>1.63636363636364</v>
      </c>
      <c r="BP75" s="160">
        <v>91</v>
      </c>
      <c r="BQ75" s="159">
        <v>381</v>
      </c>
      <c r="BR75" s="156">
        <v>4.1868131868131897</v>
      </c>
      <c r="BS75" s="160">
        <v>127</v>
      </c>
      <c r="BT75" s="159">
        <v>294</v>
      </c>
      <c r="BU75" s="156">
        <v>2.3149606299212602</v>
      </c>
      <c r="BV75" s="160">
        <v>17</v>
      </c>
      <c r="BW75" s="159">
        <v>32</v>
      </c>
      <c r="BX75" s="156">
        <v>1.8823529411764699</v>
      </c>
      <c r="BY75" s="160">
        <v>522</v>
      </c>
      <c r="BZ75" s="159">
        <v>1118</v>
      </c>
      <c r="CA75" s="156">
        <v>2.14176245210728</v>
      </c>
      <c r="CB75" s="145">
        <f t="shared" si="2"/>
        <v>1946</v>
      </c>
      <c r="CC75" s="146">
        <f t="shared" si="2"/>
        <v>5172</v>
      </c>
      <c r="CD75" s="143">
        <f t="shared" si="3"/>
        <v>2.6577595066803701</v>
      </c>
    </row>
    <row r="76" spans="1:82" s="126" customFormat="1" ht="11.25" customHeight="1" x14ac:dyDescent="0.2">
      <c r="A76" s="142" t="s">
        <v>111</v>
      </c>
      <c r="B76" s="154">
        <v>19</v>
      </c>
      <c r="C76" s="155">
        <v>53</v>
      </c>
      <c r="D76" s="156">
        <v>2.7894736842105301</v>
      </c>
      <c r="E76" s="154">
        <v>2</v>
      </c>
      <c r="F76" s="155">
        <v>32</v>
      </c>
      <c r="G76" s="156">
        <v>16</v>
      </c>
      <c r="H76" s="160">
        <v>0</v>
      </c>
      <c r="I76" s="159">
        <v>0</v>
      </c>
      <c r="J76" s="156" t="s">
        <v>131</v>
      </c>
      <c r="K76" s="157">
        <v>14</v>
      </c>
      <c r="L76" s="159">
        <v>19</v>
      </c>
      <c r="M76" s="156">
        <v>1.3571428571428601</v>
      </c>
      <c r="N76" s="160">
        <v>27</v>
      </c>
      <c r="O76" s="159">
        <v>38</v>
      </c>
      <c r="P76" s="156">
        <v>1.4074074074074101</v>
      </c>
      <c r="Q76" s="160">
        <v>219</v>
      </c>
      <c r="R76" s="159">
        <v>710</v>
      </c>
      <c r="S76" s="156">
        <v>3.2420091324200899</v>
      </c>
      <c r="T76" s="160">
        <v>6</v>
      </c>
      <c r="U76" s="159">
        <v>8</v>
      </c>
      <c r="V76" s="156">
        <v>1.3333333333333299</v>
      </c>
      <c r="W76" s="160">
        <v>374</v>
      </c>
      <c r="X76" s="159">
        <v>748</v>
      </c>
      <c r="Y76" s="156">
        <v>2</v>
      </c>
      <c r="Z76" s="160">
        <v>0</v>
      </c>
      <c r="AA76" s="159">
        <v>0</v>
      </c>
      <c r="AB76" s="156" t="s">
        <v>131</v>
      </c>
      <c r="AC76" s="160">
        <v>104</v>
      </c>
      <c r="AD76" s="159">
        <v>439</v>
      </c>
      <c r="AE76" s="156">
        <v>4.2211538461538503</v>
      </c>
      <c r="AF76" s="160">
        <v>0</v>
      </c>
      <c r="AG76" s="159">
        <v>0</v>
      </c>
      <c r="AH76" s="156" t="s">
        <v>131</v>
      </c>
      <c r="AI76" s="160">
        <v>90</v>
      </c>
      <c r="AJ76" s="159">
        <v>236</v>
      </c>
      <c r="AK76" s="156">
        <v>2.62222222222222</v>
      </c>
      <c r="AL76" s="160">
        <v>0</v>
      </c>
      <c r="AM76" s="159">
        <v>0</v>
      </c>
      <c r="AN76" s="156" t="s">
        <v>131</v>
      </c>
      <c r="AO76" s="160">
        <v>22</v>
      </c>
      <c r="AP76" s="159">
        <v>59</v>
      </c>
      <c r="AQ76" s="156">
        <v>2.6818181818181799</v>
      </c>
      <c r="AR76" s="160">
        <v>15</v>
      </c>
      <c r="AS76" s="159">
        <v>79</v>
      </c>
      <c r="AT76" s="156">
        <v>5.2666666666666702</v>
      </c>
      <c r="AU76" s="160">
        <v>11</v>
      </c>
      <c r="AV76" s="159">
        <v>13</v>
      </c>
      <c r="AW76" s="156">
        <v>1.1818181818181801</v>
      </c>
      <c r="AX76" s="160">
        <v>8</v>
      </c>
      <c r="AY76" s="159">
        <v>9</v>
      </c>
      <c r="AZ76" s="156">
        <v>1.125</v>
      </c>
      <c r="BA76" s="160">
        <v>6</v>
      </c>
      <c r="BB76" s="159">
        <v>14</v>
      </c>
      <c r="BC76" s="156">
        <v>2.3333333333333299</v>
      </c>
      <c r="BD76" s="160">
        <v>19</v>
      </c>
      <c r="BE76" s="159">
        <v>96</v>
      </c>
      <c r="BF76" s="156">
        <v>5.0526315789473699</v>
      </c>
      <c r="BG76" s="160">
        <v>0</v>
      </c>
      <c r="BH76" s="159">
        <v>0</v>
      </c>
      <c r="BI76" s="156" t="s">
        <v>131</v>
      </c>
      <c r="BJ76" s="160">
        <v>87</v>
      </c>
      <c r="BK76" s="159">
        <v>195</v>
      </c>
      <c r="BL76" s="156">
        <v>2.2413793103448301</v>
      </c>
      <c r="BM76" s="160">
        <v>25</v>
      </c>
      <c r="BN76" s="159">
        <v>129</v>
      </c>
      <c r="BO76" s="156">
        <v>5.16</v>
      </c>
      <c r="BP76" s="160">
        <v>121</v>
      </c>
      <c r="BQ76" s="159">
        <v>436</v>
      </c>
      <c r="BR76" s="156">
        <v>3.60330578512397</v>
      </c>
      <c r="BS76" s="160">
        <v>98</v>
      </c>
      <c r="BT76" s="159">
        <v>275</v>
      </c>
      <c r="BU76" s="156">
        <v>2.8061224489795902</v>
      </c>
      <c r="BV76" s="160">
        <v>17</v>
      </c>
      <c r="BW76" s="159">
        <v>88</v>
      </c>
      <c r="BX76" s="156">
        <v>5.1764705882352899</v>
      </c>
      <c r="BY76" s="160">
        <v>599</v>
      </c>
      <c r="BZ76" s="159">
        <v>1290</v>
      </c>
      <c r="CA76" s="156">
        <v>2.1535893155258798</v>
      </c>
      <c r="CB76" s="145">
        <f t="shared" si="2"/>
        <v>1883</v>
      </c>
      <c r="CC76" s="146">
        <f t="shared" si="2"/>
        <v>4966</v>
      </c>
      <c r="CD76" s="143">
        <f t="shared" si="3"/>
        <v>2.6372809346787043</v>
      </c>
    </row>
    <row r="77" spans="1:82" s="126" customFormat="1" ht="11.25" customHeight="1" x14ac:dyDescent="0.2">
      <c r="A77" s="142" t="s">
        <v>116</v>
      </c>
      <c r="B77" s="154">
        <v>4</v>
      </c>
      <c r="C77" s="155">
        <v>6</v>
      </c>
      <c r="D77" s="156">
        <v>1.5</v>
      </c>
      <c r="E77" s="154">
        <v>2</v>
      </c>
      <c r="F77" s="155">
        <v>40</v>
      </c>
      <c r="G77" s="156">
        <v>20</v>
      </c>
      <c r="H77" s="160">
        <v>0</v>
      </c>
      <c r="I77" s="159">
        <v>0</v>
      </c>
      <c r="J77" s="156" t="s">
        <v>131</v>
      </c>
      <c r="K77" s="157">
        <v>0</v>
      </c>
      <c r="L77" s="159">
        <v>0</v>
      </c>
      <c r="M77" s="156" t="s">
        <v>131</v>
      </c>
      <c r="N77" s="160">
        <v>27</v>
      </c>
      <c r="O77" s="159">
        <v>97</v>
      </c>
      <c r="P77" s="156">
        <v>3.5925925925925899</v>
      </c>
      <c r="Q77" s="160">
        <v>931</v>
      </c>
      <c r="R77" s="159">
        <v>2481</v>
      </c>
      <c r="S77" s="156">
        <v>2.6648764769065498</v>
      </c>
      <c r="T77" s="160">
        <v>1</v>
      </c>
      <c r="U77" s="159">
        <v>1</v>
      </c>
      <c r="V77" s="156">
        <v>1</v>
      </c>
      <c r="W77" s="160">
        <v>128</v>
      </c>
      <c r="X77" s="159">
        <v>313</v>
      </c>
      <c r="Y77" s="156">
        <v>2.4453125</v>
      </c>
      <c r="Z77" s="160">
        <v>0</v>
      </c>
      <c r="AA77" s="159">
        <v>0</v>
      </c>
      <c r="AB77" s="156" t="s">
        <v>131</v>
      </c>
      <c r="AC77" s="160">
        <v>48</v>
      </c>
      <c r="AD77" s="159">
        <v>241</v>
      </c>
      <c r="AE77" s="156">
        <v>5.0208333333333304</v>
      </c>
      <c r="AF77" s="160">
        <v>0</v>
      </c>
      <c r="AG77" s="159">
        <v>0</v>
      </c>
      <c r="AH77" s="156" t="s">
        <v>131</v>
      </c>
      <c r="AI77" s="160">
        <v>71</v>
      </c>
      <c r="AJ77" s="159">
        <v>114</v>
      </c>
      <c r="AK77" s="156">
        <v>1.6056338028168999</v>
      </c>
      <c r="AL77" s="160">
        <v>0</v>
      </c>
      <c r="AM77" s="159">
        <v>0</v>
      </c>
      <c r="AN77" s="156" t="s">
        <v>131</v>
      </c>
      <c r="AO77" s="160">
        <v>11</v>
      </c>
      <c r="AP77" s="159">
        <v>30</v>
      </c>
      <c r="AQ77" s="156">
        <v>2.7272727272727302</v>
      </c>
      <c r="AR77" s="160">
        <v>5</v>
      </c>
      <c r="AS77" s="159">
        <v>13</v>
      </c>
      <c r="AT77" s="156">
        <v>2.6</v>
      </c>
      <c r="AU77" s="160">
        <v>0</v>
      </c>
      <c r="AV77" s="159">
        <v>0</v>
      </c>
      <c r="AW77" s="156" t="s">
        <v>131</v>
      </c>
      <c r="AX77" s="160">
        <v>1</v>
      </c>
      <c r="AY77" s="159">
        <v>1</v>
      </c>
      <c r="AZ77" s="156">
        <v>1</v>
      </c>
      <c r="BA77" s="160">
        <v>4</v>
      </c>
      <c r="BB77" s="159">
        <v>17</v>
      </c>
      <c r="BC77" s="156">
        <v>4.25</v>
      </c>
      <c r="BD77" s="160">
        <v>29</v>
      </c>
      <c r="BE77" s="159">
        <v>91</v>
      </c>
      <c r="BF77" s="156">
        <v>3.1379310344827598</v>
      </c>
      <c r="BG77" s="160">
        <v>0</v>
      </c>
      <c r="BH77" s="159">
        <v>0</v>
      </c>
      <c r="BI77" s="156" t="s">
        <v>131</v>
      </c>
      <c r="BJ77" s="160">
        <v>20</v>
      </c>
      <c r="BK77" s="159">
        <v>29</v>
      </c>
      <c r="BL77" s="156">
        <v>1.45</v>
      </c>
      <c r="BM77" s="160">
        <v>10</v>
      </c>
      <c r="BN77" s="159">
        <v>42</v>
      </c>
      <c r="BO77" s="156">
        <v>4.2</v>
      </c>
      <c r="BP77" s="160">
        <v>20</v>
      </c>
      <c r="BQ77" s="159">
        <v>39</v>
      </c>
      <c r="BR77" s="156">
        <v>1.95</v>
      </c>
      <c r="BS77" s="160">
        <v>36</v>
      </c>
      <c r="BT77" s="159">
        <v>188</v>
      </c>
      <c r="BU77" s="156">
        <v>5.2222222222222197</v>
      </c>
      <c r="BV77" s="160">
        <v>2</v>
      </c>
      <c r="BW77" s="159">
        <v>4</v>
      </c>
      <c r="BX77" s="156">
        <v>2</v>
      </c>
      <c r="BY77" s="160">
        <v>759</v>
      </c>
      <c r="BZ77" s="159">
        <v>1027</v>
      </c>
      <c r="CA77" s="156">
        <v>1.35309617918314</v>
      </c>
      <c r="CB77" s="145">
        <f t="shared" si="2"/>
        <v>2109</v>
      </c>
      <c r="CC77" s="146">
        <f t="shared" si="2"/>
        <v>4774</v>
      </c>
      <c r="CD77" s="143">
        <f t="shared" si="3"/>
        <v>2.2636320531057375</v>
      </c>
    </row>
    <row r="78" spans="1:82" s="126" customFormat="1" ht="11.25" customHeight="1" x14ac:dyDescent="0.2">
      <c r="A78" s="142" t="s">
        <v>153</v>
      </c>
      <c r="B78" s="154">
        <v>15</v>
      </c>
      <c r="C78" s="155">
        <v>55</v>
      </c>
      <c r="D78" s="156">
        <v>3.6666666666666701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21</v>
      </c>
      <c r="M78" s="156">
        <v>4.2</v>
      </c>
      <c r="N78" s="160">
        <v>154</v>
      </c>
      <c r="O78" s="159">
        <v>294</v>
      </c>
      <c r="P78" s="156">
        <v>1.9090909090909101</v>
      </c>
      <c r="Q78" s="160">
        <v>150</v>
      </c>
      <c r="R78" s="159">
        <v>372</v>
      </c>
      <c r="S78" s="156">
        <v>2.48</v>
      </c>
      <c r="T78" s="160">
        <v>7</v>
      </c>
      <c r="U78" s="159">
        <v>20</v>
      </c>
      <c r="V78" s="156">
        <v>2.8571428571428599</v>
      </c>
      <c r="W78" s="160">
        <v>256</v>
      </c>
      <c r="X78" s="159">
        <v>493</v>
      </c>
      <c r="Y78" s="156">
        <v>1.92578125</v>
      </c>
      <c r="Z78" s="160">
        <v>0</v>
      </c>
      <c r="AA78" s="159">
        <v>0</v>
      </c>
      <c r="AB78" s="156" t="s">
        <v>131</v>
      </c>
      <c r="AC78" s="160">
        <v>153</v>
      </c>
      <c r="AD78" s="159">
        <v>792</v>
      </c>
      <c r="AE78" s="156">
        <v>5.1764705882352899</v>
      </c>
      <c r="AF78" s="160">
        <v>0</v>
      </c>
      <c r="AG78" s="159">
        <v>0</v>
      </c>
      <c r="AH78" s="156" t="s">
        <v>131</v>
      </c>
      <c r="AI78" s="160">
        <v>50</v>
      </c>
      <c r="AJ78" s="159">
        <v>160</v>
      </c>
      <c r="AK78" s="156">
        <v>3.2</v>
      </c>
      <c r="AL78" s="160">
        <v>2</v>
      </c>
      <c r="AM78" s="159">
        <v>4</v>
      </c>
      <c r="AN78" s="156">
        <v>2</v>
      </c>
      <c r="AO78" s="160">
        <v>8</v>
      </c>
      <c r="AP78" s="159">
        <v>45</v>
      </c>
      <c r="AQ78" s="156">
        <v>5.625</v>
      </c>
      <c r="AR78" s="160">
        <v>3</v>
      </c>
      <c r="AS78" s="159">
        <v>8</v>
      </c>
      <c r="AT78" s="156">
        <v>2.6666666666666701</v>
      </c>
      <c r="AU78" s="160">
        <v>5</v>
      </c>
      <c r="AV78" s="159">
        <v>6</v>
      </c>
      <c r="AW78" s="156">
        <v>1.2</v>
      </c>
      <c r="AX78" s="160">
        <v>2</v>
      </c>
      <c r="AY78" s="159">
        <v>4</v>
      </c>
      <c r="AZ78" s="156">
        <v>2</v>
      </c>
      <c r="BA78" s="160">
        <v>9</v>
      </c>
      <c r="BB78" s="159">
        <v>17</v>
      </c>
      <c r="BC78" s="156">
        <v>1.8888888888888899</v>
      </c>
      <c r="BD78" s="160">
        <v>14</v>
      </c>
      <c r="BE78" s="159">
        <v>18</v>
      </c>
      <c r="BF78" s="156">
        <v>1.28571428571429</v>
      </c>
      <c r="BG78" s="160">
        <v>2</v>
      </c>
      <c r="BH78" s="159">
        <v>2</v>
      </c>
      <c r="BI78" s="156">
        <v>1</v>
      </c>
      <c r="BJ78" s="160">
        <v>81</v>
      </c>
      <c r="BK78" s="159">
        <v>456</v>
      </c>
      <c r="BL78" s="156">
        <v>5.6296296296296298</v>
      </c>
      <c r="BM78" s="160">
        <v>3</v>
      </c>
      <c r="BN78" s="159">
        <v>3</v>
      </c>
      <c r="BO78" s="156">
        <v>1</v>
      </c>
      <c r="BP78" s="160">
        <v>153</v>
      </c>
      <c r="BQ78" s="159">
        <v>546</v>
      </c>
      <c r="BR78" s="156">
        <v>3.5686274509803901</v>
      </c>
      <c r="BS78" s="160">
        <v>123</v>
      </c>
      <c r="BT78" s="159">
        <v>330</v>
      </c>
      <c r="BU78" s="156">
        <v>2.6829268292682902</v>
      </c>
      <c r="BV78" s="160">
        <v>5</v>
      </c>
      <c r="BW78" s="159">
        <v>10</v>
      </c>
      <c r="BX78" s="156">
        <v>2</v>
      </c>
      <c r="BY78" s="160">
        <v>237</v>
      </c>
      <c r="BZ78" s="159">
        <v>497</v>
      </c>
      <c r="CA78" s="156">
        <v>2.0970464135021101</v>
      </c>
      <c r="CB78" s="145">
        <f t="shared" si="2"/>
        <v>1437</v>
      </c>
      <c r="CC78" s="146">
        <f t="shared" si="2"/>
        <v>4153</v>
      </c>
      <c r="CD78" s="143">
        <f t="shared" si="3"/>
        <v>2.8900487125956853</v>
      </c>
    </row>
    <row r="79" spans="1:82" s="126" customFormat="1" ht="11.25" customHeight="1" x14ac:dyDescent="0.2">
      <c r="A79" s="142" t="s">
        <v>67</v>
      </c>
      <c r="B79" s="154">
        <v>16</v>
      </c>
      <c r="C79" s="155">
        <v>29</v>
      </c>
      <c r="D79" s="156">
        <v>1.8125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3</v>
      </c>
      <c r="L79" s="159">
        <v>11</v>
      </c>
      <c r="M79" s="156">
        <v>3.6666666666666701</v>
      </c>
      <c r="N79" s="160">
        <v>25</v>
      </c>
      <c r="O79" s="159">
        <v>63</v>
      </c>
      <c r="P79" s="156">
        <v>2.52</v>
      </c>
      <c r="Q79" s="160">
        <v>69</v>
      </c>
      <c r="R79" s="159">
        <v>139</v>
      </c>
      <c r="S79" s="156">
        <v>2.0144927536231898</v>
      </c>
      <c r="T79" s="160">
        <v>3</v>
      </c>
      <c r="U79" s="159">
        <v>5</v>
      </c>
      <c r="V79" s="156">
        <v>1.6666666666666701</v>
      </c>
      <c r="W79" s="160">
        <v>126</v>
      </c>
      <c r="X79" s="159">
        <v>266</v>
      </c>
      <c r="Y79" s="156">
        <v>2.1111111111111098</v>
      </c>
      <c r="Z79" s="160">
        <v>0</v>
      </c>
      <c r="AA79" s="159">
        <v>0</v>
      </c>
      <c r="AB79" s="156" t="s">
        <v>131</v>
      </c>
      <c r="AC79" s="160">
        <v>82</v>
      </c>
      <c r="AD79" s="159">
        <v>217</v>
      </c>
      <c r="AE79" s="156">
        <v>2.6463414634146298</v>
      </c>
      <c r="AF79" s="160">
        <v>1</v>
      </c>
      <c r="AG79" s="159">
        <v>1</v>
      </c>
      <c r="AH79" s="156">
        <v>1</v>
      </c>
      <c r="AI79" s="160">
        <v>38</v>
      </c>
      <c r="AJ79" s="159">
        <v>77</v>
      </c>
      <c r="AK79" s="156">
        <v>2.0263157894736801</v>
      </c>
      <c r="AL79" s="160">
        <v>3</v>
      </c>
      <c r="AM79" s="159">
        <v>3</v>
      </c>
      <c r="AN79" s="156">
        <v>1</v>
      </c>
      <c r="AO79" s="160">
        <v>2</v>
      </c>
      <c r="AP79" s="159">
        <v>2</v>
      </c>
      <c r="AQ79" s="156">
        <v>1</v>
      </c>
      <c r="AR79" s="160">
        <v>83</v>
      </c>
      <c r="AS79" s="159">
        <v>494</v>
      </c>
      <c r="AT79" s="156">
        <v>5.9518072289156603</v>
      </c>
      <c r="AU79" s="160">
        <v>5</v>
      </c>
      <c r="AV79" s="159">
        <v>7</v>
      </c>
      <c r="AW79" s="156">
        <v>1.4</v>
      </c>
      <c r="AX79" s="160">
        <v>2</v>
      </c>
      <c r="AY79" s="159">
        <v>4</v>
      </c>
      <c r="AZ79" s="156">
        <v>2</v>
      </c>
      <c r="BA79" s="160">
        <v>17</v>
      </c>
      <c r="BB79" s="159">
        <v>60</v>
      </c>
      <c r="BC79" s="156">
        <v>3.52941176470588</v>
      </c>
      <c r="BD79" s="160">
        <v>11</v>
      </c>
      <c r="BE79" s="159">
        <v>34</v>
      </c>
      <c r="BF79" s="156">
        <v>3.0909090909090899</v>
      </c>
      <c r="BG79" s="160">
        <v>5</v>
      </c>
      <c r="BH79" s="159">
        <v>21</v>
      </c>
      <c r="BI79" s="156">
        <v>4.2</v>
      </c>
      <c r="BJ79" s="160">
        <v>20</v>
      </c>
      <c r="BK79" s="159">
        <v>29</v>
      </c>
      <c r="BL79" s="156">
        <v>1.45</v>
      </c>
      <c r="BM79" s="160">
        <v>139</v>
      </c>
      <c r="BN79" s="159">
        <v>900</v>
      </c>
      <c r="BO79" s="156">
        <v>6.47482014388489</v>
      </c>
      <c r="BP79" s="160">
        <v>121</v>
      </c>
      <c r="BQ79" s="159">
        <v>296</v>
      </c>
      <c r="BR79" s="156">
        <v>2.4462809917355401</v>
      </c>
      <c r="BS79" s="160">
        <v>66</v>
      </c>
      <c r="BT79" s="159">
        <v>164</v>
      </c>
      <c r="BU79" s="156">
        <v>2.4848484848484902</v>
      </c>
      <c r="BV79" s="160">
        <v>1</v>
      </c>
      <c r="BW79" s="159">
        <v>1</v>
      </c>
      <c r="BX79" s="156">
        <v>1</v>
      </c>
      <c r="BY79" s="160">
        <v>322</v>
      </c>
      <c r="BZ79" s="159">
        <v>589</v>
      </c>
      <c r="CA79" s="156">
        <v>1.8291925465838501</v>
      </c>
      <c r="CB79" s="145">
        <f t="shared" si="2"/>
        <v>1160</v>
      </c>
      <c r="CC79" s="146">
        <f t="shared" si="2"/>
        <v>3412</v>
      </c>
      <c r="CD79" s="143">
        <f t="shared" si="3"/>
        <v>2.9413793103448276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2</v>
      </c>
      <c r="L80" s="159">
        <v>4</v>
      </c>
      <c r="M80" s="156">
        <v>2</v>
      </c>
      <c r="N80" s="160">
        <v>33</v>
      </c>
      <c r="O80" s="159">
        <v>106</v>
      </c>
      <c r="P80" s="156">
        <v>3.2121212121212102</v>
      </c>
      <c r="Q80" s="160">
        <v>69</v>
      </c>
      <c r="R80" s="159">
        <v>233</v>
      </c>
      <c r="S80" s="156">
        <v>3.3768115942028998</v>
      </c>
      <c r="T80" s="160">
        <v>6</v>
      </c>
      <c r="U80" s="159">
        <v>14</v>
      </c>
      <c r="V80" s="156">
        <v>2.3333333333333299</v>
      </c>
      <c r="W80" s="160">
        <v>247</v>
      </c>
      <c r="X80" s="159">
        <v>971</v>
      </c>
      <c r="Y80" s="156">
        <v>3.93117408906883</v>
      </c>
      <c r="Z80" s="160">
        <v>0</v>
      </c>
      <c r="AA80" s="159">
        <v>0</v>
      </c>
      <c r="AB80" s="156" t="s">
        <v>131</v>
      </c>
      <c r="AC80" s="160">
        <v>54</v>
      </c>
      <c r="AD80" s="159">
        <v>228</v>
      </c>
      <c r="AE80" s="156">
        <v>4.2222222222222197</v>
      </c>
      <c r="AF80" s="160">
        <v>1</v>
      </c>
      <c r="AG80" s="159">
        <v>1</v>
      </c>
      <c r="AH80" s="156">
        <v>1</v>
      </c>
      <c r="AI80" s="160">
        <v>24</v>
      </c>
      <c r="AJ80" s="159">
        <v>368</v>
      </c>
      <c r="AK80" s="156">
        <v>15.3333333333333</v>
      </c>
      <c r="AL80" s="160">
        <v>2</v>
      </c>
      <c r="AM80" s="159">
        <v>2</v>
      </c>
      <c r="AN80" s="156">
        <v>1</v>
      </c>
      <c r="AO80" s="160">
        <v>12</v>
      </c>
      <c r="AP80" s="159">
        <v>32</v>
      </c>
      <c r="AQ80" s="156">
        <v>2.6666666666666701</v>
      </c>
      <c r="AR80" s="160">
        <v>3</v>
      </c>
      <c r="AS80" s="159">
        <v>3</v>
      </c>
      <c r="AT80" s="156">
        <v>1</v>
      </c>
      <c r="AU80" s="160">
        <v>9</v>
      </c>
      <c r="AV80" s="159">
        <v>12</v>
      </c>
      <c r="AW80" s="156">
        <v>1.3333333333333299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15</v>
      </c>
      <c r="BK80" s="159">
        <v>22</v>
      </c>
      <c r="BL80" s="156">
        <v>1.4666666666666699</v>
      </c>
      <c r="BM80" s="160">
        <v>6</v>
      </c>
      <c r="BN80" s="159">
        <v>14</v>
      </c>
      <c r="BO80" s="156">
        <v>2.3333333333333299</v>
      </c>
      <c r="BP80" s="160">
        <v>25</v>
      </c>
      <c r="BQ80" s="159">
        <v>67</v>
      </c>
      <c r="BR80" s="156">
        <v>2.68</v>
      </c>
      <c r="BS80" s="160">
        <v>47</v>
      </c>
      <c r="BT80" s="159">
        <v>168</v>
      </c>
      <c r="BU80" s="156">
        <v>3.5744680851063801</v>
      </c>
      <c r="BV80" s="160">
        <v>0</v>
      </c>
      <c r="BW80" s="159">
        <v>0</v>
      </c>
      <c r="BX80" s="156" t="s">
        <v>131</v>
      </c>
      <c r="BY80" s="160">
        <v>121</v>
      </c>
      <c r="BZ80" s="159">
        <v>284</v>
      </c>
      <c r="CA80" s="156">
        <v>2.34710743801653</v>
      </c>
      <c r="CB80" s="145">
        <f t="shared" si="2"/>
        <v>684</v>
      </c>
      <c r="CC80" s="146">
        <f t="shared" si="2"/>
        <v>2600</v>
      </c>
      <c r="CD80" s="143">
        <f t="shared" si="3"/>
        <v>3.801169590643275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1.2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1.2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2006-06-06T06:58:55Z</cp:lastPrinted>
  <dcterms:created xsi:type="dcterms:W3CDTF">2005-07-15T15:56:21Z</dcterms:created>
  <dcterms:modified xsi:type="dcterms:W3CDTF">2020-12-02T14:02:10Z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