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BB\SHAPE\03_Statistiken\03_3 SE\0800 OutputDiffusion\03Auskunftsdienst\0305ProdTGP\TGPpers_2019_prov\"/>
    </mc:Choice>
  </mc:AlternateContent>
  <bookViews>
    <workbookView xWindow="0" yWindow="0" windowWidth="15720" windowHeight="8172"/>
  </bookViews>
  <sheets>
    <sheet name="2019" sheetId="10" r:id="rId1"/>
    <sheet name="2018" sheetId="5" r:id="rId2"/>
    <sheet name="2017" sheetId="4" r:id="rId3"/>
    <sheet name="2016" sheetId="3" r:id="rId4"/>
    <sheet name="2015" sheetId="2" r:id="rId5"/>
    <sheet name="2014" sheetId="1" r:id="rId6"/>
    <sheet name="2013" sheetId="6" r:id="rId7"/>
    <sheet name="2012" sheetId="7" r:id="rId8"/>
    <sheet name="2011" sheetId="8" r:id="rId9"/>
    <sheet name="2010" sheetId="9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0" l="1"/>
  <c r="E8" i="10"/>
  <c r="D16" i="10"/>
  <c r="E16" i="10" s="1"/>
  <c r="D15" i="10"/>
  <c r="E15" i="10" s="1"/>
  <c r="D14" i="10"/>
  <c r="E14" i="10" s="1"/>
  <c r="D13" i="10"/>
  <c r="E13" i="10" s="1"/>
  <c r="D12" i="10"/>
  <c r="D11" i="10"/>
  <c r="E11" i="10" s="1"/>
  <c r="D10" i="10"/>
  <c r="E10" i="10" s="1"/>
  <c r="D9" i="10"/>
  <c r="E9" i="10" s="1"/>
  <c r="D8" i="10"/>
  <c r="D7" i="10"/>
  <c r="E7" i="10" s="1"/>
  <c r="B17" i="10"/>
  <c r="D17" i="10" l="1"/>
  <c r="D17" i="5"/>
  <c r="B17" i="5"/>
  <c r="B17" i="1" l="1"/>
</calcChain>
</file>

<file path=xl/sharedStrings.xml><?xml version="1.0" encoding="utf-8"?>
<sst xmlns="http://schemas.openxmlformats.org/spreadsheetml/2006/main" count="320" uniqueCount="36">
  <si>
    <t>Anzahl
Personen</t>
  </si>
  <si>
    <t>Deutsch oder Schweizerdeutsch</t>
  </si>
  <si>
    <t>Französisch</t>
  </si>
  <si>
    <t>Rätoromanisch</t>
  </si>
  <si>
    <t>Englisch</t>
  </si>
  <si>
    <t>Portugiesisch</t>
  </si>
  <si>
    <t>Albanisch</t>
  </si>
  <si>
    <t>Spanisch</t>
  </si>
  <si>
    <t>Andere Sprachen</t>
  </si>
  <si>
    <t>Diese Tabelle umfasst alle Personen der ständigen Wohnbevölkerung, die in Privathaushalten leben.</t>
  </si>
  <si>
    <t>Ausgeschlossen wurden neben den Personen, die in Kollektivhaushalten leben, auch Diplomaten, internationale Funktionäre und deren Angehörige.</t>
  </si>
  <si>
    <t>Ständige Wohnbevölkerung</t>
  </si>
  <si>
    <t>Auskunft: Informationszentrum, Sektion Demografie und Migration, 058 463 67 11, info.dem@bfs.admin.ch</t>
  </si>
  <si>
    <t>© BFS - Statistisches Lexikon der Schweiz</t>
  </si>
  <si>
    <t>*</t>
  </si>
  <si>
    <t>VI ± (in %) 1)</t>
  </si>
  <si>
    <t>2) Die Befragten konnten mehrere Hauptsprachen nennen. Bis zu drei Hauptsprachen je Person wurden berücksichtigt.</t>
  </si>
  <si>
    <t>1) Vetrauensintervall (95%)</t>
  </si>
  <si>
    <t>*: Entfällt, weil trivial oder Begriffe nicht anwendbar</t>
  </si>
  <si>
    <t>su-d-01.08.01.01</t>
  </si>
  <si>
    <t>Anteil in Prozent</t>
  </si>
  <si>
    <t>Quelle: Strukturerhebung (SE)</t>
  </si>
  <si>
    <t>Total der genannten Sprachen 2)</t>
  </si>
  <si>
    <t>Die häufigsten Hauptsprachen, 2017</t>
  </si>
  <si>
    <t>Die häufigsten Hauptsprachen, 2016</t>
  </si>
  <si>
    <t>Die häufigsten Hauptsprachen, 2015</t>
  </si>
  <si>
    <t>Die häufigsten Hauptsprachen, 2014</t>
  </si>
  <si>
    <t>Die häufigsten Hauptsprachen, 2013</t>
  </si>
  <si>
    <t>Die häufigsten Hauptsprachen, 2012</t>
  </si>
  <si>
    <t>Die häufigsten Hauptsprachen, 2011</t>
  </si>
  <si>
    <t>Die häufigsten Hauptsprachen, 2010</t>
  </si>
  <si>
    <t>VI ± (in Prozent-
punkten) 1)</t>
  </si>
  <si>
    <t>Die häufigsten Hauptsprachen, 2019</t>
  </si>
  <si>
    <t>Italienisch oder Tessiner / bündneritalienischer Dialekt</t>
  </si>
  <si>
    <t>Serbisch, Kroatisch</t>
  </si>
  <si>
    <t>Die häufigsten Hauptsprachen, 2018, (revidierte Daten, 25.1.2021)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</si>
</sst>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* #,###"/>
    <numFmt numFmtId="165" formatCode="0.0"/>
  </numFmts>
  <fonts count="12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 Narrow"/>
      <family val="2"/>
    </font>
    <font>
      <sz val="8"/>
      <color indexed="8"/>
      <name val="Arial Narrow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55">
    <xf numFmtId="0" fontId="0" fillId="0" borderId="0" xfId="0"/>
    <xf numFmtId="0" fontId="2" fillId="4" borderId="0" xfId="0" applyFont="1" applyFill="1" applyBorder="1" applyAlignment="1"/>
    <xf numFmtId="0" fontId="5" fillId="2" borderId="0" xfId="0" applyFont="1" applyFill="1"/>
    <xf numFmtId="165" fontId="5" fillId="2" borderId="0" xfId="0" applyNumberFormat="1" applyFont="1" applyFill="1"/>
    <xf numFmtId="0" fontId="6" fillId="3" borderId="0" xfId="0" applyNumberFormat="1" applyFont="1" applyFill="1" applyBorder="1" applyAlignment="1" applyProtection="1">
      <alignment horizontal="left" vertical="top"/>
    </xf>
    <xf numFmtId="0" fontId="7" fillId="2" borderId="0" xfId="0" applyFont="1" applyFill="1" applyAlignment="1">
      <alignment vertical="center"/>
    </xf>
    <xf numFmtId="0" fontId="6" fillId="2" borderId="1" xfId="1" applyNumberFormat="1" applyFont="1" applyFill="1" applyBorder="1" applyAlignment="1" applyProtection="1">
      <alignment horizontal="left" vertical="top" wrapText="1"/>
    </xf>
    <xf numFmtId="0" fontId="6" fillId="2" borderId="0" xfId="0" applyNumberFormat="1" applyFont="1" applyFill="1" applyBorder="1" applyAlignment="1" applyProtection="1">
      <alignment horizontal="left" vertical="center" wrapText="1"/>
    </xf>
    <xf numFmtId="165" fontId="5" fillId="2" borderId="0" xfId="0" applyNumberFormat="1" applyFont="1" applyFill="1" applyBorder="1"/>
    <xf numFmtId="0" fontId="6" fillId="2" borderId="3" xfId="1" applyNumberFormat="1" applyFont="1" applyFill="1" applyBorder="1" applyAlignment="1" applyProtection="1">
      <alignment horizontal="left" vertical="top" wrapText="1"/>
    </xf>
    <xf numFmtId="0" fontId="4" fillId="2" borderId="0" xfId="0" applyFont="1" applyFill="1" applyAlignment="1">
      <alignment vertical="center"/>
    </xf>
    <xf numFmtId="0" fontId="6" fillId="3" borderId="0" xfId="0" applyNumberFormat="1" applyFont="1" applyFill="1" applyBorder="1" applyAlignment="1" applyProtection="1">
      <alignment horizontal="left" vertical="top" wrapText="1"/>
    </xf>
    <xf numFmtId="0" fontId="6" fillId="2" borderId="0" xfId="1" applyNumberFormat="1" applyFont="1" applyFill="1" applyBorder="1" applyAlignment="1" applyProtection="1">
      <alignment horizontal="left" vertical="top" wrapText="1"/>
    </xf>
    <xf numFmtId="0" fontId="6" fillId="2" borderId="4" xfId="1" applyNumberFormat="1" applyFont="1" applyFill="1" applyBorder="1" applyAlignment="1" applyProtection="1">
      <alignment horizontal="left" vertical="top" wrapText="1"/>
    </xf>
    <xf numFmtId="0" fontId="6" fillId="2" borderId="2" xfId="1" applyNumberFormat="1" applyFont="1" applyFill="1" applyBorder="1" applyAlignment="1" applyProtection="1">
      <alignment horizontal="left" vertical="top" wrapText="1"/>
    </xf>
    <xf numFmtId="0" fontId="5" fillId="2" borderId="10" xfId="0" applyFont="1" applyFill="1" applyBorder="1"/>
    <xf numFmtId="0" fontId="6" fillId="2" borderId="9" xfId="1" applyNumberFormat="1" applyFont="1" applyFill="1" applyBorder="1" applyAlignment="1" applyProtection="1">
      <alignment horizontal="left" vertical="top"/>
    </xf>
    <xf numFmtId="0" fontId="5" fillId="2" borderId="0" xfId="0" applyFont="1" applyFill="1" applyBorder="1"/>
    <xf numFmtId="164" fontId="2" fillId="2" borderId="0" xfId="1" applyNumberFormat="1" applyFont="1" applyFill="1" applyBorder="1" applyAlignment="1" applyProtection="1">
      <alignment horizontal="right" wrapText="1"/>
    </xf>
    <xf numFmtId="165" fontId="9" fillId="2" borderId="0" xfId="0" applyNumberFormat="1" applyFont="1" applyFill="1"/>
    <xf numFmtId="0" fontId="9" fillId="2" borderId="0" xfId="0" applyFont="1" applyFill="1"/>
    <xf numFmtId="0" fontId="6" fillId="3" borderId="0" xfId="0" applyNumberFormat="1" applyFont="1" applyFill="1" applyBorder="1" applyAlignment="1" applyProtection="1">
      <alignment horizontal="left" vertical="top" wrapText="1"/>
    </xf>
    <xf numFmtId="0" fontId="6" fillId="3" borderId="0" xfId="0" applyNumberFormat="1" applyFont="1" applyFill="1" applyBorder="1" applyAlignment="1" applyProtection="1">
      <alignment horizontal="left" vertical="top" wrapText="1"/>
    </xf>
    <xf numFmtId="0" fontId="6" fillId="3" borderId="0" xfId="0" applyNumberFormat="1" applyFont="1" applyFill="1" applyBorder="1" applyAlignment="1" applyProtection="1">
      <alignment horizontal="left" vertical="top" wrapText="1"/>
    </xf>
    <xf numFmtId="3" fontId="2" fillId="0" borderId="8" xfId="3" applyNumberFormat="1" applyFont="1" applyFill="1" applyBorder="1" applyAlignment="1">
      <alignment horizontal="right" vertical="center"/>
    </xf>
    <xf numFmtId="165" fontId="2" fillId="2" borderId="7" xfId="1" applyNumberFormat="1" applyFont="1" applyFill="1" applyBorder="1" applyAlignment="1" applyProtection="1">
      <alignment horizontal="right" vertical="center" wrapText="1"/>
    </xf>
    <xf numFmtId="164" fontId="2" fillId="2" borderId="5" xfId="1" applyNumberFormat="1" applyFont="1" applyFill="1" applyBorder="1" applyAlignment="1" applyProtection="1">
      <alignment horizontal="right" vertical="center" wrapText="1"/>
    </xf>
    <xf numFmtId="165" fontId="2" fillId="2" borderId="0" xfId="1" applyNumberFormat="1" applyFont="1" applyFill="1" applyBorder="1" applyAlignment="1" applyProtection="1">
      <alignment horizontal="right" vertical="center" wrapText="1"/>
    </xf>
    <xf numFmtId="165" fontId="5" fillId="2" borderId="0" xfId="0" applyNumberFormat="1" applyFont="1" applyFill="1" applyBorder="1" applyAlignment="1">
      <alignment vertical="center"/>
    </xf>
    <xf numFmtId="165" fontId="5" fillId="0" borderId="0" xfId="0" applyNumberFormat="1" applyFont="1" applyFill="1" applyBorder="1" applyAlignment="1">
      <alignment vertical="center"/>
    </xf>
    <xf numFmtId="165" fontId="2" fillId="2" borderId="0" xfId="2" applyNumberFormat="1" applyFont="1" applyFill="1" applyBorder="1" applyAlignment="1" applyProtection="1">
      <alignment horizontal="right" vertical="center" wrapText="1"/>
    </xf>
    <xf numFmtId="164" fontId="10" fillId="2" borderId="6" xfId="1" applyNumberFormat="1" applyFont="1" applyFill="1" applyBorder="1" applyAlignment="1" applyProtection="1">
      <alignment horizontal="right" vertical="center" wrapText="1"/>
    </xf>
    <xf numFmtId="0" fontId="9" fillId="2" borderId="2" xfId="0" applyFont="1" applyFill="1" applyBorder="1" applyAlignment="1">
      <alignment horizontal="right" vertical="center"/>
    </xf>
    <xf numFmtId="165" fontId="9" fillId="2" borderId="2" xfId="0" applyNumberFormat="1" applyFont="1" applyFill="1" applyBorder="1" applyAlignment="1">
      <alignment vertical="center"/>
    </xf>
    <xf numFmtId="165" fontId="9" fillId="2" borderId="2" xfId="0" applyNumberFormat="1" applyFont="1" applyFill="1" applyBorder="1" applyAlignment="1">
      <alignment horizontal="right" vertical="center"/>
    </xf>
    <xf numFmtId="0" fontId="9" fillId="2" borderId="2" xfId="0" applyFont="1" applyFill="1" applyBorder="1" applyAlignment="1">
      <alignment vertical="center"/>
    </xf>
    <xf numFmtId="3" fontId="2" fillId="2" borderId="8" xfId="3" applyNumberFormat="1" applyFont="1" applyFill="1" applyBorder="1" applyAlignment="1">
      <alignment horizontal="right" vertical="center"/>
    </xf>
    <xf numFmtId="0" fontId="6" fillId="3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3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6" fillId="3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7" xfId="3" applyFont="1" applyFill="1" applyBorder="1" applyAlignment="1">
      <alignment horizontal="left" vertical="center"/>
    </xf>
    <xf numFmtId="0" fontId="6" fillId="2" borderId="8" xfId="1" applyNumberFormat="1" applyFont="1" applyFill="1" applyBorder="1" applyAlignment="1" applyProtection="1">
      <alignment horizontal="left" vertical="top" wrapText="1"/>
    </xf>
    <xf numFmtId="0" fontId="6" fillId="3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center" wrapText="1"/>
    </xf>
    <xf numFmtId="165" fontId="5" fillId="2" borderId="4" xfId="0" applyNumberFormat="1" applyFont="1" applyFill="1" applyBorder="1" applyAlignment="1">
      <alignment vertical="center"/>
    </xf>
    <xf numFmtId="0" fontId="6" fillId="3" borderId="0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 vertical="center" wrapText="1"/>
    </xf>
  </cellXfs>
  <cellStyles count="4">
    <cellStyle name="Komma" xfId="1" builtinId="3"/>
    <cellStyle name="Prozent" xfId="2" builtinId="5"/>
    <cellStyle name="Standard" xfId="0" builtinId="0"/>
    <cellStyle name="Standard_P11_F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showGridLines="0" tabSelected="1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40" t="s">
        <v>32</v>
      </c>
      <c r="C1" s="39"/>
      <c r="D1" s="39"/>
      <c r="E1" s="39"/>
    </row>
    <row r="2" spans="1:6" s="10" customFormat="1" ht="12.75" customHeight="1" x14ac:dyDescent="0.25">
      <c r="A2" s="5"/>
      <c r="B2" s="41" t="s">
        <v>11</v>
      </c>
      <c r="C2" s="51"/>
      <c r="D2" s="51"/>
      <c r="E2" s="51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3.2" customHeight="1" x14ac:dyDescent="0.2">
      <c r="A6" s="48" t="s">
        <v>11</v>
      </c>
      <c r="B6" s="36">
        <v>8415877</v>
      </c>
      <c r="C6" s="25" t="s">
        <v>14</v>
      </c>
      <c r="D6" s="25" t="s">
        <v>14</v>
      </c>
      <c r="E6" s="25" t="s">
        <v>14</v>
      </c>
    </row>
    <row r="7" spans="1:6" ht="13.95" customHeight="1" x14ac:dyDescent="0.2">
      <c r="A7" s="7" t="s">
        <v>1</v>
      </c>
      <c r="B7" s="26">
        <v>5227901</v>
      </c>
      <c r="C7" s="27">
        <v>0.17188542782275334</v>
      </c>
      <c r="D7" s="28">
        <f t="shared" ref="D7:D16" si="0">100*B7/B$6</f>
        <v>62.119503410042711</v>
      </c>
      <c r="E7" s="52">
        <f t="shared" ref="E7:E16" si="1">D7/100*C7</f>
        <v>0.10677437419772176</v>
      </c>
      <c r="F7" s="3"/>
    </row>
    <row r="8" spans="1:6" ht="13.2" customHeight="1" x14ac:dyDescent="0.2">
      <c r="A8" s="7" t="s">
        <v>2</v>
      </c>
      <c r="B8" s="26">
        <v>1918737</v>
      </c>
      <c r="C8" s="27">
        <v>0.3477808579289397</v>
      </c>
      <c r="D8" s="28">
        <f t="shared" si="0"/>
        <v>22.799014291677505</v>
      </c>
      <c r="E8" s="28">
        <f t="shared" si="1"/>
        <v>7.9290607502937607E-2</v>
      </c>
      <c r="F8" s="3"/>
    </row>
    <row r="9" spans="1:6" ht="12.75" customHeight="1" x14ac:dyDescent="0.2">
      <c r="A9" s="7" t="s">
        <v>33</v>
      </c>
      <c r="B9" s="26">
        <v>672347</v>
      </c>
      <c r="C9" s="27">
        <v>0.77831833859599286</v>
      </c>
      <c r="D9" s="28">
        <f t="shared" si="0"/>
        <v>7.989030733220079</v>
      </c>
      <c r="E9" s="28">
        <f t="shared" si="1"/>
        <v>6.2180091272721782E-2</v>
      </c>
      <c r="F9" s="3"/>
    </row>
    <row r="10" spans="1:6" ht="12.75" customHeight="1" x14ac:dyDescent="0.2">
      <c r="A10" s="7" t="s">
        <v>3</v>
      </c>
      <c r="B10" s="26">
        <v>40074</v>
      </c>
      <c r="C10" s="27">
        <v>4.0724659380146733</v>
      </c>
      <c r="D10" s="28">
        <f t="shared" si="0"/>
        <v>0.47617140792338103</v>
      </c>
      <c r="E10" s="28">
        <f t="shared" si="1"/>
        <v>1.9391918394244596E-2</v>
      </c>
      <c r="F10" s="3"/>
    </row>
    <row r="11" spans="1:6" ht="13.2" customHeight="1" x14ac:dyDescent="0.2">
      <c r="A11" s="7" t="s">
        <v>4</v>
      </c>
      <c r="B11" s="26">
        <v>478923</v>
      </c>
      <c r="C11" s="27">
        <v>1.203951365877187</v>
      </c>
      <c r="D11" s="28">
        <f t="shared" si="0"/>
        <v>5.6907081698080901</v>
      </c>
      <c r="E11" s="28">
        <f t="shared" si="1"/>
        <v>6.8513358738489169E-2</v>
      </c>
      <c r="F11" s="3"/>
    </row>
    <row r="12" spans="1:6" ht="13.95" customHeight="1" x14ac:dyDescent="0.2">
      <c r="A12" s="7" t="s">
        <v>5</v>
      </c>
      <c r="B12" s="26">
        <v>295177</v>
      </c>
      <c r="C12" s="30">
        <v>1.4696266985571369</v>
      </c>
      <c r="D12" s="28">
        <f t="shared" si="0"/>
        <v>3.5073825342266765</v>
      </c>
      <c r="E12" s="28">
        <f t="shared" si="1"/>
        <v>5.1545430143525153E-2</v>
      </c>
      <c r="F12" s="3"/>
    </row>
    <row r="13" spans="1:6" ht="13.2" customHeight="1" x14ac:dyDescent="0.2">
      <c r="A13" s="7" t="s">
        <v>6</v>
      </c>
      <c r="B13" s="26">
        <v>277612</v>
      </c>
      <c r="C13" s="30">
        <v>1.4876878521101393</v>
      </c>
      <c r="D13" s="28">
        <f t="shared" si="0"/>
        <v>3.2986698831268564</v>
      </c>
      <c r="E13" s="28">
        <f t="shared" si="1"/>
        <v>4.9073911132493972E-2</v>
      </c>
      <c r="F13" s="3"/>
    </row>
    <row r="14" spans="1:6" ht="12.75" customHeight="1" x14ac:dyDescent="0.2">
      <c r="A14" s="7" t="s">
        <v>34</v>
      </c>
      <c r="B14" s="26">
        <v>191966</v>
      </c>
      <c r="C14" s="30">
        <v>1.8617880249627539</v>
      </c>
      <c r="D14" s="28">
        <f t="shared" si="0"/>
        <v>2.2809981657288954</v>
      </c>
      <c r="E14" s="28">
        <f t="shared" si="1"/>
        <v>4.246735069916064E-2</v>
      </c>
      <c r="F14" s="3"/>
    </row>
    <row r="15" spans="1:6" ht="12.75" customHeight="1" x14ac:dyDescent="0.2">
      <c r="A15" s="7" t="s">
        <v>7</v>
      </c>
      <c r="B15" s="26">
        <v>195539</v>
      </c>
      <c r="C15" s="30">
        <v>1.8686809281012995</v>
      </c>
      <c r="D15" s="28">
        <f t="shared" si="0"/>
        <v>2.3234536341251184</v>
      </c>
      <c r="E15" s="28">
        <f t="shared" si="1"/>
        <v>4.3417934934172633E-2</v>
      </c>
      <c r="F15" s="3"/>
    </row>
    <row r="16" spans="1:6" ht="12.75" customHeight="1" x14ac:dyDescent="0.2">
      <c r="A16" s="7" t="s">
        <v>8</v>
      </c>
      <c r="B16" s="26">
        <v>667068</v>
      </c>
      <c r="C16" s="30">
        <v>1.0453207169284091</v>
      </c>
      <c r="D16" s="28">
        <f t="shared" si="0"/>
        <v>7.9263040560122251</v>
      </c>
      <c r="E16" s="28">
        <f t="shared" si="1"/>
        <v>8.2855298384232556E-2</v>
      </c>
      <c r="F16" s="3"/>
    </row>
    <row r="17" spans="1:6" s="20" customFormat="1" ht="13.2" customHeight="1" x14ac:dyDescent="0.2">
      <c r="A17" s="35" t="s">
        <v>22</v>
      </c>
      <c r="B17" s="31">
        <f>SUM(B7:B16)</f>
        <v>9965344</v>
      </c>
      <c r="C17" s="32" t="s">
        <v>14</v>
      </c>
      <c r="D17" s="33">
        <f>SUM(D7:D16)</f>
        <v>118.41123628589153</v>
      </c>
      <c r="E17" s="34" t="s">
        <v>14</v>
      </c>
      <c r="F17" s="19"/>
    </row>
    <row r="18" spans="1:6" ht="13.95" customHeight="1" x14ac:dyDescent="0.2">
      <c r="A18" s="17"/>
      <c r="B18" s="18"/>
      <c r="C18" s="17"/>
      <c r="D18" s="17"/>
      <c r="E18" s="8"/>
      <c r="F18" s="3"/>
    </row>
    <row r="19" spans="1:6" ht="13.2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3.2" customHeight="1" x14ac:dyDescent="0.2">
      <c r="A23" s="53"/>
      <c r="B23" s="53"/>
      <c r="C23" s="53"/>
      <c r="D23" s="53"/>
      <c r="E23" s="53"/>
    </row>
    <row r="24" spans="1:6" ht="13.95" customHeight="1" x14ac:dyDescent="0.2">
      <c r="A24" s="50" t="s">
        <v>18</v>
      </c>
      <c r="B24" s="50"/>
      <c r="C24" s="50"/>
      <c r="D24" s="50"/>
      <c r="E24" s="50"/>
    </row>
    <row r="25" spans="1:6" ht="13.2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  <row r="29" spans="1:6" ht="13.95" customHeight="1" x14ac:dyDescent="0.2"/>
    <row r="30" spans="1:6" ht="13.2" customHeight="1" x14ac:dyDescent="0.2"/>
    <row r="35" ht="13.95" customHeight="1" x14ac:dyDescent="0.2"/>
    <row r="36" ht="13.2" customHeight="1" x14ac:dyDescent="0.2"/>
    <row r="41" ht="13.95" customHeight="1" x14ac:dyDescent="0.2"/>
    <row r="42" ht="13.2" customHeight="1" x14ac:dyDescent="0.2"/>
    <row r="47" ht="13.95" customHeight="1" x14ac:dyDescent="0.2"/>
    <row r="48" ht="13.2" customHeight="1" x14ac:dyDescent="0.2"/>
    <row r="53" ht="13.95" customHeight="1" x14ac:dyDescent="0.2"/>
    <row r="54" ht="13.2" customHeight="1" x14ac:dyDescent="0.2"/>
    <row r="59" ht="13.95" customHeight="1" x14ac:dyDescent="0.2"/>
    <row r="60" ht="13.2" customHeight="1" x14ac:dyDescent="0.2"/>
    <row r="65" ht="13.95" customHeight="1" x14ac:dyDescent="0.2"/>
    <row r="66" ht="13.2" customHeight="1" x14ac:dyDescent="0.2"/>
  </sheetData>
  <mergeCells count="1">
    <mergeCell ref="A22:E23"/>
  </mergeCells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A9" sqref="A9:A14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40" t="s">
        <v>30</v>
      </c>
      <c r="C1" s="39"/>
      <c r="D1" s="39"/>
      <c r="E1" s="39"/>
    </row>
    <row r="2" spans="1:6" s="10" customFormat="1" ht="12.75" customHeight="1" x14ac:dyDescent="0.25">
      <c r="A2" s="5"/>
      <c r="B2" s="41" t="s">
        <v>11</v>
      </c>
      <c r="C2" s="47"/>
      <c r="D2" s="47"/>
      <c r="E2" s="47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2.75" customHeight="1" x14ac:dyDescent="0.2">
      <c r="A6" s="48" t="s">
        <v>11</v>
      </c>
      <c r="B6" s="24">
        <v>7733493</v>
      </c>
      <c r="C6" s="25" t="s">
        <v>14</v>
      </c>
      <c r="D6" s="25" t="s">
        <v>14</v>
      </c>
      <c r="E6" s="25" t="s">
        <v>14</v>
      </c>
    </row>
    <row r="7" spans="1:6" ht="12.75" customHeight="1" x14ac:dyDescent="0.2">
      <c r="A7" s="7" t="s">
        <v>1</v>
      </c>
      <c r="B7" s="26">
        <v>4978618</v>
      </c>
      <c r="C7" s="27">
        <v>0.18842578402279508</v>
      </c>
      <c r="D7" s="28">
        <v>64.377351864157632</v>
      </c>
      <c r="E7" s="29">
        <v>0.12130352998315251</v>
      </c>
      <c r="F7" s="3"/>
    </row>
    <row r="8" spans="1:6" ht="12.75" customHeight="1" x14ac:dyDescent="0.2">
      <c r="A8" s="7" t="s">
        <v>2</v>
      </c>
      <c r="B8" s="26">
        <v>1751538</v>
      </c>
      <c r="C8" s="27">
        <v>0.36208178183973172</v>
      </c>
      <c r="D8" s="28">
        <v>22.64873065767306</v>
      </c>
      <c r="E8" s="28">
        <v>8.200692752938421E-2</v>
      </c>
      <c r="F8" s="3"/>
    </row>
    <row r="9" spans="1:6" ht="12.75" customHeight="1" x14ac:dyDescent="0.2">
      <c r="A9" s="7" t="s">
        <v>33</v>
      </c>
      <c r="B9" s="26">
        <v>625278</v>
      </c>
      <c r="C9" s="27">
        <v>0.76094153320602997</v>
      </c>
      <c r="D9" s="28">
        <v>8.08532444524098</v>
      </c>
      <c r="E9" s="28">
        <v>6.1524591798298653E-2</v>
      </c>
      <c r="F9" s="3"/>
    </row>
    <row r="10" spans="1:6" ht="12.75" customHeight="1" x14ac:dyDescent="0.2">
      <c r="A10" s="7" t="s">
        <v>3</v>
      </c>
      <c r="B10" s="26">
        <v>40714</v>
      </c>
      <c r="C10" s="27">
        <v>3.9200275089649752</v>
      </c>
      <c r="D10" s="28">
        <v>0.52646326827993506</v>
      </c>
      <c r="E10" s="28">
        <v>2.0637504941169532E-2</v>
      </c>
      <c r="F10" s="3"/>
    </row>
    <row r="11" spans="1:6" ht="12.75" customHeight="1" x14ac:dyDescent="0.2">
      <c r="A11" s="7" t="s">
        <v>4</v>
      </c>
      <c r="B11" s="26">
        <v>321984</v>
      </c>
      <c r="C11" s="27">
        <v>1.3721178692108924</v>
      </c>
      <c r="D11" s="28">
        <v>4.16350024497339</v>
      </c>
      <c r="E11" s="28">
        <v>5.712813084591916E-2</v>
      </c>
      <c r="F11" s="3"/>
    </row>
    <row r="12" spans="1:6" ht="12.75" customHeight="1" x14ac:dyDescent="0.2">
      <c r="A12" s="7" t="s">
        <v>5</v>
      </c>
      <c r="B12" s="26">
        <v>233500</v>
      </c>
      <c r="C12" s="30">
        <v>1.628693790149893</v>
      </c>
      <c r="D12" s="28">
        <v>3.0193342128841389</v>
      </c>
      <c r="E12" s="28">
        <v>4.9175708829115122E-2</v>
      </c>
      <c r="F12" s="3"/>
    </row>
    <row r="13" spans="1:6" ht="12.75" customHeight="1" x14ac:dyDescent="0.2">
      <c r="A13" s="7" t="s">
        <v>6</v>
      </c>
      <c r="B13" s="26">
        <v>210612</v>
      </c>
      <c r="C13" s="30">
        <v>1.6276375515165327</v>
      </c>
      <c r="D13" s="28">
        <v>2.7233748061839584</v>
      </c>
      <c r="E13" s="28">
        <v>4.4326671013990702E-2</v>
      </c>
      <c r="F13" s="3"/>
    </row>
    <row r="14" spans="1:6" ht="12.75" customHeight="1" x14ac:dyDescent="0.2">
      <c r="A14" s="7" t="s">
        <v>34</v>
      </c>
      <c r="B14" s="26">
        <v>195109</v>
      </c>
      <c r="C14" s="30">
        <v>1.6959750703452943</v>
      </c>
      <c r="D14" s="28">
        <v>2.5229091175229614</v>
      </c>
      <c r="E14" s="28">
        <v>4.278790968065789E-2</v>
      </c>
      <c r="F14" s="3"/>
    </row>
    <row r="15" spans="1:6" ht="12.75" customHeight="1" x14ac:dyDescent="0.2">
      <c r="A15" s="7" t="s">
        <v>7</v>
      </c>
      <c r="B15" s="26">
        <v>155892</v>
      </c>
      <c r="C15" s="30">
        <v>1.8910527801298336</v>
      </c>
      <c r="D15" s="28">
        <v>2.0158032082010031</v>
      </c>
      <c r="E15" s="28">
        <v>3.8119902610631445E-2</v>
      </c>
      <c r="F15" s="3"/>
    </row>
    <row r="16" spans="1:6" ht="12.75" customHeight="1" x14ac:dyDescent="0.2">
      <c r="A16" s="7" t="s">
        <v>8</v>
      </c>
      <c r="B16" s="26">
        <v>447464</v>
      </c>
      <c r="C16" s="30">
        <v>1.1413208660361505</v>
      </c>
      <c r="D16" s="28">
        <v>5.7860529517515564</v>
      </c>
      <c r="E16" s="28">
        <v>6.6037429658241109E-2</v>
      </c>
      <c r="F16" s="3"/>
    </row>
    <row r="17" spans="1:6" s="20" customFormat="1" ht="12.75" customHeight="1" x14ac:dyDescent="0.2">
      <c r="A17" s="35" t="s">
        <v>22</v>
      </c>
      <c r="B17" s="31">
        <v>8960709</v>
      </c>
      <c r="C17" s="32" t="s">
        <v>14</v>
      </c>
      <c r="D17" s="33">
        <v>115.86884477686861</v>
      </c>
      <c r="E17" s="32" t="s">
        <v>14</v>
      </c>
      <c r="F17" s="19"/>
    </row>
    <row r="18" spans="1:6" ht="12.75" customHeight="1" x14ac:dyDescent="0.2">
      <c r="A18" s="17"/>
      <c r="B18" s="18"/>
      <c r="C18" s="17"/>
      <c r="D18" s="17"/>
      <c r="E18" s="8"/>
      <c r="F18" s="3"/>
    </row>
    <row r="19" spans="1:6" ht="12.75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2.75" customHeight="1" x14ac:dyDescent="0.2">
      <c r="A23" s="53"/>
      <c r="B23" s="53"/>
      <c r="C23" s="53"/>
      <c r="D23" s="53"/>
      <c r="E23" s="53"/>
    </row>
    <row r="24" spans="1:6" ht="12.75" customHeight="1" x14ac:dyDescent="0.2">
      <c r="A24" s="46" t="s">
        <v>18</v>
      </c>
      <c r="B24" s="46"/>
      <c r="C24" s="46"/>
      <c r="D24" s="46"/>
      <c r="E24" s="46"/>
    </row>
    <row r="25" spans="1:6" ht="12.75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</sheetData>
  <mergeCells count="1">
    <mergeCell ref="A22:E23"/>
  </mergeCells>
  <pageMargins left="0.7" right="0.7" top="0.75" bottom="0.75" header="0.3" footer="0.3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40" t="s">
        <v>35</v>
      </c>
      <c r="C1" s="39"/>
      <c r="D1" s="39"/>
      <c r="E1" s="39"/>
    </row>
    <row r="2" spans="1:6" s="10" customFormat="1" ht="12.75" customHeight="1" x14ac:dyDescent="0.25">
      <c r="A2" s="5"/>
      <c r="B2" s="41" t="s">
        <v>11</v>
      </c>
      <c r="C2" s="38"/>
      <c r="D2" s="38"/>
      <c r="E2" s="38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3.2" customHeight="1" x14ac:dyDescent="0.2">
      <c r="A6" s="48" t="s">
        <v>11</v>
      </c>
      <c r="B6" s="36">
        <v>8356225</v>
      </c>
      <c r="C6" s="25" t="s">
        <v>14</v>
      </c>
      <c r="D6" s="25" t="s">
        <v>14</v>
      </c>
      <c r="E6" s="25" t="s">
        <v>14</v>
      </c>
    </row>
    <row r="7" spans="1:6" ht="13.2" customHeight="1" x14ac:dyDescent="0.2">
      <c r="A7" s="7" t="s">
        <v>1</v>
      </c>
      <c r="B7" s="26">
        <v>5199645</v>
      </c>
      <c r="C7" s="27">
        <v>0.17172326187653195</v>
      </c>
      <c r="D7" s="28">
        <v>62.224808451184593</v>
      </c>
      <c r="E7" s="28">
        <v>0.10685447076879812</v>
      </c>
      <c r="F7" s="3"/>
    </row>
    <row r="8" spans="1:6" ht="12.75" customHeight="1" x14ac:dyDescent="0.2">
      <c r="A8" s="7" t="s">
        <v>2</v>
      </c>
      <c r="B8" s="26">
        <v>1912135</v>
      </c>
      <c r="C8" s="27">
        <v>0.3451116160731329</v>
      </c>
      <c r="D8" s="28">
        <v>22.882761055380868</v>
      </c>
      <c r="E8" s="28">
        <v>7.8971066480378396E-2</v>
      </c>
      <c r="F8" s="3"/>
    </row>
    <row r="9" spans="1:6" ht="12.75" customHeight="1" x14ac:dyDescent="0.2">
      <c r="A9" s="7" t="s">
        <v>33</v>
      </c>
      <c r="B9" s="26">
        <v>672611</v>
      </c>
      <c r="C9" s="27">
        <v>0.78812270391058126</v>
      </c>
      <c r="D9" s="28">
        <v>8.049220790488528</v>
      </c>
      <c r="E9" s="28">
        <v>6.3437736537730854E-2</v>
      </c>
      <c r="F9" s="3"/>
    </row>
    <row r="10" spans="1:6" ht="12.75" customHeight="1" x14ac:dyDescent="0.2">
      <c r="A10" s="7" t="s">
        <v>3</v>
      </c>
      <c r="B10" s="26">
        <v>40175</v>
      </c>
      <c r="C10" s="27">
        <v>4.0920970752955821</v>
      </c>
      <c r="D10" s="28">
        <v>0.48077929926491925</v>
      </c>
      <c r="E10" s="28">
        <v>1.9673955643846355E-2</v>
      </c>
      <c r="F10" s="3"/>
    </row>
    <row r="11" spans="1:6" ht="13.2" customHeight="1" x14ac:dyDescent="0.2">
      <c r="A11" s="7" t="s">
        <v>4</v>
      </c>
      <c r="B11" s="26">
        <v>483138</v>
      </c>
      <c r="C11" s="27">
        <v>1.2097992706017742</v>
      </c>
      <c r="D11" s="28">
        <v>5.7817734682826281</v>
      </c>
      <c r="E11" s="28">
        <v>6.9947853247130126E-2</v>
      </c>
      <c r="F11" s="3"/>
    </row>
    <row r="12" spans="1:6" ht="13.95" customHeight="1" x14ac:dyDescent="0.2">
      <c r="A12" s="7" t="s">
        <v>5</v>
      </c>
      <c r="B12" s="26">
        <v>297991</v>
      </c>
      <c r="C12" s="30">
        <v>1.460782372621992</v>
      </c>
      <c r="D12" s="28">
        <v>3.5660959344680165</v>
      </c>
      <c r="E12" s="28">
        <v>5.2092900801498282E-2</v>
      </c>
      <c r="F12" s="3"/>
    </row>
    <row r="13" spans="1:6" ht="13.2" customHeight="1" x14ac:dyDescent="0.2">
      <c r="A13" s="7" t="s">
        <v>6</v>
      </c>
      <c r="B13" s="26">
        <v>259891</v>
      </c>
      <c r="C13" s="30">
        <v>1.5725823518321143</v>
      </c>
      <c r="D13" s="28">
        <v>3.1101484222839857</v>
      </c>
      <c r="E13" s="28">
        <v>4.8909645204622897E-2</v>
      </c>
      <c r="F13" s="3"/>
    </row>
    <row r="14" spans="1:6" ht="12.75" customHeight="1" x14ac:dyDescent="0.2">
      <c r="A14" s="7" t="s">
        <v>34</v>
      </c>
      <c r="B14" s="26">
        <v>195438</v>
      </c>
      <c r="C14" s="30">
        <v>1.8594132154442842</v>
      </c>
      <c r="D14" s="28">
        <v>2.3388312306095158</v>
      </c>
      <c r="E14" s="28">
        <v>4.3488536988891519E-2</v>
      </c>
      <c r="F14" s="3"/>
    </row>
    <row r="15" spans="1:6" ht="12.75" customHeight="1" x14ac:dyDescent="0.2">
      <c r="A15" s="7" t="s">
        <v>7</v>
      </c>
      <c r="B15" s="26">
        <v>194603</v>
      </c>
      <c r="C15" s="30">
        <v>1.8571142274271208</v>
      </c>
      <c r="D15" s="28">
        <v>2.32883868014564</v>
      </c>
      <c r="E15" s="28">
        <v>4.3249194462810656E-2</v>
      </c>
      <c r="F15" s="3"/>
    </row>
    <row r="16" spans="1:6" ht="12.75" customHeight="1" x14ac:dyDescent="0.2">
      <c r="A16" s="7" t="s">
        <v>8</v>
      </c>
      <c r="B16" s="26">
        <v>637386</v>
      </c>
      <c r="C16" s="30">
        <v>1.0759571123306757</v>
      </c>
      <c r="D16" s="28">
        <v>7.6276787664286205</v>
      </c>
      <c r="E16" s="28">
        <v>8.2070552193125493E-2</v>
      </c>
      <c r="F16" s="3"/>
    </row>
    <row r="17" spans="1:6" s="20" customFormat="1" ht="13.2" customHeight="1" x14ac:dyDescent="0.2">
      <c r="A17" s="35" t="s">
        <v>22</v>
      </c>
      <c r="B17" s="31">
        <f>SUM(B7:B16)</f>
        <v>9893013</v>
      </c>
      <c r="C17" s="32" t="s">
        <v>14</v>
      </c>
      <c r="D17" s="33">
        <f>SUM(D7:D16)</f>
        <v>118.3909360985373</v>
      </c>
      <c r="E17" s="34" t="s">
        <v>14</v>
      </c>
      <c r="F17" s="19"/>
    </row>
    <row r="18" spans="1:6" ht="13.95" customHeight="1" x14ac:dyDescent="0.2">
      <c r="A18" s="17"/>
      <c r="B18" s="18"/>
      <c r="C18" s="17"/>
      <c r="D18" s="17"/>
      <c r="E18" s="8"/>
      <c r="F18" s="3"/>
    </row>
    <row r="19" spans="1:6" ht="13.2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3.2" customHeight="1" x14ac:dyDescent="0.2">
      <c r="A23" s="53"/>
      <c r="B23" s="53"/>
      <c r="C23" s="53"/>
      <c r="D23" s="53"/>
      <c r="E23" s="53"/>
    </row>
    <row r="24" spans="1:6" ht="13.95" customHeight="1" x14ac:dyDescent="0.2">
      <c r="A24" s="37" t="s">
        <v>18</v>
      </c>
      <c r="B24" s="37"/>
      <c r="C24" s="37"/>
      <c r="D24" s="37"/>
      <c r="E24" s="37"/>
    </row>
    <row r="25" spans="1:6" ht="13.2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  <row r="29" spans="1:6" ht="13.95" customHeight="1" x14ac:dyDescent="0.2"/>
    <row r="30" spans="1:6" ht="13.2" customHeight="1" x14ac:dyDescent="0.2"/>
    <row r="35" ht="13.95" customHeight="1" x14ac:dyDescent="0.2"/>
    <row r="36" ht="13.2" customHeight="1" x14ac:dyDescent="0.2"/>
    <row r="41" ht="13.95" customHeight="1" x14ac:dyDescent="0.2"/>
    <row r="42" ht="13.2" customHeight="1" x14ac:dyDescent="0.2"/>
    <row r="47" ht="13.95" customHeight="1" x14ac:dyDescent="0.2"/>
    <row r="48" ht="13.2" customHeight="1" x14ac:dyDescent="0.2"/>
    <row r="53" ht="13.95" customHeight="1" x14ac:dyDescent="0.2"/>
    <row r="54" ht="13.2" customHeight="1" x14ac:dyDescent="0.2"/>
    <row r="59" ht="13.95" customHeight="1" x14ac:dyDescent="0.2"/>
    <row r="60" ht="13.2" customHeight="1" x14ac:dyDescent="0.2"/>
    <row r="65" ht="13.95" customHeight="1" x14ac:dyDescent="0.2"/>
    <row r="66" ht="13.2" customHeight="1" x14ac:dyDescent="0.2"/>
  </sheetData>
  <mergeCells count="1">
    <mergeCell ref="A22:E23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A9" sqref="A9:A14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54" t="s">
        <v>23</v>
      </c>
      <c r="C1" s="54"/>
      <c r="D1" s="54"/>
      <c r="E1" s="54"/>
    </row>
    <row r="2" spans="1:6" s="10" customFormat="1" ht="12.75" customHeight="1" x14ac:dyDescent="0.25">
      <c r="A2" s="5"/>
      <c r="B2" s="41" t="s">
        <v>11</v>
      </c>
      <c r="C2" s="38"/>
      <c r="D2" s="38"/>
      <c r="E2" s="38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2.75" customHeight="1" x14ac:dyDescent="0.2">
      <c r="A6" s="48" t="s">
        <v>11</v>
      </c>
      <c r="B6" s="36">
        <v>8293618</v>
      </c>
      <c r="C6" s="25" t="s">
        <v>14</v>
      </c>
      <c r="D6" s="25" t="s">
        <v>14</v>
      </c>
      <c r="E6" s="25" t="s">
        <v>14</v>
      </c>
    </row>
    <row r="7" spans="1:6" ht="12.75" customHeight="1" x14ac:dyDescent="0.2">
      <c r="A7" s="7" t="s">
        <v>1</v>
      </c>
      <c r="B7" s="26">
        <v>5193954</v>
      </c>
      <c r="C7" s="27">
        <v>0.17004386253709602</v>
      </c>
      <c r="D7" s="28">
        <v>62.625913081600814</v>
      </c>
      <c r="E7" s="28">
        <v>0.10649152155307853</v>
      </c>
      <c r="F7" s="3"/>
    </row>
    <row r="8" spans="1:6" ht="12.75" customHeight="1" x14ac:dyDescent="0.2">
      <c r="A8" s="7" t="s">
        <v>2</v>
      </c>
      <c r="B8" s="26">
        <v>1896014</v>
      </c>
      <c r="C8" s="27">
        <v>0.34588352195711636</v>
      </c>
      <c r="D8" s="28">
        <v>22.861120442248485</v>
      </c>
      <c r="E8" s="28">
        <v>7.9072848544507357E-2</v>
      </c>
      <c r="F8" s="3"/>
    </row>
    <row r="9" spans="1:6" ht="12.75" customHeight="1" x14ac:dyDescent="0.2">
      <c r="A9" s="7" t="s">
        <v>33</v>
      </c>
      <c r="B9" s="26">
        <v>678234</v>
      </c>
      <c r="C9" s="27">
        <v>0.775838427445395</v>
      </c>
      <c r="D9" s="28">
        <v>8.1777820005695947</v>
      </c>
      <c r="E9" s="28">
        <v>6.3446375273131711E-2</v>
      </c>
      <c r="F9" s="3"/>
    </row>
    <row r="10" spans="1:6" ht="12.75" customHeight="1" x14ac:dyDescent="0.2">
      <c r="A10" s="7" t="s">
        <v>3</v>
      </c>
      <c r="B10" s="26">
        <v>44354</v>
      </c>
      <c r="C10" s="27">
        <v>3.9951300897326059</v>
      </c>
      <c r="D10" s="28">
        <v>0.53479675577052144</v>
      </c>
      <c r="E10" s="28">
        <v>2.1365826108701899E-2</v>
      </c>
      <c r="F10" s="3"/>
    </row>
    <row r="11" spans="1:6" ht="12.75" customHeight="1" x14ac:dyDescent="0.2">
      <c r="A11" s="7" t="s">
        <v>4</v>
      </c>
      <c r="B11" s="26">
        <v>448359</v>
      </c>
      <c r="C11" s="27">
        <v>1.23561699441742</v>
      </c>
      <c r="D11" s="28">
        <v>5.4060724764511701</v>
      </c>
      <c r="E11" s="28">
        <v>6.6798350249553329E-2</v>
      </c>
      <c r="F11" s="3"/>
    </row>
    <row r="12" spans="1:6" ht="12.75" customHeight="1" x14ac:dyDescent="0.2">
      <c r="A12" s="7" t="s">
        <v>5</v>
      </c>
      <c r="B12" s="26">
        <v>302912</v>
      </c>
      <c r="C12" s="30">
        <v>1.4542177266004648</v>
      </c>
      <c r="D12" s="28">
        <v>3.6523505181936278</v>
      </c>
      <c r="E12" s="28">
        <v>5.3113128673155673E-2</v>
      </c>
      <c r="F12" s="3"/>
    </row>
    <row r="13" spans="1:6" ht="12.75" customHeight="1" x14ac:dyDescent="0.2">
      <c r="A13" s="7" t="s">
        <v>6</v>
      </c>
      <c r="B13" s="26">
        <v>261984</v>
      </c>
      <c r="C13" s="30">
        <v>1.5512397703676561</v>
      </c>
      <c r="D13" s="28">
        <v>3.1588626338951227</v>
      </c>
      <c r="E13" s="28">
        <v>4.9001533468264399E-2</v>
      </c>
      <c r="F13" s="3"/>
    </row>
    <row r="14" spans="1:6" ht="12.75" customHeight="1" x14ac:dyDescent="0.2">
      <c r="A14" s="7" t="s">
        <v>34</v>
      </c>
      <c r="B14" s="26">
        <v>204580</v>
      </c>
      <c r="C14" s="30">
        <v>1.7953856681982598</v>
      </c>
      <c r="D14" s="28">
        <v>2.4667159736558881</v>
      </c>
      <c r="E14" s="28">
        <v>4.4287065066174983E-2</v>
      </c>
      <c r="F14" s="3"/>
    </row>
    <row r="15" spans="1:6" ht="12.75" customHeight="1" x14ac:dyDescent="0.2">
      <c r="A15" s="7" t="s">
        <v>7</v>
      </c>
      <c r="B15" s="26">
        <v>196785</v>
      </c>
      <c r="C15" s="30">
        <v>1.8609141956958102</v>
      </c>
      <c r="D15" s="28">
        <v>2.3727280422126991</v>
      </c>
      <c r="E15" s="28">
        <v>4.4154432962791389E-2</v>
      </c>
      <c r="F15" s="3"/>
    </row>
    <row r="16" spans="1:6" ht="12.75" customHeight="1" x14ac:dyDescent="0.2">
      <c r="A16" s="7" t="s">
        <v>8</v>
      </c>
      <c r="B16" s="26">
        <v>639969</v>
      </c>
      <c r="C16" s="30">
        <v>1.0506758921135242</v>
      </c>
      <c r="D16" s="28">
        <v>7.7164031427538617</v>
      </c>
      <c r="E16" s="28">
        <v>8.1074387559205152E-2</v>
      </c>
      <c r="F16" s="3"/>
    </row>
    <row r="17" spans="1:6" s="20" customFormat="1" ht="12.75" customHeight="1" x14ac:dyDescent="0.2">
      <c r="A17" s="35" t="s">
        <v>22</v>
      </c>
      <c r="B17" s="31">
        <v>9867145</v>
      </c>
      <c r="C17" s="32" t="s">
        <v>14</v>
      </c>
      <c r="D17" s="33">
        <v>118.9727450673518</v>
      </c>
      <c r="E17" s="34" t="s">
        <v>14</v>
      </c>
      <c r="F17" s="19"/>
    </row>
    <row r="18" spans="1:6" ht="12.75" customHeight="1" x14ac:dyDescent="0.2">
      <c r="A18" s="17"/>
      <c r="B18" s="18"/>
      <c r="C18" s="17"/>
      <c r="D18" s="17"/>
      <c r="E18" s="8"/>
      <c r="F18" s="3"/>
    </row>
    <row r="19" spans="1:6" ht="12.75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2.75" customHeight="1" x14ac:dyDescent="0.2">
      <c r="A23" s="53"/>
      <c r="B23" s="53"/>
      <c r="C23" s="53"/>
      <c r="D23" s="53"/>
      <c r="E23" s="53"/>
    </row>
    <row r="24" spans="1:6" ht="12.75" customHeight="1" x14ac:dyDescent="0.2">
      <c r="A24" s="23" t="s">
        <v>18</v>
      </c>
      <c r="B24" s="23"/>
      <c r="C24" s="23"/>
      <c r="D24" s="23"/>
      <c r="E24" s="23"/>
    </row>
    <row r="25" spans="1:6" ht="12.75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</sheetData>
  <mergeCells count="2">
    <mergeCell ref="B1:E1"/>
    <mergeCell ref="A22:E23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A9" sqref="A9:A14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45" t="s">
        <v>24</v>
      </c>
      <c r="C1" s="42"/>
      <c r="D1" s="42"/>
      <c r="E1" s="42"/>
    </row>
    <row r="2" spans="1:6" s="10" customFormat="1" ht="12.75" customHeight="1" x14ac:dyDescent="0.25">
      <c r="A2" s="5"/>
      <c r="B2" s="43" t="s">
        <v>11</v>
      </c>
      <c r="C2" s="44"/>
      <c r="D2" s="44"/>
      <c r="E2" s="44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2.75" customHeight="1" x14ac:dyDescent="0.2">
      <c r="A6" s="48" t="s">
        <v>11</v>
      </c>
      <c r="B6" s="24">
        <v>8224553.0033123028</v>
      </c>
      <c r="C6" s="25" t="s">
        <v>14</v>
      </c>
      <c r="D6" s="25" t="s">
        <v>14</v>
      </c>
      <c r="E6" s="25" t="s">
        <v>14</v>
      </c>
    </row>
    <row r="7" spans="1:6" ht="12.75" customHeight="1" x14ac:dyDescent="0.2">
      <c r="A7" s="7" t="s">
        <v>1</v>
      </c>
      <c r="B7" s="26">
        <v>5161246.677113099</v>
      </c>
      <c r="C7" s="27">
        <v>0.1675280645840794</v>
      </c>
      <c r="D7" s="28">
        <v>62.754129920914757</v>
      </c>
      <c r="E7" s="29">
        <v>0.10513077930308716</v>
      </c>
      <c r="F7" s="3"/>
    </row>
    <row r="8" spans="1:6" ht="12.75" customHeight="1" x14ac:dyDescent="0.2">
      <c r="A8" s="7" t="s">
        <v>2</v>
      </c>
      <c r="B8" s="26">
        <v>1885295.1931801285</v>
      </c>
      <c r="C8" s="27">
        <v>0.35328214105070072</v>
      </c>
      <c r="D8" s="28">
        <v>22.922767868610695</v>
      </c>
      <c r="E8" s="28">
        <v>8.0982045114309939E-2</v>
      </c>
      <c r="F8" s="3"/>
    </row>
    <row r="9" spans="1:6" ht="12.75" customHeight="1" x14ac:dyDescent="0.2">
      <c r="A9" s="7" t="s">
        <v>33</v>
      </c>
      <c r="B9" s="26">
        <v>672937.95803716558</v>
      </c>
      <c r="C9" s="27">
        <v>0.76678219370108947</v>
      </c>
      <c r="D9" s="28">
        <v>8.1820611742200562</v>
      </c>
      <c r="E9" s="28">
        <v>6.2738588161649664E-2</v>
      </c>
      <c r="F9" s="3"/>
    </row>
    <row r="10" spans="1:6" ht="12.75" customHeight="1" x14ac:dyDescent="0.2">
      <c r="A10" s="7" t="s">
        <v>3</v>
      </c>
      <c r="B10" s="26">
        <v>41424.755732664722</v>
      </c>
      <c r="C10" s="27">
        <v>3.9761914835893042</v>
      </c>
      <c r="D10" s="28">
        <v>0.5036718191977313</v>
      </c>
      <c r="E10" s="28">
        <v>2.002695598017951E-2</v>
      </c>
      <c r="F10" s="3"/>
    </row>
    <row r="11" spans="1:6" ht="12.75" customHeight="1" x14ac:dyDescent="0.2">
      <c r="A11" s="7" t="s">
        <v>4</v>
      </c>
      <c r="B11" s="26">
        <v>422860.73138066905</v>
      </c>
      <c r="C11" s="27">
        <v>1.259820342244403</v>
      </c>
      <c r="D11" s="28">
        <v>5.1414433247663291</v>
      </c>
      <c r="E11" s="28">
        <v>6.4772948890373175E-2</v>
      </c>
      <c r="F11" s="3"/>
    </row>
    <row r="12" spans="1:6" ht="12.75" customHeight="1" x14ac:dyDescent="0.2">
      <c r="A12" s="7" t="s">
        <v>5</v>
      </c>
      <c r="B12" s="26">
        <v>302107</v>
      </c>
      <c r="C12" s="30">
        <v>1.4428662692357344</v>
      </c>
      <c r="D12" s="28">
        <v>3.6732330605484749</v>
      </c>
      <c r="E12" s="28">
        <v>5.2999840821069365E-2</v>
      </c>
      <c r="F12" s="3"/>
    </row>
    <row r="13" spans="1:6" ht="12.75" customHeight="1" x14ac:dyDescent="0.2">
      <c r="A13" s="7" t="s">
        <v>6</v>
      </c>
      <c r="B13" s="26">
        <v>258415</v>
      </c>
      <c r="C13" s="30">
        <v>1.5873691542673607</v>
      </c>
      <c r="D13" s="28">
        <v>3.1419944633577974</v>
      </c>
      <c r="E13" s="28">
        <v>4.9875050940129971E-2</v>
      </c>
      <c r="F13" s="3"/>
    </row>
    <row r="14" spans="1:6" ht="12.75" customHeight="1" x14ac:dyDescent="0.2">
      <c r="A14" s="7" t="s">
        <v>34</v>
      </c>
      <c r="B14" s="26">
        <v>196714</v>
      </c>
      <c r="C14" s="30">
        <v>1.802616997265065</v>
      </c>
      <c r="D14" s="28">
        <v>2.3917895589070519</v>
      </c>
      <c r="E14" s="28">
        <v>4.3114805127669645E-2</v>
      </c>
      <c r="F14" s="3"/>
    </row>
    <row r="15" spans="1:6" ht="12.75" customHeight="1" x14ac:dyDescent="0.2">
      <c r="A15" s="7" t="s">
        <v>7</v>
      </c>
      <c r="B15" s="26">
        <v>189168</v>
      </c>
      <c r="C15" s="30">
        <v>1.8470354393977839</v>
      </c>
      <c r="D15" s="28">
        <v>2.3000398918192357</v>
      </c>
      <c r="E15" s="28">
        <v>4.2482551922187736E-2</v>
      </c>
      <c r="F15" s="3"/>
    </row>
    <row r="16" spans="1:6" ht="12.75" customHeight="1" x14ac:dyDescent="0.2">
      <c r="A16" s="7" t="s">
        <v>8</v>
      </c>
      <c r="B16" s="26">
        <v>614719</v>
      </c>
      <c r="C16" s="30">
        <v>1.062762009959022</v>
      </c>
      <c r="D16" s="28">
        <v>7.4741934273197836</v>
      </c>
      <c r="E16" s="28">
        <v>7.9432888296408849E-2</v>
      </c>
      <c r="F16" s="3"/>
    </row>
    <row r="17" spans="1:6" s="20" customFormat="1" ht="12.75" customHeight="1" x14ac:dyDescent="0.2">
      <c r="A17" s="35" t="s">
        <v>22</v>
      </c>
      <c r="B17" s="31">
        <v>9744889</v>
      </c>
      <c r="C17" s="32" t="s">
        <v>14</v>
      </c>
      <c r="D17" s="33">
        <v>118.48533283298687</v>
      </c>
      <c r="E17" s="34" t="s">
        <v>14</v>
      </c>
      <c r="F17" s="19"/>
    </row>
    <row r="18" spans="1:6" ht="12.75" customHeight="1" x14ac:dyDescent="0.2">
      <c r="A18" s="17"/>
      <c r="B18" s="18"/>
      <c r="C18" s="17"/>
      <c r="D18" s="17"/>
      <c r="E18" s="8"/>
      <c r="F18" s="3"/>
    </row>
    <row r="19" spans="1:6" ht="12.75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2.75" customHeight="1" x14ac:dyDescent="0.2">
      <c r="A23" s="53"/>
      <c r="B23" s="53"/>
      <c r="C23" s="53"/>
      <c r="D23" s="53"/>
      <c r="E23" s="53"/>
    </row>
    <row r="24" spans="1:6" ht="12.75" customHeight="1" x14ac:dyDescent="0.2">
      <c r="A24" s="22" t="s">
        <v>18</v>
      </c>
      <c r="B24" s="22"/>
      <c r="C24" s="22"/>
      <c r="D24" s="22"/>
      <c r="E24" s="22"/>
    </row>
    <row r="25" spans="1:6" ht="12.75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</sheetData>
  <mergeCells count="1">
    <mergeCell ref="A22:E23"/>
  </mergeCells>
  <pageMargins left="0.7" right="0.7" top="0.75" bottom="0.75" header="0.3" footer="0.3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A9" sqref="A9:A14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45" t="s">
        <v>25</v>
      </c>
      <c r="C1" s="42"/>
      <c r="D1" s="42"/>
      <c r="E1" s="42"/>
    </row>
    <row r="2" spans="1:6" s="10" customFormat="1" ht="12.75" customHeight="1" x14ac:dyDescent="0.25">
      <c r="A2" s="5"/>
      <c r="B2" s="43" t="s">
        <v>11</v>
      </c>
      <c r="C2" s="44"/>
      <c r="D2" s="44"/>
      <c r="E2" s="44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2.75" customHeight="1" x14ac:dyDescent="0.2">
      <c r="A6" s="48" t="s">
        <v>11</v>
      </c>
      <c r="B6" s="24">
        <v>8131033.0010669651</v>
      </c>
      <c r="C6" s="25" t="s">
        <v>14</v>
      </c>
      <c r="D6" s="25" t="s">
        <v>14</v>
      </c>
      <c r="E6" s="25" t="s">
        <v>14</v>
      </c>
    </row>
    <row r="7" spans="1:6" ht="12.75" customHeight="1" x14ac:dyDescent="0.2">
      <c r="A7" s="7" t="s">
        <v>1</v>
      </c>
      <c r="B7" s="26">
        <v>5126045</v>
      </c>
      <c r="C7" s="27">
        <v>0.16819984998180859</v>
      </c>
      <c r="D7" s="28">
        <v>63.042999999999999</v>
      </c>
      <c r="E7" s="29">
        <v>0.10470000000000113</v>
      </c>
      <c r="F7" s="3"/>
    </row>
    <row r="8" spans="1:6" ht="12.75" customHeight="1" x14ac:dyDescent="0.2">
      <c r="A8" s="7" t="s">
        <v>2</v>
      </c>
      <c r="B8" s="26">
        <v>1848155</v>
      </c>
      <c r="C8" s="27">
        <v>0.35754576861789189</v>
      </c>
      <c r="D8" s="28">
        <v>22.729600000000001</v>
      </c>
      <c r="E8" s="28">
        <v>7.8899999999997306E-2</v>
      </c>
      <c r="F8" s="3"/>
    </row>
    <row r="9" spans="1:6" ht="12.75" customHeight="1" x14ac:dyDescent="0.2">
      <c r="A9" s="7" t="s">
        <v>33</v>
      </c>
      <c r="B9" s="26">
        <v>661122</v>
      </c>
      <c r="C9" s="27">
        <v>0.78049134652908236</v>
      </c>
      <c r="D9" s="28">
        <v>8.1308000000000007</v>
      </c>
      <c r="E9" s="28">
        <v>6.3200000000000145E-2</v>
      </c>
      <c r="F9" s="3"/>
    </row>
    <row r="10" spans="1:6" ht="12.75" customHeight="1" x14ac:dyDescent="0.2">
      <c r="A10" s="7" t="s">
        <v>3</v>
      </c>
      <c r="B10" s="26">
        <v>43914</v>
      </c>
      <c r="C10" s="27">
        <v>3.8575397367582096</v>
      </c>
      <c r="D10" s="28">
        <v>0.54010000000000002</v>
      </c>
      <c r="E10" s="28">
        <v>2.079999999999993E-2</v>
      </c>
      <c r="F10" s="3"/>
    </row>
    <row r="11" spans="1:6" ht="12.75" customHeight="1" x14ac:dyDescent="0.2">
      <c r="A11" s="7" t="s">
        <v>4</v>
      </c>
      <c r="B11" s="26">
        <v>399646</v>
      </c>
      <c r="C11" s="27">
        <v>1.325172777908449</v>
      </c>
      <c r="D11" s="28">
        <v>4.9150999999999998</v>
      </c>
      <c r="E11" s="28">
        <v>6.4700000000000202E-2</v>
      </c>
      <c r="F11" s="3"/>
    </row>
    <row r="12" spans="1:6" ht="12.75" customHeight="1" x14ac:dyDescent="0.2">
      <c r="A12" s="7" t="s">
        <v>5</v>
      </c>
      <c r="B12" s="26">
        <v>298728</v>
      </c>
      <c r="C12" s="30">
        <v>1.4642082429501084</v>
      </c>
      <c r="D12" s="28">
        <v>3.6739000000000002</v>
      </c>
      <c r="E12" s="28">
        <v>5.3399999999999892E-2</v>
      </c>
      <c r="F12" s="3"/>
    </row>
    <row r="13" spans="1:6" ht="12.75" customHeight="1" x14ac:dyDescent="0.2">
      <c r="A13" s="7" t="s">
        <v>6</v>
      </c>
      <c r="B13" s="26">
        <v>247198</v>
      </c>
      <c r="C13" s="30">
        <v>1.633508361718137</v>
      </c>
      <c r="D13" s="28">
        <v>3.0402</v>
      </c>
      <c r="E13" s="28">
        <v>4.9300000000000122E-2</v>
      </c>
      <c r="F13" s="3"/>
    </row>
    <row r="14" spans="1:6" ht="12.75" customHeight="1" x14ac:dyDescent="0.2">
      <c r="A14" s="7" t="s">
        <v>34</v>
      </c>
      <c r="B14" s="26">
        <v>194983</v>
      </c>
      <c r="C14" s="30">
        <v>1.8099013760173963</v>
      </c>
      <c r="D14" s="28">
        <v>2.3980000000000001</v>
      </c>
      <c r="E14" s="28">
        <v>4.3299999999999894E-2</v>
      </c>
      <c r="F14" s="3"/>
    </row>
    <row r="15" spans="1:6" ht="12.75" customHeight="1" x14ac:dyDescent="0.2">
      <c r="A15" s="7" t="s">
        <v>7</v>
      </c>
      <c r="B15" s="26">
        <v>182217</v>
      </c>
      <c r="C15" s="30">
        <v>1.9284699012715609</v>
      </c>
      <c r="D15" s="28">
        <v>2.2410000000000001</v>
      </c>
      <c r="E15" s="28">
        <v>4.3099999999999916E-2</v>
      </c>
      <c r="F15" s="3"/>
    </row>
    <row r="16" spans="1:6" ht="12.75" customHeight="1" x14ac:dyDescent="0.2">
      <c r="A16" s="7" t="s">
        <v>8</v>
      </c>
      <c r="B16" s="26">
        <v>580303</v>
      </c>
      <c r="C16" s="30">
        <v>1.1071802144741627</v>
      </c>
      <c r="D16" s="28">
        <v>7.1368999999999998</v>
      </c>
      <c r="E16" s="28">
        <v>7.7900000000000524E-2</v>
      </c>
      <c r="F16" s="3"/>
    </row>
    <row r="17" spans="1:6" s="20" customFormat="1" ht="12.75" customHeight="1" x14ac:dyDescent="0.2">
      <c r="A17" s="35" t="s">
        <v>22</v>
      </c>
      <c r="B17" s="31">
        <v>9582311</v>
      </c>
      <c r="C17" s="32" t="s">
        <v>14</v>
      </c>
      <c r="D17" s="33">
        <v>117.84859999999999</v>
      </c>
      <c r="E17" s="32" t="s">
        <v>14</v>
      </c>
      <c r="F17" s="19"/>
    </row>
    <row r="18" spans="1:6" ht="12.75" customHeight="1" x14ac:dyDescent="0.2">
      <c r="A18" s="17"/>
      <c r="B18" s="18"/>
      <c r="C18" s="17"/>
      <c r="D18" s="17"/>
      <c r="E18" s="8"/>
      <c r="F18" s="3"/>
    </row>
    <row r="19" spans="1:6" ht="12.75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2.75" customHeight="1" x14ac:dyDescent="0.2">
      <c r="A23" s="53"/>
      <c r="B23" s="53"/>
      <c r="C23" s="53"/>
      <c r="D23" s="53"/>
      <c r="E23" s="53"/>
    </row>
    <row r="24" spans="1:6" ht="12.75" customHeight="1" x14ac:dyDescent="0.2">
      <c r="A24" s="21" t="s">
        <v>18</v>
      </c>
      <c r="B24" s="21"/>
      <c r="C24" s="21"/>
      <c r="D24" s="21"/>
      <c r="E24" s="21"/>
    </row>
    <row r="25" spans="1:6" ht="12.75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</sheetData>
  <mergeCells count="1">
    <mergeCell ref="A22:E23"/>
  </mergeCells>
  <pageMargins left="0.7" right="0.7" top="0.75" bottom="0.75" header="0.3" footer="0.3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A9" sqref="A9:A14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40" t="s">
        <v>26</v>
      </c>
      <c r="C1" s="39"/>
      <c r="D1" s="39"/>
      <c r="E1" s="39"/>
    </row>
    <row r="2" spans="1:6" s="10" customFormat="1" ht="12.75" customHeight="1" x14ac:dyDescent="0.25">
      <c r="A2" s="5"/>
      <c r="B2" s="41" t="s">
        <v>11</v>
      </c>
      <c r="C2" s="38"/>
      <c r="D2" s="38"/>
      <c r="E2" s="38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2.75" customHeight="1" x14ac:dyDescent="0.2">
      <c r="A6" s="48" t="s">
        <v>11</v>
      </c>
      <c r="B6" s="24">
        <v>8041310</v>
      </c>
      <c r="C6" s="25" t="s">
        <v>14</v>
      </c>
      <c r="D6" s="25" t="s">
        <v>14</v>
      </c>
      <c r="E6" s="25" t="s">
        <v>14</v>
      </c>
    </row>
    <row r="7" spans="1:6" ht="12.75" customHeight="1" x14ac:dyDescent="0.2">
      <c r="A7" s="7" t="s">
        <v>1</v>
      </c>
      <c r="B7" s="26">
        <v>5092279.4419677425</v>
      </c>
      <c r="C7" s="27">
        <v>0.16009370981205803</v>
      </c>
      <c r="D7" s="28">
        <v>63.3</v>
      </c>
      <c r="E7" s="29">
        <v>0.1</v>
      </c>
      <c r="F7" s="3"/>
    </row>
    <row r="8" spans="1:6" ht="12.75" customHeight="1" x14ac:dyDescent="0.2">
      <c r="A8" s="7" t="s">
        <v>2</v>
      </c>
      <c r="B8" s="26">
        <v>1822186.6300196925</v>
      </c>
      <c r="C8" s="27">
        <v>0.33474788601443639</v>
      </c>
      <c r="D8" s="28">
        <v>22.7</v>
      </c>
      <c r="E8" s="28">
        <v>0.1</v>
      </c>
      <c r="F8" s="3"/>
    </row>
    <row r="9" spans="1:6" ht="12.75" customHeight="1" x14ac:dyDescent="0.2">
      <c r="A9" s="7" t="s">
        <v>33</v>
      </c>
      <c r="B9" s="26">
        <v>655235.9006347144</v>
      </c>
      <c r="C9" s="27">
        <v>0.75550064636232672</v>
      </c>
      <c r="D9" s="28">
        <v>8.1484000000000005</v>
      </c>
      <c r="E9" s="28">
        <v>6.1299999999999244E-2</v>
      </c>
      <c r="F9" s="3"/>
    </row>
    <row r="10" spans="1:6" ht="12.75" customHeight="1" x14ac:dyDescent="0.2">
      <c r="A10" s="7" t="s">
        <v>3</v>
      </c>
      <c r="B10" s="26">
        <v>42410.342846645151</v>
      </c>
      <c r="C10" s="27">
        <v>3.9028661581193531</v>
      </c>
      <c r="D10" s="28">
        <v>0.52739999999999998</v>
      </c>
      <c r="E10" s="28">
        <v>2.0600000000000063E-2</v>
      </c>
      <c r="F10" s="3"/>
    </row>
    <row r="11" spans="1:6" ht="12.75" customHeight="1" x14ac:dyDescent="0.2">
      <c r="A11" s="7" t="s">
        <v>4</v>
      </c>
      <c r="B11" s="26">
        <v>371635.87512589962</v>
      </c>
      <c r="C11" s="27">
        <v>1.3482942583879736</v>
      </c>
      <c r="D11" s="28">
        <v>4.6215999999999999</v>
      </c>
      <c r="E11" s="28">
        <v>6.2000000000000277E-2</v>
      </c>
      <c r="F11" s="3"/>
    </row>
    <row r="12" spans="1:6" ht="12.75" customHeight="1" x14ac:dyDescent="0.2">
      <c r="A12" s="7" t="s">
        <v>5</v>
      </c>
      <c r="B12" s="26">
        <v>288145</v>
      </c>
      <c r="C12" s="30">
        <v>1.4780752746013299</v>
      </c>
      <c r="D12" s="28">
        <v>3.5832999999999999</v>
      </c>
      <c r="E12" s="28">
        <v>5.259999999999998E-2</v>
      </c>
      <c r="F12" s="3"/>
    </row>
    <row r="13" spans="1:6" ht="12.75" customHeight="1" x14ac:dyDescent="0.2">
      <c r="A13" s="7" t="s">
        <v>6</v>
      </c>
      <c r="B13" s="26">
        <v>237855</v>
      </c>
      <c r="C13" s="30">
        <v>1.6072817472830101</v>
      </c>
      <c r="D13" s="28">
        <v>2.9579</v>
      </c>
      <c r="E13" s="28">
        <v>4.7200000000000131E-2</v>
      </c>
      <c r="F13" s="3"/>
    </row>
    <row r="14" spans="1:6" ht="12.75" customHeight="1" x14ac:dyDescent="0.2">
      <c r="A14" s="7" t="s">
        <v>34</v>
      </c>
      <c r="B14" s="26">
        <v>197436</v>
      </c>
      <c r="C14" s="30">
        <v>1.7463887031747001</v>
      </c>
      <c r="D14" s="28">
        <v>2.4552999999999998</v>
      </c>
      <c r="E14" s="28">
        <v>4.2800000000000171E-2</v>
      </c>
      <c r="F14" s="3"/>
    </row>
    <row r="15" spans="1:6" ht="12.75" customHeight="1" x14ac:dyDescent="0.2">
      <c r="A15" s="7" t="s">
        <v>7</v>
      </c>
      <c r="B15" s="26">
        <v>180565</v>
      </c>
      <c r="C15" s="30">
        <v>1.90568493340348</v>
      </c>
      <c r="D15" s="28">
        <v>2.2454999999999998</v>
      </c>
      <c r="E15" s="28">
        <v>4.2600000000000193E-2</v>
      </c>
      <c r="F15" s="3"/>
    </row>
    <row r="16" spans="1:6" ht="12.75" customHeight="1" x14ac:dyDescent="0.2">
      <c r="A16" s="7" t="s">
        <v>8</v>
      </c>
      <c r="B16" s="26">
        <v>550288</v>
      </c>
      <c r="C16" s="30">
        <v>1.1088738987584701</v>
      </c>
      <c r="D16" s="28">
        <v>6.8433000000000002</v>
      </c>
      <c r="E16" s="28">
        <v>7.5000000000000178E-2</v>
      </c>
      <c r="F16" s="3"/>
    </row>
    <row r="17" spans="1:6" s="20" customFormat="1" ht="12.75" customHeight="1" x14ac:dyDescent="0.2">
      <c r="A17" s="35" t="s">
        <v>22</v>
      </c>
      <c r="B17" s="31">
        <f>SUM(B7:B16)</f>
        <v>9438037.1905946955</v>
      </c>
      <c r="C17" s="32" t="s">
        <v>14</v>
      </c>
      <c r="D17" s="35">
        <v>117.4</v>
      </c>
      <c r="E17" s="32" t="s">
        <v>14</v>
      </c>
      <c r="F17" s="19"/>
    </row>
    <row r="18" spans="1:6" ht="12.75" customHeight="1" x14ac:dyDescent="0.2">
      <c r="A18" s="17"/>
      <c r="B18" s="18"/>
      <c r="C18" s="17"/>
      <c r="D18" s="17"/>
      <c r="E18" s="8"/>
      <c r="F18" s="3"/>
    </row>
    <row r="19" spans="1:6" ht="12.75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2.75" customHeight="1" x14ac:dyDescent="0.2">
      <c r="A23" s="53"/>
      <c r="B23" s="53"/>
      <c r="C23" s="53"/>
      <c r="D23" s="53"/>
      <c r="E23" s="53"/>
    </row>
    <row r="24" spans="1:6" ht="12.75" customHeight="1" x14ac:dyDescent="0.2">
      <c r="A24" s="11" t="s">
        <v>18</v>
      </c>
      <c r="B24" s="11"/>
      <c r="C24" s="11"/>
      <c r="D24" s="11"/>
      <c r="E24" s="11"/>
    </row>
    <row r="25" spans="1:6" ht="12.75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</sheetData>
  <mergeCells count="1">
    <mergeCell ref="A22:E23"/>
  </mergeCells>
  <pageMargins left="0.7" right="0.7" top="0.75" bottom="0.75" header="0.3" footer="0.3"/>
  <pageSetup paperSize="9" scale="95" orientation="portrait" r:id="rId1"/>
  <ignoredErrors>
    <ignoredError sqref="B17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A9" sqref="A9:A14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40" t="s">
        <v>27</v>
      </c>
      <c r="C1" s="39"/>
      <c r="D1" s="39"/>
      <c r="E1" s="39"/>
    </row>
    <row r="2" spans="1:6" s="10" customFormat="1" ht="12.75" customHeight="1" x14ac:dyDescent="0.25">
      <c r="A2" s="5"/>
      <c r="B2" s="41" t="s">
        <v>11</v>
      </c>
      <c r="C2" s="47"/>
      <c r="D2" s="47"/>
      <c r="E2" s="47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2.75" customHeight="1" x14ac:dyDescent="0.2">
      <c r="A6" s="48" t="s">
        <v>11</v>
      </c>
      <c r="B6" s="24">
        <v>7944566</v>
      </c>
      <c r="C6" s="25" t="s">
        <v>14</v>
      </c>
      <c r="D6" s="25" t="s">
        <v>14</v>
      </c>
      <c r="E6" s="25" t="s">
        <v>14</v>
      </c>
    </row>
    <row r="7" spans="1:6" ht="12.75" customHeight="1" x14ac:dyDescent="0.2">
      <c r="A7" s="7" t="s">
        <v>1</v>
      </c>
      <c r="B7" s="26">
        <v>5046440</v>
      </c>
      <c r="C7" s="27">
        <v>0.19528618194212158</v>
      </c>
      <c r="D7" s="28">
        <v>63.520650467250192</v>
      </c>
      <c r="E7" s="29">
        <v>0.12404705304229331</v>
      </c>
      <c r="F7" s="3"/>
    </row>
    <row r="8" spans="1:6" ht="12.75" customHeight="1" x14ac:dyDescent="0.2">
      <c r="A8" s="7" t="s">
        <v>2</v>
      </c>
      <c r="B8" s="26">
        <v>1791115</v>
      </c>
      <c r="C8" s="27">
        <v>0.35558855796528976</v>
      </c>
      <c r="D8" s="28">
        <v>22.545158539811993</v>
      </c>
      <c r="E8" s="28">
        <v>8.0168004142705834E-2</v>
      </c>
      <c r="F8" s="3"/>
    </row>
    <row r="9" spans="1:6" ht="12.75" customHeight="1" x14ac:dyDescent="0.2">
      <c r="A9" s="7" t="s">
        <v>33</v>
      </c>
      <c r="B9" s="26">
        <v>642955</v>
      </c>
      <c r="C9" s="27">
        <v>0.7747042950128703</v>
      </c>
      <c r="D9" s="28">
        <v>8.0930160313351287</v>
      </c>
      <c r="E9" s="28">
        <v>6.2696942790833377E-2</v>
      </c>
      <c r="F9" s="3"/>
    </row>
    <row r="10" spans="1:6" ht="12.75" customHeight="1" x14ac:dyDescent="0.2">
      <c r="A10" s="7" t="s">
        <v>3</v>
      </c>
      <c r="B10" s="26">
        <v>39251</v>
      </c>
      <c r="C10" s="27">
        <v>4.0992586176148382</v>
      </c>
      <c r="D10" s="28">
        <v>0.49406097199016286</v>
      </c>
      <c r="E10" s="28">
        <v>2.0252836970578385E-2</v>
      </c>
      <c r="F10" s="3"/>
    </row>
    <row r="11" spans="1:6" ht="12.75" customHeight="1" x14ac:dyDescent="0.2">
      <c r="A11" s="7" t="s">
        <v>4</v>
      </c>
      <c r="B11" s="26">
        <v>347379</v>
      </c>
      <c r="C11" s="27">
        <v>1.3685340794924277</v>
      </c>
      <c r="D11" s="28">
        <v>4.3725358943458961</v>
      </c>
      <c r="E11" s="28">
        <v>5.9839643852162602E-2</v>
      </c>
      <c r="F11" s="3"/>
    </row>
    <row r="12" spans="1:6" ht="12.75" customHeight="1" x14ac:dyDescent="0.2">
      <c r="A12" s="7" t="s">
        <v>5</v>
      </c>
      <c r="B12" s="26">
        <v>267443</v>
      </c>
      <c r="C12" s="30">
        <v>1.4885414836058524</v>
      </c>
      <c r="D12" s="28">
        <v>3.3663638768939674</v>
      </c>
      <c r="E12" s="28">
        <v>5.0109722796688946E-2</v>
      </c>
      <c r="F12" s="3"/>
    </row>
    <row r="13" spans="1:6" ht="12.75" customHeight="1" x14ac:dyDescent="0.2">
      <c r="A13" s="7" t="s">
        <v>6</v>
      </c>
      <c r="B13" s="26">
        <v>247485</v>
      </c>
      <c r="C13" s="30">
        <v>1.6469685031416046</v>
      </c>
      <c r="D13" s="28">
        <v>3.1151481402508332</v>
      </c>
      <c r="E13" s="28">
        <v>5.1305508696132679E-2</v>
      </c>
      <c r="F13" s="3"/>
    </row>
    <row r="14" spans="1:6" ht="12.75" customHeight="1" x14ac:dyDescent="0.2">
      <c r="A14" s="7" t="s">
        <v>34</v>
      </c>
      <c r="B14" s="26">
        <v>199405</v>
      </c>
      <c r="C14" s="30">
        <v>1.7612396880720143</v>
      </c>
      <c r="D14" s="28">
        <v>2.5099546029323689</v>
      </c>
      <c r="E14" s="28">
        <v>4.4206316619435214E-2</v>
      </c>
      <c r="F14" s="3"/>
    </row>
    <row r="15" spans="1:6" ht="12.75" customHeight="1" x14ac:dyDescent="0.2">
      <c r="A15" s="7" t="s">
        <v>7</v>
      </c>
      <c r="B15" s="26">
        <v>171190</v>
      </c>
      <c r="C15" s="30">
        <v>1.9002278170453881</v>
      </c>
      <c r="D15" s="28">
        <v>2.1548061907975842</v>
      </c>
      <c r="E15" s="28">
        <v>4.0946226640951815E-2</v>
      </c>
      <c r="F15" s="3"/>
    </row>
    <row r="16" spans="1:6" ht="12.75" customHeight="1" x14ac:dyDescent="0.2">
      <c r="A16" s="7" t="s">
        <v>8</v>
      </c>
      <c r="B16" s="26">
        <v>522371</v>
      </c>
      <c r="C16" s="30">
        <v>1.1022817116570407</v>
      </c>
      <c r="D16" s="28">
        <v>6.5751986955612178</v>
      </c>
      <c r="E16" s="28">
        <v>7.2477212726283602E-2</v>
      </c>
      <c r="F16" s="3"/>
    </row>
    <row r="17" spans="1:6" s="20" customFormat="1" ht="12.75" customHeight="1" x14ac:dyDescent="0.2">
      <c r="A17" s="35" t="s">
        <v>22</v>
      </c>
      <c r="B17" s="31">
        <v>9275034</v>
      </c>
      <c r="C17" s="32" t="s">
        <v>14</v>
      </c>
      <c r="D17" s="33">
        <v>116.74689341116935</v>
      </c>
      <c r="E17" s="32" t="s">
        <v>14</v>
      </c>
      <c r="F17" s="19"/>
    </row>
    <row r="18" spans="1:6" ht="12.75" customHeight="1" x14ac:dyDescent="0.2">
      <c r="A18" s="17"/>
      <c r="B18" s="18"/>
      <c r="C18" s="17"/>
      <c r="D18" s="17"/>
      <c r="E18" s="8"/>
      <c r="F18" s="3"/>
    </row>
    <row r="19" spans="1:6" ht="12.75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2.75" customHeight="1" x14ac:dyDescent="0.2">
      <c r="A23" s="53"/>
      <c r="B23" s="53"/>
      <c r="C23" s="53"/>
      <c r="D23" s="53"/>
      <c r="E23" s="53"/>
    </row>
    <row r="24" spans="1:6" ht="12.75" customHeight="1" x14ac:dyDescent="0.2">
      <c r="A24" s="46" t="s">
        <v>18</v>
      </c>
      <c r="B24" s="46"/>
      <c r="C24" s="46"/>
      <c r="D24" s="46"/>
      <c r="E24" s="46"/>
    </row>
    <row r="25" spans="1:6" ht="12.75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</sheetData>
  <mergeCells count="1">
    <mergeCell ref="A22:E23"/>
  </mergeCells>
  <pageMargins left="0.7" right="0.7" top="0.75" bottom="0.75" header="0.3" footer="0.3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A9" sqref="A9:A14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40" t="s">
        <v>28</v>
      </c>
      <c r="C1" s="39"/>
      <c r="D1" s="39"/>
      <c r="E1" s="39"/>
    </row>
    <row r="2" spans="1:6" s="10" customFormat="1" ht="12.75" customHeight="1" x14ac:dyDescent="0.25">
      <c r="A2" s="5"/>
      <c r="B2" s="41" t="s">
        <v>11</v>
      </c>
      <c r="C2" s="47"/>
      <c r="D2" s="47"/>
      <c r="E2" s="47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2.75" customHeight="1" x14ac:dyDescent="0.2">
      <c r="A6" s="48" t="s">
        <v>11</v>
      </c>
      <c r="B6" s="24">
        <v>7850782</v>
      </c>
      <c r="C6" s="25" t="s">
        <v>14</v>
      </c>
      <c r="D6" s="25" t="s">
        <v>14</v>
      </c>
      <c r="E6" s="25" t="s">
        <v>14</v>
      </c>
    </row>
    <row r="7" spans="1:6" ht="12.75" customHeight="1" x14ac:dyDescent="0.2">
      <c r="A7" s="7" t="s">
        <v>1</v>
      </c>
      <c r="B7" s="26">
        <v>5018013</v>
      </c>
      <c r="C7" s="27">
        <v>0.19523664047901032</v>
      </c>
      <c r="D7" s="28">
        <v>63.917365174577512</v>
      </c>
      <c r="E7" s="29">
        <v>0.12479011644954605</v>
      </c>
      <c r="F7" s="3"/>
    </row>
    <row r="8" spans="1:6" ht="12.75" customHeight="1" x14ac:dyDescent="0.2">
      <c r="A8" s="7" t="s">
        <v>2</v>
      </c>
      <c r="B8" s="26">
        <v>1764874</v>
      </c>
      <c r="C8" s="27">
        <v>0.35792923460824966</v>
      </c>
      <c r="D8" s="28">
        <v>22.48023190556049</v>
      </c>
      <c r="E8" s="28">
        <v>8.0463321997732193E-2</v>
      </c>
      <c r="F8" s="3"/>
    </row>
    <row r="9" spans="1:6" ht="12.75" customHeight="1" x14ac:dyDescent="0.2">
      <c r="A9" s="7" t="s">
        <v>33</v>
      </c>
      <c r="B9" s="26">
        <v>627689</v>
      </c>
      <c r="C9" s="27">
        <v>0.7819158850959631</v>
      </c>
      <c r="D9" s="28">
        <v>7.9952417478921207</v>
      </c>
      <c r="E9" s="28">
        <v>6.2516065278592631E-2</v>
      </c>
      <c r="F9" s="3"/>
    </row>
    <row r="10" spans="1:6" ht="12.75" customHeight="1" x14ac:dyDescent="0.2">
      <c r="A10" s="7" t="s">
        <v>3</v>
      </c>
      <c r="B10" s="26">
        <v>40751</v>
      </c>
      <c r="C10" s="27">
        <v>3.9925400603666166</v>
      </c>
      <c r="D10" s="28">
        <v>0.51906931054766259</v>
      </c>
      <c r="E10" s="28">
        <v>2.0724050164684229E-2</v>
      </c>
      <c r="F10" s="3"/>
    </row>
    <row r="11" spans="1:6" ht="12.75" customHeight="1" x14ac:dyDescent="0.2">
      <c r="A11" s="7" t="s">
        <v>4</v>
      </c>
      <c r="B11" s="26">
        <v>330824</v>
      </c>
      <c r="C11" s="27">
        <v>1.4131381036442339</v>
      </c>
      <c r="D11" s="28">
        <v>4.2138986918755359</v>
      </c>
      <c r="E11" s="28">
        <v>5.9548208063859125E-2</v>
      </c>
      <c r="F11" s="3"/>
    </row>
    <row r="12" spans="1:6" ht="12.75" customHeight="1" x14ac:dyDescent="0.2">
      <c r="A12" s="7" t="s">
        <v>5</v>
      </c>
      <c r="B12" s="26">
        <v>259167</v>
      </c>
      <c r="C12" s="30">
        <v>1.5345317883835519</v>
      </c>
      <c r="D12" s="28">
        <v>3.3011615912911605</v>
      </c>
      <c r="E12" s="28">
        <v>5.0657374004271165E-2</v>
      </c>
      <c r="F12" s="3"/>
    </row>
    <row r="13" spans="1:6" ht="12.75" customHeight="1" x14ac:dyDescent="0.2">
      <c r="A13" s="7" t="s">
        <v>6</v>
      </c>
      <c r="B13" s="26">
        <v>216705</v>
      </c>
      <c r="C13" s="30">
        <v>1.6220207194111811</v>
      </c>
      <c r="D13" s="28">
        <v>2.7602982734713559</v>
      </c>
      <c r="E13" s="28">
        <v>4.4772609913254498E-2</v>
      </c>
      <c r="F13" s="3"/>
    </row>
    <row r="14" spans="1:6" ht="12.75" customHeight="1" x14ac:dyDescent="0.2">
      <c r="A14" s="7" t="s">
        <v>34</v>
      </c>
      <c r="B14" s="26">
        <v>195716</v>
      </c>
      <c r="C14" s="30">
        <v>1.7699115044247788</v>
      </c>
      <c r="D14" s="28">
        <v>2.4929491100377006</v>
      </c>
      <c r="E14" s="28">
        <v>4.4122993098012403E-2</v>
      </c>
      <c r="F14" s="3"/>
    </row>
    <row r="15" spans="1:6" ht="12.75" customHeight="1" x14ac:dyDescent="0.2">
      <c r="A15" s="7" t="s">
        <v>7</v>
      </c>
      <c r="B15" s="26">
        <v>162098</v>
      </c>
      <c r="C15" s="30">
        <v>1.9778158891534749</v>
      </c>
      <c r="D15" s="28">
        <v>2.0647369905316437</v>
      </c>
      <c r="E15" s="28">
        <v>4.0836696267964129E-2</v>
      </c>
      <c r="F15" s="3"/>
    </row>
    <row r="16" spans="1:6" ht="12.75" customHeight="1" x14ac:dyDescent="0.2">
      <c r="A16" s="7" t="s">
        <v>8</v>
      </c>
      <c r="B16" s="26">
        <v>492907</v>
      </c>
      <c r="C16" s="30">
        <v>1.1424061739841389</v>
      </c>
      <c r="D16" s="28">
        <v>6.2784446186379901</v>
      </c>
      <c r="E16" s="28">
        <v>7.1725338953495324E-2</v>
      </c>
      <c r="F16" s="3"/>
    </row>
    <row r="17" spans="1:6" s="20" customFormat="1" ht="12.75" customHeight="1" x14ac:dyDescent="0.2">
      <c r="A17" s="35" t="s">
        <v>22</v>
      </c>
      <c r="B17" s="31">
        <v>9108744</v>
      </c>
      <c r="C17" s="32" t="s">
        <v>14</v>
      </c>
      <c r="D17" s="33">
        <v>116.02339741442317</v>
      </c>
      <c r="E17" s="32" t="s">
        <v>14</v>
      </c>
      <c r="F17" s="19"/>
    </row>
    <row r="18" spans="1:6" ht="12.75" customHeight="1" x14ac:dyDescent="0.2">
      <c r="A18" s="17"/>
      <c r="B18" s="18"/>
      <c r="C18" s="17"/>
      <c r="D18" s="17"/>
      <c r="E18" s="8"/>
      <c r="F18" s="3"/>
    </row>
    <row r="19" spans="1:6" ht="12.75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2.75" customHeight="1" x14ac:dyDescent="0.2">
      <c r="A23" s="53"/>
      <c r="B23" s="53"/>
      <c r="C23" s="53"/>
      <c r="D23" s="53"/>
      <c r="E23" s="53"/>
    </row>
    <row r="24" spans="1:6" ht="12.75" customHeight="1" x14ac:dyDescent="0.2">
      <c r="A24" s="46" t="s">
        <v>18</v>
      </c>
      <c r="B24" s="46"/>
      <c r="C24" s="46"/>
      <c r="D24" s="46"/>
      <c r="E24" s="46"/>
    </row>
    <row r="25" spans="1:6" ht="12.75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</sheetData>
  <mergeCells count="1">
    <mergeCell ref="A22:E23"/>
  </mergeCells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showGridLines="0" zoomScaleNormal="100" workbookViewId="0">
      <pane xSplit="1" ySplit="5" topLeftCell="B6" activePane="bottomRight" state="frozen"/>
      <selection pane="topRight"/>
      <selection pane="bottomLeft"/>
      <selection pane="bottomRight" activeCell="A9" sqref="A9:A14"/>
    </sheetView>
  </sheetViews>
  <sheetFormatPr baseColWidth="10" defaultColWidth="11" defaultRowHeight="10.199999999999999" x14ac:dyDescent="0.2"/>
  <cols>
    <col min="1" max="1" width="29.09765625" style="2" customWidth="1"/>
    <col min="2" max="16384" width="11" style="2"/>
  </cols>
  <sheetData>
    <row r="1" spans="1:6" s="10" customFormat="1" ht="15.75" customHeight="1" x14ac:dyDescent="0.25">
      <c r="A1" s="5" t="s">
        <v>19</v>
      </c>
      <c r="B1" s="40" t="s">
        <v>29</v>
      </c>
      <c r="C1" s="39"/>
      <c r="D1" s="39"/>
      <c r="E1" s="39"/>
    </row>
    <row r="2" spans="1:6" s="10" customFormat="1" ht="12.75" customHeight="1" x14ac:dyDescent="0.25">
      <c r="A2" s="5"/>
      <c r="B2" s="41" t="s">
        <v>11</v>
      </c>
      <c r="C2" s="47"/>
      <c r="D2" s="47"/>
      <c r="E2" s="47"/>
    </row>
    <row r="4" spans="1:6" ht="25.5" customHeight="1" x14ac:dyDescent="0.2">
      <c r="A4" s="15"/>
      <c r="B4" s="6" t="s">
        <v>0</v>
      </c>
      <c r="C4" s="16" t="s">
        <v>15</v>
      </c>
      <c r="D4" s="9" t="s">
        <v>20</v>
      </c>
      <c r="E4" s="49" t="s">
        <v>31</v>
      </c>
    </row>
    <row r="5" spans="1:6" ht="3" customHeight="1" x14ac:dyDescent="0.2">
      <c r="A5" s="15"/>
      <c r="B5" s="9"/>
      <c r="C5" s="12"/>
      <c r="D5" s="13"/>
      <c r="E5" s="14"/>
    </row>
    <row r="6" spans="1:6" ht="12.75" customHeight="1" x14ac:dyDescent="0.2">
      <c r="A6" s="48" t="s">
        <v>11</v>
      </c>
      <c r="B6" s="24">
        <v>7770159</v>
      </c>
      <c r="C6" s="25" t="s">
        <v>14</v>
      </c>
      <c r="D6" s="25" t="s">
        <v>14</v>
      </c>
      <c r="E6" s="25" t="s">
        <v>14</v>
      </c>
    </row>
    <row r="7" spans="1:6" ht="12.75" customHeight="1" x14ac:dyDescent="0.2">
      <c r="A7" s="7" t="s">
        <v>1</v>
      </c>
      <c r="B7" s="26">
        <v>4996803</v>
      </c>
      <c r="C7" s="27">
        <v>0.19684586324495881</v>
      </c>
      <c r="D7" s="28">
        <v>64.307602971831074</v>
      </c>
      <c r="E7" s="29">
        <v>0.12658685620204169</v>
      </c>
      <c r="F7" s="3"/>
    </row>
    <row r="8" spans="1:6" ht="12.75" customHeight="1" x14ac:dyDescent="0.2">
      <c r="A8" s="7" t="s">
        <v>2</v>
      </c>
      <c r="B8" s="26">
        <v>1739250</v>
      </c>
      <c r="C8" s="27">
        <v>0.36015523932729626</v>
      </c>
      <c r="D8" s="28">
        <v>22.383711839101363</v>
      </c>
      <c r="E8" s="28">
        <v>8.0616110944447858E-2</v>
      </c>
      <c r="F8" s="3"/>
    </row>
    <row r="9" spans="1:6" ht="12.75" customHeight="1" x14ac:dyDescent="0.2">
      <c r="A9" s="7" t="s">
        <v>33</v>
      </c>
      <c r="B9" s="26">
        <v>625711</v>
      </c>
      <c r="C9" s="27">
        <v>0.79030095363514463</v>
      </c>
      <c r="D9" s="28">
        <v>8.0527438370308762</v>
      </c>
      <c r="E9" s="28">
        <v>6.3640911337850353E-2</v>
      </c>
      <c r="F9" s="3"/>
    </row>
    <row r="10" spans="1:6" ht="12.75" customHeight="1" x14ac:dyDescent="0.2">
      <c r="A10" s="7" t="s">
        <v>3</v>
      </c>
      <c r="B10" s="26">
        <v>39930</v>
      </c>
      <c r="C10" s="27">
        <v>4.0596043075381916</v>
      </c>
      <c r="D10" s="28">
        <v>0.51388909802231841</v>
      </c>
      <c r="E10" s="28">
        <v>2.0861863959283199E-2</v>
      </c>
      <c r="F10" s="3"/>
    </row>
    <row r="11" spans="1:6" ht="12.75" customHeight="1" x14ac:dyDescent="0.2">
      <c r="A11" s="7" t="s">
        <v>4</v>
      </c>
      <c r="B11" s="26">
        <v>318331</v>
      </c>
      <c r="C11" s="27">
        <v>1.4616861065997342</v>
      </c>
      <c r="D11" s="28">
        <v>4.0968402319695132</v>
      </c>
      <c r="E11" s="28">
        <v>5.98829444802867E-2</v>
      </c>
      <c r="F11" s="3"/>
    </row>
    <row r="12" spans="1:6" ht="12.75" customHeight="1" x14ac:dyDescent="0.2">
      <c r="A12" s="7" t="s">
        <v>5</v>
      </c>
      <c r="B12" s="26">
        <v>238095</v>
      </c>
      <c r="C12" s="30">
        <v>1.6052416052416052</v>
      </c>
      <c r="D12" s="28">
        <v>3.0642230101082872</v>
      </c>
      <c r="E12" s="28">
        <v>4.9188182635644902E-2</v>
      </c>
      <c r="F12" s="3"/>
    </row>
    <row r="13" spans="1:6" ht="12.75" customHeight="1" x14ac:dyDescent="0.2">
      <c r="A13" s="7" t="s">
        <v>6</v>
      </c>
      <c r="B13" s="26">
        <v>221330</v>
      </c>
      <c r="C13" s="30">
        <v>1.6283377761713278</v>
      </c>
      <c r="D13" s="28">
        <v>2.848461659536182</v>
      </c>
      <c r="E13" s="28">
        <v>4.6382577241984364E-2</v>
      </c>
      <c r="F13" s="3"/>
    </row>
    <row r="14" spans="1:6" ht="12.75" customHeight="1" x14ac:dyDescent="0.2">
      <c r="A14" s="7" t="s">
        <v>34</v>
      </c>
      <c r="B14" s="26">
        <v>193974</v>
      </c>
      <c r="C14" s="30">
        <v>1.7708558879025025</v>
      </c>
      <c r="D14" s="28">
        <v>2.4963967918803207</v>
      </c>
      <c r="E14" s="28">
        <v>4.4207589574421842E-2</v>
      </c>
      <c r="F14" s="3"/>
    </row>
    <row r="15" spans="1:6" ht="12.75" customHeight="1" x14ac:dyDescent="0.2">
      <c r="A15" s="7" t="s">
        <v>7</v>
      </c>
      <c r="B15" s="26">
        <v>155323</v>
      </c>
      <c r="C15" s="30">
        <v>1.9861836302414968</v>
      </c>
      <c r="D15" s="28">
        <v>1.9989681034841114</v>
      </c>
      <c r="E15" s="28">
        <v>3.9703177245150323E-2</v>
      </c>
      <c r="F15" s="3"/>
    </row>
    <row r="16" spans="1:6" ht="12.75" customHeight="1" x14ac:dyDescent="0.2">
      <c r="A16" s="7" t="s">
        <v>8</v>
      </c>
      <c r="B16" s="26">
        <v>475283</v>
      </c>
      <c r="C16" s="30">
        <v>1.1698293437804423</v>
      </c>
      <c r="D16" s="28">
        <v>6.1167731574090052</v>
      </c>
      <c r="E16" s="28">
        <v>7.1555807287856016E-2</v>
      </c>
      <c r="F16" s="3"/>
    </row>
    <row r="17" spans="1:6" s="20" customFormat="1" ht="12.75" customHeight="1" x14ac:dyDescent="0.2">
      <c r="A17" s="35" t="s">
        <v>22</v>
      </c>
      <c r="B17" s="31">
        <v>9004030</v>
      </c>
      <c r="C17" s="32" t="s">
        <v>14</v>
      </c>
      <c r="D17" s="33">
        <v>115.87961070037305</v>
      </c>
      <c r="E17" s="32" t="s">
        <v>14</v>
      </c>
      <c r="F17" s="19"/>
    </row>
    <row r="18" spans="1:6" ht="12.75" customHeight="1" x14ac:dyDescent="0.2">
      <c r="A18" s="17"/>
      <c r="B18" s="18"/>
      <c r="C18" s="17"/>
      <c r="D18" s="17"/>
      <c r="E18" s="8"/>
      <c r="F18" s="3"/>
    </row>
    <row r="19" spans="1:6" ht="12.75" customHeight="1" x14ac:dyDescent="0.2">
      <c r="A19" s="2" t="s">
        <v>17</v>
      </c>
    </row>
    <row r="20" spans="1:6" ht="12.75" customHeight="1" x14ac:dyDescent="0.2">
      <c r="A20" s="4" t="s">
        <v>16</v>
      </c>
    </row>
    <row r="21" spans="1:6" ht="12.75" customHeight="1" x14ac:dyDescent="0.2">
      <c r="A21" s="4" t="s">
        <v>9</v>
      </c>
    </row>
    <row r="22" spans="1:6" ht="12.75" customHeight="1" x14ac:dyDescent="0.2">
      <c r="A22" s="53" t="s">
        <v>10</v>
      </c>
      <c r="B22" s="53"/>
      <c r="C22" s="53"/>
      <c r="D22" s="53"/>
      <c r="E22" s="53"/>
    </row>
    <row r="23" spans="1:6" ht="12.75" customHeight="1" x14ac:dyDescent="0.2">
      <c r="A23" s="53"/>
      <c r="B23" s="53"/>
      <c r="C23" s="53"/>
      <c r="D23" s="53"/>
      <c r="E23" s="53"/>
    </row>
    <row r="24" spans="1:6" ht="12.75" customHeight="1" x14ac:dyDescent="0.2">
      <c r="A24" s="46" t="s">
        <v>18</v>
      </c>
      <c r="B24" s="46"/>
      <c r="C24" s="46"/>
      <c r="D24" s="46"/>
      <c r="E24" s="46"/>
    </row>
    <row r="25" spans="1:6" ht="12.75" customHeight="1" x14ac:dyDescent="0.2">
      <c r="A25" s="4"/>
    </row>
    <row r="26" spans="1:6" ht="12.75" customHeight="1" x14ac:dyDescent="0.2">
      <c r="A26" s="4" t="s">
        <v>21</v>
      </c>
    </row>
    <row r="27" spans="1:6" ht="12.75" customHeight="1" x14ac:dyDescent="0.2">
      <c r="A27" s="1" t="s">
        <v>12</v>
      </c>
    </row>
    <row r="28" spans="1:6" ht="12.75" customHeight="1" x14ac:dyDescent="0.2">
      <c r="A28" s="4" t="s">
        <v>13</v>
      </c>
    </row>
  </sheetData>
  <mergeCells count="1">
    <mergeCell ref="A22:E23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Amélie de Flaugergues</dc:creator>
  <cp:lastModifiedBy>Tesar David BFS</cp:lastModifiedBy>
  <dcterms:created xsi:type="dcterms:W3CDTF">2016-05-09T14:40:39Z</dcterms:created>
  <dcterms:modified xsi:type="dcterms:W3CDTF">2021-01-08T21:06:02Z</dcterms:modified>
</cp:coreProperties>
</file>