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BILD-Alle\62_Indikatorensysteme\2021-2-405104 Taux de diplômes FPS\2021\"/>
    </mc:Choice>
  </mc:AlternateContent>
  <bookViews>
    <workbookView xWindow="120" yWindow="135" windowWidth="10005" windowHeight="10005"/>
  </bookViews>
  <sheets>
    <sheet name="Index" sheetId="5" r:id="rId1"/>
    <sheet name="T1" sheetId="2" r:id="rId2"/>
    <sheet name="T2" sheetId="3" r:id="rId3"/>
    <sheet name="TD1" sheetId="7" r:id="rId4"/>
    <sheet name="TD2" sheetId="8" r:id="rId5"/>
  </sheets>
  <definedNames>
    <definedName name="_xlnm.Print_Area" localSheetId="0">Index!$A$1:$J$12</definedName>
    <definedName name="_xlnm.Print_Area" localSheetId="1">'T1'!$A$2:$W$12</definedName>
    <definedName name="_xlnm.Print_Area" localSheetId="2">'T2'!$A$2:$W$17</definedName>
    <definedName name="_xlnm.Print_Area" localSheetId="3">'TD1'!$A$2:$W$22</definedName>
    <definedName name="_xlnm.Print_Area" localSheetId="4">'TD2'!$A$2:$W$21</definedName>
  </definedNames>
  <calcPr calcId="162913"/>
</workbook>
</file>

<file path=xl/calcChain.xml><?xml version="1.0" encoding="utf-8"?>
<calcChain xmlns="http://schemas.openxmlformats.org/spreadsheetml/2006/main">
  <c r="A11" i="5" l="1"/>
  <c r="A2" i="2" l="1"/>
  <c r="A21" i="8"/>
  <c r="A20" i="8"/>
  <c r="A19" i="8"/>
  <c r="A22" i="7"/>
  <c r="A21" i="7"/>
  <c r="A20" i="7"/>
  <c r="A17" i="3"/>
  <c r="A16" i="3"/>
  <c r="A15" i="3"/>
  <c r="A11" i="2"/>
  <c r="A10" i="2"/>
  <c r="A9" i="2"/>
  <c r="A2" i="8" l="1"/>
  <c r="A2" i="7"/>
  <c r="A2" i="3"/>
  <c r="B5" i="5" l="1"/>
  <c r="B8" i="5"/>
  <c r="B7" i="5"/>
  <c r="B4" i="5"/>
</calcChain>
</file>

<file path=xl/sharedStrings.xml><?xml version="1.0" encoding="utf-8"?>
<sst xmlns="http://schemas.openxmlformats.org/spreadsheetml/2006/main" count="410" uniqueCount="186">
  <si>
    <t>Total</t>
  </si>
  <si>
    <t>%</t>
  </si>
  <si>
    <t>Männer</t>
  </si>
  <si>
    <t/>
  </si>
  <si>
    <t>Bemerkung: kursiv gesetzte Daten sind in der Grafik nicht dargestellt.</t>
  </si>
  <si>
    <t>Klicken Sie auf den entsprechenden Titel, um zu der gewünschten Tabelle zu gelangen.</t>
  </si>
  <si>
    <t>Zurück</t>
  </si>
  <si>
    <t>30-34-Jährige mit einem höheren Berufsbildungsabschluss in % der gleichaltrigen ständigen Wohnbevölkerung</t>
  </si>
  <si>
    <t>(Zahl) Statistisch nur bedingt zuverlässig</t>
  </si>
  <si>
    <t>±</t>
  </si>
  <si>
    <t>2017</t>
  </si>
  <si>
    <t>30-34-Jährige mit einem höheren Berufsbildungsabschluss in % der gleichaltrigen erwerbstätigen Wohnbevölkerung</t>
  </si>
  <si>
    <t>Industrie</t>
  </si>
  <si>
    <t>Verkehr; Energie- und Wasserversorgung</t>
  </si>
  <si>
    <t>Bau</t>
  </si>
  <si>
    <t>Handel und Reparatur</t>
  </si>
  <si>
    <t>Gastgewerbe</t>
  </si>
  <si>
    <t>Information und Kommunikation; Kunst und Unterhaltung</t>
  </si>
  <si>
    <t>Finanzdienstleistungen</t>
  </si>
  <si>
    <t>Grundstücks- und Wohnungswesen; Dienstleistungen</t>
  </si>
  <si>
    <t>Freiberufliche, wissenschaftliche und technische Dienstleistungen</t>
  </si>
  <si>
    <t>Gesundheits- und Sozialwesen</t>
  </si>
  <si>
    <t>Öffentliche Verwaltung und Unterricht</t>
  </si>
  <si>
    <t>Andere</t>
  </si>
  <si>
    <t>Führungskräfte</t>
  </si>
  <si>
    <t>Akademische Berufe</t>
  </si>
  <si>
    <t>Techniker und gleichrangige Berufe</t>
  </si>
  <si>
    <t>Bürokräfte, kaufmännische Angestellte</t>
  </si>
  <si>
    <t>Dienstleistungs- und Verkaufsberufe</t>
  </si>
  <si>
    <t>Fachkräfte in der Landwirtschaft</t>
  </si>
  <si>
    <t>Handwerks- und verwandte Berufe</t>
  </si>
  <si>
    <t>Anlagen- und Maschinenbediener</t>
  </si>
  <si>
    <t>Hilfsarbeitskräfte</t>
  </si>
  <si>
    <t>Daten der Grafiken</t>
  </si>
  <si>
    <t>T1</t>
  </si>
  <si>
    <t>T2</t>
  </si>
  <si>
    <t>Detaillierte Daten</t>
  </si>
  <si>
    <t>TD1</t>
  </si>
  <si>
    <t>TD2</t>
  </si>
  <si>
    <t>Auskunft: Bundesamt für Statistik (BFS), Bildungsindikatoren, EducIndicators@bfs.admin.ch</t>
  </si>
  <si>
    <t>Absolventen/innen der höheren Berufsbildung</t>
  </si>
  <si>
    <t>2018</t>
  </si>
  <si>
    <t xml:space="preserve">Quelle: BFS – Schweizerische Arbeitskräfteerhebung (SAKE) </t>
  </si>
  <si>
    <t>2010</t>
  </si>
  <si>
    <t>Frauen</t>
  </si>
  <si>
    <t>Schweizer/innen</t>
  </si>
  <si>
    <t>Ausländer/innen</t>
  </si>
  <si>
    <t>- Wert ist null.</t>
  </si>
  <si>
    <t>( ) Entfällt, weil statistisch nicht sicher genug</t>
  </si>
  <si>
    <t>( )</t>
  </si>
  <si>
    <t>Ausländer/innen, 
die ab dem 17. Altersjahr eingewandert sind</t>
  </si>
  <si>
    <t>einbürgerte Schweizer/innen, 
die ab dem 17. Altersjahr eingewandert sind</t>
  </si>
  <si>
    <t>2019</t>
  </si>
  <si>
    <t>einbürgerte Schweizer/innen, 
die bis zum 16. Altersjahr eingewandert sind</t>
  </si>
  <si>
    <t>Ausländer/innen, 
die bis zum 16. Altersjahr eingewandert sind</t>
  </si>
  <si>
    <t>Stand am 06.04.2021</t>
  </si>
  <si>
    <t>2020</t>
  </si>
  <si>
    <t>(11.2)</t>
  </si>
  <si>
    <t>(2.8)</t>
  </si>
  <si>
    <t>(12.9)</t>
  </si>
  <si>
    <t>(13.4)</t>
  </si>
  <si>
    <t>(3.0)</t>
  </si>
  <si>
    <t>(11.6)</t>
  </si>
  <si>
    <t>(2.7)</t>
  </si>
  <si>
    <t>(6.5)</t>
  </si>
  <si>
    <t>(3.1)</t>
  </si>
  <si>
    <t>(3.3)</t>
  </si>
  <si>
    <t>(2.1)</t>
  </si>
  <si>
    <t>(7.7)</t>
  </si>
  <si>
    <t>(3.5)</t>
  </si>
  <si>
    <t>(5.2)</t>
  </si>
  <si>
    <t>(8.3)</t>
  </si>
  <si>
    <t>(4.2)</t>
  </si>
  <si>
    <t>(5.5)</t>
  </si>
  <si>
    <t>(10.2)</t>
  </si>
  <si>
    <t>(7.3)</t>
  </si>
  <si>
    <t>(4.5)</t>
  </si>
  <si>
    <t>(10.0)</t>
  </si>
  <si>
    <t>(6.2)</t>
  </si>
  <si>
    <t>(20.0)</t>
  </si>
  <si>
    <t>(11.1)</t>
  </si>
  <si>
    <t>(9.4)</t>
  </si>
  <si>
    <t>(2.6)</t>
  </si>
  <si>
    <t>(10.7)</t>
  </si>
  <si>
    <t>(2.9)</t>
  </si>
  <si>
    <t>(9.7)</t>
  </si>
  <si>
    <t>(2.5)</t>
  </si>
  <si>
    <t>(11.9)</t>
  </si>
  <si>
    <t>(14.3)</t>
  </si>
  <si>
    <t>(3.7)</t>
  </si>
  <si>
    <t>(12.0)</t>
  </si>
  <si>
    <t>(3.4)</t>
  </si>
  <si>
    <t>(15.5)</t>
  </si>
  <si>
    <t>(4.1)</t>
  </si>
  <si>
    <t>(12.3)</t>
  </si>
  <si>
    <t>(12.2)</t>
  </si>
  <si>
    <t>(3.8)</t>
  </si>
  <si>
    <t>(18.2)</t>
  </si>
  <si>
    <t>(4.9)</t>
  </si>
  <si>
    <t>(14.9)</t>
  </si>
  <si>
    <t>(13.0)</t>
  </si>
  <si>
    <t>(18.9)</t>
  </si>
  <si>
    <t>(4.7)</t>
  </si>
  <si>
    <t>(17.4)</t>
  </si>
  <si>
    <t>(15.7)</t>
  </si>
  <si>
    <t>(17.5)</t>
  </si>
  <si>
    <t>(5.0)</t>
  </si>
  <si>
    <t>(22.4)</t>
  </si>
  <si>
    <t>(23.5)</t>
  </si>
  <si>
    <t>(5.3)</t>
  </si>
  <si>
    <t>(18.3)</t>
  </si>
  <si>
    <t>(4.0)</t>
  </si>
  <si>
    <t>(8.7)</t>
  </si>
  <si>
    <t>(9.8)</t>
  </si>
  <si>
    <t>(3.6)</t>
  </si>
  <si>
    <t>(8.0)</t>
  </si>
  <si>
    <t>(3.2)</t>
  </si>
  <si>
    <t>(14.5)</t>
  </si>
  <si>
    <t>(4.6)</t>
  </si>
  <si>
    <t>(11.7)</t>
  </si>
  <si>
    <t>(4.3)</t>
  </si>
  <si>
    <t>(14.0)</t>
  </si>
  <si>
    <t>(6.0)</t>
  </si>
  <si>
    <t>(13.3)</t>
  </si>
  <si>
    <t>(11.5)</t>
  </si>
  <si>
    <t>(3.9)</t>
  </si>
  <si>
    <t>(14.8)</t>
  </si>
  <si>
    <t>(13.8)</t>
  </si>
  <si>
    <t>(16.1)</t>
  </si>
  <si>
    <t>(11.3)</t>
  </si>
  <si>
    <t>(13.5)</t>
  </si>
  <si>
    <t>(15.1)</t>
  </si>
  <si>
    <t>(15.3)</t>
  </si>
  <si>
    <t>(13.2)</t>
  </si>
  <si>
    <t>(9.6)</t>
  </si>
  <si>
    <t>(19.3)</t>
  </si>
  <si>
    <t>(4.8)</t>
  </si>
  <si>
    <t>(14.6)</t>
  </si>
  <si>
    <t>(15.0)</t>
  </si>
  <si>
    <t>(16.2)</t>
  </si>
  <si>
    <t>(18.6)</t>
  </si>
  <si>
    <t>(5.7)</t>
  </si>
  <si>
    <t>(17.9)</t>
  </si>
  <si>
    <t>(6.3)</t>
  </si>
  <si>
    <t>(12.4)</t>
  </si>
  <si>
    <t>(5.9)</t>
  </si>
  <si>
    <t>(6.1)</t>
  </si>
  <si>
    <t>(17.1)</t>
  </si>
  <si>
    <t>(16.6)</t>
  </si>
  <si>
    <t>(5.4)</t>
  </si>
  <si>
    <t>(23.7)</t>
  </si>
  <si>
    <t>(20.5)</t>
  </si>
  <si>
    <t>(20.4)</t>
  </si>
  <si>
    <t>(6.9)</t>
  </si>
  <si>
    <t>(17.7)</t>
  </si>
  <si>
    <t>(6.4)</t>
  </si>
  <si>
    <t>(28.2)</t>
  </si>
  <si>
    <t>(25.0)</t>
  </si>
  <si>
    <t>(7.9)</t>
  </si>
  <si>
    <t>(20.3)</t>
  </si>
  <si>
    <t>(6.7)</t>
  </si>
  <si>
    <t>(16.4)</t>
  </si>
  <si>
    <t>(7.5)</t>
  </si>
  <si>
    <t>(27.1)</t>
  </si>
  <si>
    <t>(22.3)</t>
  </si>
  <si>
    <t>(27.7)</t>
  </si>
  <si>
    <t>(10.3)</t>
  </si>
  <si>
    <t>(12.1)</t>
  </si>
  <si>
    <t>(14.2)</t>
  </si>
  <si>
    <t>(14.4)</t>
  </si>
  <si>
    <t>(12.8)</t>
  </si>
  <si>
    <t>(10.4)</t>
  </si>
  <si>
    <t>(14.1)</t>
  </si>
  <si>
    <t>(9.2)</t>
  </si>
  <si>
    <t>(4.4)</t>
  </si>
  <si>
    <t>(9.0)</t>
  </si>
  <si>
    <t>(7.1)</t>
  </si>
  <si>
    <t>(6.8)</t>
  </si>
  <si>
    <t>(5.6)</t>
  </si>
  <si>
    <t>(2.0)</t>
  </si>
  <si>
    <t>(1.6)</t>
  </si>
  <si>
    <t>(1.3)</t>
  </si>
  <si>
    <t>(1.0)</t>
  </si>
  <si>
    <t>(0.8)</t>
  </si>
  <si>
    <t>(2.2)</t>
  </si>
  <si>
    <t>(2.3)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</si>
</sst>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#,###,##0.0__;\-#,###,##0.0__;\-__;@__"/>
    <numFmt numFmtId="165" formatCode="\(#,###,##0.0\)__;\-#,###,##0.0__;\-__;@__"/>
    <numFmt numFmtId="166" formatCode="#\ ###\ ##0.0__;\-#\ ###\ ##0.0__;\-__;@__"/>
    <numFmt numFmtId="167" formatCode="#\ ###\ ##\(0.0\)__;\-#\ ###\ ##0.0__;\-__;@__"/>
    <numFmt numFmtId="168" formatCode="#\ ###\ \(##0.0\)__;\-#\ ###\ ##0.0__;\-__;@__"/>
  </numFmts>
  <fonts count="25" x14ac:knownFonts="1">
    <font>
      <sz val="10"/>
      <name val="Arial"/>
    </font>
    <font>
      <sz val="10"/>
      <name val="Arial"/>
      <family val="2"/>
    </font>
    <font>
      <b/>
      <sz val="9"/>
      <color indexed="8"/>
      <name val="Arial"/>
      <family val="2"/>
    </font>
    <font>
      <sz val="9"/>
      <color indexed="8"/>
      <name val="Arial"/>
      <family val="2"/>
    </font>
    <font>
      <i/>
      <sz val="9"/>
      <name val="Arial"/>
      <family val="2"/>
    </font>
    <font>
      <b/>
      <sz val="10"/>
      <name val="Arial"/>
      <family val="2"/>
    </font>
    <font>
      <b/>
      <sz val="14"/>
      <color indexed="8"/>
      <name val="Arial"/>
      <family val="2"/>
    </font>
    <font>
      <sz val="8"/>
      <color indexed="8"/>
      <name val="Arial"/>
      <family val="2"/>
    </font>
    <font>
      <b/>
      <sz val="8"/>
      <color indexed="8"/>
      <name val="Arial"/>
      <family val="2"/>
    </font>
    <font>
      <u/>
      <sz val="10"/>
      <color theme="10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i/>
      <sz val="8"/>
      <color theme="1"/>
      <name val="Arial"/>
      <family val="2"/>
    </font>
    <font>
      <i/>
      <sz val="8"/>
      <color theme="1"/>
      <name val="Arial"/>
      <family val="2"/>
    </font>
    <font>
      <b/>
      <sz val="9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i/>
      <sz val="8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sz val="8"/>
      <color indexed="8"/>
      <name val="Arial Narrow"/>
      <family val="2"/>
    </font>
    <font>
      <i/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9" fillId="0" borderId="0" applyNumberFormat="0" applyFill="0" applyBorder="0" applyAlignment="0" applyProtection="0">
      <alignment vertical="top"/>
      <protection locked="0"/>
    </xf>
    <xf numFmtId="0" fontId="1" fillId="0" borderId="0"/>
    <xf numFmtId="9" fontId="12" fillId="0" borderId="0" applyFont="0" applyFill="0" applyBorder="0" applyAlignment="0" applyProtection="0"/>
  </cellStyleXfs>
  <cellXfs count="114">
    <xf numFmtId="0" fontId="0" fillId="0" borderId="0" xfId="0"/>
    <xf numFmtId="0" fontId="4" fillId="0" borderId="0" xfId="0" applyFont="1" applyBorder="1"/>
    <xf numFmtId="0" fontId="6" fillId="2" borderId="0" xfId="0" applyNumberFormat="1" applyFont="1" applyFill="1" applyBorder="1" applyAlignment="1" applyProtection="1">
      <alignment wrapText="1"/>
    </xf>
    <xf numFmtId="0" fontId="9" fillId="0" borderId="0" xfId="1" applyFont="1" applyAlignment="1" applyProtection="1"/>
    <xf numFmtId="0" fontId="1" fillId="0" borderId="0" xfId="0" applyNumberFormat="1" applyFont="1" applyFill="1" applyBorder="1" applyAlignment="1" applyProtection="1"/>
    <xf numFmtId="0" fontId="1" fillId="0" borderId="0" xfId="0" applyFont="1" applyFill="1"/>
    <xf numFmtId="0" fontId="10" fillId="0" borderId="0" xfId="0" applyNumberFormat="1" applyFont="1" applyFill="1" applyBorder="1" applyAlignment="1" applyProtection="1">
      <alignment vertical="center"/>
    </xf>
    <xf numFmtId="0" fontId="1" fillId="0" borderId="0" xfId="0" applyFont="1" applyFill="1" applyAlignment="1">
      <alignment vertical="center"/>
    </xf>
    <xf numFmtId="0" fontId="1" fillId="0" borderId="0" xfId="0" applyNumberFormat="1" applyFont="1" applyFill="1" applyBorder="1" applyAlignment="1" applyProtection="1">
      <alignment vertical="center"/>
    </xf>
    <xf numFmtId="0" fontId="8" fillId="0" borderId="0" xfId="0" applyNumberFormat="1" applyFont="1" applyFill="1" applyBorder="1" applyAlignment="1" applyProtection="1">
      <alignment vertical="center" wrapText="1"/>
    </xf>
    <xf numFmtId="164" fontId="11" fillId="0" borderId="0" xfId="0" applyNumberFormat="1" applyFont="1" applyFill="1" applyBorder="1" applyAlignment="1" applyProtection="1">
      <alignment horizontal="right" vertical="center"/>
    </xf>
    <xf numFmtId="0" fontId="5" fillId="0" borderId="0" xfId="0" applyNumberFormat="1" applyFont="1" applyFill="1" applyBorder="1" applyAlignment="1" applyProtection="1"/>
    <xf numFmtId="164" fontId="10" fillId="0" borderId="0" xfId="0" applyNumberFormat="1" applyFont="1" applyFill="1" applyBorder="1" applyAlignment="1" applyProtection="1">
      <alignment horizontal="right" vertical="center"/>
    </xf>
    <xf numFmtId="0" fontId="7" fillId="0" borderId="1" xfId="0" applyNumberFormat="1" applyFont="1" applyFill="1" applyBorder="1" applyAlignment="1" applyProtection="1">
      <alignment vertical="top"/>
    </xf>
    <xf numFmtId="164" fontId="10" fillId="0" borderId="0" xfId="0" applyNumberFormat="1" applyFont="1" applyFill="1" applyBorder="1" applyAlignment="1" applyProtection="1">
      <alignment horizontal="left" vertical="top"/>
    </xf>
    <xf numFmtId="164" fontId="10" fillId="0" borderId="0" xfId="0" applyNumberFormat="1" applyFont="1" applyFill="1" applyBorder="1" applyAlignment="1" applyProtection="1">
      <alignment horizontal="right" vertical="top"/>
    </xf>
    <xf numFmtId="0" fontId="7" fillId="0" borderId="0" xfId="0" applyNumberFormat="1" applyFont="1" applyFill="1" applyBorder="1" applyAlignment="1" applyProtection="1"/>
    <xf numFmtId="164" fontId="10" fillId="0" borderId="1" xfId="0" applyNumberFormat="1" applyFont="1" applyFill="1" applyBorder="1" applyAlignment="1" applyProtection="1">
      <alignment horizontal="right" vertical="top"/>
    </xf>
    <xf numFmtId="0" fontId="1" fillId="0" borderId="0" xfId="0" applyNumberFormat="1" applyFont="1" applyFill="1" applyBorder="1" applyAlignment="1" applyProtection="1">
      <alignment horizontal="left"/>
    </xf>
    <xf numFmtId="0" fontId="1" fillId="0" borderId="0" xfId="0" applyFont="1" applyFill="1" applyAlignment="1">
      <alignment horizontal="left"/>
    </xf>
    <xf numFmtId="0" fontId="2" fillId="0" borderId="0" xfId="0" applyNumberFormat="1" applyFont="1" applyFill="1" applyBorder="1" applyAlignment="1" applyProtection="1">
      <alignment horizontal="left" vertical="center"/>
    </xf>
    <xf numFmtId="0" fontId="3" fillId="0" borderId="0" xfId="0" applyNumberFormat="1" applyFont="1" applyFill="1" applyBorder="1" applyAlignment="1" applyProtection="1">
      <alignment horizontal="left" vertical="center" wrapText="1"/>
    </xf>
    <xf numFmtId="0" fontId="2" fillId="0" borderId="0" xfId="0" applyNumberFormat="1" applyFont="1" applyFill="1" applyBorder="1" applyAlignment="1" applyProtection="1">
      <alignment horizontal="left" vertical="top"/>
    </xf>
    <xf numFmtId="0" fontId="3" fillId="0" borderId="0" xfId="0" applyNumberFormat="1" applyFont="1" applyFill="1" applyBorder="1" applyAlignment="1" applyProtection="1">
      <alignment horizontal="left" vertical="top"/>
    </xf>
    <xf numFmtId="0" fontId="1" fillId="0" borderId="0" xfId="0" applyFont="1" applyFill="1" applyAlignment="1"/>
    <xf numFmtId="0" fontId="10" fillId="0" borderId="0" xfId="0" applyNumberFormat="1" applyFont="1" applyFill="1" applyBorder="1" applyAlignment="1" applyProtection="1"/>
    <xf numFmtId="0" fontId="10" fillId="0" borderId="0" xfId="0" applyFont="1" applyFill="1" applyAlignment="1"/>
    <xf numFmtId="0" fontId="7" fillId="0" borderId="0" xfId="0" applyNumberFormat="1" applyFont="1" applyFill="1" applyBorder="1" applyAlignment="1" applyProtection="1">
      <alignment horizontal="left"/>
    </xf>
    <xf numFmtId="164" fontId="10" fillId="3" borderId="0" xfId="0" applyNumberFormat="1" applyFont="1" applyFill="1" applyBorder="1" applyAlignment="1" applyProtection="1">
      <alignment horizontal="right" vertical="top"/>
    </xf>
    <xf numFmtId="164" fontId="10" fillId="3" borderId="1" xfId="0" applyNumberFormat="1" applyFont="1" applyFill="1" applyBorder="1" applyAlignment="1" applyProtection="1">
      <alignment horizontal="right" vertical="top"/>
    </xf>
    <xf numFmtId="0" fontId="9" fillId="0" borderId="0" xfId="1" applyAlignment="1" applyProtection="1"/>
    <xf numFmtId="0" fontId="1" fillId="0" borderId="0" xfId="2" applyFont="1"/>
    <xf numFmtId="0" fontId="1" fillId="0" borderId="0" xfId="2" applyNumberFormat="1" applyFont="1" applyFill="1" applyBorder="1" applyAlignment="1" applyProtection="1"/>
    <xf numFmtId="0" fontId="2" fillId="0" borderId="0" xfId="2" applyNumberFormat="1" applyFont="1" applyFill="1" applyBorder="1" applyAlignment="1" applyProtection="1">
      <alignment vertical="top"/>
    </xf>
    <xf numFmtId="0" fontId="1" fillId="0" borderId="0" xfId="2" applyNumberFormat="1" applyFont="1" applyFill="1" applyBorder="1" applyAlignment="1" applyProtection="1">
      <alignment vertical="center"/>
    </xf>
    <xf numFmtId="0" fontId="7" fillId="0" borderId="0" xfId="2" applyNumberFormat="1" applyFont="1" applyFill="1" applyBorder="1" applyAlignment="1" applyProtection="1"/>
    <xf numFmtId="0" fontId="10" fillId="0" borderId="0" xfId="2" applyFont="1" applyFill="1" applyAlignment="1"/>
    <xf numFmtId="0" fontId="13" fillId="0" borderId="0" xfId="0" applyFont="1"/>
    <xf numFmtId="0" fontId="14" fillId="0" borderId="0" xfId="0" applyFont="1"/>
    <xf numFmtId="0" fontId="1" fillId="0" borderId="0" xfId="3" applyNumberFormat="1" applyFont="1" applyFill="1" applyBorder="1" applyAlignment="1" applyProtection="1">
      <alignment horizontal="left" vertical="center"/>
    </xf>
    <xf numFmtId="0" fontId="9" fillId="0" borderId="0" xfId="1" applyFill="1" applyAlignment="1" applyProtection="1">
      <alignment horizontal="left" vertical="top"/>
    </xf>
    <xf numFmtId="0" fontId="10" fillId="0" borderId="0" xfId="0" applyNumberFormat="1" applyFont="1" applyFill="1" applyBorder="1" applyAlignment="1" applyProtection="1"/>
    <xf numFmtId="0" fontId="17" fillId="0" borderId="0" xfId="0" applyNumberFormat="1" applyFont="1" applyFill="1" applyBorder="1" applyAlignment="1" applyProtection="1">
      <alignment horizontal="right"/>
    </xf>
    <xf numFmtId="0" fontId="1" fillId="0" borderId="5" xfId="0" applyNumberFormat="1" applyFont="1" applyFill="1" applyBorder="1" applyAlignment="1" applyProtection="1">
      <alignment vertical="center"/>
    </xf>
    <xf numFmtId="0" fontId="1" fillId="0" borderId="6" xfId="0" applyNumberFormat="1" applyFont="1" applyFill="1" applyBorder="1" applyAlignment="1" applyProtection="1">
      <alignment vertical="center"/>
    </xf>
    <xf numFmtId="0" fontId="7" fillId="0" borderId="2" xfId="0" applyNumberFormat="1" applyFont="1" applyFill="1" applyBorder="1" applyAlignment="1" applyProtection="1">
      <alignment horizontal="right" vertical="center" wrapText="1"/>
    </xf>
    <xf numFmtId="164" fontId="11" fillId="3" borderId="0" xfId="0" applyNumberFormat="1" applyFont="1" applyFill="1" applyBorder="1" applyAlignment="1" applyProtection="1">
      <alignment horizontal="right" vertical="center"/>
    </xf>
    <xf numFmtId="0" fontId="18" fillId="0" borderId="0" xfId="0" applyFont="1" applyFill="1" applyBorder="1" applyAlignment="1">
      <alignment horizontal="left" vertical="center"/>
    </xf>
    <xf numFmtId="0" fontId="19" fillId="0" borderId="0" xfId="0" applyFont="1" applyFill="1" applyBorder="1" applyAlignment="1">
      <alignment horizontal="left" vertical="top" wrapText="1"/>
    </xf>
    <xf numFmtId="165" fontId="19" fillId="0" borderId="0" xfId="0" applyNumberFormat="1" applyFont="1" applyFill="1" applyBorder="1" applyAlignment="1">
      <alignment horizontal="right" vertical="top"/>
    </xf>
    <xf numFmtId="0" fontId="9" fillId="0" borderId="0" xfId="1" applyFill="1" applyAlignment="1" applyProtection="1">
      <alignment vertical="top"/>
    </xf>
    <xf numFmtId="0" fontId="13" fillId="0" borderId="0" xfId="0" applyNumberFormat="1" applyFont="1" applyFill="1" applyBorder="1" applyAlignment="1" applyProtection="1">
      <alignment vertical="top"/>
    </xf>
    <xf numFmtId="0" fontId="21" fillId="0" borderId="0" xfId="0" applyNumberFormat="1" applyFont="1" applyFill="1" applyBorder="1" applyAlignment="1" applyProtection="1">
      <alignment vertical="top"/>
    </xf>
    <xf numFmtId="0" fontId="22" fillId="0" borderId="0" xfId="0" applyNumberFormat="1" applyFont="1" applyFill="1" applyBorder="1" applyAlignment="1" applyProtection="1">
      <alignment vertical="top"/>
    </xf>
    <xf numFmtId="0" fontId="19" fillId="2" borderId="3" xfId="0" applyFont="1" applyFill="1" applyBorder="1" applyAlignment="1">
      <alignment horizontal="right" vertical="top" wrapText="1"/>
    </xf>
    <xf numFmtId="0" fontId="10" fillId="4" borderId="7" xfId="0" quotePrefix="1" applyFont="1" applyFill="1" applyBorder="1" applyAlignment="1">
      <alignment horizontal="right" vertical="top"/>
    </xf>
    <xf numFmtId="0" fontId="19" fillId="2" borderId="7" xfId="0" applyFont="1" applyFill="1" applyBorder="1" applyAlignment="1">
      <alignment horizontal="right" vertical="top" wrapText="1"/>
    </xf>
    <xf numFmtId="0" fontId="10" fillId="4" borderId="2" xfId="0" quotePrefix="1" applyFont="1" applyFill="1" applyBorder="1" applyAlignment="1">
      <alignment horizontal="right" vertical="top"/>
    </xf>
    <xf numFmtId="166" fontId="18" fillId="0" borderId="0" xfId="0" applyNumberFormat="1" applyFont="1" applyFill="1" applyBorder="1" applyAlignment="1">
      <alignment horizontal="right" vertical="center"/>
    </xf>
    <xf numFmtId="166" fontId="18" fillId="3" borderId="0" xfId="0" applyNumberFormat="1" applyFont="1" applyFill="1" applyBorder="1" applyAlignment="1">
      <alignment horizontal="right" vertical="center"/>
    </xf>
    <xf numFmtId="0" fontId="24" fillId="0" borderId="0" xfId="0" applyFont="1"/>
    <xf numFmtId="166" fontId="19" fillId="0" borderId="0" xfId="0" applyNumberFormat="1" applyFont="1" applyFill="1" applyBorder="1" applyAlignment="1">
      <alignment horizontal="right" vertical="top"/>
    </xf>
    <xf numFmtId="166" fontId="19" fillId="3" borderId="0" xfId="0" applyNumberFormat="1" applyFont="1" applyFill="1" applyBorder="1" applyAlignment="1">
      <alignment horizontal="right" vertical="top"/>
    </xf>
    <xf numFmtId="0" fontId="1" fillId="2" borderId="0" xfId="2" applyNumberFormat="1" applyFont="1" applyFill="1" applyBorder="1" applyAlignment="1" applyProtection="1"/>
    <xf numFmtId="165" fontId="19" fillId="0" borderId="0" xfId="0" applyNumberFormat="1" applyFont="1" applyFill="1" applyBorder="1" applyAlignment="1">
      <alignment horizontal="right"/>
    </xf>
    <xf numFmtId="164" fontId="10" fillId="3" borderId="0" xfId="0" applyNumberFormat="1" applyFont="1" applyFill="1" applyBorder="1" applyAlignment="1" applyProtection="1">
      <alignment horizontal="right"/>
    </xf>
    <xf numFmtId="165" fontId="20" fillId="0" borderId="0" xfId="0" applyNumberFormat="1" applyFont="1" applyFill="1" applyBorder="1" applyAlignment="1">
      <alignment horizontal="right"/>
    </xf>
    <xf numFmtId="164" fontId="16" fillId="3" borderId="0" xfId="0" applyNumberFormat="1" applyFont="1" applyFill="1" applyBorder="1" applyAlignment="1" applyProtection="1">
      <alignment horizontal="right"/>
    </xf>
    <xf numFmtId="164" fontId="16" fillId="0" borderId="0" xfId="0" applyNumberFormat="1" applyFont="1" applyFill="1" applyBorder="1" applyAlignment="1" applyProtection="1">
      <alignment horizontal="right"/>
    </xf>
    <xf numFmtId="164" fontId="10" fillId="0" borderId="0" xfId="0" applyNumberFormat="1" applyFont="1" applyFill="1" applyBorder="1" applyAlignment="1" applyProtection="1">
      <alignment horizontal="right"/>
    </xf>
    <xf numFmtId="164" fontId="10" fillId="0" borderId="1" xfId="0" applyNumberFormat="1" applyFont="1" applyFill="1" applyBorder="1" applyAlignment="1" applyProtection="1">
      <alignment horizontal="right"/>
    </xf>
    <xf numFmtId="164" fontId="10" fillId="3" borderId="1" xfId="0" applyNumberFormat="1" applyFont="1" applyFill="1" applyBorder="1" applyAlignment="1" applyProtection="1">
      <alignment horizontal="right"/>
    </xf>
    <xf numFmtId="164" fontId="16" fillId="0" borderId="1" xfId="0" applyNumberFormat="1" applyFont="1" applyFill="1" applyBorder="1" applyAlignment="1" applyProtection="1">
      <alignment horizontal="right"/>
    </xf>
    <xf numFmtId="164" fontId="16" fillId="3" borderId="1" xfId="0" applyNumberFormat="1" applyFont="1" applyFill="1" applyBorder="1" applyAlignment="1" applyProtection="1">
      <alignment horizontal="right"/>
    </xf>
    <xf numFmtId="0" fontId="19" fillId="2" borderId="2" xfId="0" applyFont="1" applyFill="1" applyBorder="1" applyAlignment="1">
      <alignment horizontal="right"/>
    </xf>
    <xf numFmtId="0" fontId="19" fillId="2" borderId="4" xfId="0" applyFont="1" applyFill="1" applyBorder="1" applyAlignment="1">
      <alignment horizontal="right"/>
    </xf>
    <xf numFmtId="0" fontId="21" fillId="0" borderId="0" xfId="0" applyNumberFormat="1" applyFont="1" applyFill="1" applyBorder="1" applyAlignment="1" applyProtection="1">
      <alignment horizontal="right" vertical="top"/>
    </xf>
    <xf numFmtId="0" fontId="1" fillId="0" borderId="0" xfId="2" applyFont="1" applyFill="1" applyAlignment="1"/>
    <xf numFmtId="0" fontId="19" fillId="0" borderId="1" xfId="0" applyFont="1" applyFill="1" applyBorder="1" applyAlignment="1">
      <alignment horizontal="left" vertical="top" wrapText="1"/>
    </xf>
    <xf numFmtId="165" fontId="19" fillId="0" borderId="1" xfId="0" applyNumberFormat="1" applyFont="1" applyFill="1" applyBorder="1" applyAlignment="1">
      <alignment horizontal="right" vertical="top"/>
    </xf>
    <xf numFmtId="166" fontId="19" fillId="3" borderId="1" xfId="0" applyNumberFormat="1" applyFont="1" applyFill="1" applyBorder="1" applyAlignment="1">
      <alignment horizontal="right" vertical="top"/>
    </xf>
    <xf numFmtId="167" fontId="19" fillId="0" borderId="1" xfId="0" applyNumberFormat="1" applyFont="1" applyFill="1" applyBorder="1" applyAlignment="1">
      <alignment horizontal="right" vertical="top"/>
    </xf>
    <xf numFmtId="168" fontId="19" fillId="0" borderId="1" xfId="0" applyNumberFormat="1" applyFont="1" applyFill="1" applyBorder="1" applyAlignment="1">
      <alignment horizontal="right" vertical="top"/>
    </xf>
    <xf numFmtId="0" fontId="7" fillId="0" borderId="0" xfId="2" quotePrefix="1" applyNumberFormat="1" applyFont="1" applyFill="1" applyBorder="1" applyAlignment="1" applyProtection="1"/>
    <xf numFmtId="0" fontId="2" fillId="0" borderId="0" xfId="2" applyNumberFormat="1" applyFont="1" applyFill="1" applyBorder="1" applyAlignment="1" applyProtection="1">
      <alignment horizontal="right" vertical="top"/>
    </xf>
    <xf numFmtId="0" fontId="3" fillId="2" borderId="0" xfId="0" applyNumberFormat="1" applyFont="1" applyFill="1" applyBorder="1" applyAlignment="1" applyProtection="1">
      <alignment vertical="top"/>
    </xf>
    <xf numFmtId="0" fontId="3" fillId="2" borderId="0" xfId="0" applyNumberFormat="1" applyFont="1" applyFill="1" applyBorder="1" applyAlignment="1" applyProtection="1">
      <alignment vertical="top" wrapText="1"/>
    </xf>
    <xf numFmtId="0" fontId="1" fillId="0" borderId="0" xfId="2" applyNumberFormat="1" applyFont="1" applyFill="1" applyBorder="1" applyAlignment="1" applyProtection="1">
      <alignment vertical="top"/>
    </xf>
    <xf numFmtId="0" fontId="10" fillId="0" borderId="0" xfId="0" applyNumberFormat="1" applyFont="1" applyFill="1" applyBorder="1" applyAlignment="1" applyProtection="1"/>
    <xf numFmtId="0" fontId="0" fillId="0" borderId="0" xfId="0" applyAlignment="1"/>
    <xf numFmtId="0" fontId="5" fillId="0" borderId="0" xfId="0" applyFont="1" applyBorder="1" applyAlignment="1"/>
    <xf numFmtId="0" fontId="1" fillId="0" borderId="0" xfId="3" applyNumberFormat="1" applyFont="1" applyFill="1" applyBorder="1" applyAlignment="1" applyProtection="1">
      <alignment horizontal="left"/>
    </xf>
    <xf numFmtId="0" fontId="13" fillId="0" borderId="0" xfId="0" applyFont="1" applyAlignment="1"/>
    <xf numFmtId="165" fontId="10" fillId="3" borderId="0" xfId="0" applyNumberFormat="1" applyFont="1" applyFill="1" applyBorder="1" applyAlignment="1" applyProtection="1">
      <alignment horizontal="right"/>
    </xf>
    <xf numFmtId="165" fontId="16" fillId="3" borderId="0" xfId="0" applyNumberFormat="1" applyFont="1" applyFill="1" applyBorder="1" applyAlignment="1" applyProtection="1">
      <alignment horizontal="right"/>
    </xf>
    <xf numFmtId="165" fontId="19" fillId="3" borderId="0" xfId="0" applyNumberFormat="1" applyFont="1" applyFill="1" applyBorder="1" applyAlignment="1">
      <alignment horizontal="right" vertical="top"/>
    </xf>
    <xf numFmtId="165" fontId="19" fillId="3" borderId="1" xfId="0" applyNumberFormat="1" applyFont="1" applyFill="1" applyBorder="1" applyAlignment="1">
      <alignment horizontal="right" vertical="top"/>
    </xf>
    <xf numFmtId="0" fontId="6" fillId="2" borderId="0" xfId="0" applyNumberFormat="1" applyFont="1" applyFill="1" applyBorder="1" applyAlignment="1" applyProtection="1"/>
    <xf numFmtId="0" fontId="10" fillId="0" borderId="0" xfId="0" applyNumberFormat="1" applyFont="1" applyFill="1" applyBorder="1" applyAlignment="1" applyProtection="1"/>
    <xf numFmtId="0" fontId="18" fillId="0" borderId="0" xfId="0" applyFont="1" applyFill="1" applyBorder="1" applyAlignment="1">
      <alignment horizontal="left"/>
    </xf>
    <xf numFmtId="0" fontId="19" fillId="0" borderId="0" xfId="0" applyFont="1" applyFill="1" applyBorder="1" applyAlignment="1">
      <alignment horizontal="left" wrapText="1"/>
    </xf>
    <xf numFmtId="0" fontId="19" fillId="0" borderId="0" xfId="0" applyFont="1" applyFill="1" applyBorder="1" applyAlignment="1">
      <alignment horizontal="left" wrapText="1" indent="1"/>
    </xf>
    <xf numFmtId="0" fontId="19" fillId="0" borderId="1" xfId="0" applyFont="1" applyFill="1" applyBorder="1" applyAlignment="1">
      <alignment horizontal="left" wrapText="1" indent="1"/>
    </xf>
    <xf numFmtId="164" fontId="11" fillId="0" borderId="0" xfId="0" applyNumberFormat="1" applyFont="1" applyFill="1" applyBorder="1" applyAlignment="1" applyProtection="1">
      <alignment horizontal="right"/>
    </xf>
    <xf numFmtId="164" fontId="11" fillId="3" borderId="0" xfId="0" applyNumberFormat="1" applyFont="1" applyFill="1" applyBorder="1" applyAlignment="1" applyProtection="1">
      <alignment horizontal="right"/>
    </xf>
    <xf numFmtId="164" fontId="15" fillId="0" borderId="0" xfId="0" applyNumberFormat="1" applyFont="1" applyFill="1" applyBorder="1" applyAlignment="1" applyProtection="1">
      <alignment horizontal="right"/>
    </xf>
    <xf numFmtId="164" fontId="15" fillId="3" borderId="0" xfId="0" applyNumberFormat="1" applyFont="1" applyFill="1" applyBorder="1" applyAlignment="1" applyProtection="1">
      <alignment horizontal="right"/>
    </xf>
    <xf numFmtId="49" fontId="7" fillId="0" borderId="2" xfId="0" applyNumberFormat="1" applyFont="1" applyFill="1" applyBorder="1" applyAlignment="1" applyProtection="1">
      <alignment vertical="center" wrapText="1"/>
    </xf>
    <xf numFmtId="49" fontId="7" fillId="0" borderId="3" xfId="0" applyNumberFormat="1" applyFont="1" applyFill="1" applyBorder="1" applyAlignment="1" applyProtection="1">
      <alignment vertical="center" wrapText="1"/>
    </xf>
    <xf numFmtId="49" fontId="7" fillId="0" borderId="4" xfId="0" applyNumberFormat="1" applyFont="1" applyFill="1" applyBorder="1" applyAlignment="1" applyProtection="1">
      <alignment vertical="center" wrapText="1"/>
    </xf>
    <xf numFmtId="0" fontId="19" fillId="2" borderId="2" xfId="0" applyFont="1" applyFill="1" applyBorder="1" applyAlignment="1">
      <alignment horizontal="left" vertical="top" wrapText="1"/>
    </xf>
    <xf numFmtId="0" fontId="19" fillId="2" borderId="4" xfId="0" applyFont="1" applyFill="1" applyBorder="1" applyAlignment="1">
      <alignment horizontal="left" vertical="top" wrapText="1"/>
    </xf>
    <xf numFmtId="0" fontId="23" fillId="2" borderId="5" xfId="0" applyNumberFormat="1" applyFont="1" applyFill="1" applyBorder="1" applyAlignment="1" applyProtection="1">
      <alignment horizontal="center" wrapText="1"/>
    </xf>
    <xf numFmtId="0" fontId="23" fillId="2" borderId="6" xfId="0" applyNumberFormat="1" applyFont="1" applyFill="1" applyBorder="1" applyAlignment="1" applyProtection="1">
      <alignment horizontal="center" wrapText="1"/>
    </xf>
  </cellXfs>
  <cellStyles count="4">
    <cellStyle name="Lien hypertexte" xfId="1" builtinId="8"/>
    <cellStyle name="Normal" xfId="0" builtinId="0"/>
    <cellStyle name="Normal 2" xfId="2"/>
    <cellStyle name="Pourcentage" xfId="3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9525</xdr:colOff>
      <xdr:row>0</xdr:row>
      <xdr:rowOff>47625</xdr:rowOff>
    </xdr:to>
    <xdr:pic>
      <xdr:nvPicPr>
        <xdr:cNvPr id="7024" name="Picture 1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9525</xdr:colOff>
      <xdr:row>0</xdr:row>
      <xdr:rowOff>47625</xdr:rowOff>
    </xdr:to>
    <xdr:pic>
      <xdr:nvPicPr>
        <xdr:cNvPr id="7025" name="Picture 2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9525</xdr:colOff>
      <xdr:row>0</xdr:row>
      <xdr:rowOff>47625</xdr:rowOff>
    </xdr:to>
    <xdr:pic>
      <xdr:nvPicPr>
        <xdr:cNvPr id="7026" name="Picture 3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9525</xdr:colOff>
      <xdr:row>0</xdr:row>
      <xdr:rowOff>47625</xdr:rowOff>
    </xdr:to>
    <xdr:pic>
      <xdr:nvPicPr>
        <xdr:cNvPr id="7027" name="Picture 4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9525</xdr:colOff>
      <xdr:row>0</xdr:row>
      <xdr:rowOff>47625</xdr:rowOff>
    </xdr:to>
    <xdr:pic>
      <xdr:nvPicPr>
        <xdr:cNvPr id="7028" name="Picture 5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9525</xdr:colOff>
      <xdr:row>0</xdr:row>
      <xdr:rowOff>47625</xdr:rowOff>
    </xdr:to>
    <xdr:pic>
      <xdr:nvPicPr>
        <xdr:cNvPr id="7029" name="Picture 6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9525</xdr:colOff>
      <xdr:row>0</xdr:row>
      <xdr:rowOff>47625</xdr:rowOff>
    </xdr:to>
    <xdr:pic>
      <xdr:nvPicPr>
        <xdr:cNvPr id="7030" name="Picture 7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9525</xdr:colOff>
      <xdr:row>0</xdr:row>
      <xdr:rowOff>47625</xdr:rowOff>
    </xdr:to>
    <xdr:pic>
      <xdr:nvPicPr>
        <xdr:cNvPr id="7031" name="Picture 8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47625</xdr:rowOff>
    </xdr:to>
    <xdr:pic>
      <xdr:nvPicPr>
        <xdr:cNvPr id="7032" name="Picture 9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9525</xdr:rowOff>
    </xdr:to>
    <xdr:pic>
      <xdr:nvPicPr>
        <xdr:cNvPr id="7033" name="Picture 10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71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95250</xdr:rowOff>
    </xdr:to>
    <xdr:pic>
      <xdr:nvPicPr>
        <xdr:cNvPr id="7034" name="Picture 11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71450"/>
          <a:ext cx="952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47625</xdr:rowOff>
    </xdr:to>
    <xdr:pic>
      <xdr:nvPicPr>
        <xdr:cNvPr id="7035" name="Picture 12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47625</xdr:rowOff>
    </xdr:to>
    <xdr:pic>
      <xdr:nvPicPr>
        <xdr:cNvPr id="7036" name="Picture 13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2</xdr:row>
      <xdr:rowOff>114300</xdr:rowOff>
    </xdr:to>
    <xdr:pic>
      <xdr:nvPicPr>
        <xdr:cNvPr id="7037" name="Picture 14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71450"/>
          <a:ext cx="9525" cy="685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47625</xdr:rowOff>
    </xdr:to>
    <xdr:pic>
      <xdr:nvPicPr>
        <xdr:cNvPr id="7038" name="Picture 15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2</xdr:row>
      <xdr:rowOff>114300</xdr:rowOff>
    </xdr:to>
    <xdr:pic>
      <xdr:nvPicPr>
        <xdr:cNvPr id="7039" name="Picture 16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71450"/>
          <a:ext cx="9525" cy="685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47625</xdr:rowOff>
    </xdr:to>
    <xdr:pic>
      <xdr:nvPicPr>
        <xdr:cNvPr id="7040" name="Picture 17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2</xdr:row>
      <xdr:rowOff>114300</xdr:rowOff>
    </xdr:to>
    <xdr:pic>
      <xdr:nvPicPr>
        <xdr:cNvPr id="7041" name="Picture 18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71450"/>
          <a:ext cx="9525" cy="685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47625</xdr:rowOff>
    </xdr:to>
    <xdr:pic>
      <xdr:nvPicPr>
        <xdr:cNvPr id="7042" name="Picture 19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2</xdr:row>
      <xdr:rowOff>114300</xdr:rowOff>
    </xdr:to>
    <xdr:pic>
      <xdr:nvPicPr>
        <xdr:cNvPr id="7043" name="Picture 20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71450"/>
          <a:ext cx="9525" cy="685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47625</xdr:rowOff>
    </xdr:to>
    <xdr:pic>
      <xdr:nvPicPr>
        <xdr:cNvPr id="7044" name="Picture 21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9525</xdr:rowOff>
    </xdr:to>
    <xdr:pic>
      <xdr:nvPicPr>
        <xdr:cNvPr id="7045" name="Picture 22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71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104775</xdr:rowOff>
    </xdr:to>
    <xdr:pic>
      <xdr:nvPicPr>
        <xdr:cNvPr id="7046" name="Picture 23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71450"/>
          <a:ext cx="952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47625</xdr:rowOff>
    </xdr:to>
    <xdr:pic>
      <xdr:nvPicPr>
        <xdr:cNvPr id="7047" name="Picture 24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47625</xdr:rowOff>
    </xdr:to>
    <xdr:pic>
      <xdr:nvPicPr>
        <xdr:cNvPr id="7048" name="Picture 25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2</xdr:row>
      <xdr:rowOff>123825</xdr:rowOff>
    </xdr:to>
    <xdr:pic>
      <xdr:nvPicPr>
        <xdr:cNvPr id="7049" name="Picture 26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71450"/>
          <a:ext cx="9525" cy="695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47625</xdr:rowOff>
    </xdr:to>
    <xdr:pic>
      <xdr:nvPicPr>
        <xdr:cNvPr id="7050" name="Picture 27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2</xdr:row>
      <xdr:rowOff>123825</xdr:rowOff>
    </xdr:to>
    <xdr:pic>
      <xdr:nvPicPr>
        <xdr:cNvPr id="7051" name="Picture 28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71450"/>
          <a:ext cx="9525" cy="695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47625</xdr:rowOff>
    </xdr:to>
    <xdr:pic>
      <xdr:nvPicPr>
        <xdr:cNvPr id="7052" name="Picture 29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2</xdr:row>
      <xdr:rowOff>123825</xdr:rowOff>
    </xdr:to>
    <xdr:pic>
      <xdr:nvPicPr>
        <xdr:cNvPr id="7053" name="Picture 30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71450"/>
          <a:ext cx="9525" cy="695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47625</xdr:rowOff>
    </xdr:to>
    <xdr:pic>
      <xdr:nvPicPr>
        <xdr:cNvPr id="7054" name="Picture 31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2</xdr:row>
      <xdr:rowOff>123825</xdr:rowOff>
    </xdr:to>
    <xdr:pic>
      <xdr:nvPicPr>
        <xdr:cNvPr id="7055" name="Picture 32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71450"/>
          <a:ext cx="9525" cy="695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47625</xdr:rowOff>
    </xdr:to>
    <xdr:pic>
      <xdr:nvPicPr>
        <xdr:cNvPr id="7056" name="Picture 33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2</xdr:row>
      <xdr:rowOff>123825</xdr:rowOff>
    </xdr:to>
    <xdr:pic>
      <xdr:nvPicPr>
        <xdr:cNvPr id="7057" name="Picture 34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71450"/>
          <a:ext cx="9525" cy="695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47625</xdr:rowOff>
    </xdr:to>
    <xdr:pic>
      <xdr:nvPicPr>
        <xdr:cNvPr id="7058" name="Picture 35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2</xdr:row>
      <xdr:rowOff>123825</xdr:rowOff>
    </xdr:to>
    <xdr:pic>
      <xdr:nvPicPr>
        <xdr:cNvPr id="7059" name="Picture 36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71450"/>
          <a:ext cx="9525" cy="695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47625</xdr:rowOff>
    </xdr:to>
    <xdr:pic>
      <xdr:nvPicPr>
        <xdr:cNvPr id="7060" name="Picture 37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2</xdr:row>
      <xdr:rowOff>123825</xdr:rowOff>
    </xdr:to>
    <xdr:pic>
      <xdr:nvPicPr>
        <xdr:cNvPr id="7061" name="Picture 38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71450"/>
          <a:ext cx="9525" cy="695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47625</xdr:rowOff>
    </xdr:to>
    <xdr:pic>
      <xdr:nvPicPr>
        <xdr:cNvPr id="7062" name="Picture 39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2</xdr:row>
      <xdr:rowOff>123825</xdr:rowOff>
    </xdr:to>
    <xdr:pic>
      <xdr:nvPicPr>
        <xdr:cNvPr id="7063" name="Picture 40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71450"/>
          <a:ext cx="9525" cy="695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47625</xdr:rowOff>
    </xdr:to>
    <xdr:pic>
      <xdr:nvPicPr>
        <xdr:cNvPr id="7064" name="Picture 41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2</xdr:row>
      <xdr:rowOff>123825</xdr:rowOff>
    </xdr:to>
    <xdr:pic>
      <xdr:nvPicPr>
        <xdr:cNvPr id="7065" name="Picture 42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71450"/>
          <a:ext cx="9525" cy="695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47625</xdr:rowOff>
    </xdr:to>
    <xdr:pic>
      <xdr:nvPicPr>
        <xdr:cNvPr id="7066" name="Picture 43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2</xdr:row>
      <xdr:rowOff>123825</xdr:rowOff>
    </xdr:to>
    <xdr:pic>
      <xdr:nvPicPr>
        <xdr:cNvPr id="7067" name="Picture 44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71450"/>
          <a:ext cx="9525" cy="695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47625</xdr:rowOff>
    </xdr:to>
    <xdr:pic>
      <xdr:nvPicPr>
        <xdr:cNvPr id="7068" name="Picture 45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2</xdr:row>
      <xdr:rowOff>123825</xdr:rowOff>
    </xdr:to>
    <xdr:pic>
      <xdr:nvPicPr>
        <xdr:cNvPr id="7069" name="Picture 46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71450"/>
          <a:ext cx="9525" cy="695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47625</xdr:rowOff>
    </xdr:to>
    <xdr:pic>
      <xdr:nvPicPr>
        <xdr:cNvPr id="7070" name="Picture 47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2</xdr:row>
      <xdr:rowOff>123825</xdr:rowOff>
    </xdr:to>
    <xdr:pic>
      <xdr:nvPicPr>
        <xdr:cNvPr id="7071" name="Picture 48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71450"/>
          <a:ext cx="9525" cy="695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47625</xdr:rowOff>
    </xdr:to>
    <xdr:pic>
      <xdr:nvPicPr>
        <xdr:cNvPr id="7072" name="Picture 49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2</xdr:row>
      <xdr:rowOff>123825</xdr:rowOff>
    </xdr:to>
    <xdr:pic>
      <xdr:nvPicPr>
        <xdr:cNvPr id="7073" name="Picture 50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71450"/>
          <a:ext cx="9525" cy="695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47625</xdr:rowOff>
    </xdr:to>
    <xdr:pic>
      <xdr:nvPicPr>
        <xdr:cNvPr id="7074" name="Picture 51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2</xdr:row>
      <xdr:rowOff>123825</xdr:rowOff>
    </xdr:to>
    <xdr:pic>
      <xdr:nvPicPr>
        <xdr:cNvPr id="7075" name="Picture 52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71450"/>
          <a:ext cx="9525" cy="695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47625</xdr:rowOff>
    </xdr:to>
    <xdr:pic>
      <xdr:nvPicPr>
        <xdr:cNvPr id="7076" name="Picture 53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2</xdr:row>
      <xdr:rowOff>123825</xdr:rowOff>
    </xdr:to>
    <xdr:pic>
      <xdr:nvPicPr>
        <xdr:cNvPr id="7077" name="Picture 54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71450"/>
          <a:ext cx="9525" cy="695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47625</xdr:rowOff>
    </xdr:to>
    <xdr:pic>
      <xdr:nvPicPr>
        <xdr:cNvPr id="7078" name="Picture 55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2</xdr:row>
      <xdr:rowOff>123825</xdr:rowOff>
    </xdr:to>
    <xdr:pic>
      <xdr:nvPicPr>
        <xdr:cNvPr id="7079" name="Picture 56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71450"/>
          <a:ext cx="9525" cy="695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47625</xdr:rowOff>
    </xdr:to>
    <xdr:pic>
      <xdr:nvPicPr>
        <xdr:cNvPr id="7080" name="Picture 57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2</xdr:row>
      <xdr:rowOff>123825</xdr:rowOff>
    </xdr:to>
    <xdr:pic>
      <xdr:nvPicPr>
        <xdr:cNvPr id="7081" name="Picture 58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71450"/>
          <a:ext cx="9525" cy="695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47625</xdr:rowOff>
    </xdr:to>
    <xdr:pic>
      <xdr:nvPicPr>
        <xdr:cNvPr id="7082" name="Picture 59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2</xdr:row>
      <xdr:rowOff>123825</xdr:rowOff>
    </xdr:to>
    <xdr:pic>
      <xdr:nvPicPr>
        <xdr:cNvPr id="7083" name="Picture 60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71450"/>
          <a:ext cx="9525" cy="695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47625</xdr:rowOff>
    </xdr:to>
    <xdr:pic>
      <xdr:nvPicPr>
        <xdr:cNvPr id="7084" name="Picture 61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2</xdr:row>
      <xdr:rowOff>123825</xdr:rowOff>
    </xdr:to>
    <xdr:pic>
      <xdr:nvPicPr>
        <xdr:cNvPr id="7085" name="Picture 62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71450"/>
          <a:ext cx="9525" cy="695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47625</xdr:rowOff>
    </xdr:to>
    <xdr:pic>
      <xdr:nvPicPr>
        <xdr:cNvPr id="7086" name="Picture 63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2</xdr:row>
      <xdr:rowOff>123825</xdr:rowOff>
    </xdr:to>
    <xdr:pic>
      <xdr:nvPicPr>
        <xdr:cNvPr id="7087" name="Picture 64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71450"/>
          <a:ext cx="9525" cy="695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47625</xdr:rowOff>
    </xdr:to>
    <xdr:pic>
      <xdr:nvPicPr>
        <xdr:cNvPr id="7088" name="Picture 65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2</xdr:row>
      <xdr:rowOff>123825</xdr:rowOff>
    </xdr:to>
    <xdr:pic>
      <xdr:nvPicPr>
        <xdr:cNvPr id="7089" name="Picture 66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71450"/>
          <a:ext cx="9525" cy="695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47625</xdr:rowOff>
    </xdr:to>
    <xdr:pic>
      <xdr:nvPicPr>
        <xdr:cNvPr id="7090" name="Picture 67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2</xdr:row>
      <xdr:rowOff>123825</xdr:rowOff>
    </xdr:to>
    <xdr:pic>
      <xdr:nvPicPr>
        <xdr:cNvPr id="7091" name="Picture 68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71450"/>
          <a:ext cx="9525" cy="695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47625</xdr:rowOff>
    </xdr:to>
    <xdr:pic>
      <xdr:nvPicPr>
        <xdr:cNvPr id="7092" name="Picture 69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9525</xdr:rowOff>
    </xdr:to>
    <xdr:pic>
      <xdr:nvPicPr>
        <xdr:cNvPr id="7093" name="Picture 70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71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104775</xdr:rowOff>
    </xdr:to>
    <xdr:pic>
      <xdr:nvPicPr>
        <xdr:cNvPr id="7094" name="Picture 71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71450"/>
          <a:ext cx="952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47625</xdr:rowOff>
    </xdr:to>
    <xdr:pic>
      <xdr:nvPicPr>
        <xdr:cNvPr id="7095" name="Picture 72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47625</xdr:rowOff>
    </xdr:to>
    <xdr:pic>
      <xdr:nvPicPr>
        <xdr:cNvPr id="7096" name="Picture 73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2</xdr:row>
      <xdr:rowOff>123825</xdr:rowOff>
    </xdr:to>
    <xdr:pic>
      <xdr:nvPicPr>
        <xdr:cNvPr id="7097" name="Picture 74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71450"/>
          <a:ext cx="9525" cy="695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47625</xdr:rowOff>
    </xdr:to>
    <xdr:pic>
      <xdr:nvPicPr>
        <xdr:cNvPr id="7098" name="Picture 75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2</xdr:row>
      <xdr:rowOff>123825</xdr:rowOff>
    </xdr:to>
    <xdr:pic>
      <xdr:nvPicPr>
        <xdr:cNvPr id="7099" name="Picture 76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71450"/>
          <a:ext cx="9525" cy="695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47625</xdr:rowOff>
    </xdr:to>
    <xdr:pic>
      <xdr:nvPicPr>
        <xdr:cNvPr id="7100" name="Picture 77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2</xdr:row>
      <xdr:rowOff>123825</xdr:rowOff>
    </xdr:to>
    <xdr:pic>
      <xdr:nvPicPr>
        <xdr:cNvPr id="7101" name="Picture 78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71450"/>
          <a:ext cx="9525" cy="695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47625</xdr:rowOff>
    </xdr:to>
    <xdr:pic>
      <xdr:nvPicPr>
        <xdr:cNvPr id="7102" name="Picture 79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2</xdr:row>
      <xdr:rowOff>123825</xdr:rowOff>
    </xdr:to>
    <xdr:pic>
      <xdr:nvPicPr>
        <xdr:cNvPr id="7103" name="Picture 80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71450"/>
          <a:ext cx="9525" cy="695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9525</xdr:colOff>
      <xdr:row>0</xdr:row>
      <xdr:rowOff>47625</xdr:rowOff>
    </xdr:to>
    <xdr:pic>
      <xdr:nvPicPr>
        <xdr:cNvPr id="7104" name="Picture 81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9525</xdr:colOff>
      <xdr:row>0</xdr:row>
      <xdr:rowOff>47625</xdr:rowOff>
    </xdr:to>
    <xdr:pic>
      <xdr:nvPicPr>
        <xdr:cNvPr id="7105" name="Picture 82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9525</xdr:colOff>
      <xdr:row>0</xdr:row>
      <xdr:rowOff>47625</xdr:rowOff>
    </xdr:to>
    <xdr:pic>
      <xdr:nvPicPr>
        <xdr:cNvPr id="7106" name="Picture 83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9525</xdr:colOff>
      <xdr:row>0</xdr:row>
      <xdr:rowOff>47625</xdr:rowOff>
    </xdr:to>
    <xdr:pic>
      <xdr:nvPicPr>
        <xdr:cNvPr id="7107" name="Picture 84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9525</xdr:colOff>
      <xdr:row>0</xdr:row>
      <xdr:rowOff>47625</xdr:rowOff>
    </xdr:to>
    <xdr:pic>
      <xdr:nvPicPr>
        <xdr:cNvPr id="7108" name="Picture 85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9525</xdr:colOff>
      <xdr:row>0</xdr:row>
      <xdr:rowOff>47625</xdr:rowOff>
    </xdr:to>
    <xdr:pic>
      <xdr:nvPicPr>
        <xdr:cNvPr id="7109" name="Picture 86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9525</xdr:colOff>
      <xdr:row>0</xdr:row>
      <xdr:rowOff>47625</xdr:rowOff>
    </xdr:to>
    <xdr:pic>
      <xdr:nvPicPr>
        <xdr:cNvPr id="7110" name="Picture 87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9525</xdr:colOff>
      <xdr:row>0</xdr:row>
      <xdr:rowOff>47625</xdr:rowOff>
    </xdr:to>
    <xdr:pic>
      <xdr:nvPicPr>
        <xdr:cNvPr id="7111" name="Picture 88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9525</xdr:colOff>
      <xdr:row>0</xdr:row>
      <xdr:rowOff>47625</xdr:rowOff>
    </xdr:to>
    <xdr:pic>
      <xdr:nvPicPr>
        <xdr:cNvPr id="7112" name="Picture 89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9525</xdr:colOff>
      <xdr:row>0</xdr:row>
      <xdr:rowOff>47625</xdr:rowOff>
    </xdr:to>
    <xdr:pic>
      <xdr:nvPicPr>
        <xdr:cNvPr id="7113" name="Picture 90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9525</xdr:colOff>
      <xdr:row>0</xdr:row>
      <xdr:rowOff>47625</xdr:rowOff>
    </xdr:to>
    <xdr:pic>
      <xdr:nvPicPr>
        <xdr:cNvPr id="7114" name="Picture 91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9525</xdr:colOff>
      <xdr:row>0</xdr:row>
      <xdr:rowOff>47625</xdr:rowOff>
    </xdr:to>
    <xdr:pic>
      <xdr:nvPicPr>
        <xdr:cNvPr id="7115" name="Picture 92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9525</xdr:colOff>
      <xdr:row>0</xdr:row>
      <xdr:rowOff>47625</xdr:rowOff>
    </xdr:to>
    <xdr:pic>
      <xdr:nvPicPr>
        <xdr:cNvPr id="7116" name="Picture 93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9525</xdr:colOff>
      <xdr:row>0</xdr:row>
      <xdr:rowOff>47625</xdr:rowOff>
    </xdr:to>
    <xdr:pic>
      <xdr:nvPicPr>
        <xdr:cNvPr id="7117" name="Picture 94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9525</xdr:colOff>
      <xdr:row>0</xdr:row>
      <xdr:rowOff>47625</xdr:rowOff>
    </xdr:to>
    <xdr:pic>
      <xdr:nvPicPr>
        <xdr:cNvPr id="7118" name="Picture 95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9525</xdr:colOff>
      <xdr:row>0</xdr:row>
      <xdr:rowOff>47625</xdr:rowOff>
    </xdr:to>
    <xdr:pic>
      <xdr:nvPicPr>
        <xdr:cNvPr id="7119" name="Picture 96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47625</xdr:rowOff>
    </xdr:to>
    <xdr:pic>
      <xdr:nvPicPr>
        <xdr:cNvPr id="7120" name="Picture 97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9525</xdr:rowOff>
    </xdr:to>
    <xdr:pic>
      <xdr:nvPicPr>
        <xdr:cNvPr id="7121" name="Picture 98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71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95250</xdr:rowOff>
    </xdr:to>
    <xdr:pic>
      <xdr:nvPicPr>
        <xdr:cNvPr id="7122" name="Picture 99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71450"/>
          <a:ext cx="952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47625</xdr:rowOff>
    </xdr:to>
    <xdr:pic>
      <xdr:nvPicPr>
        <xdr:cNvPr id="7123" name="Picture 100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47625</xdr:rowOff>
    </xdr:to>
    <xdr:pic>
      <xdr:nvPicPr>
        <xdr:cNvPr id="7124" name="Picture 101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2</xdr:row>
      <xdr:rowOff>114300</xdr:rowOff>
    </xdr:to>
    <xdr:pic>
      <xdr:nvPicPr>
        <xdr:cNvPr id="7125" name="Picture 102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71450"/>
          <a:ext cx="9525" cy="685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47625</xdr:rowOff>
    </xdr:to>
    <xdr:pic>
      <xdr:nvPicPr>
        <xdr:cNvPr id="7126" name="Picture 103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2</xdr:row>
      <xdr:rowOff>114300</xdr:rowOff>
    </xdr:to>
    <xdr:pic>
      <xdr:nvPicPr>
        <xdr:cNvPr id="7127" name="Picture 104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71450"/>
          <a:ext cx="9525" cy="685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47625</xdr:rowOff>
    </xdr:to>
    <xdr:pic>
      <xdr:nvPicPr>
        <xdr:cNvPr id="7128" name="Picture 105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2</xdr:row>
      <xdr:rowOff>114300</xdr:rowOff>
    </xdr:to>
    <xdr:pic>
      <xdr:nvPicPr>
        <xdr:cNvPr id="7129" name="Picture 106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71450"/>
          <a:ext cx="9525" cy="685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47625</xdr:rowOff>
    </xdr:to>
    <xdr:pic>
      <xdr:nvPicPr>
        <xdr:cNvPr id="7130" name="Picture 107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2</xdr:row>
      <xdr:rowOff>114300</xdr:rowOff>
    </xdr:to>
    <xdr:pic>
      <xdr:nvPicPr>
        <xdr:cNvPr id="7131" name="Picture 108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71450"/>
          <a:ext cx="9525" cy="685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47625</xdr:rowOff>
    </xdr:to>
    <xdr:pic>
      <xdr:nvPicPr>
        <xdr:cNvPr id="7132" name="Picture 109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9525</xdr:rowOff>
    </xdr:to>
    <xdr:pic>
      <xdr:nvPicPr>
        <xdr:cNvPr id="7133" name="Picture 110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71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104775</xdr:rowOff>
    </xdr:to>
    <xdr:pic>
      <xdr:nvPicPr>
        <xdr:cNvPr id="7134" name="Picture 111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71450"/>
          <a:ext cx="952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47625</xdr:rowOff>
    </xdr:to>
    <xdr:pic>
      <xdr:nvPicPr>
        <xdr:cNvPr id="7135" name="Picture 112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47625</xdr:rowOff>
    </xdr:to>
    <xdr:pic>
      <xdr:nvPicPr>
        <xdr:cNvPr id="7136" name="Picture 113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2</xdr:row>
      <xdr:rowOff>123825</xdr:rowOff>
    </xdr:to>
    <xdr:pic>
      <xdr:nvPicPr>
        <xdr:cNvPr id="7137" name="Picture 114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71450"/>
          <a:ext cx="9525" cy="695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47625</xdr:rowOff>
    </xdr:to>
    <xdr:pic>
      <xdr:nvPicPr>
        <xdr:cNvPr id="7138" name="Picture 115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2</xdr:row>
      <xdr:rowOff>123825</xdr:rowOff>
    </xdr:to>
    <xdr:pic>
      <xdr:nvPicPr>
        <xdr:cNvPr id="7139" name="Picture 116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71450"/>
          <a:ext cx="9525" cy="695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47625</xdr:rowOff>
    </xdr:to>
    <xdr:pic>
      <xdr:nvPicPr>
        <xdr:cNvPr id="7140" name="Picture 117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2</xdr:row>
      <xdr:rowOff>123825</xdr:rowOff>
    </xdr:to>
    <xdr:pic>
      <xdr:nvPicPr>
        <xdr:cNvPr id="7141" name="Picture 118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71450"/>
          <a:ext cx="9525" cy="695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47625</xdr:rowOff>
    </xdr:to>
    <xdr:pic>
      <xdr:nvPicPr>
        <xdr:cNvPr id="7142" name="Picture 119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2</xdr:row>
      <xdr:rowOff>123825</xdr:rowOff>
    </xdr:to>
    <xdr:pic>
      <xdr:nvPicPr>
        <xdr:cNvPr id="7143" name="Picture 120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71450"/>
          <a:ext cx="9525" cy="695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47625</xdr:rowOff>
    </xdr:to>
    <xdr:pic>
      <xdr:nvPicPr>
        <xdr:cNvPr id="7144" name="Picture 121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2</xdr:row>
      <xdr:rowOff>123825</xdr:rowOff>
    </xdr:to>
    <xdr:pic>
      <xdr:nvPicPr>
        <xdr:cNvPr id="7145" name="Picture 122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71450"/>
          <a:ext cx="9525" cy="695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47625</xdr:rowOff>
    </xdr:to>
    <xdr:pic>
      <xdr:nvPicPr>
        <xdr:cNvPr id="7146" name="Picture 123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2</xdr:row>
      <xdr:rowOff>123825</xdr:rowOff>
    </xdr:to>
    <xdr:pic>
      <xdr:nvPicPr>
        <xdr:cNvPr id="7147" name="Picture 124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71450"/>
          <a:ext cx="9525" cy="695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47625</xdr:rowOff>
    </xdr:to>
    <xdr:pic>
      <xdr:nvPicPr>
        <xdr:cNvPr id="7148" name="Picture 125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2</xdr:row>
      <xdr:rowOff>123825</xdr:rowOff>
    </xdr:to>
    <xdr:pic>
      <xdr:nvPicPr>
        <xdr:cNvPr id="7149" name="Picture 126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71450"/>
          <a:ext cx="9525" cy="695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47625</xdr:rowOff>
    </xdr:to>
    <xdr:pic>
      <xdr:nvPicPr>
        <xdr:cNvPr id="7150" name="Picture 127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2</xdr:row>
      <xdr:rowOff>123825</xdr:rowOff>
    </xdr:to>
    <xdr:pic>
      <xdr:nvPicPr>
        <xdr:cNvPr id="7151" name="Picture 128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71450"/>
          <a:ext cx="9525" cy="695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47625</xdr:rowOff>
    </xdr:to>
    <xdr:pic>
      <xdr:nvPicPr>
        <xdr:cNvPr id="7152" name="Picture 129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2</xdr:row>
      <xdr:rowOff>123825</xdr:rowOff>
    </xdr:to>
    <xdr:pic>
      <xdr:nvPicPr>
        <xdr:cNvPr id="7153" name="Picture 130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71450"/>
          <a:ext cx="9525" cy="695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47625</xdr:rowOff>
    </xdr:to>
    <xdr:pic>
      <xdr:nvPicPr>
        <xdr:cNvPr id="7154" name="Picture 131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2</xdr:row>
      <xdr:rowOff>123825</xdr:rowOff>
    </xdr:to>
    <xdr:pic>
      <xdr:nvPicPr>
        <xdr:cNvPr id="7155" name="Picture 132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71450"/>
          <a:ext cx="9525" cy="695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47625</xdr:rowOff>
    </xdr:to>
    <xdr:pic>
      <xdr:nvPicPr>
        <xdr:cNvPr id="7156" name="Picture 133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2</xdr:row>
      <xdr:rowOff>123825</xdr:rowOff>
    </xdr:to>
    <xdr:pic>
      <xdr:nvPicPr>
        <xdr:cNvPr id="7157" name="Picture 134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71450"/>
          <a:ext cx="9525" cy="695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47625</xdr:rowOff>
    </xdr:to>
    <xdr:pic>
      <xdr:nvPicPr>
        <xdr:cNvPr id="7158" name="Picture 135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2</xdr:row>
      <xdr:rowOff>123825</xdr:rowOff>
    </xdr:to>
    <xdr:pic>
      <xdr:nvPicPr>
        <xdr:cNvPr id="7159" name="Picture 136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71450"/>
          <a:ext cx="9525" cy="695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47625</xdr:rowOff>
    </xdr:to>
    <xdr:pic>
      <xdr:nvPicPr>
        <xdr:cNvPr id="7160" name="Picture 137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2</xdr:row>
      <xdr:rowOff>123825</xdr:rowOff>
    </xdr:to>
    <xdr:pic>
      <xdr:nvPicPr>
        <xdr:cNvPr id="7161" name="Picture 138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71450"/>
          <a:ext cx="9525" cy="695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47625</xdr:rowOff>
    </xdr:to>
    <xdr:pic>
      <xdr:nvPicPr>
        <xdr:cNvPr id="7162" name="Picture 139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2</xdr:row>
      <xdr:rowOff>123825</xdr:rowOff>
    </xdr:to>
    <xdr:pic>
      <xdr:nvPicPr>
        <xdr:cNvPr id="7163" name="Picture 140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71450"/>
          <a:ext cx="9525" cy="695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47625</xdr:rowOff>
    </xdr:to>
    <xdr:pic>
      <xdr:nvPicPr>
        <xdr:cNvPr id="7164" name="Picture 141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2</xdr:row>
      <xdr:rowOff>123825</xdr:rowOff>
    </xdr:to>
    <xdr:pic>
      <xdr:nvPicPr>
        <xdr:cNvPr id="7165" name="Picture 142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71450"/>
          <a:ext cx="9525" cy="695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47625</xdr:rowOff>
    </xdr:to>
    <xdr:pic>
      <xdr:nvPicPr>
        <xdr:cNvPr id="7166" name="Picture 143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2</xdr:row>
      <xdr:rowOff>123825</xdr:rowOff>
    </xdr:to>
    <xdr:pic>
      <xdr:nvPicPr>
        <xdr:cNvPr id="7167" name="Picture 144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71450"/>
          <a:ext cx="9525" cy="695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47625</xdr:rowOff>
    </xdr:to>
    <xdr:pic>
      <xdr:nvPicPr>
        <xdr:cNvPr id="7168" name="Picture 145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2</xdr:row>
      <xdr:rowOff>123825</xdr:rowOff>
    </xdr:to>
    <xdr:pic>
      <xdr:nvPicPr>
        <xdr:cNvPr id="7169" name="Picture 146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71450"/>
          <a:ext cx="9525" cy="695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47625</xdr:rowOff>
    </xdr:to>
    <xdr:pic>
      <xdr:nvPicPr>
        <xdr:cNvPr id="7170" name="Picture 147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2</xdr:row>
      <xdr:rowOff>123825</xdr:rowOff>
    </xdr:to>
    <xdr:pic>
      <xdr:nvPicPr>
        <xdr:cNvPr id="7171" name="Picture 148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71450"/>
          <a:ext cx="9525" cy="695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47625</xdr:rowOff>
    </xdr:to>
    <xdr:pic>
      <xdr:nvPicPr>
        <xdr:cNvPr id="7172" name="Picture 149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2</xdr:row>
      <xdr:rowOff>123825</xdr:rowOff>
    </xdr:to>
    <xdr:pic>
      <xdr:nvPicPr>
        <xdr:cNvPr id="7173" name="Picture 150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71450"/>
          <a:ext cx="9525" cy="695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47625</xdr:rowOff>
    </xdr:to>
    <xdr:pic>
      <xdr:nvPicPr>
        <xdr:cNvPr id="7174" name="Picture 151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2</xdr:row>
      <xdr:rowOff>123825</xdr:rowOff>
    </xdr:to>
    <xdr:pic>
      <xdr:nvPicPr>
        <xdr:cNvPr id="7175" name="Picture 152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71450"/>
          <a:ext cx="9525" cy="695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47625</xdr:rowOff>
    </xdr:to>
    <xdr:pic>
      <xdr:nvPicPr>
        <xdr:cNvPr id="7176" name="Picture 153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2</xdr:row>
      <xdr:rowOff>123825</xdr:rowOff>
    </xdr:to>
    <xdr:pic>
      <xdr:nvPicPr>
        <xdr:cNvPr id="7177" name="Picture 154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71450"/>
          <a:ext cx="9525" cy="695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47625</xdr:rowOff>
    </xdr:to>
    <xdr:pic>
      <xdr:nvPicPr>
        <xdr:cNvPr id="7178" name="Picture 155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2</xdr:row>
      <xdr:rowOff>123825</xdr:rowOff>
    </xdr:to>
    <xdr:pic>
      <xdr:nvPicPr>
        <xdr:cNvPr id="7179" name="Picture 156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71450"/>
          <a:ext cx="9525" cy="695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47625</xdr:rowOff>
    </xdr:to>
    <xdr:pic>
      <xdr:nvPicPr>
        <xdr:cNvPr id="7180" name="Picture 157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9525</xdr:rowOff>
    </xdr:to>
    <xdr:pic>
      <xdr:nvPicPr>
        <xdr:cNvPr id="7181" name="Picture 158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71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104775</xdr:rowOff>
    </xdr:to>
    <xdr:pic>
      <xdr:nvPicPr>
        <xdr:cNvPr id="7182" name="Picture 159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71450"/>
          <a:ext cx="952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47625</xdr:rowOff>
    </xdr:to>
    <xdr:pic>
      <xdr:nvPicPr>
        <xdr:cNvPr id="7183" name="Picture 160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47625</xdr:rowOff>
    </xdr:to>
    <xdr:pic>
      <xdr:nvPicPr>
        <xdr:cNvPr id="7184" name="Picture 161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2</xdr:row>
      <xdr:rowOff>123825</xdr:rowOff>
    </xdr:to>
    <xdr:pic>
      <xdr:nvPicPr>
        <xdr:cNvPr id="7185" name="Picture 162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71450"/>
          <a:ext cx="9525" cy="695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47625</xdr:rowOff>
    </xdr:to>
    <xdr:pic>
      <xdr:nvPicPr>
        <xdr:cNvPr id="7186" name="Picture 163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2</xdr:row>
      <xdr:rowOff>123825</xdr:rowOff>
    </xdr:to>
    <xdr:pic>
      <xdr:nvPicPr>
        <xdr:cNvPr id="7187" name="Picture 164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71450"/>
          <a:ext cx="9525" cy="695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47625</xdr:rowOff>
    </xdr:to>
    <xdr:pic>
      <xdr:nvPicPr>
        <xdr:cNvPr id="7188" name="Picture 165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2</xdr:row>
      <xdr:rowOff>123825</xdr:rowOff>
    </xdr:to>
    <xdr:pic>
      <xdr:nvPicPr>
        <xdr:cNvPr id="7189" name="Picture 166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71450"/>
          <a:ext cx="9525" cy="695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47625</xdr:rowOff>
    </xdr:to>
    <xdr:pic>
      <xdr:nvPicPr>
        <xdr:cNvPr id="7190" name="Picture 167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2</xdr:row>
      <xdr:rowOff>123825</xdr:rowOff>
    </xdr:to>
    <xdr:pic>
      <xdr:nvPicPr>
        <xdr:cNvPr id="7191" name="Picture 168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71450"/>
          <a:ext cx="9525" cy="695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9525</xdr:colOff>
      <xdr:row>0</xdr:row>
      <xdr:rowOff>47625</xdr:rowOff>
    </xdr:to>
    <xdr:pic>
      <xdr:nvPicPr>
        <xdr:cNvPr id="7192" name="Picture 169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9525</xdr:colOff>
      <xdr:row>0</xdr:row>
      <xdr:rowOff>47625</xdr:rowOff>
    </xdr:to>
    <xdr:pic>
      <xdr:nvPicPr>
        <xdr:cNvPr id="7193" name="Picture 170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9525</xdr:colOff>
      <xdr:row>0</xdr:row>
      <xdr:rowOff>47625</xdr:rowOff>
    </xdr:to>
    <xdr:pic>
      <xdr:nvPicPr>
        <xdr:cNvPr id="7194" name="Picture 171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9525</xdr:colOff>
      <xdr:row>0</xdr:row>
      <xdr:rowOff>47625</xdr:rowOff>
    </xdr:to>
    <xdr:pic>
      <xdr:nvPicPr>
        <xdr:cNvPr id="7195" name="Picture 172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9525</xdr:colOff>
      <xdr:row>0</xdr:row>
      <xdr:rowOff>47625</xdr:rowOff>
    </xdr:to>
    <xdr:pic>
      <xdr:nvPicPr>
        <xdr:cNvPr id="7196" name="Picture 173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9525</xdr:colOff>
      <xdr:row>0</xdr:row>
      <xdr:rowOff>47625</xdr:rowOff>
    </xdr:to>
    <xdr:pic>
      <xdr:nvPicPr>
        <xdr:cNvPr id="7197" name="Picture 174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9525</xdr:colOff>
      <xdr:row>0</xdr:row>
      <xdr:rowOff>47625</xdr:rowOff>
    </xdr:to>
    <xdr:pic>
      <xdr:nvPicPr>
        <xdr:cNvPr id="7198" name="Picture 175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9525</xdr:colOff>
      <xdr:row>0</xdr:row>
      <xdr:rowOff>47625</xdr:rowOff>
    </xdr:to>
    <xdr:pic>
      <xdr:nvPicPr>
        <xdr:cNvPr id="7199" name="Picture 176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47625</xdr:rowOff>
    </xdr:to>
    <xdr:pic>
      <xdr:nvPicPr>
        <xdr:cNvPr id="178" name="Picture 1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47625</xdr:rowOff>
    </xdr:to>
    <xdr:pic>
      <xdr:nvPicPr>
        <xdr:cNvPr id="179" name="Picture 2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47625</xdr:rowOff>
    </xdr:to>
    <xdr:pic>
      <xdr:nvPicPr>
        <xdr:cNvPr id="180" name="Picture 3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47625</xdr:rowOff>
    </xdr:to>
    <xdr:pic>
      <xdr:nvPicPr>
        <xdr:cNvPr id="181" name="Picture 4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47625</xdr:rowOff>
    </xdr:to>
    <xdr:pic>
      <xdr:nvPicPr>
        <xdr:cNvPr id="182" name="Picture 5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47625</xdr:rowOff>
    </xdr:to>
    <xdr:pic>
      <xdr:nvPicPr>
        <xdr:cNvPr id="183" name="Picture 6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47625</xdr:rowOff>
    </xdr:to>
    <xdr:pic>
      <xdr:nvPicPr>
        <xdr:cNvPr id="184" name="Picture 7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47625</xdr:rowOff>
    </xdr:to>
    <xdr:pic>
      <xdr:nvPicPr>
        <xdr:cNvPr id="185" name="Picture 8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47625</xdr:rowOff>
    </xdr:to>
    <xdr:pic>
      <xdr:nvPicPr>
        <xdr:cNvPr id="186" name="Picture 9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87" name="Picture 10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95250</xdr:rowOff>
    </xdr:to>
    <xdr:pic>
      <xdr:nvPicPr>
        <xdr:cNvPr id="188" name="Picture 11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47625</xdr:rowOff>
    </xdr:to>
    <xdr:pic>
      <xdr:nvPicPr>
        <xdr:cNvPr id="189" name="Picture 12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47625</xdr:rowOff>
    </xdr:to>
    <xdr:pic>
      <xdr:nvPicPr>
        <xdr:cNvPr id="190" name="Picture 13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11</xdr:row>
      <xdr:rowOff>171450</xdr:rowOff>
    </xdr:to>
    <xdr:pic>
      <xdr:nvPicPr>
        <xdr:cNvPr id="191" name="Picture 14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781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47625</xdr:rowOff>
    </xdr:to>
    <xdr:pic>
      <xdr:nvPicPr>
        <xdr:cNvPr id="192" name="Picture 15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11</xdr:row>
      <xdr:rowOff>171450</xdr:rowOff>
    </xdr:to>
    <xdr:pic>
      <xdr:nvPicPr>
        <xdr:cNvPr id="193" name="Picture 16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781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47625</xdr:rowOff>
    </xdr:to>
    <xdr:pic>
      <xdr:nvPicPr>
        <xdr:cNvPr id="194" name="Picture 17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11</xdr:row>
      <xdr:rowOff>171450</xdr:rowOff>
    </xdr:to>
    <xdr:pic>
      <xdr:nvPicPr>
        <xdr:cNvPr id="195" name="Picture 18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781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47625</xdr:rowOff>
    </xdr:to>
    <xdr:pic>
      <xdr:nvPicPr>
        <xdr:cNvPr id="196" name="Picture 19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11</xdr:row>
      <xdr:rowOff>171450</xdr:rowOff>
    </xdr:to>
    <xdr:pic>
      <xdr:nvPicPr>
        <xdr:cNvPr id="197" name="Picture 20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781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47625</xdr:rowOff>
    </xdr:to>
    <xdr:pic>
      <xdr:nvPicPr>
        <xdr:cNvPr id="198" name="Picture 21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99" name="Picture 22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104775</xdr:rowOff>
    </xdr:to>
    <xdr:pic>
      <xdr:nvPicPr>
        <xdr:cNvPr id="200" name="Picture 23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47625</xdr:rowOff>
    </xdr:to>
    <xdr:pic>
      <xdr:nvPicPr>
        <xdr:cNvPr id="201" name="Picture 24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47625</xdr:rowOff>
    </xdr:to>
    <xdr:pic>
      <xdr:nvPicPr>
        <xdr:cNvPr id="202" name="Picture 25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11</xdr:row>
      <xdr:rowOff>180975</xdr:rowOff>
    </xdr:to>
    <xdr:pic>
      <xdr:nvPicPr>
        <xdr:cNvPr id="203" name="Picture 26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47625</xdr:rowOff>
    </xdr:to>
    <xdr:pic>
      <xdr:nvPicPr>
        <xdr:cNvPr id="204" name="Picture 27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11</xdr:row>
      <xdr:rowOff>180975</xdr:rowOff>
    </xdr:to>
    <xdr:pic>
      <xdr:nvPicPr>
        <xdr:cNvPr id="205" name="Picture 28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47625</xdr:rowOff>
    </xdr:to>
    <xdr:pic>
      <xdr:nvPicPr>
        <xdr:cNvPr id="206" name="Picture 29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11</xdr:row>
      <xdr:rowOff>180975</xdr:rowOff>
    </xdr:to>
    <xdr:pic>
      <xdr:nvPicPr>
        <xdr:cNvPr id="207" name="Picture 30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47625</xdr:rowOff>
    </xdr:to>
    <xdr:pic>
      <xdr:nvPicPr>
        <xdr:cNvPr id="208" name="Picture 31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11</xdr:row>
      <xdr:rowOff>180975</xdr:rowOff>
    </xdr:to>
    <xdr:pic>
      <xdr:nvPicPr>
        <xdr:cNvPr id="209" name="Picture 32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47625</xdr:rowOff>
    </xdr:to>
    <xdr:pic>
      <xdr:nvPicPr>
        <xdr:cNvPr id="210" name="Picture 33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11</xdr:row>
      <xdr:rowOff>180975</xdr:rowOff>
    </xdr:to>
    <xdr:pic>
      <xdr:nvPicPr>
        <xdr:cNvPr id="211" name="Picture 34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47625</xdr:rowOff>
    </xdr:to>
    <xdr:pic>
      <xdr:nvPicPr>
        <xdr:cNvPr id="212" name="Picture 35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11</xdr:row>
      <xdr:rowOff>180975</xdr:rowOff>
    </xdr:to>
    <xdr:pic>
      <xdr:nvPicPr>
        <xdr:cNvPr id="213" name="Picture 36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47625</xdr:rowOff>
    </xdr:to>
    <xdr:pic>
      <xdr:nvPicPr>
        <xdr:cNvPr id="214" name="Picture 37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11</xdr:row>
      <xdr:rowOff>180975</xdr:rowOff>
    </xdr:to>
    <xdr:pic>
      <xdr:nvPicPr>
        <xdr:cNvPr id="215" name="Picture 38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47625</xdr:rowOff>
    </xdr:to>
    <xdr:pic>
      <xdr:nvPicPr>
        <xdr:cNvPr id="216" name="Picture 39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11</xdr:row>
      <xdr:rowOff>180975</xdr:rowOff>
    </xdr:to>
    <xdr:pic>
      <xdr:nvPicPr>
        <xdr:cNvPr id="217" name="Picture 40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47625</xdr:rowOff>
    </xdr:to>
    <xdr:pic>
      <xdr:nvPicPr>
        <xdr:cNvPr id="218" name="Picture 41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11</xdr:row>
      <xdr:rowOff>180975</xdr:rowOff>
    </xdr:to>
    <xdr:pic>
      <xdr:nvPicPr>
        <xdr:cNvPr id="219" name="Picture 42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47625</xdr:rowOff>
    </xdr:to>
    <xdr:pic>
      <xdr:nvPicPr>
        <xdr:cNvPr id="220" name="Picture 43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11</xdr:row>
      <xdr:rowOff>180975</xdr:rowOff>
    </xdr:to>
    <xdr:pic>
      <xdr:nvPicPr>
        <xdr:cNvPr id="221" name="Picture 44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47625</xdr:rowOff>
    </xdr:to>
    <xdr:pic>
      <xdr:nvPicPr>
        <xdr:cNvPr id="222" name="Picture 45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11</xdr:row>
      <xdr:rowOff>180975</xdr:rowOff>
    </xdr:to>
    <xdr:pic>
      <xdr:nvPicPr>
        <xdr:cNvPr id="223" name="Picture 46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47625</xdr:rowOff>
    </xdr:to>
    <xdr:pic>
      <xdr:nvPicPr>
        <xdr:cNvPr id="224" name="Picture 47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11</xdr:row>
      <xdr:rowOff>180975</xdr:rowOff>
    </xdr:to>
    <xdr:pic>
      <xdr:nvPicPr>
        <xdr:cNvPr id="225" name="Picture 48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47625</xdr:rowOff>
    </xdr:to>
    <xdr:pic>
      <xdr:nvPicPr>
        <xdr:cNvPr id="226" name="Picture 49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11</xdr:row>
      <xdr:rowOff>180975</xdr:rowOff>
    </xdr:to>
    <xdr:pic>
      <xdr:nvPicPr>
        <xdr:cNvPr id="227" name="Picture 50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47625</xdr:rowOff>
    </xdr:to>
    <xdr:pic>
      <xdr:nvPicPr>
        <xdr:cNvPr id="228" name="Picture 51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11</xdr:row>
      <xdr:rowOff>180975</xdr:rowOff>
    </xdr:to>
    <xdr:pic>
      <xdr:nvPicPr>
        <xdr:cNvPr id="229" name="Picture 52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47625</xdr:rowOff>
    </xdr:to>
    <xdr:pic>
      <xdr:nvPicPr>
        <xdr:cNvPr id="230" name="Picture 53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11</xdr:row>
      <xdr:rowOff>180975</xdr:rowOff>
    </xdr:to>
    <xdr:pic>
      <xdr:nvPicPr>
        <xdr:cNvPr id="231" name="Picture 54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47625</xdr:rowOff>
    </xdr:to>
    <xdr:pic>
      <xdr:nvPicPr>
        <xdr:cNvPr id="232" name="Picture 55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11</xdr:row>
      <xdr:rowOff>180975</xdr:rowOff>
    </xdr:to>
    <xdr:pic>
      <xdr:nvPicPr>
        <xdr:cNvPr id="233" name="Picture 56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47625</xdr:rowOff>
    </xdr:to>
    <xdr:pic>
      <xdr:nvPicPr>
        <xdr:cNvPr id="234" name="Picture 57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11</xdr:row>
      <xdr:rowOff>180975</xdr:rowOff>
    </xdr:to>
    <xdr:pic>
      <xdr:nvPicPr>
        <xdr:cNvPr id="235" name="Picture 58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47625</xdr:rowOff>
    </xdr:to>
    <xdr:pic>
      <xdr:nvPicPr>
        <xdr:cNvPr id="236" name="Picture 59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11</xdr:row>
      <xdr:rowOff>180975</xdr:rowOff>
    </xdr:to>
    <xdr:pic>
      <xdr:nvPicPr>
        <xdr:cNvPr id="237" name="Picture 60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47625</xdr:rowOff>
    </xdr:to>
    <xdr:pic>
      <xdr:nvPicPr>
        <xdr:cNvPr id="238" name="Picture 61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11</xdr:row>
      <xdr:rowOff>180975</xdr:rowOff>
    </xdr:to>
    <xdr:pic>
      <xdr:nvPicPr>
        <xdr:cNvPr id="239" name="Picture 62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47625</xdr:rowOff>
    </xdr:to>
    <xdr:pic>
      <xdr:nvPicPr>
        <xdr:cNvPr id="240" name="Picture 63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11</xdr:row>
      <xdr:rowOff>180975</xdr:rowOff>
    </xdr:to>
    <xdr:pic>
      <xdr:nvPicPr>
        <xdr:cNvPr id="241" name="Picture 64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47625</xdr:rowOff>
    </xdr:to>
    <xdr:pic>
      <xdr:nvPicPr>
        <xdr:cNvPr id="242" name="Picture 65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11</xdr:row>
      <xdr:rowOff>180975</xdr:rowOff>
    </xdr:to>
    <xdr:pic>
      <xdr:nvPicPr>
        <xdr:cNvPr id="243" name="Picture 66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47625</xdr:rowOff>
    </xdr:to>
    <xdr:pic>
      <xdr:nvPicPr>
        <xdr:cNvPr id="244" name="Picture 67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11</xdr:row>
      <xdr:rowOff>180975</xdr:rowOff>
    </xdr:to>
    <xdr:pic>
      <xdr:nvPicPr>
        <xdr:cNvPr id="245" name="Picture 68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47625</xdr:rowOff>
    </xdr:to>
    <xdr:pic>
      <xdr:nvPicPr>
        <xdr:cNvPr id="246" name="Picture 69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247" name="Picture 70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104775</xdr:rowOff>
    </xdr:to>
    <xdr:pic>
      <xdr:nvPicPr>
        <xdr:cNvPr id="248" name="Picture 71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47625</xdr:rowOff>
    </xdr:to>
    <xdr:pic>
      <xdr:nvPicPr>
        <xdr:cNvPr id="249" name="Picture 72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47625</xdr:rowOff>
    </xdr:to>
    <xdr:pic>
      <xdr:nvPicPr>
        <xdr:cNvPr id="250" name="Picture 73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11</xdr:row>
      <xdr:rowOff>180975</xdr:rowOff>
    </xdr:to>
    <xdr:pic>
      <xdr:nvPicPr>
        <xdr:cNvPr id="251" name="Picture 74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47625</xdr:rowOff>
    </xdr:to>
    <xdr:pic>
      <xdr:nvPicPr>
        <xdr:cNvPr id="252" name="Picture 75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11</xdr:row>
      <xdr:rowOff>180975</xdr:rowOff>
    </xdr:to>
    <xdr:pic>
      <xdr:nvPicPr>
        <xdr:cNvPr id="253" name="Picture 76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47625</xdr:rowOff>
    </xdr:to>
    <xdr:pic>
      <xdr:nvPicPr>
        <xdr:cNvPr id="254" name="Picture 77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11</xdr:row>
      <xdr:rowOff>180975</xdr:rowOff>
    </xdr:to>
    <xdr:pic>
      <xdr:nvPicPr>
        <xdr:cNvPr id="255" name="Picture 78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47625</xdr:rowOff>
    </xdr:to>
    <xdr:pic>
      <xdr:nvPicPr>
        <xdr:cNvPr id="256" name="Picture 79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11</xdr:row>
      <xdr:rowOff>180975</xdr:rowOff>
    </xdr:to>
    <xdr:pic>
      <xdr:nvPicPr>
        <xdr:cNvPr id="257" name="Picture 80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47625</xdr:rowOff>
    </xdr:to>
    <xdr:pic>
      <xdr:nvPicPr>
        <xdr:cNvPr id="258" name="Picture 81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47625</xdr:rowOff>
    </xdr:to>
    <xdr:pic>
      <xdr:nvPicPr>
        <xdr:cNvPr id="259" name="Picture 82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47625</xdr:rowOff>
    </xdr:to>
    <xdr:pic>
      <xdr:nvPicPr>
        <xdr:cNvPr id="260" name="Picture 83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47625</xdr:rowOff>
    </xdr:to>
    <xdr:pic>
      <xdr:nvPicPr>
        <xdr:cNvPr id="261" name="Picture 84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47625</xdr:rowOff>
    </xdr:to>
    <xdr:pic>
      <xdr:nvPicPr>
        <xdr:cNvPr id="262" name="Picture 85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47625</xdr:rowOff>
    </xdr:to>
    <xdr:pic>
      <xdr:nvPicPr>
        <xdr:cNvPr id="263" name="Picture 86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47625</xdr:rowOff>
    </xdr:to>
    <xdr:pic>
      <xdr:nvPicPr>
        <xdr:cNvPr id="264" name="Picture 87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47625</xdr:rowOff>
    </xdr:to>
    <xdr:pic>
      <xdr:nvPicPr>
        <xdr:cNvPr id="265" name="Picture 88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47625</xdr:rowOff>
    </xdr:to>
    <xdr:pic>
      <xdr:nvPicPr>
        <xdr:cNvPr id="266" name="Picture 89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47625</xdr:rowOff>
    </xdr:to>
    <xdr:pic>
      <xdr:nvPicPr>
        <xdr:cNvPr id="267" name="Picture 90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47625</xdr:rowOff>
    </xdr:to>
    <xdr:pic>
      <xdr:nvPicPr>
        <xdr:cNvPr id="268" name="Picture 91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47625</xdr:rowOff>
    </xdr:to>
    <xdr:pic>
      <xdr:nvPicPr>
        <xdr:cNvPr id="269" name="Picture 92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47625</xdr:rowOff>
    </xdr:to>
    <xdr:pic>
      <xdr:nvPicPr>
        <xdr:cNvPr id="270" name="Picture 93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47625</xdr:rowOff>
    </xdr:to>
    <xdr:pic>
      <xdr:nvPicPr>
        <xdr:cNvPr id="271" name="Picture 94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47625</xdr:rowOff>
    </xdr:to>
    <xdr:pic>
      <xdr:nvPicPr>
        <xdr:cNvPr id="272" name="Picture 95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47625</xdr:rowOff>
    </xdr:to>
    <xdr:pic>
      <xdr:nvPicPr>
        <xdr:cNvPr id="273" name="Picture 96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47625</xdr:rowOff>
    </xdr:to>
    <xdr:pic>
      <xdr:nvPicPr>
        <xdr:cNvPr id="274" name="Picture 97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275" name="Picture 98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95250</xdr:rowOff>
    </xdr:to>
    <xdr:pic>
      <xdr:nvPicPr>
        <xdr:cNvPr id="276" name="Picture 99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47625</xdr:rowOff>
    </xdr:to>
    <xdr:pic>
      <xdr:nvPicPr>
        <xdr:cNvPr id="277" name="Picture 100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47625</xdr:rowOff>
    </xdr:to>
    <xdr:pic>
      <xdr:nvPicPr>
        <xdr:cNvPr id="278" name="Picture 101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11</xdr:row>
      <xdr:rowOff>171450</xdr:rowOff>
    </xdr:to>
    <xdr:pic>
      <xdr:nvPicPr>
        <xdr:cNvPr id="279" name="Picture 102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781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47625</xdr:rowOff>
    </xdr:to>
    <xdr:pic>
      <xdr:nvPicPr>
        <xdr:cNvPr id="280" name="Picture 103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11</xdr:row>
      <xdr:rowOff>171450</xdr:rowOff>
    </xdr:to>
    <xdr:pic>
      <xdr:nvPicPr>
        <xdr:cNvPr id="281" name="Picture 104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781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47625</xdr:rowOff>
    </xdr:to>
    <xdr:pic>
      <xdr:nvPicPr>
        <xdr:cNvPr id="282" name="Picture 105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11</xdr:row>
      <xdr:rowOff>171450</xdr:rowOff>
    </xdr:to>
    <xdr:pic>
      <xdr:nvPicPr>
        <xdr:cNvPr id="283" name="Picture 106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781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47625</xdr:rowOff>
    </xdr:to>
    <xdr:pic>
      <xdr:nvPicPr>
        <xdr:cNvPr id="284" name="Picture 107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11</xdr:row>
      <xdr:rowOff>171450</xdr:rowOff>
    </xdr:to>
    <xdr:pic>
      <xdr:nvPicPr>
        <xdr:cNvPr id="285" name="Picture 108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781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47625</xdr:rowOff>
    </xdr:to>
    <xdr:pic>
      <xdr:nvPicPr>
        <xdr:cNvPr id="286" name="Picture 109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287" name="Picture 110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104775</xdr:rowOff>
    </xdr:to>
    <xdr:pic>
      <xdr:nvPicPr>
        <xdr:cNvPr id="288" name="Picture 111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47625</xdr:rowOff>
    </xdr:to>
    <xdr:pic>
      <xdr:nvPicPr>
        <xdr:cNvPr id="289" name="Picture 112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47625</xdr:rowOff>
    </xdr:to>
    <xdr:pic>
      <xdr:nvPicPr>
        <xdr:cNvPr id="290" name="Picture 113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11</xdr:row>
      <xdr:rowOff>180975</xdr:rowOff>
    </xdr:to>
    <xdr:pic>
      <xdr:nvPicPr>
        <xdr:cNvPr id="291" name="Picture 114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47625</xdr:rowOff>
    </xdr:to>
    <xdr:pic>
      <xdr:nvPicPr>
        <xdr:cNvPr id="292" name="Picture 115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11</xdr:row>
      <xdr:rowOff>180975</xdr:rowOff>
    </xdr:to>
    <xdr:pic>
      <xdr:nvPicPr>
        <xdr:cNvPr id="293" name="Picture 116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47625</xdr:rowOff>
    </xdr:to>
    <xdr:pic>
      <xdr:nvPicPr>
        <xdr:cNvPr id="294" name="Picture 117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11</xdr:row>
      <xdr:rowOff>180975</xdr:rowOff>
    </xdr:to>
    <xdr:pic>
      <xdr:nvPicPr>
        <xdr:cNvPr id="295" name="Picture 118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47625</xdr:rowOff>
    </xdr:to>
    <xdr:pic>
      <xdr:nvPicPr>
        <xdr:cNvPr id="296" name="Picture 119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11</xdr:row>
      <xdr:rowOff>180975</xdr:rowOff>
    </xdr:to>
    <xdr:pic>
      <xdr:nvPicPr>
        <xdr:cNvPr id="297" name="Picture 120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47625</xdr:rowOff>
    </xdr:to>
    <xdr:pic>
      <xdr:nvPicPr>
        <xdr:cNvPr id="298" name="Picture 121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11</xdr:row>
      <xdr:rowOff>180975</xdr:rowOff>
    </xdr:to>
    <xdr:pic>
      <xdr:nvPicPr>
        <xdr:cNvPr id="299" name="Picture 122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47625</xdr:rowOff>
    </xdr:to>
    <xdr:pic>
      <xdr:nvPicPr>
        <xdr:cNvPr id="300" name="Picture 123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11</xdr:row>
      <xdr:rowOff>180975</xdr:rowOff>
    </xdr:to>
    <xdr:pic>
      <xdr:nvPicPr>
        <xdr:cNvPr id="301" name="Picture 124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47625</xdr:rowOff>
    </xdr:to>
    <xdr:pic>
      <xdr:nvPicPr>
        <xdr:cNvPr id="302" name="Picture 125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11</xdr:row>
      <xdr:rowOff>180975</xdr:rowOff>
    </xdr:to>
    <xdr:pic>
      <xdr:nvPicPr>
        <xdr:cNvPr id="303" name="Picture 126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47625</xdr:rowOff>
    </xdr:to>
    <xdr:pic>
      <xdr:nvPicPr>
        <xdr:cNvPr id="304" name="Picture 127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11</xdr:row>
      <xdr:rowOff>180975</xdr:rowOff>
    </xdr:to>
    <xdr:pic>
      <xdr:nvPicPr>
        <xdr:cNvPr id="305" name="Picture 128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47625</xdr:rowOff>
    </xdr:to>
    <xdr:pic>
      <xdr:nvPicPr>
        <xdr:cNvPr id="306" name="Picture 129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11</xdr:row>
      <xdr:rowOff>180975</xdr:rowOff>
    </xdr:to>
    <xdr:pic>
      <xdr:nvPicPr>
        <xdr:cNvPr id="307" name="Picture 130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47625</xdr:rowOff>
    </xdr:to>
    <xdr:pic>
      <xdr:nvPicPr>
        <xdr:cNvPr id="308" name="Picture 131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11</xdr:row>
      <xdr:rowOff>180975</xdr:rowOff>
    </xdr:to>
    <xdr:pic>
      <xdr:nvPicPr>
        <xdr:cNvPr id="309" name="Picture 132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47625</xdr:rowOff>
    </xdr:to>
    <xdr:pic>
      <xdr:nvPicPr>
        <xdr:cNvPr id="310" name="Picture 133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11</xdr:row>
      <xdr:rowOff>180975</xdr:rowOff>
    </xdr:to>
    <xdr:pic>
      <xdr:nvPicPr>
        <xdr:cNvPr id="311" name="Picture 134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47625</xdr:rowOff>
    </xdr:to>
    <xdr:pic>
      <xdr:nvPicPr>
        <xdr:cNvPr id="312" name="Picture 135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11</xdr:row>
      <xdr:rowOff>180975</xdr:rowOff>
    </xdr:to>
    <xdr:pic>
      <xdr:nvPicPr>
        <xdr:cNvPr id="313" name="Picture 136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47625</xdr:rowOff>
    </xdr:to>
    <xdr:pic>
      <xdr:nvPicPr>
        <xdr:cNvPr id="314" name="Picture 137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11</xdr:row>
      <xdr:rowOff>180975</xdr:rowOff>
    </xdr:to>
    <xdr:pic>
      <xdr:nvPicPr>
        <xdr:cNvPr id="315" name="Picture 138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47625</xdr:rowOff>
    </xdr:to>
    <xdr:pic>
      <xdr:nvPicPr>
        <xdr:cNvPr id="316" name="Picture 139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11</xdr:row>
      <xdr:rowOff>180975</xdr:rowOff>
    </xdr:to>
    <xdr:pic>
      <xdr:nvPicPr>
        <xdr:cNvPr id="317" name="Picture 140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47625</xdr:rowOff>
    </xdr:to>
    <xdr:pic>
      <xdr:nvPicPr>
        <xdr:cNvPr id="318" name="Picture 141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11</xdr:row>
      <xdr:rowOff>180975</xdr:rowOff>
    </xdr:to>
    <xdr:pic>
      <xdr:nvPicPr>
        <xdr:cNvPr id="319" name="Picture 142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47625</xdr:rowOff>
    </xdr:to>
    <xdr:pic>
      <xdr:nvPicPr>
        <xdr:cNvPr id="320" name="Picture 143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11</xdr:row>
      <xdr:rowOff>180975</xdr:rowOff>
    </xdr:to>
    <xdr:pic>
      <xdr:nvPicPr>
        <xdr:cNvPr id="321" name="Picture 144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47625</xdr:rowOff>
    </xdr:to>
    <xdr:pic>
      <xdr:nvPicPr>
        <xdr:cNvPr id="322" name="Picture 145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11</xdr:row>
      <xdr:rowOff>180975</xdr:rowOff>
    </xdr:to>
    <xdr:pic>
      <xdr:nvPicPr>
        <xdr:cNvPr id="323" name="Picture 146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47625</xdr:rowOff>
    </xdr:to>
    <xdr:pic>
      <xdr:nvPicPr>
        <xdr:cNvPr id="324" name="Picture 147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11</xdr:row>
      <xdr:rowOff>180975</xdr:rowOff>
    </xdr:to>
    <xdr:pic>
      <xdr:nvPicPr>
        <xdr:cNvPr id="325" name="Picture 148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47625</xdr:rowOff>
    </xdr:to>
    <xdr:pic>
      <xdr:nvPicPr>
        <xdr:cNvPr id="326" name="Picture 149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11</xdr:row>
      <xdr:rowOff>180975</xdr:rowOff>
    </xdr:to>
    <xdr:pic>
      <xdr:nvPicPr>
        <xdr:cNvPr id="327" name="Picture 150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47625</xdr:rowOff>
    </xdr:to>
    <xdr:pic>
      <xdr:nvPicPr>
        <xdr:cNvPr id="328" name="Picture 151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11</xdr:row>
      <xdr:rowOff>180975</xdr:rowOff>
    </xdr:to>
    <xdr:pic>
      <xdr:nvPicPr>
        <xdr:cNvPr id="329" name="Picture 152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47625</xdr:rowOff>
    </xdr:to>
    <xdr:pic>
      <xdr:nvPicPr>
        <xdr:cNvPr id="330" name="Picture 153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11</xdr:row>
      <xdr:rowOff>180975</xdr:rowOff>
    </xdr:to>
    <xdr:pic>
      <xdr:nvPicPr>
        <xdr:cNvPr id="331" name="Picture 154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47625</xdr:rowOff>
    </xdr:to>
    <xdr:pic>
      <xdr:nvPicPr>
        <xdr:cNvPr id="332" name="Picture 155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11</xdr:row>
      <xdr:rowOff>180975</xdr:rowOff>
    </xdr:to>
    <xdr:pic>
      <xdr:nvPicPr>
        <xdr:cNvPr id="333" name="Picture 156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47625</xdr:rowOff>
    </xdr:to>
    <xdr:pic>
      <xdr:nvPicPr>
        <xdr:cNvPr id="334" name="Picture 157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335" name="Picture 158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104775</xdr:rowOff>
    </xdr:to>
    <xdr:pic>
      <xdr:nvPicPr>
        <xdr:cNvPr id="336" name="Picture 159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47625</xdr:rowOff>
    </xdr:to>
    <xdr:pic>
      <xdr:nvPicPr>
        <xdr:cNvPr id="337" name="Picture 160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47625</xdr:rowOff>
    </xdr:to>
    <xdr:pic>
      <xdr:nvPicPr>
        <xdr:cNvPr id="338" name="Picture 161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11</xdr:row>
      <xdr:rowOff>180975</xdr:rowOff>
    </xdr:to>
    <xdr:pic>
      <xdr:nvPicPr>
        <xdr:cNvPr id="339" name="Picture 162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47625</xdr:rowOff>
    </xdr:to>
    <xdr:pic>
      <xdr:nvPicPr>
        <xdr:cNvPr id="340" name="Picture 163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11</xdr:row>
      <xdr:rowOff>180975</xdr:rowOff>
    </xdr:to>
    <xdr:pic>
      <xdr:nvPicPr>
        <xdr:cNvPr id="341" name="Picture 164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47625</xdr:rowOff>
    </xdr:to>
    <xdr:pic>
      <xdr:nvPicPr>
        <xdr:cNvPr id="342" name="Picture 165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11</xdr:row>
      <xdr:rowOff>180975</xdr:rowOff>
    </xdr:to>
    <xdr:pic>
      <xdr:nvPicPr>
        <xdr:cNvPr id="343" name="Picture 166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47625</xdr:rowOff>
    </xdr:to>
    <xdr:pic>
      <xdr:nvPicPr>
        <xdr:cNvPr id="344" name="Picture 167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11</xdr:row>
      <xdr:rowOff>180975</xdr:rowOff>
    </xdr:to>
    <xdr:pic>
      <xdr:nvPicPr>
        <xdr:cNvPr id="345" name="Picture 168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47625</xdr:rowOff>
    </xdr:to>
    <xdr:pic>
      <xdr:nvPicPr>
        <xdr:cNvPr id="346" name="Picture 169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47625</xdr:rowOff>
    </xdr:to>
    <xdr:pic>
      <xdr:nvPicPr>
        <xdr:cNvPr id="347" name="Picture 170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47625</xdr:rowOff>
    </xdr:to>
    <xdr:pic>
      <xdr:nvPicPr>
        <xdr:cNvPr id="348" name="Picture 171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47625</xdr:rowOff>
    </xdr:to>
    <xdr:pic>
      <xdr:nvPicPr>
        <xdr:cNvPr id="349" name="Picture 172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47625</xdr:rowOff>
    </xdr:to>
    <xdr:pic>
      <xdr:nvPicPr>
        <xdr:cNvPr id="350" name="Picture 173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47625</xdr:rowOff>
    </xdr:to>
    <xdr:pic>
      <xdr:nvPicPr>
        <xdr:cNvPr id="351" name="Picture 174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47625</xdr:rowOff>
    </xdr:to>
    <xdr:pic>
      <xdr:nvPicPr>
        <xdr:cNvPr id="352" name="Picture 175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47625</xdr:rowOff>
    </xdr:to>
    <xdr:pic>
      <xdr:nvPicPr>
        <xdr:cNvPr id="353" name="Picture 176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47625</xdr:rowOff>
    </xdr:to>
    <xdr:pic>
      <xdr:nvPicPr>
        <xdr:cNvPr id="354" name="Picture 1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47625</xdr:rowOff>
    </xdr:to>
    <xdr:pic>
      <xdr:nvPicPr>
        <xdr:cNvPr id="355" name="Picture 2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47625</xdr:rowOff>
    </xdr:to>
    <xdr:pic>
      <xdr:nvPicPr>
        <xdr:cNvPr id="356" name="Picture 3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47625</xdr:rowOff>
    </xdr:to>
    <xdr:pic>
      <xdr:nvPicPr>
        <xdr:cNvPr id="357" name="Picture 4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47625</xdr:rowOff>
    </xdr:to>
    <xdr:pic>
      <xdr:nvPicPr>
        <xdr:cNvPr id="358" name="Picture 5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47625</xdr:rowOff>
    </xdr:to>
    <xdr:pic>
      <xdr:nvPicPr>
        <xdr:cNvPr id="359" name="Picture 6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47625</xdr:rowOff>
    </xdr:to>
    <xdr:pic>
      <xdr:nvPicPr>
        <xdr:cNvPr id="360" name="Picture 7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47625</xdr:rowOff>
    </xdr:to>
    <xdr:pic>
      <xdr:nvPicPr>
        <xdr:cNvPr id="361" name="Picture 8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47625</xdr:rowOff>
    </xdr:to>
    <xdr:pic>
      <xdr:nvPicPr>
        <xdr:cNvPr id="362" name="Picture 9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363" name="Picture 10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95250</xdr:rowOff>
    </xdr:to>
    <xdr:pic>
      <xdr:nvPicPr>
        <xdr:cNvPr id="364" name="Picture 11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47625</xdr:rowOff>
    </xdr:to>
    <xdr:pic>
      <xdr:nvPicPr>
        <xdr:cNvPr id="365" name="Picture 12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47625</xdr:rowOff>
    </xdr:to>
    <xdr:pic>
      <xdr:nvPicPr>
        <xdr:cNvPr id="366" name="Picture 13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11</xdr:row>
      <xdr:rowOff>171450</xdr:rowOff>
    </xdr:to>
    <xdr:pic>
      <xdr:nvPicPr>
        <xdr:cNvPr id="367" name="Picture 14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781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47625</xdr:rowOff>
    </xdr:to>
    <xdr:pic>
      <xdr:nvPicPr>
        <xdr:cNvPr id="368" name="Picture 15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11</xdr:row>
      <xdr:rowOff>171450</xdr:rowOff>
    </xdr:to>
    <xdr:pic>
      <xdr:nvPicPr>
        <xdr:cNvPr id="369" name="Picture 16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781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47625</xdr:rowOff>
    </xdr:to>
    <xdr:pic>
      <xdr:nvPicPr>
        <xdr:cNvPr id="370" name="Picture 17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11</xdr:row>
      <xdr:rowOff>171450</xdr:rowOff>
    </xdr:to>
    <xdr:pic>
      <xdr:nvPicPr>
        <xdr:cNvPr id="371" name="Picture 18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781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47625</xdr:rowOff>
    </xdr:to>
    <xdr:pic>
      <xdr:nvPicPr>
        <xdr:cNvPr id="372" name="Picture 19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11</xdr:row>
      <xdr:rowOff>171450</xdr:rowOff>
    </xdr:to>
    <xdr:pic>
      <xdr:nvPicPr>
        <xdr:cNvPr id="373" name="Picture 20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781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47625</xdr:rowOff>
    </xdr:to>
    <xdr:pic>
      <xdr:nvPicPr>
        <xdr:cNvPr id="374" name="Picture 21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375" name="Picture 22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104775</xdr:rowOff>
    </xdr:to>
    <xdr:pic>
      <xdr:nvPicPr>
        <xdr:cNvPr id="376" name="Picture 23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47625</xdr:rowOff>
    </xdr:to>
    <xdr:pic>
      <xdr:nvPicPr>
        <xdr:cNvPr id="377" name="Picture 24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47625</xdr:rowOff>
    </xdr:to>
    <xdr:pic>
      <xdr:nvPicPr>
        <xdr:cNvPr id="378" name="Picture 25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11</xdr:row>
      <xdr:rowOff>180975</xdr:rowOff>
    </xdr:to>
    <xdr:pic>
      <xdr:nvPicPr>
        <xdr:cNvPr id="379" name="Picture 26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47625</xdr:rowOff>
    </xdr:to>
    <xdr:pic>
      <xdr:nvPicPr>
        <xdr:cNvPr id="380" name="Picture 27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11</xdr:row>
      <xdr:rowOff>180975</xdr:rowOff>
    </xdr:to>
    <xdr:pic>
      <xdr:nvPicPr>
        <xdr:cNvPr id="381" name="Picture 28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47625</xdr:rowOff>
    </xdr:to>
    <xdr:pic>
      <xdr:nvPicPr>
        <xdr:cNvPr id="382" name="Picture 29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11</xdr:row>
      <xdr:rowOff>180975</xdr:rowOff>
    </xdr:to>
    <xdr:pic>
      <xdr:nvPicPr>
        <xdr:cNvPr id="383" name="Picture 30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47625</xdr:rowOff>
    </xdr:to>
    <xdr:pic>
      <xdr:nvPicPr>
        <xdr:cNvPr id="384" name="Picture 31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11</xdr:row>
      <xdr:rowOff>180975</xdr:rowOff>
    </xdr:to>
    <xdr:pic>
      <xdr:nvPicPr>
        <xdr:cNvPr id="385" name="Picture 32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47625</xdr:rowOff>
    </xdr:to>
    <xdr:pic>
      <xdr:nvPicPr>
        <xdr:cNvPr id="386" name="Picture 33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11</xdr:row>
      <xdr:rowOff>180975</xdr:rowOff>
    </xdr:to>
    <xdr:pic>
      <xdr:nvPicPr>
        <xdr:cNvPr id="387" name="Picture 34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47625</xdr:rowOff>
    </xdr:to>
    <xdr:pic>
      <xdr:nvPicPr>
        <xdr:cNvPr id="388" name="Picture 35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11</xdr:row>
      <xdr:rowOff>180975</xdr:rowOff>
    </xdr:to>
    <xdr:pic>
      <xdr:nvPicPr>
        <xdr:cNvPr id="389" name="Picture 36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47625</xdr:rowOff>
    </xdr:to>
    <xdr:pic>
      <xdr:nvPicPr>
        <xdr:cNvPr id="390" name="Picture 37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11</xdr:row>
      <xdr:rowOff>180975</xdr:rowOff>
    </xdr:to>
    <xdr:pic>
      <xdr:nvPicPr>
        <xdr:cNvPr id="391" name="Picture 38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47625</xdr:rowOff>
    </xdr:to>
    <xdr:pic>
      <xdr:nvPicPr>
        <xdr:cNvPr id="392" name="Picture 39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11</xdr:row>
      <xdr:rowOff>180975</xdr:rowOff>
    </xdr:to>
    <xdr:pic>
      <xdr:nvPicPr>
        <xdr:cNvPr id="393" name="Picture 40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47625</xdr:rowOff>
    </xdr:to>
    <xdr:pic>
      <xdr:nvPicPr>
        <xdr:cNvPr id="394" name="Picture 41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11</xdr:row>
      <xdr:rowOff>180975</xdr:rowOff>
    </xdr:to>
    <xdr:pic>
      <xdr:nvPicPr>
        <xdr:cNvPr id="395" name="Picture 42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47625</xdr:rowOff>
    </xdr:to>
    <xdr:pic>
      <xdr:nvPicPr>
        <xdr:cNvPr id="396" name="Picture 43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11</xdr:row>
      <xdr:rowOff>180975</xdr:rowOff>
    </xdr:to>
    <xdr:pic>
      <xdr:nvPicPr>
        <xdr:cNvPr id="397" name="Picture 44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47625</xdr:rowOff>
    </xdr:to>
    <xdr:pic>
      <xdr:nvPicPr>
        <xdr:cNvPr id="398" name="Picture 45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11</xdr:row>
      <xdr:rowOff>180975</xdr:rowOff>
    </xdr:to>
    <xdr:pic>
      <xdr:nvPicPr>
        <xdr:cNvPr id="399" name="Picture 46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47625</xdr:rowOff>
    </xdr:to>
    <xdr:pic>
      <xdr:nvPicPr>
        <xdr:cNvPr id="400" name="Picture 47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11</xdr:row>
      <xdr:rowOff>180975</xdr:rowOff>
    </xdr:to>
    <xdr:pic>
      <xdr:nvPicPr>
        <xdr:cNvPr id="401" name="Picture 48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47625</xdr:rowOff>
    </xdr:to>
    <xdr:pic>
      <xdr:nvPicPr>
        <xdr:cNvPr id="402" name="Picture 49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11</xdr:row>
      <xdr:rowOff>180975</xdr:rowOff>
    </xdr:to>
    <xdr:pic>
      <xdr:nvPicPr>
        <xdr:cNvPr id="403" name="Picture 50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47625</xdr:rowOff>
    </xdr:to>
    <xdr:pic>
      <xdr:nvPicPr>
        <xdr:cNvPr id="404" name="Picture 51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11</xdr:row>
      <xdr:rowOff>180975</xdr:rowOff>
    </xdr:to>
    <xdr:pic>
      <xdr:nvPicPr>
        <xdr:cNvPr id="405" name="Picture 52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47625</xdr:rowOff>
    </xdr:to>
    <xdr:pic>
      <xdr:nvPicPr>
        <xdr:cNvPr id="406" name="Picture 53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11</xdr:row>
      <xdr:rowOff>180975</xdr:rowOff>
    </xdr:to>
    <xdr:pic>
      <xdr:nvPicPr>
        <xdr:cNvPr id="407" name="Picture 54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47625</xdr:rowOff>
    </xdr:to>
    <xdr:pic>
      <xdr:nvPicPr>
        <xdr:cNvPr id="408" name="Picture 55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11</xdr:row>
      <xdr:rowOff>180975</xdr:rowOff>
    </xdr:to>
    <xdr:pic>
      <xdr:nvPicPr>
        <xdr:cNvPr id="409" name="Picture 56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47625</xdr:rowOff>
    </xdr:to>
    <xdr:pic>
      <xdr:nvPicPr>
        <xdr:cNvPr id="410" name="Picture 57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11</xdr:row>
      <xdr:rowOff>180975</xdr:rowOff>
    </xdr:to>
    <xdr:pic>
      <xdr:nvPicPr>
        <xdr:cNvPr id="411" name="Picture 58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47625</xdr:rowOff>
    </xdr:to>
    <xdr:pic>
      <xdr:nvPicPr>
        <xdr:cNvPr id="412" name="Picture 59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11</xdr:row>
      <xdr:rowOff>180975</xdr:rowOff>
    </xdr:to>
    <xdr:pic>
      <xdr:nvPicPr>
        <xdr:cNvPr id="413" name="Picture 60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47625</xdr:rowOff>
    </xdr:to>
    <xdr:pic>
      <xdr:nvPicPr>
        <xdr:cNvPr id="414" name="Picture 61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11</xdr:row>
      <xdr:rowOff>180975</xdr:rowOff>
    </xdr:to>
    <xdr:pic>
      <xdr:nvPicPr>
        <xdr:cNvPr id="415" name="Picture 62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47625</xdr:rowOff>
    </xdr:to>
    <xdr:pic>
      <xdr:nvPicPr>
        <xdr:cNvPr id="416" name="Picture 63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11</xdr:row>
      <xdr:rowOff>180975</xdr:rowOff>
    </xdr:to>
    <xdr:pic>
      <xdr:nvPicPr>
        <xdr:cNvPr id="417" name="Picture 64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47625</xdr:rowOff>
    </xdr:to>
    <xdr:pic>
      <xdr:nvPicPr>
        <xdr:cNvPr id="418" name="Picture 65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11</xdr:row>
      <xdr:rowOff>180975</xdr:rowOff>
    </xdr:to>
    <xdr:pic>
      <xdr:nvPicPr>
        <xdr:cNvPr id="419" name="Picture 66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47625</xdr:rowOff>
    </xdr:to>
    <xdr:pic>
      <xdr:nvPicPr>
        <xdr:cNvPr id="420" name="Picture 67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11</xdr:row>
      <xdr:rowOff>180975</xdr:rowOff>
    </xdr:to>
    <xdr:pic>
      <xdr:nvPicPr>
        <xdr:cNvPr id="421" name="Picture 68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47625</xdr:rowOff>
    </xdr:to>
    <xdr:pic>
      <xdr:nvPicPr>
        <xdr:cNvPr id="422" name="Picture 69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423" name="Picture 70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104775</xdr:rowOff>
    </xdr:to>
    <xdr:pic>
      <xdr:nvPicPr>
        <xdr:cNvPr id="424" name="Picture 71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47625</xdr:rowOff>
    </xdr:to>
    <xdr:pic>
      <xdr:nvPicPr>
        <xdr:cNvPr id="425" name="Picture 72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47625</xdr:rowOff>
    </xdr:to>
    <xdr:pic>
      <xdr:nvPicPr>
        <xdr:cNvPr id="426" name="Picture 73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11</xdr:row>
      <xdr:rowOff>180975</xdr:rowOff>
    </xdr:to>
    <xdr:pic>
      <xdr:nvPicPr>
        <xdr:cNvPr id="427" name="Picture 74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47625</xdr:rowOff>
    </xdr:to>
    <xdr:pic>
      <xdr:nvPicPr>
        <xdr:cNvPr id="428" name="Picture 75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11</xdr:row>
      <xdr:rowOff>180975</xdr:rowOff>
    </xdr:to>
    <xdr:pic>
      <xdr:nvPicPr>
        <xdr:cNvPr id="429" name="Picture 76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47625</xdr:rowOff>
    </xdr:to>
    <xdr:pic>
      <xdr:nvPicPr>
        <xdr:cNvPr id="430" name="Picture 77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11</xdr:row>
      <xdr:rowOff>180975</xdr:rowOff>
    </xdr:to>
    <xdr:pic>
      <xdr:nvPicPr>
        <xdr:cNvPr id="431" name="Picture 78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47625</xdr:rowOff>
    </xdr:to>
    <xdr:pic>
      <xdr:nvPicPr>
        <xdr:cNvPr id="432" name="Picture 79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11</xdr:row>
      <xdr:rowOff>180975</xdr:rowOff>
    </xdr:to>
    <xdr:pic>
      <xdr:nvPicPr>
        <xdr:cNvPr id="433" name="Picture 80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47625</xdr:rowOff>
    </xdr:to>
    <xdr:pic>
      <xdr:nvPicPr>
        <xdr:cNvPr id="434" name="Picture 81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47625</xdr:rowOff>
    </xdr:to>
    <xdr:pic>
      <xdr:nvPicPr>
        <xdr:cNvPr id="435" name="Picture 82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47625</xdr:rowOff>
    </xdr:to>
    <xdr:pic>
      <xdr:nvPicPr>
        <xdr:cNvPr id="436" name="Picture 83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47625</xdr:rowOff>
    </xdr:to>
    <xdr:pic>
      <xdr:nvPicPr>
        <xdr:cNvPr id="437" name="Picture 84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47625</xdr:rowOff>
    </xdr:to>
    <xdr:pic>
      <xdr:nvPicPr>
        <xdr:cNvPr id="438" name="Picture 85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47625</xdr:rowOff>
    </xdr:to>
    <xdr:pic>
      <xdr:nvPicPr>
        <xdr:cNvPr id="439" name="Picture 86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47625</xdr:rowOff>
    </xdr:to>
    <xdr:pic>
      <xdr:nvPicPr>
        <xdr:cNvPr id="440" name="Picture 87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47625</xdr:rowOff>
    </xdr:to>
    <xdr:pic>
      <xdr:nvPicPr>
        <xdr:cNvPr id="441" name="Picture 88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47625</xdr:rowOff>
    </xdr:to>
    <xdr:pic>
      <xdr:nvPicPr>
        <xdr:cNvPr id="442" name="Picture 89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47625</xdr:rowOff>
    </xdr:to>
    <xdr:pic>
      <xdr:nvPicPr>
        <xdr:cNvPr id="443" name="Picture 90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47625</xdr:rowOff>
    </xdr:to>
    <xdr:pic>
      <xdr:nvPicPr>
        <xdr:cNvPr id="444" name="Picture 91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47625</xdr:rowOff>
    </xdr:to>
    <xdr:pic>
      <xdr:nvPicPr>
        <xdr:cNvPr id="445" name="Picture 92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47625</xdr:rowOff>
    </xdr:to>
    <xdr:pic>
      <xdr:nvPicPr>
        <xdr:cNvPr id="446" name="Picture 93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47625</xdr:rowOff>
    </xdr:to>
    <xdr:pic>
      <xdr:nvPicPr>
        <xdr:cNvPr id="447" name="Picture 94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47625</xdr:rowOff>
    </xdr:to>
    <xdr:pic>
      <xdr:nvPicPr>
        <xdr:cNvPr id="448" name="Picture 95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47625</xdr:rowOff>
    </xdr:to>
    <xdr:pic>
      <xdr:nvPicPr>
        <xdr:cNvPr id="449" name="Picture 96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47625</xdr:rowOff>
    </xdr:to>
    <xdr:pic>
      <xdr:nvPicPr>
        <xdr:cNvPr id="450" name="Picture 97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451" name="Picture 98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95250</xdr:rowOff>
    </xdr:to>
    <xdr:pic>
      <xdr:nvPicPr>
        <xdr:cNvPr id="452" name="Picture 99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47625</xdr:rowOff>
    </xdr:to>
    <xdr:pic>
      <xdr:nvPicPr>
        <xdr:cNvPr id="453" name="Picture 100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47625</xdr:rowOff>
    </xdr:to>
    <xdr:pic>
      <xdr:nvPicPr>
        <xdr:cNvPr id="454" name="Picture 101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11</xdr:row>
      <xdr:rowOff>171450</xdr:rowOff>
    </xdr:to>
    <xdr:pic>
      <xdr:nvPicPr>
        <xdr:cNvPr id="455" name="Picture 102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781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47625</xdr:rowOff>
    </xdr:to>
    <xdr:pic>
      <xdr:nvPicPr>
        <xdr:cNvPr id="456" name="Picture 103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11</xdr:row>
      <xdr:rowOff>171450</xdr:rowOff>
    </xdr:to>
    <xdr:pic>
      <xdr:nvPicPr>
        <xdr:cNvPr id="457" name="Picture 104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781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47625</xdr:rowOff>
    </xdr:to>
    <xdr:pic>
      <xdr:nvPicPr>
        <xdr:cNvPr id="458" name="Picture 105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11</xdr:row>
      <xdr:rowOff>171450</xdr:rowOff>
    </xdr:to>
    <xdr:pic>
      <xdr:nvPicPr>
        <xdr:cNvPr id="459" name="Picture 106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781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47625</xdr:rowOff>
    </xdr:to>
    <xdr:pic>
      <xdr:nvPicPr>
        <xdr:cNvPr id="460" name="Picture 107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11</xdr:row>
      <xdr:rowOff>171450</xdr:rowOff>
    </xdr:to>
    <xdr:pic>
      <xdr:nvPicPr>
        <xdr:cNvPr id="461" name="Picture 108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781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47625</xdr:rowOff>
    </xdr:to>
    <xdr:pic>
      <xdr:nvPicPr>
        <xdr:cNvPr id="462" name="Picture 109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463" name="Picture 110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104775</xdr:rowOff>
    </xdr:to>
    <xdr:pic>
      <xdr:nvPicPr>
        <xdr:cNvPr id="464" name="Picture 111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47625</xdr:rowOff>
    </xdr:to>
    <xdr:pic>
      <xdr:nvPicPr>
        <xdr:cNvPr id="465" name="Picture 112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47625</xdr:rowOff>
    </xdr:to>
    <xdr:pic>
      <xdr:nvPicPr>
        <xdr:cNvPr id="466" name="Picture 113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11</xdr:row>
      <xdr:rowOff>180975</xdr:rowOff>
    </xdr:to>
    <xdr:pic>
      <xdr:nvPicPr>
        <xdr:cNvPr id="467" name="Picture 114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47625</xdr:rowOff>
    </xdr:to>
    <xdr:pic>
      <xdr:nvPicPr>
        <xdr:cNvPr id="468" name="Picture 115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11</xdr:row>
      <xdr:rowOff>180975</xdr:rowOff>
    </xdr:to>
    <xdr:pic>
      <xdr:nvPicPr>
        <xdr:cNvPr id="469" name="Picture 116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47625</xdr:rowOff>
    </xdr:to>
    <xdr:pic>
      <xdr:nvPicPr>
        <xdr:cNvPr id="470" name="Picture 117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11</xdr:row>
      <xdr:rowOff>180975</xdr:rowOff>
    </xdr:to>
    <xdr:pic>
      <xdr:nvPicPr>
        <xdr:cNvPr id="471" name="Picture 118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47625</xdr:rowOff>
    </xdr:to>
    <xdr:pic>
      <xdr:nvPicPr>
        <xdr:cNvPr id="472" name="Picture 119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11</xdr:row>
      <xdr:rowOff>180975</xdr:rowOff>
    </xdr:to>
    <xdr:pic>
      <xdr:nvPicPr>
        <xdr:cNvPr id="473" name="Picture 120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47625</xdr:rowOff>
    </xdr:to>
    <xdr:pic>
      <xdr:nvPicPr>
        <xdr:cNvPr id="474" name="Picture 121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11</xdr:row>
      <xdr:rowOff>180975</xdr:rowOff>
    </xdr:to>
    <xdr:pic>
      <xdr:nvPicPr>
        <xdr:cNvPr id="475" name="Picture 122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47625</xdr:rowOff>
    </xdr:to>
    <xdr:pic>
      <xdr:nvPicPr>
        <xdr:cNvPr id="476" name="Picture 123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11</xdr:row>
      <xdr:rowOff>180975</xdr:rowOff>
    </xdr:to>
    <xdr:pic>
      <xdr:nvPicPr>
        <xdr:cNvPr id="477" name="Picture 124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47625</xdr:rowOff>
    </xdr:to>
    <xdr:pic>
      <xdr:nvPicPr>
        <xdr:cNvPr id="478" name="Picture 125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11</xdr:row>
      <xdr:rowOff>180975</xdr:rowOff>
    </xdr:to>
    <xdr:pic>
      <xdr:nvPicPr>
        <xdr:cNvPr id="479" name="Picture 126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47625</xdr:rowOff>
    </xdr:to>
    <xdr:pic>
      <xdr:nvPicPr>
        <xdr:cNvPr id="480" name="Picture 127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11</xdr:row>
      <xdr:rowOff>180975</xdr:rowOff>
    </xdr:to>
    <xdr:pic>
      <xdr:nvPicPr>
        <xdr:cNvPr id="481" name="Picture 128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47625</xdr:rowOff>
    </xdr:to>
    <xdr:pic>
      <xdr:nvPicPr>
        <xdr:cNvPr id="482" name="Picture 129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11</xdr:row>
      <xdr:rowOff>180975</xdr:rowOff>
    </xdr:to>
    <xdr:pic>
      <xdr:nvPicPr>
        <xdr:cNvPr id="483" name="Picture 130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47625</xdr:rowOff>
    </xdr:to>
    <xdr:pic>
      <xdr:nvPicPr>
        <xdr:cNvPr id="484" name="Picture 131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11</xdr:row>
      <xdr:rowOff>180975</xdr:rowOff>
    </xdr:to>
    <xdr:pic>
      <xdr:nvPicPr>
        <xdr:cNvPr id="485" name="Picture 132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47625</xdr:rowOff>
    </xdr:to>
    <xdr:pic>
      <xdr:nvPicPr>
        <xdr:cNvPr id="486" name="Picture 133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11</xdr:row>
      <xdr:rowOff>180975</xdr:rowOff>
    </xdr:to>
    <xdr:pic>
      <xdr:nvPicPr>
        <xdr:cNvPr id="487" name="Picture 134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47625</xdr:rowOff>
    </xdr:to>
    <xdr:pic>
      <xdr:nvPicPr>
        <xdr:cNvPr id="488" name="Picture 135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11</xdr:row>
      <xdr:rowOff>180975</xdr:rowOff>
    </xdr:to>
    <xdr:pic>
      <xdr:nvPicPr>
        <xdr:cNvPr id="489" name="Picture 136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47625</xdr:rowOff>
    </xdr:to>
    <xdr:pic>
      <xdr:nvPicPr>
        <xdr:cNvPr id="490" name="Picture 137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11</xdr:row>
      <xdr:rowOff>180975</xdr:rowOff>
    </xdr:to>
    <xdr:pic>
      <xdr:nvPicPr>
        <xdr:cNvPr id="491" name="Picture 138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47625</xdr:rowOff>
    </xdr:to>
    <xdr:pic>
      <xdr:nvPicPr>
        <xdr:cNvPr id="492" name="Picture 139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11</xdr:row>
      <xdr:rowOff>180975</xdr:rowOff>
    </xdr:to>
    <xdr:pic>
      <xdr:nvPicPr>
        <xdr:cNvPr id="493" name="Picture 140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47625</xdr:rowOff>
    </xdr:to>
    <xdr:pic>
      <xdr:nvPicPr>
        <xdr:cNvPr id="494" name="Picture 141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11</xdr:row>
      <xdr:rowOff>180975</xdr:rowOff>
    </xdr:to>
    <xdr:pic>
      <xdr:nvPicPr>
        <xdr:cNvPr id="495" name="Picture 142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47625</xdr:rowOff>
    </xdr:to>
    <xdr:pic>
      <xdr:nvPicPr>
        <xdr:cNvPr id="496" name="Picture 143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11</xdr:row>
      <xdr:rowOff>180975</xdr:rowOff>
    </xdr:to>
    <xdr:pic>
      <xdr:nvPicPr>
        <xdr:cNvPr id="497" name="Picture 144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47625</xdr:rowOff>
    </xdr:to>
    <xdr:pic>
      <xdr:nvPicPr>
        <xdr:cNvPr id="498" name="Picture 145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11</xdr:row>
      <xdr:rowOff>180975</xdr:rowOff>
    </xdr:to>
    <xdr:pic>
      <xdr:nvPicPr>
        <xdr:cNvPr id="499" name="Picture 146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47625</xdr:rowOff>
    </xdr:to>
    <xdr:pic>
      <xdr:nvPicPr>
        <xdr:cNvPr id="500" name="Picture 147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11</xdr:row>
      <xdr:rowOff>180975</xdr:rowOff>
    </xdr:to>
    <xdr:pic>
      <xdr:nvPicPr>
        <xdr:cNvPr id="501" name="Picture 148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47625</xdr:rowOff>
    </xdr:to>
    <xdr:pic>
      <xdr:nvPicPr>
        <xdr:cNvPr id="502" name="Picture 149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11</xdr:row>
      <xdr:rowOff>180975</xdr:rowOff>
    </xdr:to>
    <xdr:pic>
      <xdr:nvPicPr>
        <xdr:cNvPr id="503" name="Picture 150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47625</xdr:rowOff>
    </xdr:to>
    <xdr:pic>
      <xdr:nvPicPr>
        <xdr:cNvPr id="504" name="Picture 151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11</xdr:row>
      <xdr:rowOff>180975</xdr:rowOff>
    </xdr:to>
    <xdr:pic>
      <xdr:nvPicPr>
        <xdr:cNvPr id="505" name="Picture 152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47625</xdr:rowOff>
    </xdr:to>
    <xdr:pic>
      <xdr:nvPicPr>
        <xdr:cNvPr id="506" name="Picture 153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11</xdr:row>
      <xdr:rowOff>180975</xdr:rowOff>
    </xdr:to>
    <xdr:pic>
      <xdr:nvPicPr>
        <xdr:cNvPr id="507" name="Picture 154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47625</xdr:rowOff>
    </xdr:to>
    <xdr:pic>
      <xdr:nvPicPr>
        <xdr:cNvPr id="508" name="Picture 155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11</xdr:row>
      <xdr:rowOff>180975</xdr:rowOff>
    </xdr:to>
    <xdr:pic>
      <xdr:nvPicPr>
        <xdr:cNvPr id="509" name="Picture 156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47625</xdr:rowOff>
    </xdr:to>
    <xdr:pic>
      <xdr:nvPicPr>
        <xdr:cNvPr id="510" name="Picture 157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511" name="Picture 158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104775</xdr:rowOff>
    </xdr:to>
    <xdr:pic>
      <xdr:nvPicPr>
        <xdr:cNvPr id="512" name="Picture 159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47625</xdr:rowOff>
    </xdr:to>
    <xdr:pic>
      <xdr:nvPicPr>
        <xdr:cNvPr id="513" name="Picture 160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47625</xdr:rowOff>
    </xdr:to>
    <xdr:pic>
      <xdr:nvPicPr>
        <xdr:cNvPr id="514" name="Picture 161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11</xdr:row>
      <xdr:rowOff>180975</xdr:rowOff>
    </xdr:to>
    <xdr:pic>
      <xdr:nvPicPr>
        <xdr:cNvPr id="515" name="Picture 162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47625</xdr:rowOff>
    </xdr:to>
    <xdr:pic>
      <xdr:nvPicPr>
        <xdr:cNvPr id="516" name="Picture 163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11</xdr:row>
      <xdr:rowOff>180975</xdr:rowOff>
    </xdr:to>
    <xdr:pic>
      <xdr:nvPicPr>
        <xdr:cNvPr id="517" name="Picture 164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47625</xdr:rowOff>
    </xdr:to>
    <xdr:pic>
      <xdr:nvPicPr>
        <xdr:cNvPr id="518" name="Picture 165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11</xdr:row>
      <xdr:rowOff>180975</xdr:rowOff>
    </xdr:to>
    <xdr:pic>
      <xdr:nvPicPr>
        <xdr:cNvPr id="519" name="Picture 166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47625</xdr:rowOff>
    </xdr:to>
    <xdr:pic>
      <xdr:nvPicPr>
        <xdr:cNvPr id="520" name="Picture 167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11</xdr:row>
      <xdr:rowOff>180975</xdr:rowOff>
    </xdr:to>
    <xdr:pic>
      <xdr:nvPicPr>
        <xdr:cNvPr id="521" name="Picture 168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47625</xdr:rowOff>
    </xdr:to>
    <xdr:pic>
      <xdr:nvPicPr>
        <xdr:cNvPr id="522" name="Picture 169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47625</xdr:rowOff>
    </xdr:to>
    <xdr:pic>
      <xdr:nvPicPr>
        <xdr:cNvPr id="523" name="Picture 170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47625</xdr:rowOff>
    </xdr:to>
    <xdr:pic>
      <xdr:nvPicPr>
        <xdr:cNvPr id="524" name="Picture 171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47625</xdr:rowOff>
    </xdr:to>
    <xdr:pic>
      <xdr:nvPicPr>
        <xdr:cNvPr id="525" name="Picture 172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47625</xdr:rowOff>
    </xdr:to>
    <xdr:pic>
      <xdr:nvPicPr>
        <xdr:cNvPr id="526" name="Picture 173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47625</xdr:rowOff>
    </xdr:to>
    <xdr:pic>
      <xdr:nvPicPr>
        <xdr:cNvPr id="527" name="Picture 174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47625</xdr:rowOff>
    </xdr:to>
    <xdr:pic>
      <xdr:nvPicPr>
        <xdr:cNvPr id="528" name="Picture 175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47625</xdr:rowOff>
    </xdr:to>
    <xdr:pic>
      <xdr:nvPicPr>
        <xdr:cNvPr id="529" name="Picture 176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10</xdr:row>
      <xdr:rowOff>104775</xdr:rowOff>
    </xdr:to>
    <xdr:pic>
      <xdr:nvPicPr>
        <xdr:cNvPr id="530" name="Picture 14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10</xdr:row>
      <xdr:rowOff>104775</xdr:rowOff>
    </xdr:to>
    <xdr:pic>
      <xdr:nvPicPr>
        <xdr:cNvPr id="531" name="Picture 16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10</xdr:row>
      <xdr:rowOff>104775</xdr:rowOff>
    </xdr:to>
    <xdr:pic>
      <xdr:nvPicPr>
        <xdr:cNvPr id="532" name="Picture 18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10</xdr:row>
      <xdr:rowOff>104775</xdr:rowOff>
    </xdr:to>
    <xdr:pic>
      <xdr:nvPicPr>
        <xdr:cNvPr id="533" name="Picture 20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10</xdr:row>
      <xdr:rowOff>114300</xdr:rowOff>
    </xdr:to>
    <xdr:pic>
      <xdr:nvPicPr>
        <xdr:cNvPr id="534" name="Picture 26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10</xdr:row>
      <xdr:rowOff>114300</xdr:rowOff>
    </xdr:to>
    <xdr:pic>
      <xdr:nvPicPr>
        <xdr:cNvPr id="535" name="Picture 28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10</xdr:row>
      <xdr:rowOff>114300</xdr:rowOff>
    </xdr:to>
    <xdr:pic>
      <xdr:nvPicPr>
        <xdr:cNvPr id="536" name="Picture 30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10</xdr:row>
      <xdr:rowOff>114300</xdr:rowOff>
    </xdr:to>
    <xdr:pic>
      <xdr:nvPicPr>
        <xdr:cNvPr id="537" name="Picture 32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10</xdr:row>
      <xdr:rowOff>114300</xdr:rowOff>
    </xdr:to>
    <xdr:pic>
      <xdr:nvPicPr>
        <xdr:cNvPr id="538" name="Picture 34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10</xdr:row>
      <xdr:rowOff>114300</xdr:rowOff>
    </xdr:to>
    <xdr:pic>
      <xdr:nvPicPr>
        <xdr:cNvPr id="539" name="Picture 36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10</xdr:row>
      <xdr:rowOff>114300</xdr:rowOff>
    </xdr:to>
    <xdr:pic>
      <xdr:nvPicPr>
        <xdr:cNvPr id="540" name="Picture 38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10</xdr:row>
      <xdr:rowOff>114300</xdr:rowOff>
    </xdr:to>
    <xdr:pic>
      <xdr:nvPicPr>
        <xdr:cNvPr id="541" name="Picture 40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10</xdr:row>
      <xdr:rowOff>114300</xdr:rowOff>
    </xdr:to>
    <xdr:pic>
      <xdr:nvPicPr>
        <xdr:cNvPr id="542" name="Picture 42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10</xdr:row>
      <xdr:rowOff>114300</xdr:rowOff>
    </xdr:to>
    <xdr:pic>
      <xdr:nvPicPr>
        <xdr:cNvPr id="543" name="Picture 44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10</xdr:row>
      <xdr:rowOff>114300</xdr:rowOff>
    </xdr:to>
    <xdr:pic>
      <xdr:nvPicPr>
        <xdr:cNvPr id="544" name="Picture 46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10</xdr:row>
      <xdr:rowOff>114300</xdr:rowOff>
    </xdr:to>
    <xdr:pic>
      <xdr:nvPicPr>
        <xdr:cNvPr id="545" name="Picture 48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10</xdr:row>
      <xdr:rowOff>114300</xdr:rowOff>
    </xdr:to>
    <xdr:pic>
      <xdr:nvPicPr>
        <xdr:cNvPr id="546" name="Picture 50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10</xdr:row>
      <xdr:rowOff>114300</xdr:rowOff>
    </xdr:to>
    <xdr:pic>
      <xdr:nvPicPr>
        <xdr:cNvPr id="547" name="Picture 52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10</xdr:row>
      <xdr:rowOff>114300</xdr:rowOff>
    </xdr:to>
    <xdr:pic>
      <xdr:nvPicPr>
        <xdr:cNvPr id="548" name="Picture 54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10</xdr:row>
      <xdr:rowOff>114300</xdr:rowOff>
    </xdr:to>
    <xdr:pic>
      <xdr:nvPicPr>
        <xdr:cNvPr id="549" name="Picture 56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10</xdr:row>
      <xdr:rowOff>114300</xdr:rowOff>
    </xdr:to>
    <xdr:pic>
      <xdr:nvPicPr>
        <xdr:cNvPr id="550" name="Picture 58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10</xdr:row>
      <xdr:rowOff>114300</xdr:rowOff>
    </xdr:to>
    <xdr:pic>
      <xdr:nvPicPr>
        <xdr:cNvPr id="551" name="Picture 60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10</xdr:row>
      <xdr:rowOff>114300</xdr:rowOff>
    </xdr:to>
    <xdr:pic>
      <xdr:nvPicPr>
        <xdr:cNvPr id="552" name="Picture 62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10</xdr:row>
      <xdr:rowOff>114300</xdr:rowOff>
    </xdr:to>
    <xdr:pic>
      <xdr:nvPicPr>
        <xdr:cNvPr id="553" name="Picture 64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10</xdr:row>
      <xdr:rowOff>114300</xdr:rowOff>
    </xdr:to>
    <xdr:pic>
      <xdr:nvPicPr>
        <xdr:cNvPr id="554" name="Picture 66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10</xdr:row>
      <xdr:rowOff>114300</xdr:rowOff>
    </xdr:to>
    <xdr:pic>
      <xdr:nvPicPr>
        <xdr:cNvPr id="555" name="Picture 68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10</xdr:row>
      <xdr:rowOff>114300</xdr:rowOff>
    </xdr:to>
    <xdr:pic>
      <xdr:nvPicPr>
        <xdr:cNvPr id="556" name="Picture 74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10</xdr:row>
      <xdr:rowOff>114300</xdr:rowOff>
    </xdr:to>
    <xdr:pic>
      <xdr:nvPicPr>
        <xdr:cNvPr id="557" name="Picture 76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10</xdr:row>
      <xdr:rowOff>114300</xdr:rowOff>
    </xdr:to>
    <xdr:pic>
      <xdr:nvPicPr>
        <xdr:cNvPr id="558" name="Picture 78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10</xdr:row>
      <xdr:rowOff>114300</xdr:rowOff>
    </xdr:to>
    <xdr:pic>
      <xdr:nvPicPr>
        <xdr:cNvPr id="559" name="Picture 80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10</xdr:row>
      <xdr:rowOff>104775</xdr:rowOff>
    </xdr:to>
    <xdr:pic>
      <xdr:nvPicPr>
        <xdr:cNvPr id="560" name="Picture 102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10</xdr:row>
      <xdr:rowOff>104775</xdr:rowOff>
    </xdr:to>
    <xdr:pic>
      <xdr:nvPicPr>
        <xdr:cNvPr id="561" name="Picture 104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10</xdr:row>
      <xdr:rowOff>104775</xdr:rowOff>
    </xdr:to>
    <xdr:pic>
      <xdr:nvPicPr>
        <xdr:cNvPr id="562" name="Picture 106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10</xdr:row>
      <xdr:rowOff>104775</xdr:rowOff>
    </xdr:to>
    <xdr:pic>
      <xdr:nvPicPr>
        <xdr:cNvPr id="563" name="Picture 108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10</xdr:row>
      <xdr:rowOff>114300</xdr:rowOff>
    </xdr:to>
    <xdr:pic>
      <xdr:nvPicPr>
        <xdr:cNvPr id="564" name="Picture 114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10</xdr:row>
      <xdr:rowOff>114300</xdr:rowOff>
    </xdr:to>
    <xdr:pic>
      <xdr:nvPicPr>
        <xdr:cNvPr id="565" name="Picture 116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10</xdr:row>
      <xdr:rowOff>114300</xdr:rowOff>
    </xdr:to>
    <xdr:pic>
      <xdr:nvPicPr>
        <xdr:cNvPr id="566" name="Picture 118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10</xdr:row>
      <xdr:rowOff>114300</xdr:rowOff>
    </xdr:to>
    <xdr:pic>
      <xdr:nvPicPr>
        <xdr:cNvPr id="567" name="Picture 120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10</xdr:row>
      <xdr:rowOff>114300</xdr:rowOff>
    </xdr:to>
    <xdr:pic>
      <xdr:nvPicPr>
        <xdr:cNvPr id="568" name="Picture 122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10</xdr:row>
      <xdr:rowOff>114300</xdr:rowOff>
    </xdr:to>
    <xdr:pic>
      <xdr:nvPicPr>
        <xdr:cNvPr id="569" name="Picture 124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10</xdr:row>
      <xdr:rowOff>114300</xdr:rowOff>
    </xdr:to>
    <xdr:pic>
      <xdr:nvPicPr>
        <xdr:cNvPr id="570" name="Picture 126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10</xdr:row>
      <xdr:rowOff>114300</xdr:rowOff>
    </xdr:to>
    <xdr:pic>
      <xdr:nvPicPr>
        <xdr:cNvPr id="571" name="Picture 128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10</xdr:row>
      <xdr:rowOff>114300</xdr:rowOff>
    </xdr:to>
    <xdr:pic>
      <xdr:nvPicPr>
        <xdr:cNvPr id="572" name="Picture 130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10</xdr:row>
      <xdr:rowOff>114300</xdr:rowOff>
    </xdr:to>
    <xdr:pic>
      <xdr:nvPicPr>
        <xdr:cNvPr id="573" name="Picture 132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10</xdr:row>
      <xdr:rowOff>114300</xdr:rowOff>
    </xdr:to>
    <xdr:pic>
      <xdr:nvPicPr>
        <xdr:cNvPr id="574" name="Picture 134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10</xdr:row>
      <xdr:rowOff>114300</xdr:rowOff>
    </xdr:to>
    <xdr:pic>
      <xdr:nvPicPr>
        <xdr:cNvPr id="575" name="Picture 136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10</xdr:row>
      <xdr:rowOff>114300</xdr:rowOff>
    </xdr:to>
    <xdr:pic>
      <xdr:nvPicPr>
        <xdr:cNvPr id="576" name="Picture 138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10</xdr:row>
      <xdr:rowOff>114300</xdr:rowOff>
    </xdr:to>
    <xdr:pic>
      <xdr:nvPicPr>
        <xdr:cNvPr id="577" name="Picture 140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10</xdr:row>
      <xdr:rowOff>114300</xdr:rowOff>
    </xdr:to>
    <xdr:pic>
      <xdr:nvPicPr>
        <xdr:cNvPr id="578" name="Picture 142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10</xdr:row>
      <xdr:rowOff>114300</xdr:rowOff>
    </xdr:to>
    <xdr:pic>
      <xdr:nvPicPr>
        <xdr:cNvPr id="579" name="Picture 144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10</xdr:row>
      <xdr:rowOff>114300</xdr:rowOff>
    </xdr:to>
    <xdr:pic>
      <xdr:nvPicPr>
        <xdr:cNvPr id="580" name="Picture 146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10</xdr:row>
      <xdr:rowOff>114300</xdr:rowOff>
    </xdr:to>
    <xdr:pic>
      <xdr:nvPicPr>
        <xdr:cNvPr id="581" name="Picture 148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10</xdr:row>
      <xdr:rowOff>114300</xdr:rowOff>
    </xdr:to>
    <xdr:pic>
      <xdr:nvPicPr>
        <xdr:cNvPr id="582" name="Picture 150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10</xdr:row>
      <xdr:rowOff>114300</xdr:rowOff>
    </xdr:to>
    <xdr:pic>
      <xdr:nvPicPr>
        <xdr:cNvPr id="583" name="Picture 152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10</xdr:row>
      <xdr:rowOff>114300</xdr:rowOff>
    </xdr:to>
    <xdr:pic>
      <xdr:nvPicPr>
        <xdr:cNvPr id="584" name="Picture 154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10</xdr:row>
      <xdr:rowOff>114300</xdr:rowOff>
    </xdr:to>
    <xdr:pic>
      <xdr:nvPicPr>
        <xdr:cNvPr id="585" name="Picture 156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10</xdr:row>
      <xdr:rowOff>114300</xdr:rowOff>
    </xdr:to>
    <xdr:pic>
      <xdr:nvPicPr>
        <xdr:cNvPr id="586" name="Picture 162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10</xdr:row>
      <xdr:rowOff>114300</xdr:rowOff>
    </xdr:to>
    <xdr:pic>
      <xdr:nvPicPr>
        <xdr:cNvPr id="587" name="Picture 164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10</xdr:row>
      <xdr:rowOff>114300</xdr:rowOff>
    </xdr:to>
    <xdr:pic>
      <xdr:nvPicPr>
        <xdr:cNvPr id="588" name="Picture 166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10</xdr:row>
      <xdr:rowOff>114300</xdr:rowOff>
    </xdr:to>
    <xdr:pic>
      <xdr:nvPicPr>
        <xdr:cNvPr id="589" name="Picture 168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Educ.Indicators@bfs.admin.ch?subject=ind-d-406101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V12"/>
  <sheetViews>
    <sheetView showGridLines="0" tabSelected="1" zoomScaleNormal="100" workbookViewId="0">
      <selection activeCell="A13" sqref="A13"/>
    </sheetView>
  </sheetViews>
  <sheetFormatPr baseColWidth="10" defaultRowHeight="12.75" x14ac:dyDescent="0.2"/>
  <sheetData>
    <row r="1" spans="1:256" s="89" customFormat="1" ht="31.5" customHeight="1" x14ac:dyDescent="0.25">
      <c r="A1" s="97" t="s">
        <v>40</v>
      </c>
      <c r="B1" s="97"/>
      <c r="C1" s="97"/>
      <c r="D1" s="97"/>
      <c r="E1" s="97"/>
      <c r="F1" s="97"/>
      <c r="G1" s="97"/>
      <c r="H1" s="97"/>
      <c r="I1" s="97"/>
      <c r="J1" s="97"/>
      <c r="K1" s="97"/>
      <c r="L1" s="97"/>
      <c r="M1" s="97"/>
      <c r="N1" s="2"/>
      <c r="O1" s="2"/>
      <c r="P1" s="2"/>
    </row>
    <row r="2" spans="1:256" ht="13.5" customHeight="1" x14ac:dyDescent="0.2">
      <c r="A2" s="1" t="s">
        <v>5</v>
      </c>
    </row>
    <row r="3" spans="1:256" s="89" customFormat="1" ht="25.5" customHeight="1" x14ac:dyDescent="0.2">
      <c r="A3" s="90" t="s">
        <v>33</v>
      </c>
    </row>
    <row r="4" spans="1:256" s="37" customFormat="1" ht="13.5" customHeight="1" x14ac:dyDescent="0.2">
      <c r="A4" s="38" t="s">
        <v>34</v>
      </c>
      <c r="B4" s="30" t="str">
        <f>'T1'!A2</f>
        <v>Absolventen/innen der höheren Berufsbildung nach Geschlecht, 2010–2020</v>
      </c>
      <c r="C4" s="30"/>
      <c r="D4" s="30"/>
      <c r="E4" s="30"/>
      <c r="F4" s="30"/>
      <c r="G4" s="30"/>
      <c r="H4" s="3"/>
      <c r="I4" s="3"/>
    </row>
    <row r="5" spans="1:256" s="37" customFormat="1" ht="13.5" customHeight="1" x14ac:dyDescent="0.2">
      <c r="A5" s="38" t="s">
        <v>35</v>
      </c>
      <c r="B5" s="30" t="str">
        <f>'T2'!A2</f>
        <v>Absolventen/innen der höheren Berufsbildung nach Nationalität und Dauer des Aufenthalts, 2010–2020</v>
      </c>
      <c r="C5" s="30"/>
      <c r="D5" s="30"/>
      <c r="E5" s="30"/>
      <c r="F5" s="30"/>
      <c r="G5" s="30"/>
      <c r="H5" s="3"/>
      <c r="I5" s="3"/>
    </row>
    <row r="6" spans="1:256" s="89" customFormat="1" ht="25.5" customHeight="1" x14ac:dyDescent="0.2">
      <c r="A6" s="90" t="s">
        <v>36</v>
      </c>
    </row>
    <row r="7" spans="1:256" s="37" customFormat="1" ht="13.5" customHeight="1" x14ac:dyDescent="0.2">
      <c r="A7" s="38" t="s">
        <v>37</v>
      </c>
      <c r="B7" s="30" t="str">
        <f>'TD1'!A2</f>
        <v>Absolventen/innen der höheren Berufsbildung nach Wirtschaftsabschnitt, 2010–2020</v>
      </c>
      <c r="C7" s="30"/>
      <c r="D7" s="30"/>
      <c r="E7" s="30"/>
      <c r="F7" s="30"/>
      <c r="G7" s="30"/>
      <c r="H7" s="3"/>
      <c r="I7" s="3"/>
    </row>
    <row r="8" spans="1:256" s="37" customFormat="1" ht="13.5" customHeight="1" x14ac:dyDescent="0.2">
      <c r="A8" s="38" t="s">
        <v>38</v>
      </c>
      <c r="B8" s="30" t="str">
        <f>'TD2'!A2</f>
        <v>Absolventen/innen der höheren Berufsbildung nach Ausgeübten Beruf (ISCO-Berufshauptgruppe), 2010–2020</v>
      </c>
      <c r="C8" s="30"/>
      <c r="D8" s="30"/>
      <c r="E8" s="30"/>
      <c r="F8" s="30"/>
      <c r="G8" s="30"/>
      <c r="H8" s="30"/>
      <c r="I8" s="30"/>
    </row>
    <row r="9" spans="1:256" s="92" customFormat="1" ht="25.5" customHeight="1" x14ac:dyDescent="0.2">
      <c r="A9" s="91" t="s">
        <v>55</v>
      </c>
      <c r="B9" s="91"/>
      <c r="C9" s="91"/>
      <c r="D9" s="91"/>
      <c r="E9" s="91"/>
      <c r="F9" s="91"/>
      <c r="G9" s="91"/>
      <c r="H9" s="91"/>
      <c r="I9" s="91"/>
      <c r="J9" s="91"/>
      <c r="K9" s="91"/>
      <c r="L9" s="91"/>
      <c r="M9" s="91"/>
      <c r="N9" s="91"/>
      <c r="O9" s="91"/>
      <c r="P9" s="91"/>
      <c r="Q9" s="91"/>
      <c r="R9" s="91"/>
      <c r="S9" s="91"/>
      <c r="T9" s="91"/>
      <c r="U9" s="91"/>
      <c r="V9" s="91"/>
      <c r="W9" s="91"/>
      <c r="X9" s="91"/>
      <c r="Y9" s="91"/>
      <c r="Z9" s="91"/>
      <c r="AA9" s="91"/>
      <c r="AB9" s="91"/>
      <c r="AC9" s="91"/>
      <c r="AD9" s="91"/>
      <c r="AE9" s="91"/>
      <c r="AF9" s="91"/>
      <c r="AG9" s="91"/>
      <c r="AH9" s="91"/>
      <c r="AI9" s="91"/>
      <c r="AJ9" s="91"/>
      <c r="AK9" s="91"/>
      <c r="AL9" s="91"/>
      <c r="AM9" s="91"/>
      <c r="AN9" s="91"/>
      <c r="AO9" s="91"/>
      <c r="AP9" s="91"/>
      <c r="AQ9" s="91"/>
      <c r="AR9" s="91"/>
      <c r="AS9" s="91"/>
      <c r="AT9" s="91"/>
      <c r="AU9" s="91"/>
      <c r="AV9" s="91"/>
      <c r="AW9" s="91"/>
      <c r="AX9" s="91"/>
      <c r="AY9" s="91"/>
      <c r="AZ9" s="91"/>
      <c r="BA9" s="91"/>
      <c r="BB9" s="91"/>
      <c r="BC9" s="91"/>
      <c r="BD9" s="91"/>
      <c r="BE9" s="91"/>
      <c r="BF9" s="91"/>
      <c r="BG9" s="91"/>
      <c r="BH9" s="91"/>
      <c r="BI9" s="91"/>
      <c r="BJ9" s="91"/>
      <c r="BK9" s="91"/>
      <c r="BL9" s="91"/>
      <c r="BM9" s="91"/>
      <c r="BN9" s="91"/>
      <c r="BO9" s="91"/>
      <c r="BP9" s="91"/>
      <c r="BQ9" s="91"/>
      <c r="BR9" s="91"/>
      <c r="BS9" s="91"/>
      <c r="BT9" s="91"/>
      <c r="BU9" s="91"/>
      <c r="BV9" s="91"/>
      <c r="BW9" s="91"/>
      <c r="BX9" s="91"/>
      <c r="BY9" s="91"/>
      <c r="BZ9" s="91"/>
      <c r="CA9" s="91"/>
      <c r="CB9" s="91"/>
      <c r="CC9" s="91"/>
      <c r="CD9" s="91"/>
      <c r="CE9" s="91"/>
      <c r="CF9" s="91"/>
      <c r="CG9" s="91"/>
      <c r="CH9" s="91"/>
      <c r="CI9" s="91"/>
      <c r="CJ9" s="91"/>
      <c r="CK9" s="91"/>
      <c r="CL9" s="91"/>
      <c r="CM9" s="91"/>
      <c r="CN9" s="91"/>
      <c r="CO9" s="91"/>
      <c r="CP9" s="91"/>
      <c r="CQ9" s="91"/>
      <c r="CR9" s="91"/>
      <c r="CS9" s="91"/>
      <c r="CT9" s="91"/>
      <c r="CU9" s="91"/>
      <c r="CV9" s="91"/>
      <c r="CW9" s="91"/>
      <c r="CX9" s="91"/>
      <c r="CY9" s="91"/>
      <c r="CZ9" s="91"/>
      <c r="DA9" s="91"/>
      <c r="DB9" s="91"/>
      <c r="DC9" s="91"/>
      <c r="DD9" s="91"/>
      <c r="DE9" s="91"/>
      <c r="DF9" s="91"/>
      <c r="DG9" s="91"/>
      <c r="DH9" s="91"/>
      <c r="DI9" s="91"/>
      <c r="DJ9" s="91"/>
      <c r="DK9" s="91"/>
      <c r="DL9" s="91"/>
      <c r="DM9" s="91"/>
      <c r="DN9" s="91"/>
      <c r="DO9" s="91"/>
      <c r="DP9" s="91"/>
      <c r="DQ9" s="91"/>
      <c r="DR9" s="91"/>
      <c r="DS9" s="91"/>
      <c r="DT9" s="91"/>
      <c r="DU9" s="91"/>
      <c r="DV9" s="91"/>
      <c r="DW9" s="91"/>
      <c r="DX9" s="91"/>
      <c r="DY9" s="91"/>
      <c r="DZ9" s="91"/>
      <c r="EA9" s="91"/>
      <c r="EB9" s="91"/>
      <c r="EC9" s="91"/>
      <c r="ED9" s="91"/>
      <c r="EE9" s="91"/>
      <c r="EF9" s="91"/>
      <c r="EG9" s="91"/>
      <c r="EH9" s="91"/>
      <c r="EI9" s="91"/>
      <c r="EJ9" s="91"/>
      <c r="EK9" s="91"/>
      <c r="EL9" s="91"/>
      <c r="EM9" s="91"/>
      <c r="EN9" s="91"/>
      <c r="EO9" s="91"/>
      <c r="EP9" s="91"/>
      <c r="EQ9" s="91"/>
      <c r="ER9" s="91"/>
      <c r="ES9" s="91"/>
      <c r="ET9" s="91"/>
      <c r="EU9" s="91"/>
      <c r="EV9" s="91"/>
      <c r="EW9" s="91"/>
      <c r="EX9" s="91"/>
      <c r="EY9" s="91"/>
      <c r="EZ9" s="91"/>
      <c r="FA9" s="91"/>
      <c r="FB9" s="91"/>
      <c r="FC9" s="91"/>
      <c r="FD9" s="91"/>
      <c r="FE9" s="91"/>
      <c r="FF9" s="91"/>
      <c r="FG9" s="91"/>
      <c r="FH9" s="91"/>
      <c r="FI9" s="91"/>
      <c r="FJ9" s="91"/>
      <c r="FK9" s="91"/>
      <c r="FL9" s="91"/>
      <c r="FM9" s="91"/>
      <c r="FN9" s="91"/>
      <c r="FO9" s="91"/>
      <c r="FP9" s="91"/>
      <c r="FQ9" s="91"/>
      <c r="FR9" s="91"/>
      <c r="FS9" s="91"/>
      <c r="FT9" s="91"/>
      <c r="FU9" s="91"/>
      <c r="FV9" s="91"/>
      <c r="FW9" s="91"/>
      <c r="FX9" s="91"/>
      <c r="FY9" s="91"/>
      <c r="FZ9" s="91"/>
      <c r="GA9" s="91"/>
      <c r="GB9" s="91"/>
      <c r="GC9" s="91"/>
      <c r="GD9" s="91"/>
      <c r="GE9" s="91"/>
      <c r="GF9" s="91"/>
      <c r="GG9" s="91"/>
      <c r="GH9" s="91"/>
      <c r="GI9" s="91"/>
      <c r="GJ9" s="91"/>
      <c r="GK9" s="91"/>
      <c r="GL9" s="91"/>
      <c r="GM9" s="91"/>
      <c r="GN9" s="91"/>
      <c r="GO9" s="91"/>
      <c r="GP9" s="91"/>
      <c r="GQ9" s="91"/>
      <c r="GR9" s="91"/>
      <c r="GS9" s="91"/>
      <c r="GT9" s="91"/>
      <c r="GU9" s="91"/>
      <c r="GV9" s="91"/>
      <c r="GW9" s="91"/>
      <c r="GX9" s="91"/>
      <c r="GY9" s="91"/>
      <c r="GZ9" s="91"/>
      <c r="HA9" s="91"/>
      <c r="HB9" s="91"/>
      <c r="HC9" s="91"/>
      <c r="HD9" s="91"/>
      <c r="HE9" s="91"/>
      <c r="HF9" s="91"/>
      <c r="HG9" s="91"/>
      <c r="HH9" s="91"/>
      <c r="HI9" s="91"/>
      <c r="HJ9" s="91"/>
      <c r="HK9" s="91"/>
      <c r="HL9" s="91"/>
      <c r="HM9" s="91"/>
      <c r="HN9" s="91"/>
      <c r="HO9" s="91"/>
      <c r="HP9" s="91"/>
      <c r="HQ9" s="91"/>
      <c r="HR9" s="91"/>
      <c r="HS9" s="91"/>
      <c r="HT9" s="91"/>
      <c r="HU9" s="91"/>
      <c r="HV9" s="91"/>
      <c r="HW9" s="91"/>
      <c r="HX9" s="91"/>
      <c r="HY9" s="91"/>
      <c r="HZ9" s="91"/>
      <c r="IA9" s="91"/>
      <c r="IB9" s="91"/>
      <c r="IC9" s="91"/>
      <c r="ID9" s="91"/>
      <c r="IE9" s="91"/>
      <c r="IF9" s="91"/>
      <c r="IG9" s="91"/>
      <c r="IH9" s="91"/>
      <c r="II9" s="91"/>
      <c r="IJ9" s="91"/>
      <c r="IK9" s="91"/>
      <c r="IL9" s="91"/>
      <c r="IM9" s="91"/>
      <c r="IN9" s="91"/>
      <c r="IO9" s="91"/>
      <c r="IP9" s="91"/>
      <c r="IQ9" s="91"/>
      <c r="IR9" s="91"/>
      <c r="IS9" s="91"/>
      <c r="IT9" s="91"/>
      <c r="IU9" s="91"/>
      <c r="IV9" s="91"/>
    </row>
    <row r="10" spans="1:256" s="37" customFormat="1" ht="15" customHeight="1" x14ac:dyDescent="0.2">
      <c r="A10" s="39" t="s">
        <v>42</v>
      </c>
      <c r="B10" s="39"/>
      <c r="C10" s="39"/>
      <c r="D10" s="39"/>
      <c r="E10" s="39"/>
      <c r="F10" s="39"/>
      <c r="G10" s="39"/>
      <c r="H10" s="39"/>
      <c r="I10" s="39"/>
      <c r="J10" s="39"/>
      <c r="K10" s="39"/>
      <c r="L10" s="39"/>
      <c r="M10" s="39"/>
      <c r="N10" s="39"/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39"/>
      <c r="Z10" s="39"/>
      <c r="AA10" s="39"/>
      <c r="AB10" s="39"/>
      <c r="AC10" s="39"/>
      <c r="AD10" s="39"/>
      <c r="AE10" s="39"/>
      <c r="AF10" s="39"/>
      <c r="AG10" s="39"/>
      <c r="AH10" s="39"/>
      <c r="AI10" s="39"/>
      <c r="AJ10" s="39"/>
      <c r="AK10" s="39"/>
      <c r="AL10" s="39"/>
      <c r="AM10" s="39"/>
      <c r="AN10" s="39"/>
      <c r="AO10" s="39"/>
      <c r="AP10" s="39"/>
      <c r="AQ10" s="39"/>
      <c r="AR10" s="39"/>
      <c r="AS10" s="39"/>
      <c r="AT10" s="39"/>
      <c r="AU10" s="39"/>
      <c r="AV10" s="39"/>
      <c r="AW10" s="39"/>
      <c r="AX10" s="39"/>
      <c r="AY10" s="39"/>
      <c r="AZ10" s="39"/>
      <c r="BA10" s="39"/>
      <c r="BB10" s="39"/>
      <c r="BC10" s="39"/>
      <c r="BD10" s="39"/>
      <c r="BE10" s="39"/>
      <c r="BF10" s="39"/>
      <c r="BG10" s="39"/>
      <c r="BH10" s="39"/>
      <c r="BI10" s="39"/>
      <c r="BJ10" s="39"/>
      <c r="BK10" s="39"/>
      <c r="BL10" s="39"/>
      <c r="BM10" s="39"/>
      <c r="BN10" s="39"/>
      <c r="BO10" s="39"/>
      <c r="BP10" s="39"/>
      <c r="BQ10" s="39"/>
      <c r="BR10" s="39"/>
      <c r="BS10" s="39"/>
      <c r="BT10" s="39"/>
      <c r="BU10" s="39"/>
      <c r="BV10" s="39"/>
      <c r="BW10" s="39"/>
      <c r="BX10" s="39"/>
      <c r="BY10" s="39"/>
      <c r="BZ10" s="39"/>
      <c r="CA10" s="39"/>
      <c r="CB10" s="39"/>
      <c r="CC10" s="39"/>
      <c r="CD10" s="39"/>
      <c r="CE10" s="39"/>
      <c r="CF10" s="39"/>
      <c r="CG10" s="39"/>
      <c r="CH10" s="39"/>
      <c r="CI10" s="39"/>
      <c r="CJ10" s="39"/>
      <c r="CK10" s="39"/>
      <c r="CL10" s="39"/>
      <c r="CM10" s="39"/>
      <c r="CN10" s="39"/>
      <c r="CO10" s="39"/>
      <c r="CP10" s="39"/>
      <c r="CQ10" s="39"/>
      <c r="CR10" s="39"/>
      <c r="CS10" s="39"/>
      <c r="CT10" s="39"/>
      <c r="CU10" s="39"/>
      <c r="CV10" s="39"/>
      <c r="CW10" s="39"/>
      <c r="CX10" s="39"/>
      <c r="CY10" s="39"/>
      <c r="CZ10" s="39"/>
      <c r="DA10" s="39"/>
      <c r="DB10" s="39"/>
      <c r="DC10" s="39"/>
      <c r="DD10" s="39"/>
      <c r="DE10" s="39"/>
      <c r="DF10" s="39"/>
      <c r="DG10" s="39"/>
      <c r="DH10" s="39"/>
      <c r="DI10" s="39"/>
      <c r="DJ10" s="39"/>
      <c r="DK10" s="39"/>
      <c r="DL10" s="39"/>
      <c r="DM10" s="39"/>
      <c r="DN10" s="39"/>
      <c r="DO10" s="39"/>
      <c r="DP10" s="39"/>
      <c r="DQ10" s="39"/>
      <c r="DR10" s="39"/>
      <c r="DS10" s="39"/>
      <c r="DT10" s="39"/>
      <c r="DU10" s="39"/>
      <c r="DV10" s="39"/>
      <c r="DW10" s="39"/>
      <c r="DX10" s="39"/>
      <c r="DY10" s="39"/>
      <c r="DZ10" s="39"/>
      <c r="EA10" s="39"/>
      <c r="EB10" s="39"/>
      <c r="EC10" s="39"/>
      <c r="ED10" s="39"/>
      <c r="EE10" s="39"/>
      <c r="EF10" s="39"/>
      <c r="EG10" s="39"/>
      <c r="EH10" s="39"/>
      <c r="EI10" s="39"/>
      <c r="EJ10" s="39"/>
      <c r="EK10" s="39"/>
      <c r="EL10" s="39"/>
      <c r="EM10" s="39"/>
      <c r="EN10" s="39"/>
      <c r="EO10" s="39"/>
      <c r="EP10" s="39"/>
      <c r="EQ10" s="39"/>
      <c r="ER10" s="39"/>
      <c r="ES10" s="39"/>
      <c r="ET10" s="39"/>
      <c r="EU10" s="39"/>
      <c r="EV10" s="39"/>
      <c r="EW10" s="39"/>
      <c r="EX10" s="39"/>
      <c r="EY10" s="39"/>
      <c r="EZ10" s="39"/>
      <c r="FA10" s="39"/>
      <c r="FB10" s="39"/>
      <c r="FC10" s="39"/>
      <c r="FD10" s="39"/>
      <c r="FE10" s="39"/>
      <c r="FF10" s="39"/>
      <c r="FG10" s="39"/>
      <c r="FH10" s="39"/>
      <c r="FI10" s="39"/>
      <c r="FJ10" s="39"/>
      <c r="FK10" s="39"/>
      <c r="FL10" s="39"/>
      <c r="FM10" s="39"/>
      <c r="FN10" s="39"/>
      <c r="FO10" s="39"/>
      <c r="FP10" s="39"/>
      <c r="FQ10" s="39"/>
      <c r="FR10" s="39"/>
      <c r="FS10" s="39"/>
      <c r="FT10" s="39"/>
      <c r="FU10" s="39"/>
      <c r="FV10" s="39"/>
      <c r="FW10" s="39"/>
      <c r="FX10" s="39"/>
      <c r="FY10" s="39"/>
      <c r="FZ10" s="39"/>
      <c r="GA10" s="39"/>
      <c r="GB10" s="39"/>
      <c r="GC10" s="39"/>
      <c r="GD10" s="39"/>
      <c r="GE10" s="39"/>
      <c r="GF10" s="39"/>
      <c r="GG10" s="39"/>
      <c r="GH10" s="39"/>
      <c r="GI10" s="39"/>
      <c r="GJ10" s="39"/>
      <c r="GK10" s="39"/>
      <c r="GL10" s="39"/>
      <c r="GM10" s="39"/>
      <c r="GN10" s="39"/>
      <c r="GO10" s="39"/>
      <c r="GP10" s="39"/>
      <c r="GQ10" s="39"/>
      <c r="GR10" s="39"/>
      <c r="GS10" s="39"/>
      <c r="GT10" s="39"/>
      <c r="GU10" s="39"/>
      <c r="GV10" s="39"/>
      <c r="GW10" s="39"/>
      <c r="GX10" s="39"/>
      <c r="GY10" s="39"/>
      <c r="GZ10" s="39"/>
      <c r="HA10" s="39"/>
      <c r="HB10" s="39"/>
      <c r="HC10" s="39"/>
      <c r="HD10" s="39"/>
      <c r="HE10" s="39"/>
      <c r="HF10" s="39"/>
      <c r="HG10" s="39"/>
      <c r="HH10" s="39"/>
      <c r="HI10" s="39"/>
      <c r="HJ10" s="39"/>
      <c r="HK10" s="39"/>
      <c r="HL10" s="39"/>
      <c r="HM10" s="39"/>
      <c r="HN10" s="39"/>
      <c r="HO10" s="39"/>
      <c r="HP10" s="39"/>
      <c r="HQ10" s="39"/>
      <c r="HR10" s="39"/>
      <c r="HS10" s="39"/>
      <c r="HT10" s="39"/>
      <c r="HU10" s="39"/>
      <c r="HV10" s="39"/>
      <c r="HW10" s="39"/>
      <c r="HX10" s="39"/>
      <c r="HY10" s="39"/>
      <c r="HZ10" s="39"/>
      <c r="IA10" s="39"/>
      <c r="IB10" s="39"/>
      <c r="IC10" s="39"/>
      <c r="ID10" s="39"/>
      <c r="IE10" s="39"/>
      <c r="IF10" s="39"/>
      <c r="IG10" s="39"/>
      <c r="IH10" s="39"/>
      <c r="II10" s="39"/>
      <c r="IJ10" s="39"/>
      <c r="IK10" s="39"/>
      <c r="IL10" s="39"/>
      <c r="IM10" s="39"/>
      <c r="IN10" s="39"/>
      <c r="IO10" s="39"/>
      <c r="IP10" s="39"/>
      <c r="IQ10" s="39"/>
      <c r="IR10" s="39"/>
      <c r="IS10" s="39"/>
      <c r="IT10" s="39"/>
      <c r="IU10" s="39"/>
      <c r="IV10" s="39"/>
    </row>
    <row r="11" spans="1:256" s="37" customFormat="1" ht="15" customHeight="1" x14ac:dyDescent="0.2">
      <c r="A11" s="39" t="str">
        <f>CONCATENATE("© BFS ",RIGHT($A$9,4))</f>
        <v>© BFS 2021</v>
      </c>
      <c r="B11" s="39"/>
      <c r="C11" s="39"/>
      <c r="D11" s="39"/>
      <c r="E11" s="39"/>
      <c r="F11" s="39"/>
      <c r="G11" s="39"/>
      <c r="H11" s="39"/>
      <c r="I11" s="39"/>
      <c r="J11" s="39"/>
      <c r="K11" s="39"/>
      <c r="L11" s="39"/>
      <c r="M11" s="39"/>
      <c r="N11" s="39"/>
      <c r="O11" s="39"/>
      <c r="P11" s="39"/>
      <c r="Q11" s="39"/>
      <c r="R11" s="39"/>
      <c r="S11" s="39"/>
      <c r="T11" s="39"/>
      <c r="U11" s="39"/>
      <c r="V11" s="39"/>
      <c r="W11" s="39"/>
      <c r="X11" s="39"/>
      <c r="Y11" s="39"/>
      <c r="Z11" s="39"/>
      <c r="AA11" s="39"/>
      <c r="AB11" s="39"/>
      <c r="AC11" s="39"/>
      <c r="AD11" s="39"/>
      <c r="AE11" s="39"/>
      <c r="AF11" s="39"/>
      <c r="AG11" s="39"/>
      <c r="AH11" s="39"/>
      <c r="AI11" s="39"/>
      <c r="AJ11" s="39"/>
      <c r="AK11" s="39"/>
      <c r="AL11" s="39"/>
      <c r="AM11" s="39"/>
      <c r="AN11" s="39"/>
      <c r="AO11" s="39"/>
      <c r="AP11" s="39"/>
      <c r="AQ11" s="39"/>
      <c r="AR11" s="39"/>
      <c r="AS11" s="39"/>
      <c r="AT11" s="39"/>
      <c r="AU11" s="39"/>
      <c r="AV11" s="39"/>
      <c r="AW11" s="39"/>
      <c r="AX11" s="39"/>
      <c r="AY11" s="39"/>
      <c r="AZ11" s="39"/>
      <c r="BA11" s="39"/>
      <c r="BB11" s="39"/>
      <c r="BC11" s="39"/>
      <c r="BD11" s="39"/>
      <c r="BE11" s="39"/>
      <c r="BF11" s="39"/>
      <c r="BG11" s="39"/>
      <c r="BH11" s="39"/>
      <c r="BI11" s="39"/>
      <c r="BJ11" s="39"/>
      <c r="BK11" s="39"/>
      <c r="BL11" s="39"/>
      <c r="BM11" s="39"/>
      <c r="BN11" s="39"/>
      <c r="BO11" s="39"/>
      <c r="BP11" s="39"/>
      <c r="BQ11" s="39"/>
      <c r="BR11" s="39"/>
      <c r="BS11" s="39"/>
      <c r="BT11" s="39"/>
      <c r="BU11" s="39"/>
      <c r="BV11" s="39"/>
      <c r="BW11" s="39"/>
      <c r="BX11" s="39"/>
      <c r="BY11" s="39"/>
      <c r="BZ11" s="39"/>
      <c r="CA11" s="39"/>
      <c r="CB11" s="39"/>
      <c r="CC11" s="39"/>
      <c r="CD11" s="39"/>
      <c r="CE11" s="39"/>
      <c r="CF11" s="39"/>
      <c r="CG11" s="39"/>
      <c r="CH11" s="39"/>
      <c r="CI11" s="39"/>
      <c r="CJ11" s="39"/>
      <c r="CK11" s="39"/>
      <c r="CL11" s="39"/>
      <c r="CM11" s="39"/>
      <c r="CN11" s="39"/>
      <c r="CO11" s="39"/>
      <c r="CP11" s="39"/>
      <c r="CQ11" s="39"/>
      <c r="CR11" s="39"/>
      <c r="CS11" s="39"/>
      <c r="CT11" s="39"/>
      <c r="CU11" s="39"/>
      <c r="CV11" s="39"/>
      <c r="CW11" s="39"/>
      <c r="CX11" s="39"/>
      <c r="CY11" s="39"/>
      <c r="CZ11" s="39"/>
      <c r="DA11" s="39"/>
      <c r="DB11" s="39"/>
      <c r="DC11" s="39"/>
      <c r="DD11" s="39"/>
      <c r="DE11" s="39"/>
      <c r="DF11" s="39"/>
      <c r="DG11" s="39"/>
      <c r="DH11" s="39"/>
      <c r="DI11" s="39"/>
      <c r="DJ11" s="39"/>
      <c r="DK11" s="39"/>
      <c r="DL11" s="39"/>
      <c r="DM11" s="39"/>
      <c r="DN11" s="39"/>
      <c r="DO11" s="39"/>
      <c r="DP11" s="39"/>
      <c r="DQ11" s="39"/>
      <c r="DR11" s="39"/>
      <c r="DS11" s="39"/>
      <c r="DT11" s="39"/>
      <c r="DU11" s="39"/>
      <c r="DV11" s="39"/>
      <c r="DW11" s="39"/>
      <c r="DX11" s="39"/>
      <c r="DY11" s="39"/>
      <c r="DZ11" s="39"/>
      <c r="EA11" s="39"/>
      <c r="EB11" s="39"/>
      <c r="EC11" s="39"/>
      <c r="ED11" s="39"/>
      <c r="EE11" s="39"/>
      <c r="EF11" s="39"/>
      <c r="EG11" s="39"/>
      <c r="EH11" s="39"/>
      <c r="EI11" s="39"/>
      <c r="EJ11" s="39"/>
      <c r="EK11" s="39"/>
      <c r="EL11" s="39"/>
      <c r="EM11" s="39"/>
      <c r="EN11" s="39"/>
      <c r="EO11" s="39"/>
      <c r="EP11" s="39"/>
      <c r="EQ11" s="39"/>
      <c r="ER11" s="39"/>
      <c r="ES11" s="39"/>
      <c r="ET11" s="39"/>
      <c r="EU11" s="39"/>
      <c r="EV11" s="39"/>
      <c r="EW11" s="39"/>
      <c r="EX11" s="39"/>
      <c r="EY11" s="39"/>
      <c r="EZ11" s="39"/>
      <c r="FA11" s="39"/>
      <c r="FB11" s="39"/>
      <c r="FC11" s="39"/>
      <c r="FD11" s="39"/>
      <c r="FE11" s="39"/>
      <c r="FF11" s="39"/>
      <c r="FG11" s="39"/>
      <c r="FH11" s="39"/>
      <c r="FI11" s="39"/>
      <c r="FJ11" s="39"/>
      <c r="FK11" s="39"/>
      <c r="FL11" s="39"/>
      <c r="FM11" s="39"/>
      <c r="FN11" s="39"/>
      <c r="FO11" s="39"/>
      <c r="FP11" s="39"/>
      <c r="FQ11" s="39"/>
      <c r="FR11" s="39"/>
      <c r="FS11" s="39"/>
      <c r="FT11" s="39"/>
      <c r="FU11" s="39"/>
      <c r="FV11" s="39"/>
      <c r="FW11" s="39"/>
      <c r="FX11" s="39"/>
      <c r="FY11" s="39"/>
      <c r="FZ11" s="39"/>
      <c r="GA11" s="39"/>
      <c r="GB11" s="39"/>
      <c r="GC11" s="39"/>
      <c r="GD11" s="39"/>
      <c r="GE11" s="39"/>
      <c r="GF11" s="39"/>
      <c r="GG11" s="39"/>
      <c r="GH11" s="39"/>
      <c r="GI11" s="39"/>
      <c r="GJ11" s="39"/>
      <c r="GK11" s="39"/>
      <c r="GL11" s="39"/>
      <c r="GM11" s="39"/>
      <c r="GN11" s="39"/>
      <c r="GO11" s="39"/>
      <c r="GP11" s="39"/>
      <c r="GQ11" s="39"/>
      <c r="GR11" s="39"/>
      <c r="GS11" s="39"/>
      <c r="GT11" s="39"/>
      <c r="GU11" s="39"/>
      <c r="GV11" s="39"/>
      <c r="GW11" s="39"/>
      <c r="GX11" s="39"/>
      <c r="GY11" s="39"/>
      <c r="GZ11" s="39"/>
      <c r="HA11" s="39"/>
      <c r="HB11" s="39"/>
      <c r="HC11" s="39"/>
      <c r="HD11" s="39"/>
      <c r="HE11" s="39"/>
      <c r="HF11" s="39"/>
      <c r="HG11" s="39"/>
      <c r="HH11" s="39"/>
      <c r="HI11" s="39"/>
      <c r="HJ11" s="39"/>
      <c r="HK11" s="39"/>
      <c r="HL11" s="39"/>
      <c r="HM11" s="39"/>
      <c r="HN11" s="39"/>
      <c r="HO11" s="39"/>
      <c r="HP11" s="39"/>
      <c r="HQ11" s="39"/>
      <c r="HR11" s="39"/>
      <c r="HS11" s="39"/>
      <c r="HT11" s="39"/>
      <c r="HU11" s="39"/>
      <c r="HV11" s="39"/>
      <c r="HW11" s="39"/>
      <c r="HX11" s="39"/>
      <c r="HY11" s="39"/>
      <c r="HZ11" s="39"/>
      <c r="IA11" s="39"/>
      <c r="IB11" s="39"/>
      <c r="IC11" s="39"/>
      <c r="ID11" s="39"/>
      <c r="IE11" s="39"/>
      <c r="IF11" s="39"/>
      <c r="IG11" s="39"/>
      <c r="IH11" s="39"/>
      <c r="II11" s="39"/>
      <c r="IJ11" s="39"/>
      <c r="IK11" s="39"/>
      <c r="IL11" s="39"/>
      <c r="IM11" s="39"/>
      <c r="IN11" s="39"/>
      <c r="IO11" s="39"/>
      <c r="IP11" s="39"/>
      <c r="IQ11" s="39"/>
      <c r="IR11" s="39"/>
      <c r="IS11" s="39"/>
      <c r="IT11" s="39"/>
      <c r="IU11" s="39"/>
      <c r="IV11" s="39"/>
    </row>
    <row r="12" spans="1:256" s="92" customFormat="1" ht="25.5" customHeight="1" x14ac:dyDescent="0.2">
      <c r="A12" s="3" t="s">
        <v>39</v>
      </c>
      <c r="B12" s="3"/>
      <c r="C12" s="3"/>
      <c r="D12" s="3"/>
      <c r="E12" s="3"/>
      <c r="F12" s="3"/>
      <c r="G12" s="89"/>
      <c r="H12" s="89"/>
      <c r="I12" s="89"/>
    </row>
  </sheetData>
  <hyperlinks>
    <hyperlink ref="A12:F12" r:id="rId1" display="Auskunft: Bundesamt für Statistik (BFS), Bildungsindikatoren, EducIndicators@bfs.admin.ch"/>
    <hyperlink ref="B4:I4" location="'T1'!A1" display="'T1'!A1"/>
    <hyperlink ref="B5:I5" location="'T2'!A1" display="'T2'!A1"/>
    <hyperlink ref="B4:H4" location="'T1'!A1" display="'T1'!A1"/>
    <hyperlink ref="B5:H5" location="'T2'!A1" display="'T2'!A1"/>
    <hyperlink ref="B7:I7" location="'T1'!A1" display="'T1'!A1"/>
    <hyperlink ref="B7:H7" location="'TD1'!A1" display="'TD1'!A1"/>
    <hyperlink ref="B8:I8" location="'TD2'!A1" display="'TD2'!A1"/>
    <hyperlink ref="B8:H8" location="'TD2'!A1" display="'TD2'!A1"/>
    <hyperlink ref="B4:G4" location="'T1'!A1" display="'T1'!A1"/>
    <hyperlink ref="B5:G5" location="'T2'!A1" display="'T2'!A1"/>
    <hyperlink ref="B7:G7" location="'TD1'!A1" display="'TD1'!A1"/>
  </hyperlinks>
  <pageMargins left="0.7" right="0.7" top="0.75" bottom="0.75" header="0.3" footer="0.3"/>
  <pageSetup paperSize="9" orientation="landscape" r:id="rId2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A28"/>
  <sheetViews>
    <sheetView showGridLines="0" zoomScaleNormal="100" workbookViewId="0"/>
  </sheetViews>
  <sheetFormatPr baseColWidth="10" defaultColWidth="11.42578125" defaultRowHeight="12.75" x14ac:dyDescent="0.2"/>
  <cols>
    <col min="1" max="1" width="28.42578125" style="4" customWidth="1"/>
    <col min="2" max="29" width="5.5703125" style="4" customWidth="1"/>
    <col min="30" max="16384" width="11.42578125" style="5"/>
  </cols>
  <sheetData>
    <row r="1" spans="1:183" s="19" customFormat="1" ht="25.5" customHeight="1" x14ac:dyDescent="0.2">
      <c r="A1" s="40" t="s">
        <v>6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  <c r="AC1" s="18"/>
    </row>
    <row r="2" spans="1:183" s="19" customFormat="1" ht="13.5" customHeight="1" x14ac:dyDescent="0.2">
      <c r="A2" s="22" t="str">
        <f>CONCATENATE(Index!A1," nach Geschlecht, 2010–",RIGHT(Index!A11,4)-1)</f>
        <v>Absolventen/innen der höheren Berufsbildung nach Geschlecht, 2010–2020</v>
      </c>
      <c r="B2" s="20"/>
      <c r="C2" s="20"/>
      <c r="D2" s="20"/>
      <c r="E2" s="20"/>
      <c r="F2" s="20"/>
      <c r="G2" s="20"/>
      <c r="H2" s="20"/>
      <c r="I2" s="18"/>
      <c r="J2" s="18"/>
      <c r="K2" s="18"/>
      <c r="L2" s="18"/>
      <c r="M2" s="18"/>
      <c r="N2" s="18"/>
      <c r="O2" s="18"/>
      <c r="P2" s="18"/>
      <c r="Q2" s="18"/>
      <c r="R2" s="18"/>
      <c r="S2" s="42"/>
      <c r="T2" s="18"/>
      <c r="U2" s="42"/>
      <c r="V2" s="18"/>
      <c r="W2" s="42" t="s">
        <v>34</v>
      </c>
      <c r="X2" s="18"/>
      <c r="Y2" s="18"/>
      <c r="Z2" s="18"/>
      <c r="AA2" s="18"/>
      <c r="AB2" s="18"/>
    </row>
    <row r="3" spans="1:183" s="19" customFormat="1" ht="13.5" customHeight="1" x14ac:dyDescent="0.2">
      <c r="A3" s="23" t="s">
        <v>7</v>
      </c>
      <c r="B3" s="21"/>
      <c r="C3" s="21"/>
      <c r="D3" s="21"/>
      <c r="E3" s="21"/>
      <c r="F3" s="21"/>
      <c r="G3" s="21"/>
      <c r="H3" s="21"/>
      <c r="I3" s="21"/>
      <c r="J3" s="21"/>
      <c r="K3" s="18"/>
      <c r="L3" s="18"/>
      <c r="M3" s="18"/>
      <c r="N3" s="18"/>
      <c r="O3" s="18"/>
      <c r="P3" s="18"/>
      <c r="Q3" s="18"/>
      <c r="R3" s="18"/>
      <c r="S3" s="18"/>
      <c r="T3" s="18"/>
      <c r="U3" s="18"/>
      <c r="V3" s="18"/>
      <c r="W3" s="18"/>
      <c r="X3" s="18"/>
      <c r="Y3" s="18"/>
      <c r="Z3" s="18"/>
      <c r="AA3" s="18"/>
      <c r="AB3" s="18"/>
      <c r="AC3" s="18"/>
    </row>
    <row r="4" spans="1:183" s="7" customFormat="1" ht="13.5" customHeight="1" x14ac:dyDescent="0.2">
      <c r="A4" s="43"/>
      <c r="B4" s="107" t="s">
        <v>43</v>
      </c>
      <c r="C4" s="108"/>
      <c r="D4" s="107">
        <v>2011</v>
      </c>
      <c r="E4" s="108"/>
      <c r="F4" s="107">
        <v>2012</v>
      </c>
      <c r="G4" s="108"/>
      <c r="H4" s="107">
        <v>2013</v>
      </c>
      <c r="I4" s="108"/>
      <c r="J4" s="107">
        <v>2014</v>
      </c>
      <c r="K4" s="108"/>
      <c r="L4" s="107">
        <v>2015</v>
      </c>
      <c r="M4" s="108"/>
      <c r="N4" s="107">
        <v>2016</v>
      </c>
      <c r="O4" s="109"/>
      <c r="P4" s="107" t="s">
        <v>10</v>
      </c>
      <c r="Q4" s="109"/>
      <c r="R4" s="107" t="s">
        <v>41</v>
      </c>
      <c r="S4" s="109"/>
      <c r="T4" s="107" t="s">
        <v>52</v>
      </c>
      <c r="U4" s="109"/>
      <c r="V4" s="107" t="s">
        <v>56</v>
      </c>
      <c r="W4" s="109"/>
    </row>
    <row r="5" spans="1:183" s="7" customFormat="1" ht="13.5" customHeight="1" x14ac:dyDescent="0.2">
      <c r="A5" s="44"/>
      <c r="B5" s="45" t="s">
        <v>1</v>
      </c>
      <c r="C5" s="45" t="s">
        <v>9</v>
      </c>
      <c r="D5" s="45" t="s">
        <v>1</v>
      </c>
      <c r="E5" s="45" t="s">
        <v>9</v>
      </c>
      <c r="F5" s="45" t="s">
        <v>1</v>
      </c>
      <c r="G5" s="45" t="s">
        <v>9</v>
      </c>
      <c r="H5" s="45" t="s">
        <v>1</v>
      </c>
      <c r="I5" s="45" t="s">
        <v>9</v>
      </c>
      <c r="J5" s="45" t="s">
        <v>1</v>
      </c>
      <c r="K5" s="45" t="s">
        <v>9</v>
      </c>
      <c r="L5" s="45" t="s">
        <v>1</v>
      </c>
      <c r="M5" s="45" t="s">
        <v>9</v>
      </c>
      <c r="N5" s="45" t="s">
        <v>1</v>
      </c>
      <c r="O5" s="45" t="s">
        <v>9</v>
      </c>
      <c r="P5" s="45" t="s">
        <v>1</v>
      </c>
      <c r="Q5" s="45" t="s">
        <v>9</v>
      </c>
      <c r="R5" s="45" t="s">
        <v>1</v>
      </c>
      <c r="S5" s="45" t="s">
        <v>9</v>
      </c>
      <c r="T5" s="45" t="s">
        <v>1</v>
      </c>
      <c r="U5" s="45" t="s">
        <v>9</v>
      </c>
      <c r="V5" s="45" t="s">
        <v>1</v>
      </c>
      <c r="W5" s="45" t="s">
        <v>9</v>
      </c>
    </row>
    <row r="6" spans="1:183" s="11" customFormat="1" ht="13.5" customHeight="1" x14ac:dyDescent="0.2">
      <c r="A6" s="9" t="s">
        <v>0</v>
      </c>
      <c r="B6" s="10">
        <v>16.2</v>
      </c>
      <c r="C6" s="46">
        <v>0.9</v>
      </c>
      <c r="D6" s="10">
        <v>14.8</v>
      </c>
      <c r="E6" s="46">
        <v>0.8</v>
      </c>
      <c r="F6" s="10">
        <v>13.9</v>
      </c>
      <c r="G6" s="46">
        <v>0.8</v>
      </c>
      <c r="H6" s="10">
        <v>15.4</v>
      </c>
      <c r="I6" s="46">
        <v>0.9</v>
      </c>
      <c r="J6" s="10">
        <v>15.7</v>
      </c>
      <c r="K6" s="46">
        <v>0.9</v>
      </c>
      <c r="L6" s="10">
        <v>15.8</v>
      </c>
      <c r="M6" s="46">
        <v>1</v>
      </c>
      <c r="N6" s="10">
        <v>15.6</v>
      </c>
      <c r="O6" s="46">
        <v>1</v>
      </c>
      <c r="P6" s="10">
        <v>16.100000000000001</v>
      </c>
      <c r="Q6" s="46">
        <v>1</v>
      </c>
      <c r="R6" s="10">
        <v>16.7</v>
      </c>
      <c r="S6" s="46">
        <v>1</v>
      </c>
      <c r="T6" s="10">
        <v>16.8</v>
      </c>
      <c r="U6" s="46">
        <v>1</v>
      </c>
      <c r="V6" s="10">
        <v>17.5</v>
      </c>
      <c r="W6" s="46">
        <v>1</v>
      </c>
    </row>
    <row r="7" spans="1:183" s="12" customFormat="1" ht="13.5" customHeight="1" x14ac:dyDescent="0.2">
      <c r="A7" s="14" t="s">
        <v>44</v>
      </c>
      <c r="B7" s="15">
        <v>12.9</v>
      </c>
      <c r="C7" s="28">
        <v>1</v>
      </c>
      <c r="D7" s="15">
        <v>12.2</v>
      </c>
      <c r="E7" s="28">
        <v>1</v>
      </c>
      <c r="F7" s="15">
        <v>11.6</v>
      </c>
      <c r="G7" s="28">
        <v>1</v>
      </c>
      <c r="H7" s="15">
        <v>13.7</v>
      </c>
      <c r="I7" s="28">
        <v>1.1000000000000001</v>
      </c>
      <c r="J7" s="15">
        <v>13.5</v>
      </c>
      <c r="K7" s="28">
        <v>1.1000000000000001</v>
      </c>
      <c r="L7" s="15">
        <v>13.7</v>
      </c>
      <c r="M7" s="28">
        <v>1.3</v>
      </c>
      <c r="N7" s="15">
        <v>13.7</v>
      </c>
      <c r="O7" s="28">
        <v>1.3</v>
      </c>
      <c r="P7" s="15">
        <v>13.6</v>
      </c>
      <c r="Q7" s="28">
        <v>1.2</v>
      </c>
      <c r="R7" s="15">
        <v>14.8</v>
      </c>
      <c r="S7" s="28">
        <v>1.2</v>
      </c>
      <c r="T7" s="15">
        <v>15.9</v>
      </c>
      <c r="U7" s="28">
        <v>1.3</v>
      </c>
      <c r="V7" s="15">
        <v>15.8</v>
      </c>
      <c r="W7" s="28">
        <v>1.3</v>
      </c>
    </row>
    <row r="8" spans="1:183" s="4" customFormat="1" ht="13.5" customHeight="1" x14ac:dyDescent="0.2">
      <c r="A8" s="13" t="s">
        <v>2</v>
      </c>
      <c r="B8" s="17">
        <v>19.5</v>
      </c>
      <c r="C8" s="29">
        <v>1.4</v>
      </c>
      <c r="D8" s="17">
        <v>17.5</v>
      </c>
      <c r="E8" s="29">
        <v>1.2</v>
      </c>
      <c r="F8" s="17">
        <v>16.100000000000001</v>
      </c>
      <c r="G8" s="29">
        <v>1.2</v>
      </c>
      <c r="H8" s="17">
        <v>17.2</v>
      </c>
      <c r="I8" s="29">
        <v>1.3</v>
      </c>
      <c r="J8" s="17">
        <v>18</v>
      </c>
      <c r="K8" s="29">
        <v>1.5</v>
      </c>
      <c r="L8" s="17">
        <v>18.100000000000001</v>
      </c>
      <c r="M8" s="29">
        <v>1.5</v>
      </c>
      <c r="N8" s="17">
        <v>17.399999999999999</v>
      </c>
      <c r="O8" s="29">
        <v>1.5</v>
      </c>
      <c r="P8" s="17">
        <v>18.600000000000001</v>
      </c>
      <c r="Q8" s="29">
        <v>1.5</v>
      </c>
      <c r="R8" s="17">
        <v>18.7</v>
      </c>
      <c r="S8" s="29">
        <v>1.6</v>
      </c>
      <c r="T8" s="17">
        <v>17.600000000000001</v>
      </c>
      <c r="U8" s="29">
        <v>1.5</v>
      </c>
      <c r="V8" s="17">
        <v>19.100000000000001</v>
      </c>
      <c r="W8" s="29">
        <v>1.5</v>
      </c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/>
      <c r="AV8" s="5"/>
      <c r="AW8" s="5"/>
      <c r="AX8" s="5"/>
      <c r="AY8" s="5"/>
      <c r="AZ8" s="5"/>
      <c r="BA8" s="5"/>
      <c r="BB8" s="5"/>
      <c r="BC8" s="5"/>
      <c r="BD8" s="5"/>
      <c r="BE8" s="5"/>
      <c r="BF8" s="5"/>
      <c r="BG8" s="5"/>
      <c r="BH8" s="5"/>
      <c r="BI8" s="5"/>
      <c r="BJ8" s="5"/>
      <c r="BK8" s="5"/>
      <c r="BL8" s="5"/>
      <c r="BM8" s="5"/>
      <c r="BN8" s="5"/>
      <c r="BO8" s="5"/>
      <c r="BP8" s="5"/>
      <c r="BQ8" s="5"/>
      <c r="BR8" s="5"/>
      <c r="BS8" s="5"/>
      <c r="BT8" s="5"/>
      <c r="BU8" s="5"/>
      <c r="BV8" s="5"/>
      <c r="BW8" s="5"/>
      <c r="BX8" s="5"/>
      <c r="BY8" s="5"/>
      <c r="BZ8" s="5"/>
      <c r="CA8" s="5"/>
      <c r="CB8" s="5"/>
      <c r="CC8" s="5"/>
      <c r="CD8" s="5"/>
      <c r="CE8" s="5"/>
      <c r="CF8" s="5"/>
      <c r="CG8" s="5"/>
      <c r="CH8" s="5"/>
      <c r="CI8" s="5"/>
      <c r="CJ8" s="5"/>
      <c r="CK8" s="5"/>
      <c r="CL8" s="5"/>
      <c r="CM8" s="5"/>
      <c r="CN8" s="5"/>
      <c r="CO8" s="5"/>
      <c r="CP8" s="5"/>
      <c r="CQ8" s="5"/>
      <c r="CR8" s="5"/>
      <c r="CS8" s="5"/>
      <c r="CT8" s="5"/>
      <c r="CU8" s="5"/>
      <c r="CV8" s="5"/>
      <c r="CW8" s="5"/>
      <c r="CX8" s="5"/>
      <c r="CY8" s="5"/>
      <c r="CZ8" s="5"/>
      <c r="DA8" s="5"/>
      <c r="DB8" s="5"/>
      <c r="DC8" s="5"/>
      <c r="DD8" s="5"/>
      <c r="DE8" s="5"/>
      <c r="DF8" s="5"/>
      <c r="DG8" s="5"/>
      <c r="DH8" s="5"/>
      <c r="DI8" s="5"/>
      <c r="DJ8" s="5"/>
      <c r="DK8" s="5"/>
      <c r="DL8" s="5"/>
      <c r="DM8" s="5"/>
      <c r="DN8" s="5"/>
      <c r="DO8" s="5"/>
      <c r="DP8" s="5"/>
      <c r="DQ8" s="5"/>
      <c r="DR8" s="5"/>
      <c r="DS8" s="5"/>
      <c r="DT8" s="5"/>
      <c r="DU8" s="5"/>
      <c r="DV8" s="5"/>
      <c r="DW8" s="5"/>
      <c r="DX8" s="5"/>
      <c r="DY8" s="5"/>
      <c r="DZ8" s="5"/>
      <c r="EA8" s="5"/>
      <c r="EB8" s="5"/>
      <c r="EC8" s="5"/>
      <c r="ED8" s="5"/>
      <c r="EE8" s="5"/>
      <c r="EF8" s="5"/>
      <c r="EG8" s="5"/>
      <c r="EH8" s="5"/>
      <c r="EI8" s="5"/>
      <c r="EJ8" s="5"/>
      <c r="EK8" s="5"/>
      <c r="EL8" s="5"/>
      <c r="EM8" s="5"/>
      <c r="EN8" s="5"/>
      <c r="EO8" s="5"/>
      <c r="EP8" s="5"/>
      <c r="EQ8" s="5"/>
      <c r="ER8" s="5"/>
      <c r="ES8" s="5"/>
      <c r="ET8" s="5"/>
      <c r="EU8" s="5"/>
      <c r="EV8" s="5"/>
      <c r="EW8" s="5"/>
      <c r="EX8" s="5"/>
      <c r="EY8" s="5"/>
      <c r="EZ8" s="5"/>
      <c r="FA8" s="5"/>
      <c r="FB8" s="5"/>
      <c r="FC8" s="5"/>
      <c r="FD8" s="5"/>
      <c r="FE8" s="5"/>
      <c r="FF8" s="5"/>
      <c r="FG8" s="5"/>
      <c r="FH8" s="5"/>
      <c r="FI8" s="5"/>
      <c r="FJ8" s="5"/>
      <c r="FK8" s="5"/>
      <c r="FL8" s="5"/>
      <c r="FM8" s="5"/>
      <c r="FN8" s="5"/>
      <c r="FO8" s="5"/>
      <c r="FP8" s="5"/>
      <c r="FQ8" s="5"/>
      <c r="FR8" s="5"/>
      <c r="FS8" s="5"/>
      <c r="FT8" s="5"/>
      <c r="FU8" s="5"/>
      <c r="FV8" s="5"/>
      <c r="FW8" s="5"/>
      <c r="FX8" s="5"/>
      <c r="FY8" s="5"/>
      <c r="FZ8" s="5"/>
      <c r="GA8" s="5"/>
    </row>
    <row r="9" spans="1:183" s="24" customFormat="1" ht="13.5" customHeight="1" x14ac:dyDescent="0.2">
      <c r="A9" s="16" t="str">
        <f>Index!$A$10</f>
        <v xml:space="preserve">Quelle: BFS – Schweizerische Arbeitskräfteerhebung (SAKE) </v>
      </c>
      <c r="B9" s="16"/>
      <c r="C9" s="16"/>
      <c r="D9" s="16"/>
      <c r="E9" s="16"/>
      <c r="F9" s="16"/>
      <c r="G9" s="16"/>
      <c r="H9" s="16"/>
      <c r="I9" s="16"/>
      <c r="J9" s="16"/>
      <c r="K9" s="16"/>
      <c r="L9" s="16"/>
      <c r="M9" s="16"/>
      <c r="N9" s="16"/>
      <c r="O9" s="16"/>
      <c r="P9" s="16"/>
      <c r="Q9" s="16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</row>
    <row r="10" spans="1:183" s="26" customFormat="1" ht="13.5" customHeight="1" x14ac:dyDescent="0.2">
      <c r="A10" s="16" t="str">
        <f>Index!$A$11</f>
        <v>© BFS 2021</v>
      </c>
      <c r="B10" s="98"/>
      <c r="C10" s="98"/>
      <c r="D10" s="98"/>
      <c r="E10" s="98"/>
      <c r="F10" s="98"/>
      <c r="G10" s="98"/>
      <c r="H10" s="98"/>
      <c r="I10" s="98"/>
      <c r="J10" s="98"/>
      <c r="K10" s="98"/>
      <c r="L10" s="98"/>
      <c r="M10" s="25"/>
    </row>
    <row r="11" spans="1:183" s="26" customFormat="1" ht="25.5" customHeight="1" x14ac:dyDescent="0.2">
      <c r="A11" s="16" t="str">
        <f>Index!$A$12</f>
        <v>Auskunft: Bundesamt für Statistik (BFS), Bildungsindikatoren, EducIndicators@bfs.admin.ch</v>
      </c>
      <c r="B11" s="25"/>
      <c r="C11" s="25"/>
      <c r="D11" s="25"/>
      <c r="E11" s="25"/>
      <c r="F11" s="25"/>
      <c r="G11" s="25"/>
      <c r="H11" s="25"/>
      <c r="I11" s="25"/>
      <c r="J11" s="25"/>
      <c r="K11" s="25"/>
      <c r="L11" s="25"/>
      <c r="M11" s="25"/>
    </row>
    <row r="12" spans="1:183" x14ac:dyDescent="0.2">
      <c r="A12" s="8"/>
      <c r="B12" s="8"/>
      <c r="C12" s="8"/>
      <c r="D12" s="8"/>
      <c r="E12" s="8"/>
      <c r="F12" s="8"/>
      <c r="G12" s="8"/>
    </row>
    <row r="14" spans="1:183" ht="13.5" customHeight="1" x14ac:dyDescent="0.2"/>
    <row r="16" spans="1:183" ht="13.5" customHeight="1" x14ac:dyDescent="0.2"/>
    <row r="20" ht="13.5" customHeight="1" x14ac:dyDescent="0.2"/>
    <row r="22" ht="13.5" customHeight="1" x14ac:dyDescent="0.2"/>
    <row r="26" ht="13.5" customHeight="1" x14ac:dyDescent="0.2"/>
    <row r="28" ht="13.5" customHeight="1" x14ac:dyDescent="0.2"/>
  </sheetData>
  <mergeCells count="11">
    <mergeCell ref="L4:M4"/>
    <mergeCell ref="N4:O4"/>
    <mergeCell ref="P4:Q4"/>
    <mergeCell ref="V4:W4"/>
    <mergeCell ref="B4:C4"/>
    <mergeCell ref="D4:E4"/>
    <mergeCell ref="F4:G4"/>
    <mergeCell ref="H4:I4"/>
    <mergeCell ref="J4:K4"/>
    <mergeCell ref="R4:S4"/>
    <mergeCell ref="T4:U4"/>
  </mergeCells>
  <hyperlinks>
    <hyperlink ref="A1" location="Index!A1" display="Zurück"/>
  </hyperlinks>
  <pageMargins left="0.7" right="0.7" top="0.75" bottom="0.75" header="0.3" footer="0.3"/>
  <pageSetup paperSize="9" scale="88" orientation="landscape" r:id="rId1"/>
  <ignoredErrors>
    <ignoredError sqref="B4 P4 W4 R4:S4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17"/>
  <sheetViews>
    <sheetView showGridLines="0" zoomScaleNormal="100" workbookViewId="0"/>
  </sheetViews>
  <sheetFormatPr baseColWidth="10" defaultColWidth="11.42578125" defaultRowHeight="12.75" x14ac:dyDescent="0.2"/>
  <cols>
    <col min="1" max="1" width="33.5703125" style="63" customWidth="1"/>
    <col min="2" max="23" width="6" style="63" customWidth="1"/>
    <col min="24" max="16384" width="11.42578125" style="63"/>
  </cols>
  <sheetData>
    <row r="1" spans="1:23" s="51" customFormat="1" ht="25.5" customHeight="1" x14ac:dyDescent="0.2">
      <c r="A1" s="50" t="s">
        <v>6</v>
      </c>
    </row>
    <row r="2" spans="1:23" s="51" customFormat="1" ht="13.5" customHeight="1" x14ac:dyDescent="0.2">
      <c r="A2" s="52" t="str">
        <f>CONCATENATE(Index!A1," nach Nationalität und Dauer des Aufenthalts, 2010–",RIGHT(Index!A11,4)-1)</f>
        <v>Absolventen/innen der höheren Berufsbildung nach Nationalität und Dauer des Aufenthalts, 2010–2020</v>
      </c>
      <c r="B2" s="52"/>
      <c r="C2" s="52"/>
      <c r="D2" s="52"/>
      <c r="S2" s="76"/>
      <c r="U2" s="76"/>
      <c r="W2" s="76" t="s">
        <v>35</v>
      </c>
    </row>
    <row r="3" spans="1:23" s="51" customFormat="1" ht="13.5" customHeight="1" x14ac:dyDescent="0.2">
      <c r="A3" s="53" t="s">
        <v>7</v>
      </c>
      <c r="B3" s="53"/>
      <c r="C3" s="53"/>
      <c r="D3" s="53"/>
      <c r="E3" s="53"/>
      <c r="F3" s="53"/>
      <c r="G3" s="53"/>
      <c r="H3" s="53"/>
      <c r="I3" s="53"/>
      <c r="J3" s="53"/>
      <c r="K3" s="53"/>
      <c r="L3" s="53"/>
      <c r="M3" s="53"/>
      <c r="N3" s="53"/>
      <c r="O3" s="53"/>
      <c r="P3" s="53"/>
      <c r="Q3" s="53"/>
      <c r="R3" s="53"/>
      <c r="S3" s="53"/>
      <c r="T3" s="53"/>
      <c r="U3" s="53"/>
      <c r="V3" s="53"/>
      <c r="W3" s="53"/>
    </row>
    <row r="4" spans="1:23" customFormat="1" ht="13.5" customHeight="1" x14ac:dyDescent="0.2">
      <c r="A4" s="112"/>
      <c r="B4" s="110" t="s">
        <v>43</v>
      </c>
      <c r="C4" s="111"/>
      <c r="D4" s="110">
        <v>2011</v>
      </c>
      <c r="E4" s="111"/>
      <c r="F4" s="110">
        <v>2012</v>
      </c>
      <c r="G4" s="111"/>
      <c r="H4" s="110">
        <v>2013</v>
      </c>
      <c r="I4" s="111"/>
      <c r="J4" s="110">
        <v>2014</v>
      </c>
      <c r="K4" s="111"/>
      <c r="L4" s="110">
        <v>2015</v>
      </c>
      <c r="M4" s="111"/>
      <c r="N4" s="110">
        <v>2016</v>
      </c>
      <c r="O4" s="111"/>
      <c r="P4" s="74" t="s">
        <v>10</v>
      </c>
      <c r="Q4" s="75"/>
      <c r="R4" s="74" t="s">
        <v>41</v>
      </c>
      <c r="S4" s="75"/>
      <c r="T4" s="74">
        <v>2019</v>
      </c>
      <c r="U4" s="75"/>
      <c r="V4" s="74">
        <v>2020</v>
      </c>
      <c r="W4" s="75"/>
    </row>
    <row r="5" spans="1:23" customFormat="1" ht="13.5" customHeight="1" x14ac:dyDescent="0.2">
      <c r="A5" s="113"/>
      <c r="B5" s="54" t="s">
        <v>1</v>
      </c>
      <c r="C5" s="55" t="s">
        <v>9</v>
      </c>
      <c r="D5" s="54" t="s">
        <v>1</v>
      </c>
      <c r="E5" s="55" t="s">
        <v>9</v>
      </c>
      <c r="F5" s="54" t="s">
        <v>1</v>
      </c>
      <c r="G5" s="55" t="s">
        <v>9</v>
      </c>
      <c r="H5" s="54" t="s">
        <v>1</v>
      </c>
      <c r="I5" s="55" t="s">
        <v>9</v>
      </c>
      <c r="J5" s="54" t="s">
        <v>1</v>
      </c>
      <c r="K5" s="55" t="s">
        <v>9</v>
      </c>
      <c r="L5" s="54" t="s">
        <v>1</v>
      </c>
      <c r="M5" s="55" t="s">
        <v>9</v>
      </c>
      <c r="N5" s="54" t="s">
        <v>1</v>
      </c>
      <c r="O5" s="55" t="s">
        <v>9</v>
      </c>
      <c r="P5" s="56" t="s">
        <v>1</v>
      </c>
      <c r="Q5" s="57" t="s">
        <v>9</v>
      </c>
      <c r="R5" s="56" t="s">
        <v>1</v>
      </c>
      <c r="S5" s="57" t="s">
        <v>9</v>
      </c>
      <c r="T5" s="56" t="s">
        <v>1</v>
      </c>
      <c r="U5" s="57" t="s">
        <v>9</v>
      </c>
      <c r="V5" s="56" t="s">
        <v>1</v>
      </c>
      <c r="W5" s="57" t="s">
        <v>9</v>
      </c>
    </row>
    <row r="6" spans="1:23" s="60" customFormat="1" ht="12.75" customHeight="1" x14ac:dyDescent="0.2">
      <c r="A6" s="99" t="s">
        <v>0</v>
      </c>
      <c r="B6" s="103">
        <v>16.2</v>
      </c>
      <c r="C6" s="104">
        <v>0.9</v>
      </c>
      <c r="D6" s="105">
        <v>14.8</v>
      </c>
      <c r="E6" s="106">
        <v>0.8</v>
      </c>
      <c r="F6" s="105">
        <v>13.9</v>
      </c>
      <c r="G6" s="106">
        <v>0.8</v>
      </c>
      <c r="H6" s="105">
        <v>15.4</v>
      </c>
      <c r="I6" s="106">
        <v>0.9</v>
      </c>
      <c r="J6" s="105">
        <v>15.7</v>
      </c>
      <c r="K6" s="106">
        <v>0.9</v>
      </c>
      <c r="L6" s="105">
        <v>15.8</v>
      </c>
      <c r="M6" s="106">
        <v>1</v>
      </c>
      <c r="N6" s="105">
        <v>15.6</v>
      </c>
      <c r="O6" s="106">
        <v>1</v>
      </c>
      <c r="P6" s="105">
        <v>16.100000000000001</v>
      </c>
      <c r="Q6" s="106">
        <v>1</v>
      </c>
      <c r="R6" s="105">
        <v>16.7</v>
      </c>
      <c r="S6" s="106">
        <v>1</v>
      </c>
      <c r="T6" s="103">
        <v>16.8</v>
      </c>
      <c r="U6" s="104">
        <v>1</v>
      </c>
      <c r="V6" s="103">
        <v>17.5</v>
      </c>
      <c r="W6" s="104">
        <v>1</v>
      </c>
    </row>
    <row r="7" spans="1:23" s="60" customFormat="1" ht="12.75" customHeight="1" x14ac:dyDescent="0.2">
      <c r="A7" s="100" t="s">
        <v>45</v>
      </c>
      <c r="B7" s="69">
        <v>20.399999999999999</v>
      </c>
      <c r="C7" s="65">
        <v>1.2</v>
      </c>
      <c r="D7" s="68">
        <v>18.7</v>
      </c>
      <c r="E7" s="67">
        <v>1.1000000000000001</v>
      </c>
      <c r="F7" s="68">
        <v>17.600000000000001</v>
      </c>
      <c r="G7" s="67">
        <v>1.1000000000000001</v>
      </c>
      <c r="H7" s="68">
        <v>20.2</v>
      </c>
      <c r="I7" s="67">
        <v>1.2</v>
      </c>
      <c r="J7" s="68">
        <v>20.399999999999999</v>
      </c>
      <c r="K7" s="67">
        <v>1.3</v>
      </c>
      <c r="L7" s="68">
        <v>21</v>
      </c>
      <c r="M7" s="67">
        <v>1.4</v>
      </c>
      <c r="N7" s="68">
        <v>20.399999999999999</v>
      </c>
      <c r="O7" s="67">
        <v>1.4</v>
      </c>
      <c r="P7" s="68">
        <v>21.1</v>
      </c>
      <c r="Q7" s="67">
        <v>1.4</v>
      </c>
      <c r="R7" s="68">
        <v>22.4</v>
      </c>
      <c r="S7" s="67">
        <v>1.4</v>
      </c>
      <c r="T7" s="69">
        <v>22.9</v>
      </c>
      <c r="U7" s="65">
        <v>1.4</v>
      </c>
      <c r="V7" s="69">
        <v>23.3</v>
      </c>
      <c r="W7" s="65">
        <v>1.4</v>
      </c>
    </row>
    <row r="8" spans="1:23" s="60" customFormat="1" ht="23.25" customHeight="1" x14ac:dyDescent="0.2">
      <c r="A8" s="101" t="s">
        <v>53</v>
      </c>
      <c r="B8" s="64" t="s">
        <v>57</v>
      </c>
      <c r="C8" s="93" t="s">
        <v>58</v>
      </c>
      <c r="D8" s="66" t="s">
        <v>59</v>
      </c>
      <c r="E8" s="94" t="s">
        <v>58</v>
      </c>
      <c r="F8" s="66" t="s">
        <v>59</v>
      </c>
      <c r="G8" s="94" t="s">
        <v>58</v>
      </c>
      <c r="H8" s="66" t="s">
        <v>60</v>
      </c>
      <c r="I8" s="94" t="s">
        <v>61</v>
      </c>
      <c r="J8" s="66" t="s">
        <v>62</v>
      </c>
      <c r="K8" s="94" t="s">
        <v>63</v>
      </c>
      <c r="L8" s="68">
        <v>17.399999999999999</v>
      </c>
      <c r="M8" s="67">
        <v>3.5</v>
      </c>
      <c r="N8" s="68">
        <v>23.1</v>
      </c>
      <c r="O8" s="67">
        <v>4.4000000000000004</v>
      </c>
      <c r="P8" s="68">
        <v>21</v>
      </c>
      <c r="Q8" s="67">
        <v>3.9</v>
      </c>
      <c r="R8" s="68">
        <v>20.6</v>
      </c>
      <c r="S8" s="67">
        <v>3.8</v>
      </c>
      <c r="T8" s="69">
        <v>17.600000000000001</v>
      </c>
      <c r="U8" s="65">
        <v>3.6</v>
      </c>
      <c r="V8" s="69">
        <v>22.8</v>
      </c>
      <c r="W8" s="65">
        <v>4</v>
      </c>
    </row>
    <row r="9" spans="1:23" s="60" customFormat="1" ht="23.25" customHeight="1" x14ac:dyDescent="0.2">
      <c r="A9" s="101" t="s">
        <v>51</v>
      </c>
      <c r="B9" s="64" t="s">
        <v>64</v>
      </c>
      <c r="C9" s="93" t="s">
        <v>65</v>
      </c>
      <c r="D9" s="66" t="s">
        <v>66</v>
      </c>
      <c r="E9" s="94" t="s">
        <v>67</v>
      </c>
      <c r="F9" s="66" t="s">
        <v>68</v>
      </c>
      <c r="G9" s="94" t="s">
        <v>69</v>
      </c>
      <c r="H9" s="66" t="s">
        <v>70</v>
      </c>
      <c r="I9" s="94" t="s">
        <v>65</v>
      </c>
      <c r="J9" s="66" t="s">
        <v>71</v>
      </c>
      <c r="K9" s="94" t="s">
        <v>72</v>
      </c>
      <c r="L9" s="66" t="s">
        <v>71</v>
      </c>
      <c r="M9" s="94" t="s">
        <v>73</v>
      </c>
      <c r="N9" s="66" t="s">
        <v>74</v>
      </c>
      <c r="O9" s="94" t="s">
        <v>73</v>
      </c>
      <c r="P9" s="66" t="s">
        <v>75</v>
      </c>
      <c r="Q9" s="94" t="s">
        <v>76</v>
      </c>
      <c r="R9" s="66" t="s">
        <v>61</v>
      </c>
      <c r="S9" s="94" t="s">
        <v>63</v>
      </c>
      <c r="T9" s="64" t="s">
        <v>77</v>
      </c>
      <c r="U9" s="93" t="s">
        <v>78</v>
      </c>
      <c r="V9" s="64" t="s">
        <v>79</v>
      </c>
      <c r="W9" s="93" t="s">
        <v>80</v>
      </c>
    </row>
    <row r="10" spans="1:23" s="60" customFormat="1" ht="12.75" customHeight="1" x14ac:dyDescent="0.2">
      <c r="A10" s="100" t="s">
        <v>46</v>
      </c>
      <c r="B10" s="69">
        <v>8.5</v>
      </c>
      <c r="C10" s="65">
        <v>1</v>
      </c>
      <c r="D10" s="68">
        <v>7.7</v>
      </c>
      <c r="E10" s="67">
        <v>0.8</v>
      </c>
      <c r="F10" s="68">
        <v>7.3</v>
      </c>
      <c r="G10" s="67">
        <v>0.8</v>
      </c>
      <c r="H10" s="68">
        <v>7.5</v>
      </c>
      <c r="I10" s="67">
        <v>0.9</v>
      </c>
      <c r="J10" s="68">
        <v>8.1999999999999993</v>
      </c>
      <c r="K10" s="67">
        <v>1.2</v>
      </c>
      <c r="L10" s="68">
        <v>7.7</v>
      </c>
      <c r="M10" s="67">
        <v>1.3</v>
      </c>
      <c r="N10" s="68">
        <v>7.9</v>
      </c>
      <c r="O10" s="67">
        <v>1.3</v>
      </c>
      <c r="P10" s="68">
        <v>8</v>
      </c>
      <c r="Q10" s="67">
        <v>1.1000000000000001</v>
      </c>
      <c r="R10" s="68">
        <v>7.7</v>
      </c>
      <c r="S10" s="67">
        <v>1.3</v>
      </c>
      <c r="T10" s="69">
        <v>7</v>
      </c>
      <c r="U10" s="65">
        <v>1</v>
      </c>
      <c r="V10" s="69">
        <v>7.9</v>
      </c>
      <c r="W10" s="65">
        <v>1.2</v>
      </c>
    </row>
    <row r="11" spans="1:23" s="60" customFormat="1" ht="23.25" customHeight="1" x14ac:dyDescent="0.2">
      <c r="A11" s="101" t="s">
        <v>54</v>
      </c>
      <c r="B11" s="69">
        <v>11.6</v>
      </c>
      <c r="C11" s="65">
        <v>2</v>
      </c>
      <c r="D11" s="68">
        <v>11.3</v>
      </c>
      <c r="E11" s="67">
        <v>1.9</v>
      </c>
      <c r="F11" s="68">
        <v>13</v>
      </c>
      <c r="G11" s="67">
        <v>2.2000000000000002</v>
      </c>
      <c r="H11" s="68">
        <v>9.8000000000000007</v>
      </c>
      <c r="I11" s="67">
        <v>2.2000000000000002</v>
      </c>
      <c r="J11" s="66" t="s">
        <v>81</v>
      </c>
      <c r="K11" s="94" t="s">
        <v>82</v>
      </c>
      <c r="L11" s="66" t="s">
        <v>74</v>
      </c>
      <c r="M11" s="94" t="s">
        <v>58</v>
      </c>
      <c r="N11" s="66" t="s">
        <v>83</v>
      </c>
      <c r="O11" s="94" t="s">
        <v>84</v>
      </c>
      <c r="P11" s="66">
        <v>12.4</v>
      </c>
      <c r="Q11" s="94">
        <v>2.9</v>
      </c>
      <c r="R11" s="66" t="s">
        <v>85</v>
      </c>
      <c r="S11" s="94" t="s">
        <v>86</v>
      </c>
      <c r="T11" s="64" t="s">
        <v>87</v>
      </c>
      <c r="U11" s="93" t="s">
        <v>61</v>
      </c>
      <c r="V11" s="64" t="s">
        <v>88</v>
      </c>
      <c r="W11" s="93" t="s">
        <v>89</v>
      </c>
    </row>
    <row r="12" spans="1:23" s="60" customFormat="1" ht="23.25" customHeight="1" x14ac:dyDescent="0.2">
      <c r="A12" s="102" t="s">
        <v>50</v>
      </c>
      <c r="B12" s="70">
        <v>7.5</v>
      </c>
      <c r="C12" s="71">
        <v>1.2</v>
      </c>
      <c r="D12" s="72">
        <v>6.8</v>
      </c>
      <c r="E12" s="73">
        <v>0.9</v>
      </c>
      <c r="F12" s="72">
        <v>5.9</v>
      </c>
      <c r="G12" s="73">
        <v>0.8</v>
      </c>
      <c r="H12" s="72">
        <v>7</v>
      </c>
      <c r="I12" s="73">
        <v>1</v>
      </c>
      <c r="J12" s="72">
        <v>7.9</v>
      </c>
      <c r="K12" s="73">
        <v>1.3</v>
      </c>
      <c r="L12" s="72">
        <v>7.1</v>
      </c>
      <c r="M12" s="73">
        <v>1.4</v>
      </c>
      <c r="N12" s="72">
        <v>7.3</v>
      </c>
      <c r="O12" s="73">
        <v>1.4</v>
      </c>
      <c r="P12" s="72">
        <v>7.1</v>
      </c>
      <c r="Q12" s="73">
        <v>1.2</v>
      </c>
      <c r="R12" s="72">
        <v>7.3</v>
      </c>
      <c r="S12" s="73">
        <v>1.4</v>
      </c>
      <c r="T12" s="70">
        <v>6</v>
      </c>
      <c r="U12" s="71">
        <v>1.1000000000000001</v>
      </c>
      <c r="V12" s="70">
        <v>6.6</v>
      </c>
      <c r="W12" s="71">
        <v>1.2</v>
      </c>
    </row>
    <row r="13" spans="1:23" s="24" customFormat="1" ht="13.5" customHeight="1" x14ac:dyDescent="0.2">
      <c r="A13" s="16" t="s">
        <v>4</v>
      </c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</row>
    <row r="14" spans="1:23" s="24" customFormat="1" ht="13.5" customHeight="1" x14ac:dyDescent="0.2">
      <c r="A14" s="41" t="s">
        <v>8</v>
      </c>
      <c r="B14" s="41"/>
      <c r="C14" s="41"/>
      <c r="D14" s="41"/>
      <c r="E14" s="41"/>
      <c r="F14" s="41"/>
      <c r="G14" s="41"/>
      <c r="H14" s="41"/>
      <c r="I14" s="41"/>
      <c r="J14" s="41"/>
      <c r="K14" s="41"/>
      <c r="L14" s="41"/>
      <c r="M14" s="41"/>
      <c r="N14" s="41"/>
      <c r="O14" s="41"/>
      <c r="P14" s="41"/>
      <c r="Q14" s="41"/>
      <c r="R14" s="88"/>
      <c r="S14" s="88"/>
      <c r="T14" s="98"/>
      <c r="U14" s="98"/>
      <c r="V14" s="41"/>
      <c r="W14" s="41"/>
    </row>
    <row r="15" spans="1:23" s="77" customFormat="1" ht="13.5" customHeight="1" x14ac:dyDescent="0.2">
      <c r="A15" s="16" t="str">
        <f>Index!$A$10</f>
        <v xml:space="preserve">Quelle: BFS – Schweizerische Arbeitskräfteerhebung (SAKE) </v>
      </c>
      <c r="B15" s="35"/>
      <c r="C15" s="35"/>
      <c r="D15" s="35"/>
    </row>
    <row r="16" spans="1:23" s="26" customFormat="1" ht="13.5" customHeight="1" x14ac:dyDescent="0.2">
      <c r="A16" s="16" t="str">
        <f>Index!$A$11</f>
        <v>© BFS 2021</v>
      </c>
    </row>
    <row r="17" spans="1:7" s="26" customFormat="1" ht="25.5" customHeight="1" x14ac:dyDescent="0.2">
      <c r="A17" s="16" t="str">
        <f>Index!$A$12</f>
        <v>Auskunft: Bundesamt für Statistik (BFS), Bildungsindikatoren, EducIndicators@bfs.admin.ch</v>
      </c>
      <c r="B17" s="41"/>
      <c r="C17" s="41"/>
      <c r="D17" s="41"/>
      <c r="E17" s="41"/>
      <c r="F17" s="41"/>
      <c r="G17" s="41"/>
    </row>
  </sheetData>
  <mergeCells count="8">
    <mergeCell ref="N4:O4"/>
    <mergeCell ref="A4:A5"/>
    <mergeCell ref="B4:C4"/>
    <mergeCell ref="D4:E4"/>
    <mergeCell ref="F4:G4"/>
    <mergeCell ref="H4:I4"/>
    <mergeCell ref="J4:K4"/>
    <mergeCell ref="L4:M4"/>
  </mergeCells>
  <hyperlinks>
    <hyperlink ref="A1" location="Index!A1" display="Zurück"/>
  </hyperlinks>
  <pageMargins left="0.7" right="0.7" top="0.75" bottom="0.75" header="0.3" footer="0.3"/>
  <pageSetup paperSize="9" scale="80" orientation="landscape" r:id="rId1"/>
  <ignoredErrors>
    <ignoredError sqref="B4 P4 R4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K22"/>
  <sheetViews>
    <sheetView showGridLines="0" zoomScaleNormal="100" workbookViewId="0"/>
  </sheetViews>
  <sheetFormatPr baseColWidth="10" defaultColWidth="11.42578125" defaultRowHeight="12.75" x14ac:dyDescent="0.2"/>
  <cols>
    <col min="1" max="1" width="38.85546875" style="32" customWidth="1"/>
    <col min="2" max="23" width="6" style="4" customWidth="1"/>
    <col min="24" max="16384" width="11.42578125" style="32"/>
  </cols>
  <sheetData>
    <row r="1" spans="1:167" ht="25.5" customHeight="1" x14ac:dyDescent="0.2">
      <c r="A1" s="40" t="s">
        <v>6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</row>
    <row r="2" spans="1:167" s="34" customFormat="1" ht="13.5" customHeight="1" x14ac:dyDescent="0.2">
      <c r="A2" s="33" t="str">
        <f>CONCATENATE(Index!A1," nach Wirtschaftsabschnitt, 2010–",RIGHT(Index!A11,4)-1)</f>
        <v>Absolventen/innen der höheren Berufsbildung nach Wirtschaftsabschnitt, 2010–2020</v>
      </c>
      <c r="B2" s="33"/>
      <c r="C2" s="33"/>
      <c r="D2" s="33"/>
      <c r="E2" s="33"/>
      <c r="F2" s="33"/>
      <c r="G2" s="33"/>
      <c r="H2" s="33"/>
      <c r="I2" s="33"/>
      <c r="K2" s="33"/>
      <c r="L2" s="33"/>
      <c r="M2" s="33"/>
      <c r="N2" s="33"/>
      <c r="O2" s="33"/>
      <c r="P2" s="33"/>
      <c r="Q2" s="33"/>
      <c r="R2" s="33"/>
      <c r="S2" s="84"/>
      <c r="T2" s="33"/>
      <c r="U2" s="84"/>
      <c r="V2" s="33"/>
      <c r="W2" s="84" t="s">
        <v>37</v>
      </c>
      <c r="X2" s="33"/>
      <c r="Y2" s="33"/>
      <c r="Z2" s="33"/>
      <c r="AA2" s="33"/>
      <c r="AB2" s="33"/>
    </row>
    <row r="3" spans="1:167" s="87" customFormat="1" ht="13.5" customHeight="1" x14ac:dyDescent="0.2">
      <c r="A3" s="85" t="s">
        <v>11</v>
      </c>
      <c r="B3" s="86"/>
      <c r="C3" s="86"/>
      <c r="D3" s="86"/>
      <c r="E3" s="86"/>
      <c r="F3" s="86"/>
      <c r="G3" s="86"/>
      <c r="H3" s="86"/>
      <c r="I3" s="86"/>
      <c r="J3" s="86"/>
      <c r="K3" s="86"/>
      <c r="L3" s="86"/>
      <c r="M3" s="86"/>
      <c r="N3" s="86"/>
      <c r="O3" s="86"/>
      <c r="P3" s="86"/>
      <c r="Q3" s="86"/>
      <c r="R3" s="86"/>
      <c r="S3" s="86"/>
      <c r="T3" s="86"/>
      <c r="U3" s="86"/>
      <c r="V3" s="86"/>
      <c r="W3" s="86"/>
      <c r="X3" s="86"/>
      <c r="Y3" s="86"/>
      <c r="Z3" s="86"/>
      <c r="AA3" s="86"/>
      <c r="AB3" s="86"/>
      <c r="AC3" s="86"/>
    </row>
    <row r="4" spans="1:167" s="7" customFormat="1" ht="13.5" customHeight="1" x14ac:dyDescent="0.2">
      <c r="A4" s="43" t="s">
        <v>3</v>
      </c>
      <c r="B4" s="107">
        <v>2010</v>
      </c>
      <c r="C4" s="108"/>
      <c r="D4" s="107">
        <v>2011</v>
      </c>
      <c r="E4" s="108"/>
      <c r="F4" s="107">
        <v>2012</v>
      </c>
      <c r="G4" s="108"/>
      <c r="H4" s="107">
        <v>2013</v>
      </c>
      <c r="I4" s="108"/>
      <c r="J4" s="107">
        <v>2014</v>
      </c>
      <c r="K4" s="108"/>
      <c r="L4" s="107">
        <v>2015</v>
      </c>
      <c r="M4" s="108"/>
      <c r="N4" s="107">
        <v>2016</v>
      </c>
      <c r="O4" s="109"/>
      <c r="P4" s="107">
        <v>2017</v>
      </c>
      <c r="Q4" s="109"/>
      <c r="R4" s="107">
        <v>2018</v>
      </c>
      <c r="S4" s="109"/>
      <c r="T4" s="107" t="s">
        <v>52</v>
      </c>
      <c r="U4" s="109"/>
      <c r="V4" s="107" t="s">
        <v>56</v>
      </c>
      <c r="W4" s="109"/>
    </row>
    <row r="5" spans="1:167" s="7" customFormat="1" ht="13.5" customHeight="1" x14ac:dyDescent="0.2">
      <c r="A5" s="44"/>
      <c r="B5" s="45" t="s">
        <v>1</v>
      </c>
      <c r="C5" s="45" t="s">
        <v>9</v>
      </c>
      <c r="D5" s="45" t="s">
        <v>1</v>
      </c>
      <c r="E5" s="45" t="s">
        <v>9</v>
      </c>
      <c r="F5" s="45" t="s">
        <v>1</v>
      </c>
      <c r="G5" s="45" t="s">
        <v>9</v>
      </c>
      <c r="H5" s="45" t="s">
        <v>1</v>
      </c>
      <c r="I5" s="45" t="s">
        <v>9</v>
      </c>
      <c r="J5" s="45" t="s">
        <v>1</v>
      </c>
      <c r="K5" s="45" t="s">
        <v>9</v>
      </c>
      <c r="L5" s="45" t="s">
        <v>1</v>
      </c>
      <c r="M5" s="45" t="s">
        <v>9</v>
      </c>
      <c r="N5" s="45" t="s">
        <v>1</v>
      </c>
      <c r="O5" s="45" t="s">
        <v>9</v>
      </c>
      <c r="P5" s="45" t="s">
        <v>1</v>
      </c>
      <c r="Q5" s="45" t="s">
        <v>9</v>
      </c>
      <c r="R5" s="45" t="s">
        <v>1</v>
      </c>
      <c r="S5" s="45" t="s">
        <v>9</v>
      </c>
      <c r="T5" s="45" t="s">
        <v>1</v>
      </c>
      <c r="U5" s="45" t="s">
        <v>9</v>
      </c>
      <c r="V5" s="45" t="s">
        <v>1</v>
      </c>
      <c r="W5" s="45" t="s">
        <v>9</v>
      </c>
    </row>
    <row r="6" spans="1:167" s="5" customFormat="1" ht="13.5" customHeight="1" x14ac:dyDescent="0.2">
      <c r="A6" s="47" t="s">
        <v>0</v>
      </c>
      <c r="B6" s="58">
        <v>17.5</v>
      </c>
      <c r="C6" s="59">
        <v>1</v>
      </c>
      <c r="D6" s="58">
        <v>15.9</v>
      </c>
      <c r="E6" s="59">
        <v>0.9</v>
      </c>
      <c r="F6" s="58">
        <v>15.3</v>
      </c>
      <c r="G6" s="59">
        <v>0.9</v>
      </c>
      <c r="H6" s="58">
        <v>16.7</v>
      </c>
      <c r="I6" s="59">
        <v>1</v>
      </c>
      <c r="J6" s="58">
        <v>16.899999999999999</v>
      </c>
      <c r="K6" s="59">
        <v>1</v>
      </c>
      <c r="L6" s="58">
        <v>17</v>
      </c>
      <c r="M6" s="59">
        <v>1.1000000000000001</v>
      </c>
      <c r="N6" s="58">
        <v>16.600000000000001</v>
      </c>
      <c r="O6" s="59">
        <v>1.1000000000000001</v>
      </c>
      <c r="P6" s="58">
        <v>17.7</v>
      </c>
      <c r="Q6" s="59">
        <v>1.1000000000000001</v>
      </c>
      <c r="R6" s="58">
        <v>18.100000000000001</v>
      </c>
      <c r="S6" s="59">
        <v>1.1000000000000001</v>
      </c>
      <c r="T6" s="58">
        <v>18</v>
      </c>
      <c r="U6" s="59">
        <v>1.1000000000000001</v>
      </c>
      <c r="V6" s="58">
        <v>19.2</v>
      </c>
      <c r="W6" s="59">
        <v>1.1000000000000001</v>
      </c>
    </row>
    <row r="7" spans="1:167" s="4" customFormat="1" ht="13.5" customHeight="1" x14ac:dyDescent="0.2">
      <c r="A7" s="48" t="s">
        <v>12</v>
      </c>
      <c r="B7" s="61">
        <v>19.100000000000001</v>
      </c>
      <c r="C7" s="62">
        <v>2.6</v>
      </c>
      <c r="D7" s="61">
        <v>17.899999999999999</v>
      </c>
      <c r="E7" s="62">
        <v>2.4</v>
      </c>
      <c r="F7" s="61">
        <v>17.2</v>
      </c>
      <c r="G7" s="62">
        <v>2.2999999999999998</v>
      </c>
      <c r="H7" s="61">
        <v>16.899999999999999</v>
      </c>
      <c r="I7" s="62">
        <v>2.4</v>
      </c>
      <c r="J7" s="61">
        <v>17.7</v>
      </c>
      <c r="K7" s="62">
        <v>3</v>
      </c>
      <c r="L7" s="61">
        <v>18.899999999999999</v>
      </c>
      <c r="M7" s="62">
        <v>3.3</v>
      </c>
      <c r="N7" s="61">
        <v>16.2</v>
      </c>
      <c r="O7" s="62">
        <v>2.9</v>
      </c>
      <c r="P7" s="61">
        <v>17.399999999999999</v>
      </c>
      <c r="Q7" s="62">
        <v>2.9</v>
      </c>
      <c r="R7" s="61">
        <v>20.2</v>
      </c>
      <c r="S7" s="62">
        <v>3.5</v>
      </c>
      <c r="T7" s="61">
        <v>22.1</v>
      </c>
      <c r="U7" s="62">
        <v>3.4</v>
      </c>
      <c r="V7" s="61">
        <v>22.6</v>
      </c>
      <c r="W7" s="62">
        <v>3.3</v>
      </c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  <c r="BA7" s="5"/>
      <c r="BB7" s="5"/>
      <c r="BC7" s="5"/>
      <c r="BD7" s="5"/>
      <c r="BE7" s="5"/>
      <c r="BF7" s="5"/>
      <c r="BG7" s="5"/>
      <c r="BH7" s="5"/>
      <c r="BI7" s="5"/>
      <c r="BJ7" s="5"/>
      <c r="BK7" s="5"/>
      <c r="BL7" s="5"/>
      <c r="BM7" s="5"/>
      <c r="BN7" s="5"/>
      <c r="BO7" s="5"/>
      <c r="BP7" s="5"/>
      <c r="BQ7" s="5"/>
      <c r="BR7" s="5"/>
      <c r="BS7" s="5"/>
      <c r="BT7" s="5"/>
      <c r="BU7" s="5"/>
      <c r="BV7" s="5"/>
      <c r="BW7" s="5"/>
      <c r="BX7" s="5"/>
      <c r="BY7" s="5"/>
      <c r="BZ7" s="5"/>
      <c r="CA7" s="5"/>
      <c r="CB7" s="5"/>
      <c r="CC7" s="5"/>
      <c r="CD7" s="5"/>
      <c r="CE7" s="5"/>
      <c r="CF7" s="5"/>
      <c r="CG7" s="5"/>
      <c r="CH7" s="5"/>
      <c r="CI7" s="5"/>
      <c r="CJ7" s="5"/>
      <c r="CK7" s="5"/>
      <c r="CL7" s="5"/>
      <c r="CM7" s="5"/>
      <c r="CN7" s="5"/>
      <c r="CO7" s="5"/>
      <c r="CP7" s="5"/>
      <c r="CQ7" s="5"/>
      <c r="CR7" s="5"/>
      <c r="CS7" s="5"/>
      <c r="CT7" s="5"/>
      <c r="CU7" s="5"/>
      <c r="CV7" s="5"/>
      <c r="CW7" s="5"/>
      <c r="CX7" s="5"/>
      <c r="CY7" s="5"/>
      <c r="CZ7" s="5"/>
      <c r="DA7" s="5"/>
      <c r="DB7" s="5"/>
      <c r="DC7" s="5"/>
      <c r="DD7" s="5"/>
      <c r="DE7" s="5"/>
      <c r="DF7" s="5"/>
      <c r="DG7" s="5"/>
      <c r="DH7" s="5"/>
      <c r="DI7" s="5"/>
      <c r="DJ7" s="5"/>
      <c r="DK7" s="5"/>
      <c r="DL7" s="5"/>
      <c r="DM7" s="5"/>
      <c r="DN7" s="5"/>
      <c r="DO7" s="5"/>
      <c r="DP7" s="5"/>
      <c r="DQ7" s="5"/>
      <c r="DR7" s="5"/>
      <c r="DS7" s="5"/>
      <c r="DT7" s="5"/>
      <c r="DU7" s="5"/>
      <c r="DV7" s="5"/>
      <c r="DW7" s="5"/>
      <c r="DX7" s="5"/>
      <c r="DY7" s="5"/>
      <c r="DZ7" s="5"/>
      <c r="EA7" s="5"/>
      <c r="EB7" s="5"/>
      <c r="EC7" s="5"/>
      <c r="ED7" s="5"/>
      <c r="EE7" s="5"/>
      <c r="EF7" s="5"/>
      <c r="EG7" s="5"/>
      <c r="EH7" s="5"/>
      <c r="EI7" s="5"/>
      <c r="EJ7" s="5"/>
      <c r="EK7" s="5"/>
      <c r="EL7" s="5"/>
      <c r="EM7" s="5"/>
      <c r="EN7" s="5"/>
      <c r="EO7" s="5"/>
      <c r="EP7" s="5"/>
      <c r="EQ7" s="5"/>
      <c r="ER7" s="5"/>
      <c r="ES7" s="5"/>
      <c r="ET7" s="5"/>
      <c r="EU7" s="5"/>
      <c r="EV7" s="5"/>
      <c r="EW7" s="5"/>
      <c r="EX7" s="5"/>
      <c r="EY7" s="5"/>
      <c r="EZ7" s="5"/>
      <c r="FA7" s="5"/>
      <c r="FB7" s="5"/>
      <c r="FC7" s="5"/>
      <c r="FD7" s="5"/>
      <c r="FE7" s="5"/>
      <c r="FF7" s="5"/>
      <c r="FG7" s="5"/>
      <c r="FH7" s="5"/>
      <c r="FI7" s="5"/>
      <c r="FJ7" s="5"/>
      <c r="FK7" s="5"/>
    </row>
    <row r="8" spans="1:167" s="4" customFormat="1" ht="13.5" customHeight="1" x14ac:dyDescent="0.2">
      <c r="A8" s="48" t="s">
        <v>13</v>
      </c>
      <c r="B8" s="49" t="s">
        <v>90</v>
      </c>
      <c r="C8" s="95" t="s">
        <v>91</v>
      </c>
      <c r="D8" s="49" t="s">
        <v>92</v>
      </c>
      <c r="E8" s="95" t="s">
        <v>93</v>
      </c>
      <c r="F8" s="49" t="s">
        <v>94</v>
      </c>
      <c r="G8" s="95" t="s">
        <v>69</v>
      </c>
      <c r="H8" s="49" t="s">
        <v>95</v>
      </c>
      <c r="I8" s="95" t="s">
        <v>96</v>
      </c>
      <c r="J8" s="49" t="s">
        <v>97</v>
      </c>
      <c r="K8" s="95" t="s">
        <v>76</v>
      </c>
      <c r="L8" s="49" t="s">
        <v>79</v>
      </c>
      <c r="M8" s="95" t="s">
        <v>98</v>
      </c>
      <c r="N8" s="49" t="s">
        <v>92</v>
      </c>
      <c r="O8" s="95" t="s">
        <v>76</v>
      </c>
      <c r="P8" s="49" t="s">
        <v>99</v>
      </c>
      <c r="Q8" s="95" t="s">
        <v>72</v>
      </c>
      <c r="R8" s="49" t="s">
        <v>100</v>
      </c>
      <c r="S8" s="95" t="s">
        <v>96</v>
      </c>
      <c r="T8" s="49" t="s">
        <v>100</v>
      </c>
      <c r="U8" s="95" t="s">
        <v>96</v>
      </c>
      <c r="V8" s="49" t="s">
        <v>101</v>
      </c>
      <c r="W8" s="95" t="s">
        <v>102</v>
      </c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/>
      <c r="AV8" s="5"/>
      <c r="AW8" s="5"/>
      <c r="AX8" s="5"/>
      <c r="AY8" s="5"/>
      <c r="AZ8" s="5"/>
      <c r="BA8" s="5"/>
      <c r="BB8" s="5"/>
      <c r="BC8" s="5"/>
      <c r="BD8" s="5"/>
      <c r="BE8" s="5"/>
      <c r="BF8" s="5"/>
      <c r="BG8" s="5"/>
      <c r="BH8" s="5"/>
      <c r="BI8" s="5"/>
      <c r="BJ8" s="5"/>
      <c r="BK8" s="5"/>
      <c r="BL8" s="5"/>
      <c r="BM8" s="5"/>
      <c r="BN8" s="5"/>
      <c r="BO8" s="5"/>
      <c r="BP8" s="5"/>
      <c r="BQ8" s="5"/>
      <c r="BR8" s="5"/>
      <c r="BS8" s="5"/>
      <c r="BT8" s="5"/>
      <c r="BU8" s="5"/>
      <c r="BV8" s="5"/>
      <c r="BW8" s="5"/>
      <c r="BX8" s="5"/>
      <c r="BY8" s="5"/>
      <c r="BZ8" s="5"/>
      <c r="CA8" s="5"/>
      <c r="CB8" s="5"/>
      <c r="CC8" s="5"/>
      <c r="CD8" s="5"/>
      <c r="CE8" s="5"/>
      <c r="CF8" s="5"/>
      <c r="CG8" s="5"/>
      <c r="CH8" s="5"/>
      <c r="CI8" s="5"/>
      <c r="CJ8" s="5"/>
      <c r="CK8" s="5"/>
      <c r="CL8" s="5"/>
      <c r="CM8" s="5"/>
      <c r="CN8" s="5"/>
      <c r="CO8" s="5"/>
      <c r="CP8" s="5"/>
      <c r="CQ8" s="5"/>
      <c r="CR8" s="5"/>
      <c r="CS8" s="5"/>
      <c r="CT8" s="5"/>
      <c r="CU8" s="5"/>
      <c r="CV8" s="5"/>
      <c r="CW8" s="5"/>
      <c r="CX8" s="5"/>
      <c r="CY8" s="5"/>
      <c r="CZ8" s="5"/>
      <c r="DA8" s="5"/>
      <c r="DB8" s="5"/>
      <c r="DC8" s="5"/>
      <c r="DD8" s="5"/>
      <c r="DE8" s="5"/>
      <c r="DF8" s="5"/>
      <c r="DG8" s="5"/>
      <c r="DH8" s="5"/>
      <c r="DI8" s="5"/>
      <c r="DJ8" s="5"/>
      <c r="DK8" s="5"/>
      <c r="DL8" s="5"/>
      <c r="DM8" s="5"/>
      <c r="DN8" s="5"/>
      <c r="DO8" s="5"/>
      <c r="DP8" s="5"/>
      <c r="DQ8" s="5"/>
      <c r="DR8" s="5"/>
      <c r="DS8" s="5"/>
      <c r="DT8" s="5"/>
      <c r="DU8" s="5"/>
      <c r="DV8" s="5"/>
      <c r="DW8" s="5"/>
      <c r="DX8" s="5"/>
      <c r="DY8" s="5"/>
      <c r="DZ8" s="5"/>
      <c r="EA8" s="5"/>
      <c r="EB8" s="5"/>
      <c r="EC8" s="5"/>
      <c r="ED8" s="5"/>
      <c r="EE8" s="5"/>
      <c r="EF8" s="5"/>
      <c r="EG8" s="5"/>
      <c r="EH8" s="5"/>
      <c r="EI8" s="5"/>
      <c r="EJ8" s="5"/>
      <c r="EK8" s="5"/>
      <c r="EL8" s="5"/>
      <c r="EM8" s="5"/>
      <c r="EN8" s="5"/>
      <c r="EO8" s="5"/>
      <c r="EP8" s="5"/>
      <c r="EQ8" s="5"/>
      <c r="ER8" s="5"/>
      <c r="ES8" s="5"/>
      <c r="ET8" s="5"/>
      <c r="EU8" s="5"/>
      <c r="EV8" s="5"/>
      <c r="EW8" s="5"/>
      <c r="EX8" s="5"/>
      <c r="EY8" s="5"/>
      <c r="EZ8" s="5"/>
      <c r="FA8" s="5"/>
      <c r="FB8" s="5"/>
      <c r="FC8" s="5"/>
      <c r="FD8" s="5"/>
      <c r="FE8" s="5"/>
      <c r="FF8" s="5"/>
      <c r="FG8" s="5"/>
      <c r="FH8" s="5"/>
      <c r="FI8" s="5"/>
      <c r="FJ8" s="5"/>
      <c r="FK8" s="5"/>
    </row>
    <row r="9" spans="1:167" s="4" customFormat="1" ht="13.5" customHeight="1" x14ac:dyDescent="0.2">
      <c r="A9" s="48" t="s">
        <v>14</v>
      </c>
      <c r="B9" s="49" t="s">
        <v>103</v>
      </c>
      <c r="C9" s="95" t="s">
        <v>76</v>
      </c>
      <c r="D9" s="49" t="s">
        <v>94</v>
      </c>
      <c r="E9" s="95" t="s">
        <v>65</v>
      </c>
      <c r="F9" s="49" t="s">
        <v>60</v>
      </c>
      <c r="G9" s="95" t="s">
        <v>61</v>
      </c>
      <c r="H9" s="61">
        <v>19.399999999999999</v>
      </c>
      <c r="I9" s="62">
        <v>4</v>
      </c>
      <c r="J9" s="49" t="s">
        <v>104</v>
      </c>
      <c r="K9" s="95" t="s">
        <v>93</v>
      </c>
      <c r="L9" s="49" t="s">
        <v>101</v>
      </c>
      <c r="M9" s="95" t="s">
        <v>102</v>
      </c>
      <c r="N9" s="49" t="s">
        <v>105</v>
      </c>
      <c r="O9" s="95" t="s">
        <v>106</v>
      </c>
      <c r="P9" s="49" t="s">
        <v>107</v>
      </c>
      <c r="Q9" s="95" t="s">
        <v>98</v>
      </c>
      <c r="R9" s="49" t="s">
        <v>108</v>
      </c>
      <c r="S9" s="95" t="s">
        <v>109</v>
      </c>
      <c r="T9" s="49" t="s">
        <v>110</v>
      </c>
      <c r="U9" s="95" t="s">
        <v>76</v>
      </c>
      <c r="V9" s="49" t="s">
        <v>104</v>
      </c>
      <c r="W9" s="95" t="s">
        <v>111</v>
      </c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/>
      <c r="AV9" s="5"/>
      <c r="AW9" s="5"/>
      <c r="AX9" s="5"/>
      <c r="AY9" s="5"/>
      <c r="AZ9" s="5"/>
      <c r="BA9" s="5"/>
      <c r="BB9" s="5"/>
      <c r="BC9" s="5"/>
      <c r="BD9" s="5"/>
      <c r="BE9" s="5"/>
      <c r="BF9" s="5"/>
      <c r="BG9" s="5"/>
      <c r="BH9" s="5"/>
      <c r="BI9" s="5"/>
      <c r="BJ9" s="5"/>
      <c r="BK9" s="5"/>
      <c r="BL9" s="5"/>
      <c r="BM9" s="5"/>
      <c r="BN9" s="5"/>
      <c r="BO9" s="5"/>
      <c r="BP9" s="5"/>
      <c r="BQ9" s="5"/>
      <c r="BR9" s="5"/>
      <c r="BS9" s="5"/>
      <c r="BT9" s="5"/>
      <c r="BU9" s="5"/>
      <c r="BV9" s="5"/>
      <c r="BW9" s="5"/>
      <c r="BX9" s="5"/>
      <c r="BY9" s="5"/>
      <c r="BZ9" s="5"/>
      <c r="CA9" s="5"/>
      <c r="CB9" s="5"/>
      <c r="CC9" s="5"/>
      <c r="CD9" s="5"/>
      <c r="CE9" s="5"/>
      <c r="CF9" s="5"/>
      <c r="CG9" s="5"/>
      <c r="CH9" s="5"/>
      <c r="CI9" s="5"/>
      <c r="CJ9" s="5"/>
      <c r="CK9" s="5"/>
      <c r="CL9" s="5"/>
      <c r="CM9" s="5"/>
      <c r="CN9" s="5"/>
      <c r="CO9" s="5"/>
      <c r="CP9" s="5"/>
      <c r="CQ9" s="5"/>
      <c r="CR9" s="5"/>
      <c r="CS9" s="5"/>
      <c r="CT9" s="5"/>
      <c r="CU9" s="5"/>
      <c r="CV9" s="5"/>
      <c r="CW9" s="5"/>
      <c r="CX9" s="5"/>
      <c r="CY9" s="5"/>
      <c r="CZ9" s="5"/>
      <c r="DA9" s="5"/>
      <c r="DB9" s="5"/>
      <c r="DC9" s="5"/>
      <c r="DD9" s="5"/>
      <c r="DE9" s="5"/>
      <c r="DF9" s="5"/>
      <c r="DG9" s="5"/>
      <c r="DH9" s="5"/>
      <c r="DI9" s="5"/>
      <c r="DJ9" s="5"/>
      <c r="DK9" s="5"/>
      <c r="DL9" s="5"/>
      <c r="DM9" s="5"/>
      <c r="DN9" s="5"/>
      <c r="DO9" s="5"/>
      <c r="DP9" s="5"/>
      <c r="DQ9" s="5"/>
      <c r="DR9" s="5"/>
      <c r="DS9" s="5"/>
      <c r="DT9" s="5"/>
      <c r="DU9" s="5"/>
      <c r="DV9" s="5"/>
      <c r="DW9" s="5"/>
      <c r="DX9" s="5"/>
      <c r="DY9" s="5"/>
      <c r="DZ9" s="5"/>
      <c r="EA9" s="5"/>
      <c r="EB9" s="5"/>
      <c r="EC9" s="5"/>
      <c r="ED9" s="5"/>
      <c r="EE9" s="5"/>
      <c r="EF9" s="5"/>
      <c r="EG9" s="5"/>
      <c r="EH9" s="5"/>
      <c r="EI9" s="5"/>
      <c r="EJ9" s="5"/>
      <c r="EK9" s="5"/>
      <c r="EL9" s="5"/>
      <c r="EM9" s="5"/>
      <c r="EN9" s="5"/>
      <c r="EO9" s="5"/>
      <c r="EP9" s="5"/>
      <c r="EQ9" s="5"/>
      <c r="ER9" s="5"/>
      <c r="ES9" s="5"/>
      <c r="ET9" s="5"/>
      <c r="EU9" s="5"/>
      <c r="EV9" s="5"/>
      <c r="EW9" s="5"/>
      <c r="EX9" s="5"/>
      <c r="EY9" s="5"/>
      <c r="EZ9" s="5"/>
      <c r="FA9" s="5"/>
      <c r="FB9" s="5"/>
      <c r="FC9" s="5"/>
      <c r="FD9" s="5"/>
      <c r="FE9" s="5"/>
      <c r="FF9" s="5"/>
      <c r="FG9" s="5"/>
      <c r="FH9" s="5"/>
      <c r="FI9" s="5"/>
      <c r="FJ9" s="5"/>
      <c r="FK9" s="5"/>
    </row>
    <row r="10" spans="1:167" s="4" customFormat="1" ht="13.5" customHeight="1" x14ac:dyDescent="0.2">
      <c r="A10" s="48" t="s">
        <v>15</v>
      </c>
      <c r="B10" s="61">
        <v>18.100000000000001</v>
      </c>
      <c r="C10" s="62">
        <v>2.7</v>
      </c>
      <c r="D10" s="61">
        <v>14.4</v>
      </c>
      <c r="E10" s="62">
        <v>2.2999999999999998</v>
      </c>
      <c r="F10" s="61">
        <v>13.7</v>
      </c>
      <c r="G10" s="62">
        <v>2.2000000000000002</v>
      </c>
      <c r="H10" s="61">
        <v>13.1</v>
      </c>
      <c r="I10" s="62">
        <v>2.2999999999999998</v>
      </c>
      <c r="J10" s="61">
        <v>13.7</v>
      </c>
      <c r="K10" s="62">
        <v>2.4</v>
      </c>
      <c r="L10" s="61">
        <v>14</v>
      </c>
      <c r="M10" s="62">
        <v>2.9</v>
      </c>
      <c r="N10" s="61">
        <v>15.2</v>
      </c>
      <c r="O10" s="62">
        <v>2.9</v>
      </c>
      <c r="P10" s="61">
        <v>20.3</v>
      </c>
      <c r="Q10" s="62">
        <v>3.3</v>
      </c>
      <c r="R10" s="61">
        <v>15.9</v>
      </c>
      <c r="S10" s="62">
        <v>2.8</v>
      </c>
      <c r="T10" s="61">
        <v>14.4</v>
      </c>
      <c r="U10" s="62">
        <v>2.7</v>
      </c>
      <c r="V10" s="61">
        <v>18.8</v>
      </c>
      <c r="W10" s="62">
        <v>3.2</v>
      </c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5"/>
      <c r="CM10" s="5"/>
      <c r="CN10" s="5"/>
      <c r="CO10" s="5"/>
      <c r="CP10" s="5"/>
      <c r="CQ10" s="5"/>
      <c r="CR10" s="5"/>
      <c r="CS10" s="5"/>
      <c r="CT10" s="5"/>
      <c r="CU10" s="5"/>
      <c r="CV10" s="5"/>
      <c r="CW10" s="5"/>
      <c r="CX10" s="5"/>
      <c r="CY10" s="5"/>
      <c r="CZ10" s="5"/>
      <c r="DA10" s="5"/>
      <c r="DB10" s="5"/>
      <c r="DC10" s="5"/>
      <c r="DD10" s="5"/>
      <c r="DE10" s="5"/>
      <c r="DF10" s="5"/>
      <c r="DG10" s="5"/>
      <c r="DH10" s="5"/>
      <c r="DI10" s="5"/>
      <c r="DJ10" s="5"/>
      <c r="DK10" s="5"/>
      <c r="DL10" s="5"/>
      <c r="DM10" s="5"/>
      <c r="DN10" s="5"/>
      <c r="DO10" s="5"/>
      <c r="DP10" s="5"/>
      <c r="DQ10" s="5"/>
      <c r="DR10" s="5"/>
      <c r="DS10" s="5"/>
      <c r="DT10" s="5"/>
      <c r="DU10" s="5"/>
      <c r="DV10" s="5"/>
      <c r="DW10" s="5"/>
      <c r="DX10" s="5"/>
      <c r="DY10" s="5"/>
      <c r="DZ10" s="5"/>
      <c r="EA10" s="5"/>
      <c r="EB10" s="5"/>
      <c r="EC10" s="5"/>
      <c r="ED10" s="5"/>
      <c r="EE10" s="5"/>
      <c r="EF10" s="5"/>
      <c r="EG10" s="5"/>
      <c r="EH10" s="5"/>
      <c r="EI10" s="5"/>
      <c r="EJ10" s="5"/>
      <c r="EK10" s="5"/>
      <c r="EL10" s="5"/>
      <c r="EM10" s="5"/>
      <c r="EN10" s="5"/>
      <c r="EO10" s="5"/>
      <c r="EP10" s="5"/>
      <c r="EQ10" s="5"/>
      <c r="ER10" s="5"/>
      <c r="ES10" s="5"/>
      <c r="ET10" s="5"/>
      <c r="EU10" s="5"/>
      <c r="EV10" s="5"/>
      <c r="EW10" s="5"/>
      <c r="EX10" s="5"/>
      <c r="EY10" s="5"/>
      <c r="EZ10" s="5"/>
      <c r="FA10" s="5"/>
      <c r="FB10" s="5"/>
      <c r="FC10" s="5"/>
      <c r="FD10" s="5"/>
      <c r="FE10" s="5"/>
      <c r="FF10" s="5"/>
      <c r="FG10" s="5"/>
      <c r="FH10" s="5"/>
      <c r="FI10" s="5"/>
      <c r="FJ10" s="5"/>
      <c r="FK10" s="5"/>
    </row>
    <row r="11" spans="1:167" s="5" customFormat="1" ht="13.5" customHeight="1" x14ac:dyDescent="0.2">
      <c r="A11" s="48" t="s">
        <v>16</v>
      </c>
      <c r="B11" s="49" t="s">
        <v>112</v>
      </c>
      <c r="C11" s="95" t="s">
        <v>91</v>
      </c>
      <c r="D11" s="49" t="s">
        <v>113</v>
      </c>
      <c r="E11" s="95" t="s">
        <v>114</v>
      </c>
      <c r="F11" s="49" t="s">
        <v>115</v>
      </c>
      <c r="G11" s="95" t="s">
        <v>116</v>
      </c>
      <c r="H11" s="49" t="s">
        <v>117</v>
      </c>
      <c r="I11" s="95" t="s">
        <v>109</v>
      </c>
      <c r="J11" s="49" t="s">
        <v>60</v>
      </c>
      <c r="K11" s="95" t="s">
        <v>118</v>
      </c>
      <c r="L11" s="49" t="s">
        <v>85</v>
      </c>
      <c r="M11" s="95" t="s">
        <v>93</v>
      </c>
      <c r="N11" s="49" t="s">
        <v>75</v>
      </c>
      <c r="O11" s="95" t="s">
        <v>89</v>
      </c>
      <c r="P11" s="49" t="s">
        <v>119</v>
      </c>
      <c r="Q11" s="95" t="s">
        <v>120</v>
      </c>
      <c r="R11" s="49" t="s">
        <v>119</v>
      </c>
      <c r="S11" s="95" t="s">
        <v>76</v>
      </c>
      <c r="T11" s="49" t="s">
        <v>121</v>
      </c>
      <c r="U11" s="95" t="s">
        <v>122</v>
      </c>
      <c r="V11" s="49" t="s">
        <v>123</v>
      </c>
      <c r="W11" s="95" t="s">
        <v>78</v>
      </c>
    </row>
    <row r="12" spans="1:167" s="4" customFormat="1" ht="13.5" customHeight="1" x14ac:dyDescent="0.2">
      <c r="A12" s="48" t="s">
        <v>17</v>
      </c>
      <c r="B12" s="61">
        <v>20.8</v>
      </c>
      <c r="C12" s="62">
        <v>4.0999999999999996</v>
      </c>
      <c r="D12" s="49" t="s">
        <v>105</v>
      </c>
      <c r="E12" s="95" t="s">
        <v>120</v>
      </c>
      <c r="F12" s="49" t="s">
        <v>124</v>
      </c>
      <c r="G12" s="95" t="s">
        <v>65</v>
      </c>
      <c r="H12" s="49" t="s">
        <v>92</v>
      </c>
      <c r="I12" s="95" t="s">
        <v>125</v>
      </c>
      <c r="J12" s="49" t="s">
        <v>126</v>
      </c>
      <c r="K12" s="95" t="s">
        <v>93</v>
      </c>
      <c r="L12" s="49" t="s">
        <v>127</v>
      </c>
      <c r="M12" s="95" t="s">
        <v>96</v>
      </c>
      <c r="N12" s="49" t="s">
        <v>128</v>
      </c>
      <c r="O12" s="95" t="s">
        <v>76</v>
      </c>
      <c r="P12" s="49" t="s">
        <v>129</v>
      </c>
      <c r="Q12" s="95" t="s">
        <v>91</v>
      </c>
      <c r="R12" s="49" t="s">
        <v>130</v>
      </c>
      <c r="S12" s="95" t="s">
        <v>91</v>
      </c>
      <c r="T12" s="49" t="s">
        <v>131</v>
      </c>
      <c r="U12" s="95" t="s">
        <v>93</v>
      </c>
      <c r="V12" s="49" t="s">
        <v>132</v>
      </c>
      <c r="W12" s="95" t="s">
        <v>96</v>
      </c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  <c r="AU12" s="5"/>
      <c r="AV12" s="5"/>
      <c r="AW12" s="5"/>
      <c r="AX12" s="5"/>
      <c r="AY12" s="5"/>
      <c r="AZ12" s="5"/>
      <c r="BA12" s="5"/>
      <c r="BB12" s="5"/>
      <c r="BC12" s="5"/>
      <c r="BD12" s="5"/>
      <c r="BE12" s="5"/>
      <c r="BF12" s="5"/>
      <c r="BG12" s="5"/>
      <c r="BH12" s="5"/>
      <c r="BI12" s="5"/>
      <c r="BJ12" s="5"/>
      <c r="BK12" s="5"/>
      <c r="BL12" s="5"/>
      <c r="BM12" s="5"/>
      <c r="BN12" s="5"/>
      <c r="BO12" s="5"/>
      <c r="BP12" s="5"/>
      <c r="BQ12" s="5"/>
      <c r="BR12" s="5"/>
      <c r="BS12" s="5"/>
      <c r="BT12" s="5"/>
      <c r="BU12" s="5"/>
      <c r="BV12" s="5"/>
      <c r="BW12" s="5"/>
      <c r="BX12" s="5"/>
      <c r="BY12" s="5"/>
      <c r="BZ12" s="5"/>
      <c r="CA12" s="5"/>
      <c r="CB12" s="5"/>
      <c r="CC12" s="5"/>
      <c r="CD12" s="5"/>
      <c r="CE12" s="5"/>
      <c r="CF12" s="5"/>
      <c r="CG12" s="5"/>
      <c r="CH12" s="5"/>
      <c r="CI12" s="5"/>
      <c r="CJ12" s="5"/>
      <c r="CK12" s="5"/>
      <c r="CL12" s="5"/>
      <c r="CM12" s="5"/>
      <c r="CN12" s="5"/>
      <c r="CO12" s="5"/>
      <c r="CP12" s="5"/>
      <c r="CQ12" s="5"/>
      <c r="CR12" s="5"/>
      <c r="CS12" s="5"/>
      <c r="CT12" s="5"/>
      <c r="CU12" s="5"/>
      <c r="CV12" s="5"/>
      <c r="CW12" s="5"/>
      <c r="CX12" s="5"/>
      <c r="CY12" s="5"/>
      <c r="CZ12" s="5"/>
      <c r="DA12" s="5"/>
      <c r="DB12" s="5"/>
      <c r="DC12" s="5"/>
      <c r="DD12" s="5"/>
      <c r="DE12" s="5"/>
      <c r="DF12" s="5"/>
      <c r="DG12" s="5"/>
      <c r="DH12" s="5"/>
      <c r="DI12" s="5"/>
      <c r="DJ12" s="5"/>
      <c r="DK12" s="5"/>
      <c r="DL12" s="5"/>
      <c r="DM12" s="5"/>
      <c r="DN12" s="5"/>
      <c r="DO12" s="5"/>
      <c r="DP12" s="5"/>
      <c r="DQ12" s="5"/>
      <c r="DR12" s="5"/>
      <c r="DS12" s="5"/>
      <c r="DT12" s="5"/>
      <c r="DU12" s="5"/>
      <c r="DV12" s="5"/>
      <c r="DW12" s="5"/>
      <c r="DX12" s="5"/>
      <c r="DY12" s="5"/>
      <c r="DZ12" s="5"/>
      <c r="EA12" s="5"/>
      <c r="EB12" s="5"/>
      <c r="EC12" s="5"/>
      <c r="ED12" s="5"/>
      <c r="EE12" s="5"/>
      <c r="EF12" s="5"/>
      <c r="EG12" s="5"/>
      <c r="EH12" s="5"/>
      <c r="EI12" s="5"/>
      <c r="EJ12" s="5"/>
      <c r="EK12" s="5"/>
      <c r="EL12" s="5"/>
      <c r="EM12" s="5"/>
      <c r="EN12" s="5"/>
      <c r="EO12" s="5"/>
      <c r="EP12" s="5"/>
      <c r="EQ12" s="5"/>
      <c r="ER12" s="5"/>
      <c r="ES12" s="5"/>
      <c r="ET12" s="5"/>
      <c r="EU12" s="5"/>
      <c r="EV12" s="5"/>
      <c r="EW12" s="5"/>
      <c r="EX12" s="5"/>
      <c r="EY12" s="5"/>
      <c r="EZ12" s="5"/>
      <c r="FA12" s="5"/>
      <c r="FB12" s="5"/>
      <c r="FC12" s="5"/>
      <c r="FD12" s="5"/>
      <c r="FE12" s="5"/>
      <c r="FF12" s="5"/>
      <c r="FG12" s="5"/>
      <c r="FH12" s="5"/>
      <c r="FI12" s="5"/>
      <c r="FJ12" s="5"/>
      <c r="FK12" s="5"/>
    </row>
    <row r="13" spans="1:167" s="4" customFormat="1" ht="13.5" customHeight="1" x14ac:dyDescent="0.2">
      <c r="A13" s="48" t="s">
        <v>18</v>
      </c>
      <c r="B13" s="61">
        <v>23.9</v>
      </c>
      <c r="C13" s="62">
        <v>3.8</v>
      </c>
      <c r="D13" s="61">
        <v>24.5</v>
      </c>
      <c r="E13" s="62">
        <v>3.9</v>
      </c>
      <c r="F13" s="61">
        <v>26</v>
      </c>
      <c r="G13" s="62">
        <v>3.9</v>
      </c>
      <c r="H13" s="61">
        <v>20.9</v>
      </c>
      <c r="I13" s="62">
        <v>3.7</v>
      </c>
      <c r="J13" s="61">
        <v>22.6</v>
      </c>
      <c r="K13" s="62">
        <v>4.3</v>
      </c>
      <c r="L13" s="61">
        <v>28.3</v>
      </c>
      <c r="M13" s="62">
        <v>4.9000000000000004</v>
      </c>
      <c r="N13" s="61">
        <v>25.4</v>
      </c>
      <c r="O13" s="62">
        <v>5</v>
      </c>
      <c r="P13" s="61">
        <v>23.7</v>
      </c>
      <c r="Q13" s="62">
        <v>4.7</v>
      </c>
      <c r="R13" s="61">
        <v>25.3</v>
      </c>
      <c r="S13" s="62">
        <v>4.8</v>
      </c>
      <c r="T13" s="61">
        <v>24.7</v>
      </c>
      <c r="U13" s="62">
        <v>4.9000000000000004</v>
      </c>
      <c r="V13" s="61">
        <v>24.2</v>
      </c>
      <c r="W13" s="62">
        <v>4.8</v>
      </c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5"/>
      <c r="AQ13" s="5"/>
      <c r="AR13" s="5"/>
      <c r="AS13" s="5"/>
      <c r="AT13" s="5"/>
      <c r="AU13" s="5"/>
      <c r="AV13" s="5"/>
      <c r="AW13" s="5"/>
      <c r="AX13" s="5"/>
      <c r="AY13" s="5"/>
      <c r="AZ13" s="5"/>
      <c r="BA13" s="5"/>
      <c r="BB13" s="5"/>
      <c r="BC13" s="5"/>
      <c r="BD13" s="5"/>
      <c r="BE13" s="5"/>
      <c r="BF13" s="5"/>
      <c r="BG13" s="5"/>
      <c r="BH13" s="5"/>
      <c r="BI13" s="5"/>
      <c r="BJ13" s="5"/>
      <c r="BK13" s="5"/>
      <c r="BL13" s="5"/>
      <c r="BM13" s="5"/>
      <c r="BN13" s="5"/>
      <c r="BO13" s="5"/>
      <c r="BP13" s="5"/>
      <c r="BQ13" s="5"/>
      <c r="BR13" s="5"/>
      <c r="BS13" s="5"/>
      <c r="BT13" s="5"/>
      <c r="BU13" s="5"/>
      <c r="BV13" s="5"/>
      <c r="BW13" s="5"/>
      <c r="BX13" s="5"/>
      <c r="BY13" s="5"/>
      <c r="BZ13" s="5"/>
      <c r="CA13" s="5"/>
      <c r="CB13" s="5"/>
      <c r="CC13" s="5"/>
      <c r="CD13" s="5"/>
      <c r="CE13" s="5"/>
      <c r="CF13" s="5"/>
      <c r="CG13" s="5"/>
      <c r="CH13" s="5"/>
      <c r="CI13" s="5"/>
      <c r="CJ13" s="5"/>
      <c r="CK13" s="5"/>
      <c r="CL13" s="5"/>
      <c r="CM13" s="5"/>
      <c r="CN13" s="5"/>
      <c r="CO13" s="5"/>
      <c r="CP13" s="5"/>
      <c r="CQ13" s="5"/>
      <c r="CR13" s="5"/>
      <c r="CS13" s="5"/>
      <c r="CT13" s="5"/>
      <c r="CU13" s="5"/>
      <c r="CV13" s="5"/>
      <c r="CW13" s="5"/>
      <c r="CX13" s="5"/>
      <c r="CY13" s="5"/>
      <c r="CZ13" s="5"/>
      <c r="DA13" s="5"/>
      <c r="DB13" s="5"/>
      <c r="DC13" s="5"/>
      <c r="DD13" s="5"/>
      <c r="DE13" s="5"/>
      <c r="DF13" s="5"/>
      <c r="DG13" s="5"/>
      <c r="DH13" s="5"/>
      <c r="DI13" s="5"/>
      <c r="DJ13" s="5"/>
      <c r="DK13" s="5"/>
      <c r="DL13" s="5"/>
      <c r="DM13" s="5"/>
      <c r="DN13" s="5"/>
      <c r="DO13" s="5"/>
      <c r="DP13" s="5"/>
      <c r="DQ13" s="5"/>
      <c r="DR13" s="5"/>
      <c r="DS13" s="5"/>
      <c r="DT13" s="5"/>
      <c r="DU13" s="5"/>
      <c r="DV13" s="5"/>
      <c r="DW13" s="5"/>
      <c r="DX13" s="5"/>
      <c r="DY13" s="5"/>
      <c r="DZ13" s="5"/>
      <c r="EA13" s="5"/>
      <c r="EB13" s="5"/>
      <c r="EC13" s="5"/>
      <c r="ED13" s="5"/>
      <c r="EE13" s="5"/>
      <c r="EF13" s="5"/>
      <c r="EG13" s="5"/>
      <c r="EH13" s="5"/>
      <c r="EI13" s="5"/>
      <c r="EJ13" s="5"/>
      <c r="EK13" s="5"/>
      <c r="EL13" s="5"/>
      <c r="EM13" s="5"/>
      <c r="EN13" s="5"/>
      <c r="EO13" s="5"/>
      <c r="EP13" s="5"/>
      <c r="EQ13" s="5"/>
      <c r="ER13" s="5"/>
      <c r="ES13" s="5"/>
      <c r="ET13" s="5"/>
      <c r="EU13" s="5"/>
      <c r="EV13" s="5"/>
      <c r="EW13" s="5"/>
      <c r="EX13" s="5"/>
      <c r="EY13" s="5"/>
      <c r="EZ13" s="5"/>
      <c r="FA13" s="5"/>
      <c r="FB13" s="5"/>
      <c r="FC13" s="5"/>
      <c r="FD13" s="5"/>
      <c r="FE13" s="5"/>
      <c r="FF13" s="5"/>
      <c r="FG13" s="5"/>
      <c r="FH13" s="5"/>
      <c r="FI13" s="5"/>
      <c r="FJ13" s="5"/>
      <c r="FK13" s="5"/>
    </row>
    <row r="14" spans="1:167" s="4" customFormat="1" ht="13.5" customHeight="1" x14ac:dyDescent="0.2">
      <c r="A14" s="48" t="s">
        <v>19</v>
      </c>
      <c r="B14" s="49" t="s">
        <v>133</v>
      </c>
      <c r="C14" s="95" t="s">
        <v>116</v>
      </c>
      <c r="D14" s="49" t="s">
        <v>134</v>
      </c>
      <c r="E14" s="95" t="s">
        <v>82</v>
      </c>
      <c r="F14" s="49" t="s">
        <v>62</v>
      </c>
      <c r="G14" s="95" t="s">
        <v>82</v>
      </c>
      <c r="H14" s="61">
        <v>20.5</v>
      </c>
      <c r="I14" s="62">
        <v>4.0999999999999996</v>
      </c>
      <c r="J14" s="49" t="s">
        <v>135</v>
      </c>
      <c r="K14" s="95" t="s">
        <v>76</v>
      </c>
      <c r="L14" s="49" t="s">
        <v>104</v>
      </c>
      <c r="M14" s="95" t="s">
        <v>136</v>
      </c>
      <c r="N14" s="49" t="s">
        <v>137</v>
      </c>
      <c r="O14" s="95" t="s">
        <v>125</v>
      </c>
      <c r="P14" s="61">
        <v>18.2</v>
      </c>
      <c r="Q14" s="62">
        <v>3.9</v>
      </c>
      <c r="R14" s="49" t="s">
        <v>138</v>
      </c>
      <c r="S14" s="95" t="s">
        <v>89</v>
      </c>
      <c r="T14" s="49" t="s">
        <v>99</v>
      </c>
      <c r="U14" s="95" t="s">
        <v>89</v>
      </c>
      <c r="V14" s="49" t="s">
        <v>128</v>
      </c>
      <c r="W14" s="95" t="s">
        <v>114</v>
      </c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  <c r="AU14" s="5"/>
      <c r="AV14" s="5"/>
      <c r="AW14" s="5"/>
      <c r="AX14" s="5"/>
      <c r="AY14" s="5"/>
      <c r="AZ14" s="5"/>
      <c r="BA14" s="5"/>
      <c r="BB14" s="5"/>
      <c r="BC14" s="5"/>
      <c r="BD14" s="5"/>
      <c r="BE14" s="5"/>
      <c r="BF14" s="5"/>
      <c r="BG14" s="5"/>
      <c r="BH14" s="5"/>
      <c r="BI14" s="5"/>
      <c r="BJ14" s="5"/>
      <c r="BK14" s="5"/>
      <c r="BL14" s="5"/>
      <c r="BM14" s="5"/>
      <c r="BN14" s="5"/>
      <c r="BO14" s="5"/>
      <c r="BP14" s="5"/>
      <c r="BQ14" s="5"/>
      <c r="BR14" s="5"/>
      <c r="BS14" s="5"/>
      <c r="BT14" s="5"/>
      <c r="BU14" s="5"/>
      <c r="BV14" s="5"/>
      <c r="BW14" s="5"/>
      <c r="BX14" s="5"/>
      <c r="BY14" s="5"/>
      <c r="BZ14" s="5"/>
      <c r="CA14" s="5"/>
      <c r="CB14" s="5"/>
      <c r="CC14" s="5"/>
      <c r="CD14" s="5"/>
      <c r="CE14" s="5"/>
      <c r="CF14" s="5"/>
      <c r="CG14" s="5"/>
      <c r="CH14" s="5"/>
      <c r="CI14" s="5"/>
      <c r="CJ14" s="5"/>
      <c r="CK14" s="5"/>
      <c r="CL14" s="5"/>
      <c r="CM14" s="5"/>
      <c r="CN14" s="5"/>
      <c r="CO14" s="5"/>
      <c r="CP14" s="5"/>
      <c r="CQ14" s="5"/>
      <c r="CR14" s="5"/>
      <c r="CS14" s="5"/>
      <c r="CT14" s="5"/>
      <c r="CU14" s="5"/>
      <c r="CV14" s="5"/>
      <c r="CW14" s="5"/>
      <c r="CX14" s="5"/>
      <c r="CY14" s="5"/>
      <c r="CZ14" s="5"/>
      <c r="DA14" s="5"/>
      <c r="DB14" s="5"/>
      <c r="DC14" s="5"/>
      <c r="DD14" s="5"/>
      <c r="DE14" s="5"/>
      <c r="DF14" s="5"/>
      <c r="DG14" s="5"/>
      <c r="DH14" s="5"/>
      <c r="DI14" s="5"/>
      <c r="DJ14" s="5"/>
      <c r="DK14" s="5"/>
      <c r="DL14" s="5"/>
      <c r="DM14" s="5"/>
      <c r="DN14" s="5"/>
      <c r="DO14" s="5"/>
      <c r="DP14" s="5"/>
      <c r="DQ14" s="5"/>
      <c r="DR14" s="5"/>
      <c r="DS14" s="5"/>
      <c r="DT14" s="5"/>
      <c r="DU14" s="5"/>
      <c r="DV14" s="5"/>
      <c r="DW14" s="5"/>
      <c r="DX14" s="5"/>
      <c r="DY14" s="5"/>
      <c r="DZ14" s="5"/>
      <c r="EA14" s="5"/>
      <c r="EB14" s="5"/>
      <c r="EC14" s="5"/>
      <c r="ED14" s="5"/>
      <c r="EE14" s="5"/>
      <c r="EF14" s="5"/>
      <c r="EG14" s="5"/>
      <c r="EH14" s="5"/>
      <c r="EI14" s="5"/>
      <c r="EJ14" s="5"/>
      <c r="EK14" s="5"/>
      <c r="EL14" s="5"/>
      <c r="EM14" s="5"/>
      <c r="EN14" s="5"/>
      <c r="EO14" s="5"/>
      <c r="EP14" s="5"/>
      <c r="EQ14" s="5"/>
      <c r="ER14" s="5"/>
      <c r="ES14" s="5"/>
      <c r="ET14" s="5"/>
      <c r="EU14" s="5"/>
      <c r="EV14" s="5"/>
      <c r="EW14" s="5"/>
      <c r="EX14" s="5"/>
      <c r="EY14" s="5"/>
      <c r="EZ14" s="5"/>
      <c r="FA14" s="5"/>
      <c r="FB14" s="5"/>
      <c r="FC14" s="5"/>
      <c r="FD14" s="5"/>
      <c r="FE14" s="5"/>
      <c r="FF14" s="5"/>
      <c r="FG14" s="5"/>
      <c r="FH14" s="5"/>
      <c r="FI14" s="5"/>
      <c r="FJ14" s="5"/>
      <c r="FK14" s="5"/>
    </row>
    <row r="15" spans="1:167" s="4" customFormat="1" ht="13.5" customHeight="1" x14ac:dyDescent="0.2">
      <c r="A15" s="48" t="s">
        <v>20</v>
      </c>
      <c r="B15" s="61">
        <v>18.5</v>
      </c>
      <c r="C15" s="62">
        <v>3.4</v>
      </c>
      <c r="D15" s="61">
        <v>17.7</v>
      </c>
      <c r="E15" s="62">
        <v>3</v>
      </c>
      <c r="F15" s="61">
        <v>18.5</v>
      </c>
      <c r="G15" s="62">
        <v>3.3</v>
      </c>
      <c r="H15" s="61">
        <v>15.5</v>
      </c>
      <c r="I15" s="62">
        <v>2.9</v>
      </c>
      <c r="J15" s="61">
        <v>16.7</v>
      </c>
      <c r="K15" s="62">
        <v>3.3</v>
      </c>
      <c r="L15" s="61">
        <v>18.100000000000001</v>
      </c>
      <c r="M15" s="62">
        <v>3.4</v>
      </c>
      <c r="N15" s="61">
        <v>23</v>
      </c>
      <c r="O15" s="62">
        <v>4.0999999999999996</v>
      </c>
      <c r="P15" s="61">
        <v>20.2</v>
      </c>
      <c r="Q15" s="62">
        <v>3.6</v>
      </c>
      <c r="R15" s="61">
        <v>22</v>
      </c>
      <c r="S15" s="62">
        <v>3.5</v>
      </c>
      <c r="T15" s="61">
        <v>19.2</v>
      </c>
      <c r="U15" s="62">
        <v>3.3</v>
      </c>
      <c r="V15" s="61">
        <v>19</v>
      </c>
      <c r="W15" s="62">
        <v>3.4</v>
      </c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/>
      <c r="BL15" s="5"/>
      <c r="BM15" s="5"/>
      <c r="BN15" s="5"/>
      <c r="BO15" s="5"/>
      <c r="BP15" s="5"/>
      <c r="BQ15" s="5"/>
      <c r="BR15" s="5"/>
      <c r="BS15" s="5"/>
      <c r="BT15" s="5"/>
      <c r="BU15" s="5"/>
      <c r="BV15" s="5"/>
      <c r="BW15" s="5"/>
      <c r="BX15" s="5"/>
      <c r="BY15" s="5"/>
      <c r="BZ15" s="5"/>
      <c r="CA15" s="5"/>
      <c r="CB15" s="5"/>
      <c r="CC15" s="5"/>
      <c r="CD15" s="5"/>
      <c r="CE15" s="5"/>
      <c r="CF15" s="5"/>
      <c r="CG15" s="5"/>
      <c r="CH15" s="5"/>
      <c r="CI15" s="5"/>
      <c r="CJ15" s="5"/>
      <c r="CK15" s="5"/>
      <c r="CL15" s="5"/>
      <c r="CM15" s="5"/>
      <c r="CN15" s="5"/>
      <c r="CO15" s="5"/>
      <c r="CP15" s="5"/>
      <c r="CQ15" s="5"/>
      <c r="CR15" s="5"/>
      <c r="CS15" s="5"/>
      <c r="CT15" s="5"/>
      <c r="CU15" s="5"/>
      <c r="CV15" s="5"/>
      <c r="CW15" s="5"/>
      <c r="CX15" s="5"/>
      <c r="CY15" s="5"/>
      <c r="CZ15" s="5"/>
      <c r="DA15" s="5"/>
      <c r="DB15" s="5"/>
      <c r="DC15" s="5"/>
      <c r="DD15" s="5"/>
      <c r="DE15" s="5"/>
      <c r="DF15" s="5"/>
      <c r="DG15" s="5"/>
      <c r="DH15" s="5"/>
      <c r="DI15" s="5"/>
      <c r="DJ15" s="5"/>
      <c r="DK15" s="5"/>
      <c r="DL15" s="5"/>
      <c r="DM15" s="5"/>
      <c r="DN15" s="5"/>
      <c r="DO15" s="5"/>
      <c r="DP15" s="5"/>
      <c r="DQ15" s="5"/>
      <c r="DR15" s="5"/>
      <c r="DS15" s="5"/>
      <c r="DT15" s="5"/>
      <c r="DU15" s="5"/>
      <c r="DV15" s="5"/>
      <c r="DW15" s="5"/>
      <c r="DX15" s="5"/>
      <c r="DY15" s="5"/>
      <c r="DZ15" s="5"/>
      <c r="EA15" s="5"/>
      <c r="EB15" s="5"/>
      <c r="EC15" s="5"/>
      <c r="ED15" s="5"/>
      <c r="EE15" s="5"/>
      <c r="EF15" s="5"/>
      <c r="EG15" s="5"/>
      <c r="EH15" s="5"/>
      <c r="EI15" s="5"/>
      <c r="EJ15" s="5"/>
      <c r="EK15" s="5"/>
      <c r="EL15" s="5"/>
      <c r="EM15" s="5"/>
      <c r="EN15" s="5"/>
      <c r="EO15" s="5"/>
      <c r="EP15" s="5"/>
      <c r="EQ15" s="5"/>
      <c r="ER15" s="5"/>
      <c r="ES15" s="5"/>
      <c r="ET15" s="5"/>
      <c r="EU15" s="5"/>
      <c r="EV15" s="5"/>
      <c r="EW15" s="5"/>
      <c r="EX15" s="5"/>
      <c r="EY15" s="5"/>
      <c r="EZ15" s="5"/>
      <c r="FA15" s="5"/>
      <c r="FB15" s="5"/>
      <c r="FC15" s="5"/>
      <c r="FD15" s="5"/>
      <c r="FE15" s="5"/>
      <c r="FF15" s="5"/>
      <c r="FG15" s="5"/>
      <c r="FH15" s="5"/>
      <c r="FI15" s="5"/>
      <c r="FJ15" s="5"/>
      <c r="FK15" s="5"/>
    </row>
    <row r="16" spans="1:167" s="5" customFormat="1" ht="13.5" customHeight="1" x14ac:dyDescent="0.2">
      <c r="A16" s="48" t="s">
        <v>21</v>
      </c>
      <c r="B16" s="61">
        <v>17.8</v>
      </c>
      <c r="C16" s="62">
        <v>2.5</v>
      </c>
      <c r="D16" s="61">
        <v>16.2</v>
      </c>
      <c r="E16" s="62">
        <v>2.2999999999999998</v>
      </c>
      <c r="F16" s="61">
        <v>16</v>
      </c>
      <c r="G16" s="62">
        <v>2.6</v>
      </c>
      <c r="H16" s="61">
        <v>22.4</v>
      </c>
      <c r="I16" s="62">
        <v>3.1</v>
      </c>
      <c r="J16" s="61">
        <v>23.5</v>
      </c>
      <c r="K16" s="62">
        <v>3.1</v>
      </c>
      <c r="L16" s="61">
        <v>20.6</v>
      </c>
      <c r="M16" s="62">
        <v>3</v>
      </c>
      <c r="N16" s="61">
        <v>16.899999999999999</v>
      </c>
      <c r="O16" s="62">
        <v>2.8</v>
      </c>
      <c r="P16" s="61">
        <v>19.5</v>
      </c>
      <c r="Q16" s="62">
        <v>2.9</v>
      </c>
      <c r="R16" s="61">
        <v>23.2</v>
      </c>
      <c r="S16" s="62">
        <v>3.3</v>
      </c>
      <c r="T16" s="61">
        <v>23.9</v>
      </c>
      <c r="U16" s="62">
        <v>3</v>
      </c>
      <c r="V16" s="61">
        <v>25.3</v>
      </c>
      <c r="W16" s="62">
        <v>3.1</v>
      </c>
    </row>
    <row r="17" spans="1:167" s="4" customFormat="1" ht="13.5" customHeight="1" x14ac:dyDescent="0.2">
      <c r="A17" s="48" t="s">
        <v>22</v>
      </c>
      <c r="B17" s="61">
        <v>18</v>
      </c>
      <c r="C17" s="62">
        <v>2.7</v>
      </c>
      <c r="D17" s="61">
        <v>17.399999999999999</v>
      </c>
      <c r="E17" s="62">
        <v>2.6</v>
      </c>
      <c r="F17" s="61">
        <v>14.9</v>
      </c>
      <c r="G17" s="62">
        <v>2.6</v>
      </c>
      <c r="H17" s="61">
        <v>13</v>
      </c>
      <c r="I17" s="62">
        <v>2.4</v>
      </c>
      <c r="J17" s="61">
        <v>11.6</v>
      </c>
      <c r="K17" s="62">
        <v>2.2999999999999998</v>
      </c>
      <c r="L17" s="61">
        <v>13.4</v>
      </c>
      <c r="M17" s="62">
        <v>2.5</v>
      </c>
      <c r="N17" s="61">
        <v>13.2</v>
      </c>
      <c r="O17" s="62">
        <v>2.5</v>
      </c>
      <c r="P17" s="61">
        <v>12.3</v>
      </c>
      <c r="Q17" s="62">
        <v>2.4</v>
      </c>
      <c r="R17" s="61">
        <v>13.3</v>
      </c>
      <c r="S17" s="62">
        <v>2.5</v>
      </c>
      <c r="T17" s="61">
        <v>14</v>
      </c>
      <c r="U17" s="62">
        <v>2.5</v>
      </c>
      <c r="V17" s="61">
        <v>15.4</v>
      </c>
      <c r="W17" s="62">
        <v>2.5</v>
      </c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  <c r="AU17" s="5"/>
      <c r="AV17" s="5"/>
      <c r="AW17" s="5"/>
      <c r="AX17" s="5"/>
      <c r="AY17" s="5"/>
      <c r="AZ17" s="5"/>
      <c r="BA17" s="5"/>
      <c r="BB17" s="5"/>
      <c r="BC17" s="5"/>
      <c r="BD17" s="5"/>
      <c r="BE17" s="5"/>
      <c r="BF17" s="5"/>
      <c r="BG17" s="5"/>
      <c r="BH17" s="5"/>
      <c r="BI17" s="5"/>
      <c r="BJ17" s="5"/>
      <c r="BK17" s="5"/>
      <c r="BL17" s="5"/>
      <c r="BM17" s="5"/>
      <c r="BN17" s="5"/>
      <c r="BO17" s="5"/>
      <c r="BP17" s="5"/>
      <c r="BQ17" s="5"/>
      <c r="BR17" s="5"/>
      <c r="BS17" s="5"/>
      <c r="BT17" s="5"/>
      <c r="BU17" s="5"/>
      <c r="BV17" s="5"/>
      <c r="BW17" s="5"/>
      <c r="BX17" s="5"/>
      <c r="BY17" s="5"/>
      <c r="BZ17" s="5"/>
      <c r="CA17" s="5"/>
      <c r="CB17" s="5"/>
      <c r="CC17" s="5"/>
      <c r="CD17" s="5"/>
      <c r="CE17" s="5"/>
      <c r="CF17" s="5"/>
      <c r="CG17" s="5"/>
      <c r="CH17" s="5"/>
      <c r="CI17" s="5"/>
      <c r="CJ17" s="5"/>
      <c r="CK17" s="5"/>
      <c r="CL17" s="5"/>
      <c r="CM17" s="5"/>
      <c r="CN17" s="5"/>
      <c r="CO17" s="5"/>
      <c r="CP17" s="5"/>
      <c r="CQ17" s="5"/>
      <c r="CR17" s="5"/>
      <c r="CS17" s="5"/>
      <c r="CT17" s="5"/>
      <c r="CU17" s="5"/>
      <c r="CV17" s="5"/>
      <c r="CW17" s="5"/>
      <c r="CX17" s="5"/>
      <c r="CY17" s="5"/>
      <c r="CZ17" s="5"/>
      <c r="DA17" s="5"/>
      <c r="DB17" s="5"/>
      <c r="DC17" s="5"/>
      <c r="DD17" s="5"/>
      <c r="DE17" s="5"/>
      <c r="DF17" s="5"/>
      <c r="DG17" s="5"/>
      <c r="DH17" s="5"/>
      <c r="DI17" s="5"/>
      <c r="DJ17" s="5"/>
      <c r="DK17" s="5"/>
      <c r="DL17" s="5"/>
      <c r="DM17" s="5"/>
      <c r="DN17" s="5"/>
      <c r="DO17" s="5"/>
      <c r="DP17" s="5"/>
      <c r="DQ17" s="5"/>
      <c r="DR17" s="5"/>
      <c r="DS17" s="5"/>
      <c r="DT17" s="5"/>
      <c r="DU17" s="5"/>
      <c r="DV17" s="5"/>
      <c r="DW17" s="5"/>
      <c r="DX17" s="5"/>
      <c r="DY17" s="5"/>
      <c r="DZ17" s="5"/>
      <c r="EA17" s="5"/>
      <c r="EB17" s="5"/>
      <c r="EC17" s="5"/>
      <c r="ED17" s="5"/>
      <c r="EE17" s="5"/>
      <c r="EF17" s="5"/>
      <c r="EG17" s="5"/>
      <c r="EH17" s="5"/>
      <c r="EI17" s="5"/>
      <c r="EJ17" s="5"/>
      <c r="EK17" s="5"/>
      <c r="EL17" s="5"/>
      <c r="EM17" s="5"/>
      <c r="EN17" s="5"/>
      <c r="EO17" s="5"/>
      <c r="EP17" s="5"/>
      <c r="EQ17" s="5"/>
      <c r="ER17" s="5"/>
      <c r="ES17" s="5"/>
      <c r="ET17" s="5"/>
      <c r="EU17" s="5"/>
      <c r="EV17" s="5"/>
      <c r="EW17" s="5"/>
      <c r="EX17" s="5"/>
      <c r="EY17" s="5"/>
      <c r="EZ17" s="5"/>
      <c r="FA17" s="5"/>
      <c r="FB17" s="5"/>
      <c r="FC17" s="5"/>
      <c r="FD17" s="5"/>
      <c r="FE17" s="5"/>
      <c r="FF17" s="5"/>
      <c r="FG17" s="5"/>
      <c r="FH17" s="5"/>
      <c r="FI17" s="5"/>
      <c r="FJ17" s="5"/>
      <c r="FK17" s="5"/>
    </row>
    <row r="18" spans="1:167" s="4" customFormat="1" ht="13.5" customHeight="1" x14ac:dyDescent="0.2">
      <c r="A18" s="78" t="s">
        <v>23</v>
      </c>
      <c r="B18" s="79" t="s">
        <v>123</v>
      </c>
      <c r="C18" s="96" t="s">
        <v>106</v>
      </c>
      <c r="D18" s="79" t="s">
        <v>126</v>
      </c>
      <c r="E18" s="96" t="s">
        <v>102</v>
      </c>
      <c r="F18" s="79" t="s">
        <v>139</v>
      </c>
      <c r="G18" s="96" t="s">
        <v>109</v>
      </c>
      <c r="H18" s="79" t="s">
        <v>140</v>
      </c>
      <c r="I18" s="96" t="s">
        <v>141</v>
      </c>
      <c r="J18" s="79" t="s">
        <v>142</v>
      </c>
      <c r="K18" s="96" t="s">
        <v>143</v>
      </c>
      <c r="L18" s="79" t="s">
        <v>144</v>
      </c>
      <c r="M18" s="96" t="s">
        <v>145</v>
      </c>
      <c r="N18" s="79" t="s">
        <v>131</v>
      </c>
      <c r="O18" s="96" t="s">
        <v>146</v>
      </c>
      <c r="P18" s="79" t="s">
        <v>147</v>
      </c>
      <c r="Q18" s="96" t="s">
        <v>145</v>
      </c>
      <c r="R18" s="79" t="s">
        <v>148</v>
      </c>
      <c r="S18" s="96" t="s">
        <v>149</v>
      </c>
      <c r="T18" s="79" t="s">
        <v>150</v>
      </c>
      <c r="U18" s="96" t="s">
        <v>68</v>
      </c>
      <c r="V18" s="79" t="s">
        <v>151</v>
      </c>
      <c r="W18" s="96" t="s">
        <v>64</v>
      </c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  <c r="AU18" s="5"/>
      <c r="AV18" s="5"/>
      <c r="AW18" s="5"/>
      <c r="AX18" s="5"/>
      <c r="AY18" s="5"/>
      <c r="AZ18" s="5"/>
      <c r="BA18" s="5"/>
      <c r="BB18" s="5"/>
      <c r="BC18" s="5"/>
      <c r="BD18" s="5"/>
      <c r="BE18" s="5"/>
      <c r="BF18" s="5"/>
      <c r="BG18" s="5"/>
      <c r="BH18" s="5"/>
      <c r="BI18" s="5"/>
      <c r="BJ18" s="5"/>
      <c r="BK18" s="5"/>
      <c r="BL18" s="5"/>
      <c r="BM18" s="5"/>
      <c r="BN18" s="5"/>
      <c r="BO18" s="5"/>
      <c r="BP18" s="5"/>
      <c r="BQ18" s="5"/>
      <c r="BR18" s="5"/>
      <c r="BS18" s="5"/>
      <c r="BT18" s="5"/>
      <c r="BU18" s="5"/>
      <c r="BV18" s="5"/>
      <c r="BW18" s="5"/>
      <c r="BX18" s="5"/>
      <c r="BY18" s="5"/>
      <c r="BZ18" s="5"/>
      <c r="CA18" s="5"/>
      <c r="CB18" s="5"/>
      <c r="CC18" s="5"/>
      <c r="CD18" s="5"/>
      <c r="CE18" s="5"/>
      <c r="CF18" s="5"/>
      <c r="CG18" s="5"/>
      <c r="CH18" s="5"/>
      <c r="CI18" s="5"/>
      <c r="CJ18" s="5"/>
      <c r="CK18" s="5"/>
      <c r="CL18" s="5"/>
      <c r="CM18" s="5"/>
      <c r="CN18" s="5"/>
      <c r="CO18" s="5"/>
      <c r="CP18" s="5"/>
      <c r="CQ18" s="5"/>
      <c r="CR18" s="5"/>
      <c r="CS18" s="5"/>
      <c r="CT18" s="5"/>
      <c r="CU18" s="5"/>
      <c r="CV18" s="5"/>
      <c r="CW18" s="5"/>
      <c r="CX18" s="5"/>
      <c r="CY18" s="5"/>
      <c r="CZ18" s="5"/>
      <c r="DA18" s="5"/>
      <c r="DB18" s="5"/>
      <c r="DC18" s="5"/>
      <c r="DD18" s="5"/>
      <c r="DE18" s="5"/>
      <c r="DF18" s="5"/>
      <c r="DG18" s="5"/>
      <c r="DH18" s="5"/>
      <c r="DI18" s="5"/>
      <c r="DJ18" s="5"/>
      <c r="DK18" s="5"/>
      <c r="DL18" s="5"/>
      <c r="DM18" s="5"/>
      <c r="DN18" s="5"/>
      <c r="DO18" s="5"/>
      <c r="DP18" s="5"/>
      <c r="DQ18" s="5"/>
      <c r="DR18" s="5"/>
      <c r="DS18" s="5"/>
      <c r="DT18" s="5"/>
      <c r="DU18" s="5"/>
      <c r="DV18" s="5"/>
      <c r="DW18" s="5"/>
      <c r="DX18" s="5"/>
      <c r="DY18" s="5"/>
      <c r="DZ18" s="5"/>
      <c r="EA18" s="5"/>
      <c r="EB18" s="5"/>
      <c r="EC18" s="5"/>
      <c r="ED18" s="5"/>
      <c r="EE18" s="5"/>
      <c r="EF18" s="5"/>
      <c r="EG18" s="5"/>
      <c r="EH18" s="5"/>
      <c r="EI18" s="5"/>
      <c r="EJ18" s="5"/>
      <c r="EK18" s="5"/>
      <c r="EL18" s="5"/>
      <c r="EM18" s="5"/>
      <c r="EN18" s="5"/>
      <c r="EO18" s="5"/>
      <c r="EP18" s="5"/>
      <c r="EQ18" s="5"/>
      <c r="ER18" s="5"/>
      <c r="ES18" s="5"/>
      <c r="ET18" s="5"/>
      <c r="EU18" s="5"/>
      <c r="EV18" s="5"/>
      <c r="EW18" s="5"/>
      <c r="EX18" s="5"/>
      <c r="EY18" s="5"/>
      <c r="EZ18" s="5"/>
      <c r="FA18" s="5"/>
      <c r="FB18" s="5"/>
      <c r="FC18" s="5"/>
      <c r="FD18" s="5"/>
      <c r="FE18" s="5"/>
      <c r="FF18" s="5"/>
      <c r="FG18" s="5"/>
      <c r="FH18" s="5"/>
      <c r="FI18" s="5"/>
      <c r="FJ18" s="5"/>
      <c r="FK18" s="5"/>
    </row>
    <row r="19" spans="1:167" s="35" customFormat="1" ht="13.5" customHeight="1" x14ac:dyDescent="0.2">
      <c r="A19" s="35" t="s">
        <v>8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</row>
    <row r="20" spans="1:167" s="77" customFormat="1" ht="13.5" customHeight="1" x14ac:dyDescent="0.2">
      <c r="A20" s="16" t="str">
        <f>Index!$A$10</f>
        <v xml:space="preserve">Quelle: BFS – Schweizerische Arbeitskräfteerhebung (SAKE) </v>
      </c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</row>
    <row r="21" spans="1:167" s="36" customFormat="1" ht="13.5" customHeight="1" x14ac:dyDescent="0.2">
      <c r="A21" s="16" t="str">
        <f>Index!$A$11</f>
        <v>© BFS 2021</v>
      </c>
      <c r="B21" s="41"/>
      <c r="C21" s="41"/>
      <c r="D21" s="41"/>
      <c r="E21" s="41"/>
      <c r="F21" s="41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</row>
    <row r="22" spans="1:167" s="36" customFormat="1" ht="25.5" customHeight="1" x14ac:dyDescent="0.2">
      <c r="A22" s="16" t="str">
        <f>Index!$A$12</f>
        <v>Auskunft: Bundesamt für Statistik (BFS), Bildungsindikatoren, EducIndicators@bfs.admin.ch</v>
      </c>
      <c r="B22" s="35"/>
      <c r="C22" s="35"/>
      <c r="D22" s="35"/>
      <c r="E22" s="77"/>
      <c r="F22" s="77"/>
      <c r="G22" s="77"/>
      <c r="H22" s="77"/>
      <c r="I22" s="77"/>
      <c r="J22" s="77"/>
      <c r="K22" s="77"/>
      <c r="L22" s="77"/>
      <c r="M22" s="77"/>
      <c r="N22" s="77"/>
      <c r="O22" s="77"/>
      <c r="P22" s="77"/>
      <c r="Q22" s="77"/>
      <c r="R22" s="77"/>
      <c r="S22" s="77"/>
      <c r="T22" s="77"/>
      <c r="U22" s="77"/>
      <c r="V22" s="77"/>
      <c r="W22" s="77"/>
    </row>
  </sheetData>
  <mergeCells count="11">
    <mergeCell ref="L4:M4"/>
    <mergeCell ref="N4:O4"/>
    <mergeCell ref="P4:Q4"/>
    <mergeCell ref="V4:W4"/>
    <mergeCell ref="B4:C4"/>
    <mergeCell ref="D4:E4"/>
    <mergeCell ref="F4:G4"/>
    <mergeCell ref="H4:I4"/>
    <mergeCell ref="J4:K4"/>
    <mergeCell ref="R4:S4"/>
    <mergeCell ref="T4:U4"/>
  </mergeCells>
  <hyperlinks>
    <hyperlink ref="A1" location="Index!A1" display="Zurück"/>
  </hyperlinks>
  <printOptions horizontalCentered="1"/>
  <pageMargins left="0.5" right="0.5" top="0.5" bottom="0.5" header="0.4921259845" footer="0.4921259845"/>
  <pageSetup paperSize="9" scale="81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C22"/>
  <sheetViews>
    <sheetView showGridLines="0" zoomScaleNormal="100" workbookViewId="0"/>
  </sheetViews>
  <sheetFormatPr baseColWidth="10" defaultColWidth="11.42578125" defaultRowHeight="12.75" x14ac:dyDescent="0.2"/>
  <cols>
    <col min="1" max="1" width="33.5703125" style="32" customWidth="1"/>
    <col min="2" max="23" width="6" style="4" customWidth="1"/>
    <col min="24" max="29" width="5.85546875" style="4" customWidth="1"/>
    <col min="30" max="16384" width="11.42578125" style="32"/>
  </cols>
  <sheetData>
    <row r="1" spans="1:29" s="31" customFormat="1" ht="25.5" customHeight="1" x14ac:dyDescent="0.2">
      <c r="A1" s="40" t="s">
        <v>6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  <c r="AC1" s="18"/>
    </row>
    <row r="2" spans="1:29" s="34" customFormat="1" ht="13.5" customHeight="1" x14ac:dyDescent="0.2">
      <c r="A2" s="33" t="str">
        <f>CONCATENATE(Index!A1," nach Ausgeübten Beruf (ISCO-Berufshauptgruppe), 2010–",RIGHT(Index!A11,4)-1)</f>
        <v>Absolventen/innen der höheren Berufsbildung nach Ausgeübten Beruf (ISCO-Berufshauptgruppe), 2010–2020</v>
      </c>
      <c r="B2" s="33"/>
      <c r="C2" s="33"/>
      <c r="D2" s="33"/>
      <c r="E2" s="33"/>
      <c r="F2" s="33"/>
      <c r="G2" s="33"/>
      <c r="H2" s="33"/>
      <c r="I2" s="33"/>
      <c r="K2" s="33"/>
      <c r="L2" s="33"/>
      <c r="M2" s="33"/>
      <c r="N2" s="33"/>
      <c r="O2" s="33"/>
      <c r="P2" s="33"/>
      <c r="Q2" s="33"/>
      <c r="R2" s="33"/>
      <c r="S2" s="84"/>
      <c r="T2" s="33"/>
      <c r="U2" s="84"/>
      <c r="V2" s="33"/>
      <c r="W2" s="84" t="s">
        <v>38</v>
      </c>
      <c r="X2" s="33"/>
      <c r="Y2" s="33"/>
      <c r="Z2" s="33"/>
      <c r="AA2" s="33"/>
      <c r="AB2" s="33"/>
    </row>
    <row r="3" spans="1:29" s="87" customFormat="1" ht="13.5" customHeight="1" x14ac:dyDescent="0.2">
      <c r="A3" s="85" t="s">
        <v>11</v>
      </c>
      <c r="B3" s="86"/>
      <c r="C3" s="86"/>
      <c r="D3" s="86"/>
      <c r="E3" s="86"/>
      <c r="F3" s="86"/>
      <c r="G3" s="86"/>
      <c r="H3" s="86"/>
      <c r="I3" s="86"/>
      <c r="J3" s="86"/>
      <c r="K3" s="86"/>
      <c r="L3" s="86"/>
      <c r="M3" s="86"/>
      <c r="N3" s="86"/>
      <c r="O3" s="86"/>
      <c r="P3" s="86"/>
      <c r="Q3" s="86"/>
      <c r="R3" s="86"/>
      <c r="S3" s="86"/>
      <c r="T3" s="86"/>
      <c r="U3" s="86"/>
      <c r="V3" s="86"/>
      <c r="W3" s="86"/>
      <c r="X3" s="86"/>
      <c r="Y3" s="86"/>
      <c r="Z3" s="86"/>
      <c r="AA3" s="86"/>
      <c r="AB3" s="86"/>
      <c r="AC3" s="86"/>
    </row>
    <row r="4" spans="1:29" s="7" customFormat="1" ht="13.5" customHeight="1" x14ac:dyDescent="0.2">
      <c r="A4" s="43" t="s">
        <v>3</v>
      </c>
      <c r="B4" s="107">
        <v>2010</v>
      </c>
      <c r="C4" s="108"/>
      <c r="D4" s="107">
        <v>2011</v>
      </c>
      <c r="E4" s="108"/>
      <c r="F4" s="107">
        <v>2012</v>
      </c>
      <c r="G4" s="108"/>
      <c r="H4" s="107">
        <v>2013</v>
      </c>
      <c r="I4" s="108"/>
      <c r="J4" s="107">
        <v>2014</v>
      </c>
      <c r="K4" s="108"/>
      <c r="L4" s="107">
        <v>2015</v>
      </c>
      <c r="M4" s="108"/>
      <c r="N4" s="107">
        <v>2016</v>
      </c>
      <c r="O4" s="109"/>
      <c r="P4" s="107">
        <v>2017</v>
      </c>
      <c r="Q4" s="109"/>
      <c r="R4" s="107">
        <v>2018</v>
      </c>
      <c r="S4" s="109"/>
      <c r="T4" s="107" t="s">
        <v>52</v>
      </c>
      <c r="U4" s="109"/>
      <c r="V4" s="107" t="s">
        <v>56</v>
      </c>
      <c r="W4" s="109"/>
    </row>
    <row r="5" spans="1:29" s="7" customFormat="1" ht="13.5" customHeight="1" x14ac:dyDescent="0.2">
      <c r="A5" s="44"/>
      <c r="B5" s="45" t="s">
        <v>1</v>
      </c>
      <c r="C5" s="45" t="s">
        <v>9</v>
      </c>
      <c r="D5" s="45" t="s">
        <v>1</v>
      </c>
      <c r="E5" s="45" t="s">
        <v>9</v>
      </c>
      <c r="F5" s="45" t="s">
        <v>1</v>
      </c>
      <c r="G5" s="45" t="s">
        <v>9</v>
      </c>
      <c r="H5" s="45" t="s">
        <v>1</v>
      </c>
      <c r="I5" s="45" t="s">
        <v>9</v>
      </c>
      <c r="J5" s="45" t="s">
        <v>1</v>
      </c>
      <c r="K5" s="45" t="s">
        <v>9</v>
      </c>
      <c r="L5" s="45" t="s">
        <v>1</v>
      </c>
      <c r="M5" s="45" t="s">
        <v>9</v>
      </c>
      <c r="N5" s="45" t="s">
        <v>1</v>
      </c>
      <c r="O5" s="45" t="s">
        <v>9</v>
      </c>
      <c r="P5" s="45" t="s">
        <v>1</v>
      </c>
      <c r="Q5" s="45" t="s">
        <v>9</v>
      </c>
      <c r="R5" s="45" t="s">
        <v>1</v>
      </c>
      <c r="S5" s="45" t="s">
        <v>9</v>
      </c>
      <c r="T5" s="45" t="s">
        <v>1</v>
      </c>
      <c r="U5" s="45" t="s">
        <v>9</v>
      </c>
      <c r="V5" s="45" t="s">
        <v>1</v>
      </c>
      <c r="W5" s="45" t="s">
        <v>9</v>
      </c>
    </row>
    <row r="6" spans="1:29" s="60" customFormat="1" ht="12.75" customHeight="1" x14ac:dyDescent="0.2">
      <c r="A6" s="47" t="s">
        <v>0</v>
      </c>
      <c r="B6" s="58">
        <v>17.5</v>
      </c>
      <c r="C6" s="59">
        <v>1</v>
      </c>
      <c r="D6" s="58">
        <v>15.9</v>
      </c>
      <c r="E6" s="59">
        <v>0.9</v>
      </c>
      <c r="F6" s="58">
        <v>15.2</v>
      </c>
      <c r="G6" s="59">
        <v>0.9</v>
      </c>
      <c r="H6" s="58">
        <v>16.7</v>
      </c>
      <c r="I6" s="59">
        <v>1</v>
      </c>
      <c r="J6" s="58">
        <v>16.899999999999999</v>
      </c>
      <c r="K6" s="59">
        <v>1</v>
      </c>
      <c r="L6" s="58">
        <v>17</v>
      </c>
      <c r="M6" s="59">
        <v>1.1000000000000001</v>
      </c>
      <c r="N6" s="58">
        <v>16.600000000000001</v>
      </c>
      <c r="O6" s="59">
        <v>1.1000000000000001</v>
      </c>
      <c r="P6" s="58">
        <v>17.7</v>
      </c>
      <c r="Q6" s="59">
        <v>1.1000000000000001</v>
      </c>
      <c r="R6" s="58">
        <v>18.2</v>
      </c>
      <c r="S6" s="59">
        <v>1.1000000000000001</v>
      </c>
      <c r="T6" s="58">
        <v>18</v>
      </c>
      <c r="U6" s="59">
        <v>1.1000000000000001</v>
      </c>
      <c r="V6" s="58">
        <v>19.2</v>
      </c>
      <c r="W6" s="59">
        <v>1.1000000000000001</v>
      </c>
    </row>
    <row r="7" spans="1:29" s="60" customFormat="1" ht="12.75" customHeight="1" x14ac:dyDescent="0.2">
      <c r="A7" s="48" t="s">
        <v>24</v>
      </c>
      <c r="B7" s="61">
        <v>27.3</v>
      </c>
      <c r="C7" s="62">
        <v>4.7</v>
      </c>
      <c r="D7" s="61">
        <v>32.6</v>
      </c>
      <c r="E7" s="62">
        <v>4.8</v>
      </c>
      <c r="F7" s="61">
        <v>25.4</v>
      </c>
      <c r="G7" s="62">
        <v>4.4000000000000004</v>
      </c>
      <c r="H7" s="61">
        <v>28.6</v>
      </c>
      <c r="I7" s="62">
        <v>5.4</v>
      </c>
      <c r="J7" s="61">
        <v>26.7</v>
      </c>
      <c r="K7" s="62">
        <v>5.3</v>
      </c>
      <c r="L7" s="61">
        <v>28.3</v>
      </c>
      <c r="M7" s="62">
        <v>5.4</v>
      </c>
      <c r="N7" s="61">
        <v>34.4</v>
      </c>
      <c r="O7" s="62">
        <v>5.7</v>
      </c>
      <c r="P7" s="61">
        <v>25</v>
      </c>
      <c r="Q7" s="62">
        <v>4.7</v>
      </c>
      <c r="R7" s="61">
        <v>25.6</v>
      </c>
      <c r="S7" s="62">
        <v>4.8</v>
      </c>
      <c r="T7" s="61">
        <v>27.3</v>
      </c>
      <c r="U7" s="62">
        <v>5</v>
      </c>
      <c r="V7" s="61">
        <v>26.8</v>
      </c>
      <c r="W7" s="62">
        <v>4.7</v>
      </c>
    </row>
    <row r="8" spans="1:29" s="60" customFormat="1" ht="12.75" customHeight="1" x14ac:dyDescent="0.2">
      <c r="A8" s="48" t="s">
        <v>25</v>
      </c>
      <c r="B8" s="61">
        <v>18.2</v>
      </c>
      <c r="C8" s="62">
        <v>1.7</v>
      </c>
      <c r="D8" s="61">
        <v>15.6</v>
      </c>
      <c r="E8" s="62">
        <v>1.5</v>
      </c>
      <c r="F8" s="61">
        <v>16.3</v>
      </c>
      <c r="G8" s="62">
        <v>1.7</v>
      </c>
      <c r="H8" s="61">
        <v>15.8</v>
      </c>
      <c r="I8" s="62">
        <v>1.6</v>
      </c>
      <c r="J8" s="61">
        <v>15.4</v>
      </c>
      <c r="K8" s="62">
        <v>1.7</v>
      </c>
      <c r="L8" s="61">
        <v>14.1</v>
      </c>
      <c r="M8" s="62">
        <v>1.8</v>
      </c>
      <c r="N8" s="61">
        <v>11.8</v>
      </c>
      <c r="O8" s="62">
        <v>1.6</v>
      </c>
      <c r="P8" s="61">
        <v>13.9</v>
      </c>
      <c r="Q8" s="62">
        <v>1.6</v>
      </c>
      <c r="R8" s="61">
        <v>17.100000000000001</v>
      </c>
      <c r="S8" s="62">
        <v>2</v>
      </c>
      <c r="T8" s="61">
        <v>15</v>
      </c>
      <c r="U8" s="62">
        <v>1.6</v>
      </c>
      <c r="V8" s="61">
        <v>15.7</v>
      </c>
      <c r="W8" s="62">
        <v>1.7</v>
      </c>
    </row>
    <row r="9" spans="1:29" s="60" customFormat="1" ht="12.75" customHeight="1" x14ac:dyDescent="0.2">
      <c r="A9" s="48" t="s">
        <v>26</v>
      </c>
      <c r="B9" s="61">
        <v>27.4</v>
      </c>
      <c r="C9" s="62">
        <v>2.8</v>
      </c>
      <c r="D9" s="61">
        <v>23</v>
      </c>
      <c r="E9" s="62">
        <v>2.6</v>
      </c>
      <c r="F9" s="61">
        <v>20.6</v>
      </c>
      <c r="G9" s="62">
        <v>2.4</v>
      </c>
      <c r="H9" s="61">
        <v>26.6</v>
      </c>
      <c r="I9" s="62">
        <v>2.9</v>
      </c>
      <c r="J9" s="61">
        <v>30.4</v>
      </c>
      <c r="K9" s="62">
        <v>3.1</v>
      </c>
      <c r="L9" s="61">
        <v>30.5</v>
      </c>
      <c r="M9" s="62">
        <v>3.1</v>
      </c>
      <c r="N9" s="61">
        <v>30.2</v>
      </c>
      <c r="O9" s="62">
        <v>3.4</v>
      </c>
      <c r="P9" s="61">
        <v>30.4</v>
      </c>
      <c r="Q9" s="62">
        <v>3.2</v>
      </c>
      <c r="R9" s="61">
        <v>28.1</v>
      </c>
      <c r="S9" s="62">
        <v>2.9</v>
      </c>
      <c r="T9" s="61">
        <v>28.7</v>
      </c>
      <c r="U9" s="62">
        <v>3</v>
      </c>
      <c r="V9" s="61">
        <v>32.1</v>
      </c>
      <c r="W9" s="62">
        <v>3.1</v>
      </c>
    </row>
    <row r="10" spans="1:29" s="60" customFormat="1" ht="12.75" customHeight="1" x14ac:dyDescent="0.2">
      <c r="A10" s="48" t="s">
        <v>27</v>
      </c>
      <c r="B10" s="61">
        <v>14.6</v>
      </c>
      <c r="C10" s="62">
        <v>2.2999999999999998</v>
      </c>
      <c r="D10" s="61">
        <v>17</v>
      </c>
      <c r="E10" s="62">
        <v>2.5</v>
      </c>
      <c r="F10" s="61">
        <v>17.5</v>
      </c>
      <c r="G10" s="62">
        <v>2.5</v>
      </c>
      <c r="H10" s="61">
        <v>19.899999999999999</v>
      </c>
      <c r="I10" s="62">
        <v>2.7</v>
      </c>
      <c r="J10" s="61">
        <v>15.4</v>
      </c>
      <c r="K10" s="62">
        <v>2.5</v>
      </c>
      <c r="L10" s="61">
        <v>17.5</v>
      </c>
      <c r="M10" s="62">
        <v>3</v>
      </c>
      <c r="N10" s="61">
        <v>19.3</v>
      </c>
      <c r="O10" s="62">
        <v>3.2</v>
      </c>
      <c r="P10" s="61">
        <v>17.3</v>
      </c>
      <c r="Q10" s="62">
        <v>2.9</v>
      </c>
      <c r="R10" s="61">
        <v>17.7</v>
      </c>
      <c r="S10" s="62">
        <v>2.9</v>
      </c>
      <c r="T10" s="61">
        <v>17.600000000000001</v>
      </c>
      <c r="U10" s="62">
        <v>2.9</v>
      </c>
      <c r="V10" s="61">
        <v>18.899999999999999</v>
      </c>
      <c r="W10" s="62">
        <v>3.1</v>
      </c>
    </row>
    <row r="11" spans="1:29" s="60" customFormat="1" ht="12.75" customHeight="1" x14ac:dyDescent="0.2">
      <c r="A11" s="48" t="s">
        <v>28</v>
      </c>
      <c r="B11" s="61">
        <v>14.8</v>
      </c>
      <c r="C11" s="62">
        <v>2.6</v>
      </c>
      <c r="D11" s="61">
        <v>10.4</v>
      </c>
      <c r="E11" s="62">
        <v>2</v>
      </c>
      <c r="F11" s="61">
        <v>10.4</v>
      </c>
      <c r="G11" s="62">
        <v>2</v>
      </c>
      <c r="H11" s="61">
        <v>11.1</v>
      </c>
      <c r="I11" s="62">
        <v>2.2999999999999998</v>
      </c>
      <c r="J11" s="61">
        <v>12.4</v>
      </c>
      <c r="K11" s="62">
        <v>2.4</v>
      </c>
      <c r="L11" s="61">
        <v>11.7</v>
      </c>
      <c r="M11" s="62">
        <v>2.7</v>
      </c>
      <c r="N11" s="61">
        <v>12.6</v>
      </c>
      <c r="O11" s="62">
        <v>2.9</v>
      </c>
      <c r="P11" s="61">
        <v>15.6</v>
      </c>
      <c r="Q11" s="62">
        <v>3.2</v>
      </c>
      <c r="R11" s="61">
        <v>13.8</v>
      </c>
      <c r="S11" s="62">
        <v>2.7</v>
      </c>
      <c r="T11" s="61">
        <v>18.399999999999999</v>
      </c>
      <c r="U11" s="62">
        <v>3.3</v>
      </c>
      <c r="V11" s="61">
        <v>17.600000000000001</v>
      </c>
      <c r="W11" s="62">
        <v>3.2</v>
      </c>
    </row>
    <row r="12" spans="1:29" s="60" customFormat="1" ht="12.75" customHeight="1" x14ac:dyDescent="0.2">
      <c r="A12" s="48" t="s">
        <v>29</v>
      </c>
      <c r="B12" s="49" t="s">
        <v>152</v>
      </c>
      <c r="C12" s="95" t="s">
        <v>153</v>
      </c>
      <c r="D12" s="49" t="s">
        <v>154</v>
      </c>
      <c r="E12" s="95" t="s">
        <v>155</v>
      </c>
      <c r="F12" s="49" t="s">
        <v>156</v>
      </c>
      <c r="G12" s="95" t="s">
        <v>112</v>
      </c>
      <c r="H12" s="49" t="s">
        <v>157</v>
      </c>
      <c r="I12" s="95" t="s">
        <v>158</v>
      </c>
      <c r="J12" s="49" t="s">
        <v>159</v>
      </c>
      <c r="K12" s="95" t="s">
        <v>115</v>
      </c>
      <c r="L12" s="49" t="s">
        <v>62</v>
      </c>
      <c r="M12" s="95" t="s">
        <v>160</v>
      </c>
      <c r="N12" s="49" t="s">
        <v>161</v>
      </c>
      <c r="O12" s="95" t="s">
        <v>162</v>
      </c>
      <c r="P12" s="49" t="s">
        <v>163</v>
      </c>
      <c r="Q12" s="95" t="s">
        <v>112</v>
      </c>
      <c r="R12" s="49" t="s">
        <v>164</v>
      </c>
      <c r="S12" s="95" t="s">
        <v>68</v>
      </c>
      <c r="T12" s="49" t="s">
        <v>165</v>
      </c>
      <c r="U12" s="95" t="s">
        <v>166</v>
      </c>
      <c r="V12" s="49" t="s">
        <v>164</v>
      </c>
      <c r="W12" s="95" t="s">
        <v>162</v>
      </c>
    </row>
    <row r="13" spans="1:29" s="60" customFormat="1" ht="12.75" customHeight="1" x14ac:dyDescent="0.2">
      <c r="A13" s="48" t="s">
        <v>30</v>
      </c>
      <c r="B13" s="61">
        <v>12.7</v>
      </c>
      <c r="C13" s="62">
        <v>2.6</v>
      </c>
      <c r="D13" s="61">
        <v>11.1</v>
      </c>
      <c r="E13" s="62">
        <v>2.2000000000000002</v>
      </c>
      <c r="F13" s="61">
        <v>10.1</v>
      </c>
      <c r="G13" s="62">
        <v>2</v>
      </c>
      <c r="H13" s="61">
        <v>12.1</v>
      </c>
      <c r="I13" s="62">
        <v>2.6</v>
      </c>
      <c r="J13" s="49" t="s">
        <v>167</v>
      </c>
      <c r="K13" s="95" t="s">
        <v>58</v>
      </c>
      <c r="L13" s="49" t="s">
        <v>168</v>
      </c>
      <c r="M13" s="95" t="s">
        <v>69</v>
      </c>
      <c r="N13" s="49" t="s">
        <v>169</v>
      </c>
      <c r="O13" s="95" t="s">
        <v>96</v>
      </c>
      <c r="P13" s="61">
        <v>17.100000000000001</v>
      </c>
      <c r="Q13" s="62">
        <v>3.6</v>
      </c>
      <c r="R13" s="49" t="s">
        <v>170</v>
      </c>
      <c r="S13" s="95" t="s">
        <v>66</v>
      </c>
      <c r="T13" s="49" t="s">
        <v>171</v>
      </c>
      <c r="U13" s="95" t="s">
        <v>84</v>
      </c>
      <c r="V13" s="49" t="s">
        <v>172</v>
      </c>
      <c r="W13" s="95" t="s">
        <v>91</v>
      </c>
    </row>
    <row r="14" spans="1:29" s="60" customFormat="1" ht="12.75" customHeight="1" x14ac:dyDescent="0.2">
      <c r="A14" s="48" t="s">
        <v>31</v>
      </c>
      <c r="B14" s="49" t="s">
        <v>173</v>
      </c>
      <c r="C14" s="95" t="s">
        <v>174</v>
      </c>
      <c r="D14" s="49" t="s">
        <v>175</v>
      </c>
      <c r="E14" s="95" t="s">
        <v>91</v>
      </c>
      <c r="F14" s="49" t="s">
        <v>176</v>
      </c>
      <c r="G14" s="95" t="s">
        <v>65</v>
      </c>
      <c r="H14" s="49" t="s">
        <v>73</v>
      </c>
      <c r="I14" s="95" t="s">
        <v>86</v>
      </c>
      <c r="J14" s="49" t="s">
        <v>177</v>
      </c>
      <c r="K14" s="95" t="s">
        <v>178</v>
      </c>
      <c r="L14" s="49" t="s">
        <v>178</v>
      </c>
      <c r="M14" s="95" t="s">
        <v>91</v>
      </c>
      <c r="N14" s="49" t="s">
        <v>66</v>
      </c>
      <c r="O14" s="95" t="s">
        <v>67</v>
      </c>
      <c r="P14" s="49" t="s">
        <v>143</v>
      </c>
      <c r="Q14" s="95" t="s">
        <v>66</v>
      </c>
      <c r="R14" s="49" t="s">
        <v>115</v>
      </c>
      <c r="S14" s="95" t="s">
        <v>109</v>
      </c>
      <c r="T14" s="49" t="s">
        <v>66</v>
      </c>
      <c r="U14" s="95" t="s">
        <v>82</v>
      </c>
      <c r="V14" s="49" t="s">
        <v>81</v>
      </c>
      <c r="W14" s="95" t="s">
        <v>70</v>
      </c>
    </row>
    <row r="15" spans="1:29" s="60" customFormat="1" ht="12.75" customHeight="1" x14ac:dyDescent="0.2">
      <c r="A15" s="78" t="s">
        <v>32</v>
      </c>
      <c r="B15" s="79" t="s">
        <v>89</v>
      </c>
      <c r="C15" s="96" t="s">
        <v>179</v>
      </c>
      <c r="D15" s="79" t="s">
        <v>180</v>
      </c>
      <c r="E15" s="96" t="s">
        <v>181</v>
      </c>
      <c r="F15" s="81" t="s">
        <v>182</v>
      </c>
      <c r="G15" s="96" t="s">
        <v>183</v>
      </c>
      <c r="H15" s="81" t="s">
        <v>49</v>
      </c>
      <c r="I15" s="80" t="s">
        <v>49</v>
      </c>
      <c r="J15" s="79" t="s">
        <v>58</v>
      </c>
      <c r="K15" s="96" t="s">
        <v>179</v>
      </c>
      <c r="L15" s="82" t="s">
        <v>49</v>
      </c>
      <c r="M15" s="80" t="s">
        <v>49</v>
      </c>
      <c r="N15" s="82" t="s">
        <v>49</v>
      </c>
      <c r="O15" s="80" t="s">
        <v>49</v>
      </c>
      <c r="P15" s="79" t="s">
        <v>184</v>
      </c>
      <c r="Q15" s="96" t="s">
        <v>180</v>
      </c>
      <c r="R15" s="79" t="s">
        <v>61</v>
      </c>
      <c r="S15" s="96" t="s">
        <v>179</v>
      </c>
      <c r="T15" s="79" t="s">
        <v>63</v>
      </c>
      <c r="U15" s="96" t="s">
        <v>179</v>
      </c>
      <c r="V15" s="79" t="s">
        <v>65</v>
      </c>
      <c r="W15" s="96" t="s">
        <v>185</v>
      </c>
    </row>
    <row r="16" spans="1:29" s="35" customFormat="1" ht="13.5" customHeight="1" x14ac:dyDescent="0.2">
      <c r="A16" s="83" t="s">
        <v>47</v>
      </c>
      <c r="B16" s="16"/>
      <c r="C16" s="16"/>
      <c r="D16" s="16"/>
      <c r="E16" s="16"/>
      <c r="F16" s="27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</row>
    <row r="17" spans="1:29" s="35" customFormat="1" ht="13.5" customHeight="1" x14ac:dyDescent="0.2">
      <c r="A17" s="35" t="s">
        <v>8</v>
      </c>
      <c r="B17" s="16"/>
      <c r="C17" s="16"/>
      <c r="D17" s="16"/>
      <c r="E17" s="16"/>
      <c r="F17" s="27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</row>
    <row r="18" spans="1:29" s="35" customFormat="1" ht="13.5" customHeight="1" x14ac:dyDescent="0.2">
      <c r="A18" s="35" t="s">
        <v>48</v>
      </c>
      <c r="B18" s="16"/>
      <c r="C18" s="16"/>
      <c r="D18" s="16"/>
      <c r="E18" s="16"/>
      <c r="F18" s="27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</row>
    <row r="19" spans="1:29" s="77" customFormat="1" ht="13.5" customHeight="1" x14ac:dyDescent="0.2">
      <c r="A19" s="16" t="str">
        <f>Index!$A$10</f>
        <v xml:space="preserve">Quelle: BFS – Schweizerische Arbeitskräfteerhebung (SAKE) </v>
      </c>
      <c r="B19" s="16"/>
      <c r="C19" s="16"/>
      <c r="D19" s="16"/>
      <c r="E19" s="16"/>
      <c r="F19" s="27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</row>
    <row r="20" spans="1:29" s="36" customFormat="1" ht="13.5" customHeight="1" x14ac:dyDescent="0.2">
      <c r="A20" s="16" t="str">
        <f>Index!$A$11</f>
        <v>© BFS 2021</v>
      </c>
      <c r="B20" s="41"/>
      <c r="C20" s="41"/>
      <c r="D20" s="41"/>
      <c r="E20" s="41"/>
      <c r="F20" s="41"/>
      <c r="G20" s="41"/>
      <c r="H20" s="41"/>
      <c r="I20" s="41"/>
      <c r="J20" s="41"/>
      <c r="K20" s="41"/>
      <c r="L20" s="41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  <c r="AA20" s="6"/>
      <c r="AB20" s="6"/>
      <c r="AC20" s="6"/>
    </row>
    <row r="21" spans="1:29" s="36" customFormat="1" ht="25.5" customHeight="1" x14ac:dyDescent="0.2">
      <c r="A21" s="16" t="str">
        <f>Index!$A$12</f>
        <v>Auskunft: Bundesamt für Statistik (BFS), Bildungsindikatoren, EducIndicators@bfs.admin.ch</v>
      </c>
      <c r="B21" s="35"/>
      <c r="C21" s="35"/>
      <c r="D21" s="35"/>
      <c r="E21" s="35"/>
      <c r="F21" s="35"/>
      <c r="G21" s="35"/>
      <c r="H21" s="35"/>
      <c r="I21" s="35"/>
      <c r="J21" s="35"/>
      <c r="K21" s="77"/>
      <c r="L21" s="77"/>
      <c r="M21" s="77"/>
      <c r="N21" s="77"/>
      <c r="O21" s="77"/>
      <c r="P21" s="77"/>
      <c r="Q21" s="77"/>
      <c r="R21" s="77"/>
      <c r="S21" s="77"/>
      <c r="T21" s="77"/>
      <c r="U21" s="77"/>
      <c r="V21" s="77"/>
      <c r="W21" s="77"/>
      <c r="X21" s="77"/>
      <c r="Y21" s="77"/>
      <c r="Z21" s="77"/>
      <c r="AA21" s="77"/>
      <c r="AB21" s="77"/>
      <c r="AC21" s="77"/>
    </row>
    <row r="22" spans="1:29" s="35" customFormat="1" x14ac:dyDescent="0.2">
      <c r="B22" s="16"/>
      <c r="C22" s="16"/>
      <c r="D22" s="16"/>
      <c r="E22" s="16"/>
      <c r="F22" s="27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</row>
  </sheetData>
  <mergeCells count="11">
    <mergeCell ref="L4:M4"/>
    <mergeCell ref="N4:O4"/>
    <mergeCell ref="P4:Q4"/>
    <mergeCell ref="V4:W4"/>
    <mergeCell ref="B4:C4"/>
    <mergeCell ref="D4:E4"/>
    <mergeCell ref="F4:G4"/>
    <mergeCell ref="H4:I4"/>
    <mergeCell ref="J4:K4"/>
    <mergeCell ref="R4:S4"/>
    <mergeCell ref="T4:U4"/>
  </mergeCells>
  <hyperlinks>
    <hyperlink ref="A1" location="Index!A1" display="Zurück"/>
  </hyperlinks>
  <printOptions horizontalCentered="1"/>
  <pageMargins left="0.5" right="0.5" top="0.5" bottom="0.5" header="0.4921259845" footer="0.4921259845"/>
  <pageSetup paperSize="9" scale="84" orientation="landscape" r:id="rId1"/>
  <headerFooter alignWithMargins="0"/>
  <colBreaks count="1" manualBreakCount="1">
    <brk id="9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5</vt:i4>
      </vt:variant>
      <vt:variant>
        <vt:lpstr>Plages nommées</vt:lpstr>
      </vt:variant>
      <vt:variant>
        <vt:i4>5</vt:i4>
      </vt:variant>
    </vt:vector>
  </HeadingPairs>
  <TitlesOfParts>
    <vt:vector size="10" baseType="lpstr">
      <vt:lpstr>Index</vt:lpstr>
      <vt:lpstr>T1</vt:lpstr>
      <vt:lpstr>T2</vt:lpstr>
      <vt:lpstr>TD1</vt:lpstr>
      <vt:lpstr>TD2</vt:lpstr>
      <vt:lpstr>Index!Zone_d_impression</vt:lpstr>
      <vt:lpstr>'T1'!Zone_d_impression</vt:lpstr>
      <vt:lpstr>'T2'!Zone_d_impression</vt:lpstr>
      <vt:lpstr>'TD1'!Zone_d_impression</vt:lpstr>
      <vt:lpstr>'TD2'!Zone_d_impression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Caballero Liardet Wayra BFS</dc:creator>
  <cp:lastModifiedBy>Caballero Liardet Wayra BFS</cp:lastModifiedBy>
  <cp:lastPrinted>2021-03-15T14:22:50Z</cp:lastPrinted>
  <dcterms:created xsi:type="dcterms:W3CDTF">2011-05-16T14:57:10Z</dcterms:created>
  <dcterms:modified xsi:type="dcterms:W3CDTF">2021-03-15T14:23:28Z</dcterms:modified>
</cp:coreProperties>
</file>