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BILD-Alle\62_Indikatorensysteme\2021-2-404304 Transition FPS\2021\"/>
    </mc:Choice>
  </mc:AlternateContent>
  <bookViews>
    <workbookView xWindow="120" yWindow="135" windowWidth="10005" windowHeight="7080"/>
  </bookViews>
  <sheets>
    <sheet name="Index" sheetId="4" r:id="rId1"/>
    <sheet name="T1" sheetId="1" r:id="rId2"/>
    <sheet name="T2" sheetId="6" r:id="rId3"/>
    <sheet name="TD1" sheetId="2" r:id="rId4"/>
    <sheet name="TD2" sheetId="5" r:id="rId5"/>
  </sheets>
  <definedNames>
    <definedName name="_xlnm.Print_Area" localSheetId="0">Index!$A$1:$J$12</definedName>
    <definedName name="_xlnm.Print_Area" localSheetId="1">'T1'!$A$2:$U$11</definedName>
    <definedName name="_xlnm.Print_Area" localSheetId="2">'T2'!$A$2:$W$16</definedName>
    <definedName name="_xlnm.Print_Area" localSheetId="3">'TD1'!$A$2:$W$21</definedName>
    <definedName name="_xlnm.Print_Area" localSheetId="4">'TD2'!$A$2:$W$19</definedName>
  </definedNames>
  <calcPr calcId="162913"/>
</workbook>
</file>

<file path=xl/calcChain.xml><?xml version="1.0" encoding="utf-8"?>
<calcChain xmlns="http://schemas.openxmlformats.org/spreadsheetml/2006/main">
  <c r="A2" i="5" l="1"/>
  <c r="A2" i="2"/>
  <c r="A2" i="6"/>
  <c r="A2" i="1"/>
  <c r="A19" i="5"/>
  <c r="A18" i="5"/>
  <c r="A17" i="5"/>
  <c r="A21" i="2"/>
  <c r="A20" i="2"/>
  <c r="A19" i="2"/>
  <c r="A16" i="6"/>
  <c r="A15" i="6"/>
  <c r="A14" i="6"/>
  <c r="A11" i="1"/>
  <c r="A10" i="1"/>
  <c r="A9" i="1"/>
  <c r="B8" i="4" l="1"/>
  <c r="B7" i="4"/>
  <c r="B5" i="4"/>
  <c r="B4" i="4" l="1"/>
</calcChain>
</file>

<file path=xl/sharedStrings.xml><?xml version="1.0" encoding="utf-8"?>
<sst xmlns="http://schemas.openxmlformats.org/spreadsheetml/2006/main" count="157" uniqueCount="56">
  <si>
    <t/>
  </si>
  <si>
    <t>Hommes</t>
  </si>
  <si>
    <t>Femmes</t>
  </si>
  <si>
    <t>Total</t>
  </si>
  <si>
    <t>%</t>
  </si>
  <si>
    <t>Industrie</t>
  </si>
  <si>
    <t>Transports; production/distribution d'eau et d'électricité</t>
  </si>
  <si>
    <t>Construction</t>
  </si>
  <si>
    <t>Commerce et réparation</t>
  </si>
  <si>
    <t>Hébergement et restauration</t>
  </si>
  <si>
    <t>Information et communication; arts et spectacles</t>
  </si>
  <si>
    <t>Activités financières</t>
  </si>
  <si>
    <t>Activités immobilières, services</t>
  </si>
  <si>
    <t>Activités spécialisées, scientifiques et techniques</t>
  </si>
  <si>
    <t>Santé humaine et action sociale</t>
  </si>
  <si>
    <t>Administration publique et enseignement</t>
  </si>
  <si>
    <t>Autres</t>
  </si>
  <si>
    <t>Cliquez sur le titre correspondant pour atteindre le tableau désiré</t>
  </si>
  <si>
    <t>Retour</t>
  </si>
  <si>
    <t>Transition vers la formation professionnelle supérieure</t>
  </si>
  <si>
    <t>±</t>
  </si>
  <si>
    <t>Ouvriers et employés non qualifiés</t>
  </si>
  <si>
    <t>Conducteurs et assembleurs</t>
  </si>
  <si>
    <t>Artisans et ouvriers</t>
  </si>
  <si>
    <t>Agriculteurs</t>
  </si>
  <si>
    <t>Personnel des services et vente</t>
  </si>
  <si>
    <t>Employés de type administratif</t>
  </si>
  <si>
    <t>Professions intermédiaires</t>
  </si>
  <si>
    <t>Professions intellectuelles et scientifiques</t>
  </si>
  <si>
    <t>Dirigeants, cadres supérieurs</t>
  </si>
  <si>
    <t>Remarque: les données en italique ne sont pas représentées dans le graphique.</t>
  </si>
  <si>
    <t>Source: OFS – Enquête suisse sur la population active (ESPA)</t>
  </si>
  <si>
    <t>Contact: Office fédéral de la statistique (OFS), Indicateurs de la formation, EducIndicators@bfs.admin.ch</t>
  </si>
  <si>
    <t>Données des graphiques</t>
  </si>
  <si>
    <t>T1</t>
  </si>
  <si>
    <t>T2</t>
  </si>
  <si>
    <t>Données détaillées</t>
  </si>
  <si>
    <t>TD1</t>
  </si>
  <si>
    <t>(chiffre) Fiabilité statistique relative</t>
  </si>
  <si>
    <t>TD2</t>
  </si>
  <si>
    <t>Personnes titularisées de la formation professionnelle supérieure en % des titularisés de la formation professionnelle initiale dans la population active occupée âgée de 25 à 64 ans</t>
  </si>
  <si>
    <t>Personnes titularisées de la formation professionnelle supérieure en % des titularisés de la formation professionnelle initiale dans la population résidente permanente âgée de 25 à 64 ans</t>
  </si>
  <si>
    <t>Etat au 06.04.2021</t>
  </si>
  <si>
    <t>© OFS 2021</t>
  </si>
  <si>
    <t>(4.1)</t>
  </si>
  <si>
    <t>(1.0)</t>
  </si>
  <si>
    <t>(5.6)</t>
  </si>
  <si>
    <t>(1.9)</t>
  </si>
  <si>
    <t>(5.3)</t>
  </si>
  <si>
    <t>(1.4)</t>
  </si>
  <si>
    <t>Personnes naturalisées arrivées en Suisse jusqu'à l'âge de 16 ans</t>
  </si>
  <si>
    <t>Personnes étrangères arrivées en Suisse jusqu'à l'âge de 16 ans</t>
  </si>
  <si>
    <t>Personnes suisses</t>
  </si>
  <si>
    <t>Personnes étrangères</t>
  </si>
  <si>
    <t>Personnes naturalisées arrivées en Suisse dès l'âge de 17 ans</t>
  </si>
  <si>
    <t>Personnes étrangères arrivées en Suisse dès l'âge de 17 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</si>
</sst>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\ ###\ ##0.0__;\-#\ ###\ ##0.0__;\-__;@__"/>
    <numFmt numFmtId="165" formatCode="#\ ###\ ##\(0.0\)__;\-#\ ###\ ##0.0__;\-__;@__"/>
  </numFmts>
  <fonts count="21" x14ac:knownFonts="1">
    <font>
      <sz val="10"/>
      <name val="Arial"/>
    </font>
    <font>
      <sz val="11"/>
      <color theme="1"/>
      <name val="Arial"/>
      <family val="2"/>
    </font>
    <font>
      <sz val="10"/>
      <name val="Arial"/>
      <family val="2"/>
    </font>
    <font>
      <sz val="8"/>
      <color indexed="8"/>
      <name val="Arial Narrow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4"/>
      <color indexed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sz val="14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" fillId="0" borderId="0"/>
    <xf numFmtId="0" fontId="18" fillId="0" borderId="0" applyNumberForma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73">
    <xf numFmtId="0" fontId="0" fillId="0" borderId="0" xfId="0"/>
    <xf numFmtId="0" fontId="5" fillId="0" borderId="0" xfId="1" applyFill="1" applyAlignment="1" applyProtection="1">
      <alignment vertical="top"/>
    </xf>
    <xf numFmtId="0" fontId="8" fillId="0" borderId="0" xfId="0" applyNumberFormat="1" applyFont="1" applyFill="1" applyBorder="1" applyAlignment="1" applyProtection="1">
      <alignment vertical="top"/>
    </xf>
    <xf numFmtId="0" fontId="10" fillId="0" borderId="0" xfId="0" applyNumberFormat="1" applyFont="1" applyFill="1" applyBorder="1" applyAlignment="1" applyProtection="1">
      <alignment vertical="top"/>
    </xf>
    <xf numFmtId="0" fontId="9" fillId="0" borderId="0" xfId="0" applyNumberFormat="1" applyFont="1" applyFill="1" applyBorder="1" applyAlignment="1" applyProtection="1">
      <alignment vertical="top"/>
    </xf>
    <xf numFmtId="0" fontId="8" fillId="0" borderId="0" xfId="0" applyNumberFormat="1" applyFont="1" applyFill="1" applyBorder="1" applyAlignment="1" applyProtection="1"/>
    <xf numFmtId="0" fontId="4" fillId="2" borderId="6" xfId="0" applyFont="1" applyFill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2" borderId="7" xfId="0" applyFont="1" applyFill="1" applyBorder="1" applyAlignment="1">
      <alignment horizontal="left" vertical="top"/>
    </xf>
    <xf numFmtId="0" fontId="4" fillId="2" borderId="8" xfId="0" applyFont="1" applyFill="1" applyBorder="1" applyAlignment="1">
      <alignment horizontal="right" vertical="top" wrapText="1"/>
    </xf>
    <xf numFmtId="0" fontId="11" fillId="3" borderId="4" xfId="0" quotePrefix="1" applyFont="1" applyFill="1" applyBorder="1" applyAlignment="1">
      <alignment horizontal="right" vertical="top"/>
    </xf>
    <xf numFmtId="0" fontId="4" fillId="2" borderId="4" xfId="0" applyFont="1" applyFill="1" applyBorder="1" applyAlignment="1">
      <alignment horizontal="right" vertical="top" wrapText="1"/>
    </xf>
    <xf numFmtId="0" fontId="11" fillId="3" borderId="1" xfId="0" quotePrefix="1" applyFont="1" applyFill="1" applyBorder="1" applyAlignment="1">
      <alignment horizontal="right" vertical="top"/>
    </xf>
    <xf numFmtId="0" fontId="12" fillId="0" borderId="0" xfId="0" applyFont="1" applyFill="1" applyBorder="1" applyAlignment="1">
      <alignment horizontal="left" vertical="center"/>
    </xf>
    <xf numFmtId="164" fontId="12" fillId="0" borderId="0" xfId="0" applyNumberFormat="1" applyFont="1" applyFill="1" applyBorder="1" applyAlignment="1">
      <alignment horizontal="right" vertical="center"/>
    </xf>
    <xf numFmtId="164" fontId="12" fillId="4" borderId="0" xfId="0" applyNumberFormat="1" applyFont="1" applyFill="1" applyBorder="1" applyAlignment="1">
      <alignment horizontal="right" vertical="center"/>
    </xf>
    <xf numFmtId="0" fontId="4" fillId="0" borderId="0" xfId="0" applyFont="1"/>
    <xf numFmtId="0" fontId="4" fillId="0" borderId="0" xfId="0" applyFont="1" applyFill="1" applyBorder="1" applyAlignment="1">
      <alignment horizontal="left" vertical="top" wrapText="1"/>
    </xf>
    <xf numFmtId="164" fontId="4" fillId="0" borderId="0" xfId="0" applyNumberFormat="1" applyFont="1" applyFill="1" applyBorder="1" applyAlignment="1">
      <alignment horizontal="right" vertical="top"/>
    </xf>
    <xf numFmtId="164" fontId="4" fillId="4" borderId="0" xfId="0" applyNumberFormat="1" applyFont="1" applyFill="1" applyBorder="1" applyAlignment="1">
      <alignment horizontal="right" vertical="top"/>
    </xf>
    <xf numFmtId="0" fontId="4" fillId="0" borderId="2" xfId="0" applyFont="1" applyFill="1" applyBorder="1" applyAlignment="1">
      <alignment horizontal="left" vertical="top" wrapText="1"/>
    </xf>
    <xf numFmtId="164" fontId="4" fillId="0" borderId="2" xfId="0" applyNumberFormat="1" applyFont="1" applyFill="1" applyBorder="1" applyAlignment="1">
      <alignment horizontal="right" vertical="top"/>
    </xf>
    <xf numFmtId="164" fontId="4" fillId="4" borderId="2" xfId="0" applyNumberFormat="1" applyFont="1" applyFill="1" applyBorder="1" applyAlignment="1">
      <alignment horizontal="right" vertical="top"/>
    </xf>
    <xf numFmtId="0" fontId="11" fillId="0" borderId="0" xfId="0" applyNumberFormat="1" applyFont="1" applyFill="1" applyBorder="1" applyAlignment="1" applyProtection="1">
      <alignment horizontal="left"/>
    </xf>
    <xf numFmtId="0" fontId="11" fillId="0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11" fillId="0" borderId="0" xfId="0" quotePrefix="1" applyFont="1" applyFill="1" applyBorder="1" applyAlignment="1"/>
    <xf numFmtId="0" fontId="11" fillId="0" borderId="0" xfId="0" applyNumberFormat="1" applyFont="1" applyFill="1" applyBorder="1" applyAlignment="1" applyProtection="1"/>
    <xf numFmtId="0" fontId="11" fillId="0" borderId="0" xfId="0" applyFont="1" applyFill="1" applyAlignment="1"/>
    <xf numFmtId="0" fontId="5" fillId="0" borderId="0" xfId="1" applyAlignment="1" applyProtection="1"/>
    <xf numFmtId="0" fontId="2" fillId="2" borderId="0" xfId="2" applyNumberFormat="1" applyFont="1" applyFill="1" applyBorder="1" applyAlignment="1" applyProtection="1"/>
    <xf numFmtId="0" fontId="14" fillId="0" borderId="0" xfId="0" applyFont="1"/>
    <xf numFmtId="0" fontId="11" fillId="0" borderId="0" xfId="0" applyNumberFormat="1" applyFont="1" applyFill="1" applyBorder="1" applyAlignment="1" applyProtection="1">
      <alignment horizontal="left"/>
    </xf>
    <xf numFmtId="0" fontId="8" fillId="0" borderId="0" xfId="3" applyFont="1"/>
    <xf numFmtId="0" fontId="6" fillId="2" borderId="0" xfId="3" applyNumberFormat="1" applyFont="1" applyFill="1" applyBorder="1" applyAlignment="1" applyProtection="1"/>
    <xf numFmtId="0" fontId="16" fillId="0" borderId="0" xfId="3" applyFont="1"/>
    <xf numFmtId="0" fontId="14" fillId="0" borderId="0" xfId="3" applyFont="1" applyBorder="1"/>
    <xf numFmtId="0" fontId="17" fillId="0" borderId="0" xfId="3" applyFont="1"/>
    <xf numFmtId="0" fontId="19" fillId="0" borderId="0" xfId="4" applyFont="1"/>
    <xf numFmtId="0" fontId="11" fillId="0" borderId="0" xfId="0" applyNumberFormat="1" applyFont="1" applyFill="1" applyBorder="1" applyAlignment="1" applyProtection="1">
      <alignment horizontal="left"/>
    </xf>
    <xf numFmtId="0" fontId="2" fillId="0" borderId="0" xfId="6" applyNumberFormat="1" applyFont="1" applyFill="1" applyBorder="1" applyAlignment="1" applyProtection="1">
      <alignment horizontal="left" vertical="center"/>
    </xf>
    <xf numFmtId="0" fontId="8" fillId="0" borderId="0" xfId="0" applyFont="1"/>
    <xf numFmtId="165" fontId="4" fillId="0" borderId="2" xfId="0" applyNumberFormat="1" applyFont="1" applyFill="1" applyBorder="1" applyAlignment="1">
      <alignment horizontal="right" vertical="top"/>
    </xf>
    <xf numFmtId="0" fontId="10" fillId="0" borderId="0" xfId="0" applyNumberFormat="1" applyFont="1" applyFill="1" applyBorder="1" applyAlignment="1" applyProtection="1">
      <alignment horizontal="right" vertical="top"/>
    </xf>
    <xf numFmtId="0" fontId="7" fillId="0" borderId="0" xfId="3" applyFont="1" applyBorder="1" applyAlignment="1"/>
    <xf numFmtId="0" fontId="14" fillId="0" borderId="0" xfId="3" applyFont="1" applyBorder="1" applyAlignment="1"/>
    <xf numFmtId="0" fontId="8" fillId="0" borderId="0" xfId="3" applyFont="1" applyAlignment="1"/>
    <xf numFmtId="0" fontId="2" fillId="0" borderId="0" xfId="6" applyNumberFormat="1" applyFont="1" applyFill="1" applyBorder="1" applyAlignment="1" applyProtection="1">
      <alignment horizontal="left"/>
    </xf>
    <xf numFmtId="0" fontId="8" fillId="0" borderId="0" xfId="0" applyFont="1" applyAlignment="1"/>
    <xf numFmtId="165" fontId="4" fillId="4" borderId="2" xfId="0" applyNumberFormat="1" applyFont="1" applyFill="1" applyBorder="1" applyAlignment="1">
      <alignment horizontal="right" vertical="top"/>
    </xf>
    <xf numFmtId="0" fontId="12" fillId="0" borderId="0" xfId="0" applyFont="1" applyFill="1" applyBorder="1" applyAlignment="1">
      <alignment horizontal="left"/>
    </xf>
    <xf numFmtId="164" fontId="12" fillId="0" borderId="0" xfId="0" applyNumberFormat="1" applyFont="1" applyFill="1" applyBorder="1" applyAlignment="1">
      <alignment horizontal="right"/>
    </xf>
    <xf numFmtId="164" fontId="12" fillId="4" borderId="0" xfId="0" applyNumberFormat="1" applyFont="1" applyFill="1" applyBorder="1" applyAlignment="1">
      <alignment horizontal="right"/>
    </xf>
    <xf numFmtId="164" fontId="13" fillId="0" borderId="0" xfId="0" applyNumberFormat="1" applyFont="1" applyFill="1" applyBorder="1" applyAlignment="1">
      <alignment horizontal="right"/>
    </xf>
    <xf numFmtId="164" fontId="13" fillId="4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 wrapText="1"/>
    </xf>
    <xf numFmtId="164" fontId="4" fillId="0" borderId="0" xfId="0" applyNumberFormat="1" applyFont="1" applyFill="1" applyBorder="1" applyAlignment="1">
      <alignment horizontal="right"/>
    </xf>
    <xf numFmtId="164" fontId="4" fillId="4" borderId="0" xfId="0" applyNumberFormat="1" applyFont="1" applyFill="1" applyBorder="1" applyAlignment="1">
      <alignment horizontal="right"/>
    </xf>
    <xf numFmtId="164" fontId="15" fillId="0" borderId="0" xfId="0" applyNumberFormat="1" applyFont="1" applyFill="1" applyBorder="1" applyAlignment="1">
      <alignment horizontal="right"/>
    </xf>
    <xf numFmtId="164" fontId="15" fillId="4" borderId="0" xfId="0" applyNumberFormat="1" applyFont="1" applyFill="1" applyBorder="1" applyAlignment="1">
      <alignment horizontal="right"/>
    </xf>
    <xf numFmtId="164" fontId="4" fillId="0" borderId="2" xfId="0" applyNumberFormat="1" applyFont="1" applyFill="1" applyBorder="1" applyAlignment="1">
      <alignment horizontal="right"/>
    </xf>
    <xf numFmtId="164" fontId="4" fillId="4" borderId="2" xfId="0" applyNumberFormat="1" applyFont="1" applyFill="1" applyBorder="1" applyAlignment="1">
      <alignment horizontal="right"/>
    </xf>
    <xf numFmtId="164" fontId="15" fillId="0" borderId="2" xfId="0" applyNumberFormat="1" applyFont="1" applyFill="1" applyBorder="1" applyAlignment="1">
      <alignment horizontal="right"/>
    </xf>
    <xf numFmtId="164" fontId="15" fillId="4" borderId="2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 wrapText="1" indent="1"/>
    </xf>
    <xf numFmtId="0" fontId="4" fillId="0" borderId="2" xfId="0" applyFont="1" applyFill="1" applyBorder="1" applyAlignment="1">
      <alignment horizontal="left" wrapText="1" indent="1"/>
    </xf>
    <xf numFmtId="0" fontId="4" fillId="2" borderId="5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left" vertical="top" wrapText="1"/>
    </xf>
    <xf numFmtId="0" fontId="3" fillId="2" borderId="6" xfId="0" applyNumberFormat="1" applyFont="1" applyFill="1" applyBorder="1" applyAlignment="1" applyProtection="1">
      <alignment horizontal="center" wrapText="1"/>
    </xf>
    <xf numFmtId="0" fontId="3" fillId="2" borderId="7" xfId="0" applyNumberFormat="1" applyFont="1" applyFill="1" applyBorder="1" applyAlignment="1" applyProtection="1">
      <alignment horizontal="center" wrapText="1"/>
    </xf>
  </cellXfs>
  <cellStyles count="7">
    <cellStyle name="Lien hypertexte" xfId="1" builtinId="8"/>
    <cellStyle name="Lien hypertexte 2" xfId="4"/>
    <cellStyle name="Normal" xfId="0" builtinId="0"/>
    <cellStyle name="Normal 2" xfId="2"/>
    <cellStyle name="Normal 5" xfId="3"/>
    <cellStyle name="Pourcentage" xfId="6" builtinId="5"/>
    <cellStyle name="Pourcentage 2" xfId="5"/>
  </cellStyles>
  <dxfs count="2">
    <dxf>
      <numFmt numFmtId="165" formatCode="#\ ###\ ##\(0.0\)__;\-#\ ###\ ##0.0__;\-__;@__"/>
    </dxf>
    <dxf>
      <numFmt numFmtId="165" formatCode="#\ ###\ ##\(0.0\)__;\-#\ ###\ ##0.0__;\-__;@__"/>
    </dxf>
  </dxfs>
  <tableStyles count="0" defaultTableStyle="TableStyleMedium9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duc.Indicators@bfs.admin.ch?subject=ind-f-404304" TargetMode="External"/><Relationship Id="rId1" Type="http://schemas.openxmlformats.org/officeDocument/2006/relationships/hyperlink" Target="mailto:Educ.Indicators@bfs.admin.ch?subject=ind-f-404304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2"/>
  <sheetViews>
    <sheetView showGridLines="0" tabSelected="1" zoomScaleNormal="100" workbookViewId="0">
      <selection activeCell="A13" sqref="A13"/>
    </sheetView>
  </sheetViews>
  <sheetFormatPr baseColWidth="10" defaultRowHeight="12.75" x14ac:dyDescent="0.2"/>
  <cols>
    <col min="1" max="1" width="11.42578125" customWidth="1"/>
  </cols>
  <sheetData>
    <row r="1" spans="1:256" s="35" customFormat="1" ht="31.5" customHeight="1" x14ac:dyDescent="0.25">
      <c r="A1" s="34" t="s">
        <v>19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</row>
    <row r="2" spans="1:256" s="33" customFormat="1" ht="13.5" customHeight="1" x14ac:dyDescent="0.2">
      <c r="A2" s="36" t="s">
        <v>17</v>
      </c>
      <c r="B2" s="36"/>
    </row>
    <row r="3" spans="1:256" s="46" customFormat="1" ht="25.5" customHeight="1" x14ac:dyDescent="0.2">
      <c r="A3" s="44" t="s">
        <v>33</v>
      </c>
      <c r="B3" s="45"/>
    </row>
    <row r="4" spans="1:256" s="33" customFormat="1" ht="13.5" customHeight="1" x14ac:dyDescent="0.2">
      <c r="A4" s="37" t="s">
        <v>34</v>
      </c>
      <c r="B4" s="29" t="str">
        <f>'T1'!A2</f>
        <v>Transition vers la formation professionnelle supérieure selon le sexe, de 2010 à 2020</v>
      </c>
      <c r="C4" s="29"/>
      <c r="D4" s="29"/>
      <c r="E4" s="29"/>
      <c r="F4" s="29"/>
      <c r="G4" s="29"/>
      <c r="H4" s="29"/>
      <c r="I4" s="29"/>
    </row>
    <row r="5" spans="1:256" s="33" customFormat="1" ht="13.5" customHeight="1" x14ac:dyDescent="0.2">
      <c r="A5" s="37" t="s">
        <v>35</v>
      </c>
      <c r="B5" s="29" t="str">
        <f>'T2'!A2</f>
        <v>Transition vers la formation professionnelle supérieure selon la nationalité et la durée de résidence, de 2010 à 2020</v>
      </c>
      <c r="C5" s="29"/>
      <c r="D5" s="29"/>
      <c r="E5" s="29"/>
      <c r="F5" s="29"/>
      <c r="G5" s="29"/>
      <c r="H5" s="29"/>
      <c r="I5" s="29"/>
      <c r="J5" s="29"/>
    </row>
    <row r="6" spans="1:256" s="46" customFormat="1" ht="25.5" customHeight="1" x14ac:dyDescent="0.2">
      <c r="A6" s="44" t="s">
        <v>36</v>
      </c>
      <c r="B6" s="45"/>
    </row>
    <row r="7" spans="1:256" s="33" customFormat="1" ht="13.5" customHeight="1" x14ac:dyDescent="0.2">
      <c r="A7" s="37" t="s">
        <v>37</v>
      </c>
      <c r="B7" s="29" t="str">
        <f>'TD1'!A2</f>
        <v>Transition vers la formation professionnelle supérieure selon la section économique, de 2010 à 2020</v>
      </c>
      <c r="C7" s="29"/>
      <c r="D7" s="29"/>
      <c r="E7" s="29"/>
      <c r="F7" s="29"/>
      <c r="G7" s="29"/>
      <c r="H7" s="29"/>
      <c r="I7" s="29"/>
      <c r="J7" s="38"/>
      <c r="K7" s="38"/>
      <c r="L7" s="38"/>
      <c r="M7" s="38"/>
      <c r="N7" s="38"/>
    </row>
    <row r="8" spans="1:256" s="33" customFormat="1" ht="13.5" customHeight="1" x14ac:dyDescent="0.2">
      <c r="A8" s="37" t="s">
        <v>39</v>
      </c>
      <c r="B8" s="29" t="str">
        <f>'TD2'!A2</f>
        <v>Transition vers la formation professionnelle supérieure selon la profession exercée (grands groupes CITP), de 2010 à 2020</v>
      </c>
      <c r="C8" s="29"/>
      <c r="D8" s="29"/>
      <c r="E8" s="29"/>
      <c r="F8" s="29"/>
      <c r="G8" s="29"/>
      <c r="H8" s="29"/>
      <c r="I8" s="29"/>
      <c r="J8" s="29"/>
      <c r="K8" s="38"/>
      <c r="L8" s="38"/>
      <c r="M8" s="38"/>
      <c r="N8" s="38"/>
    </row>
    <row r="9" spans="1:256" s="48" customFormat="1" ht="25.5" customHeight="1" x14ac:dyDescent="0.2">
      <c r="A9" s="47" t="s">
        <v>42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47"/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47"/>
      <c r="EO9" s="47"/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7"/>
      <c r="FG9" s="47"/>
      <c r="FH9" s="47"/>
      <c r="FI9" s="47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7"/>
      <c r="FU9" s="47"/>
      <c r="FV9" s="47"/>
      <c r="FW9" s="47"/>
      <c r="FX9" s="47"/>
      <c r="FY9" s="47"/>
      <c r="FZ9" s="47"/>
      <c r="GA9" s="47"/>
      <c r="GB9" s="47"/>
      <c r="GC9" s="47"/>
      <c r="GD9" s="47"/>
      <c r="GE9" s="47"/>
      <c r="GF9" s="47"/>
      <c r="GG9" s="47"/>
      <c r="GH9" s="47"/>
      <c r="GI9" s="47"/>
      <c r="GJ9" s="47"/>
      <c r="GK9" s="47"/>
      <c r="GL9" s="47"/>
      <c r="GM9" s="47"/>
      <c r="GN9" s="47"/>
      <c r="GO9" s="47"/>
      <c r="GP9" s="47"/>
      <c r="GQ9" s="47"/>
      <c r="GR9" s="47"/>
      <c r="GS9" s="47"/>
      <c r="GT9" s="47"/>
      <c r="GU9" s="47"/>
      <c r="GV9" s="47"/>
      <c r="GW9" s="47"/>
      <c r="GX9" s="47"/>
      <c r="GY9" s="47"/>
      <c r="GZ9" s="47"/>
      <c r="HA9" s="47"/>
      <c r="HB9" s="47"/>
      <c r="HC9" s="47"/>
      <c r="HD9" s="47"/>
      <c r="HE9" s="47"/>
      <c r="HF9" s="47"/>
      <c r="HG9" s="47"/>
      <c r="HH9" s="47"/>
      <c r="HI9" s="47"/>
      <c r="HJ9" s="47"/>
      <c r="HK9" s="47"/>
      <c r="HL9" s="47"/>
      <c r="HM9" s="47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7"/>
      <c r="HY9" s="47"/>
      <c r="HZ9" s="47"/>
      <c r="IA9" s="47"/>
      <c r="IB9" s="47"/>
      <c r="IC9" s="47"/>
      <c r="ID9" s="47"/>
      <c r="IE9" s="47"/>
      <c r="IF9" s="47"/>
      <c r="IG9" s="47"/>
      <c r="IH9" s="47"/>
      <c r="II9" s="47"/>
      <c r="IJ9" s="47"/>
      <c r="IK9" s="47"/>
      <c r="IL9" s="47"/>
      <c r="IM9" s="47"/>
      <c r="IN9" s="47"/>
      <c r="IO9" s="47"/>
      <c r="IP9" s="47"/>
      <c r="IQ9" s="47"/>
      <c r="IR9" s="47"/>
      <c r="IS9" s="47"/>
      <c r="IT9" s="47"/>
      <c r="IU9" s="47"/>
      <c r="IV9" s="47"/>
    </row>
    <row r="10" spans="1:256" s="41" customFormat="1" ht="15" customHeight="1" x14ac:dyDescent="0.2">
      <c r="A10" s="40" t="s">
        <v>31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40"/>
      <c r="EM10" s="40"/>
      <c r="EN10" s="40"/>
      <c r="EO10" s="40"/>
      <c r="EP10" s="40"/>
      <c r="EQ10" s="40"/>
      <c r="ER10" s="40"/>
      <c r="ES10" s="40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  <c r="FP10" s="40"/>
      <c r="FQ10" s="40"/>
      <c r="FR10" s="40"/>
      <c r="FS10" s="40"/>
      <c r="FT10" s="40"/>
      <c r="FU10" s="40"/>
      <c r="FV10" s="40"/>
      <c r="FW10" s="40"/>
      <c r="FX10" s="40"/>
      <c r="FY10" s="40"/>
      <c r="FZ10" s="40"/>
      <c r="GA10" s="40"/>
      <c r="GB10" s="40"/>
      <c r="GC10" s="40"/>
      <c r="GD10" s="40"/>
      <c r="GE10" s="40"/>
      <c r="GF10" s="40"/>
      <c r="GG10" s="40"/>
      <c r="GH10" s="40"/>
      <c r="GI10" s="40"/>
      <c r="GJ10" s="40"/>
      <c r="GK10" s="40"/>
      <c r="GL10" s="40"/>
      <c r="GM10" s="40"/>
      <c r="GN10" s="40"/>
      <c r="GO10" s="40"/>
      <c r="GP10" s="40"/>
      <c r="GQ10" s="40"/>
      <c r="GR10" s="40"/>
      <c r="GS10" s="40"/>
      <c r="GT10" s="40"/>
      <c r="GU10" s="40"/>
      <c r="GV10" s="40"/>
      <c r="GW10" s="40"/>
      <c r="GX10" s="40"/>
      <c r="GY10" s="40"/>
      <c r="GZ10" s="40"/>
      <c r="HA10" s="40"/>
      <c r="HB10" s="40"/>
      <c r="HC10" s="40"/>
      <c r="HD10" s="40"/>
      <c r="HE10" s="40"/>
      <c r="HF10" s="40"/>
      <c r="HG10" s="40"/>
      <c r="HH10" s="40"/>
      <c r="HI10" s="40"/>
      <c r="HJ10" s="40"/>
      <c r="HK10" s="40"/>
      <c r="HL10" s="40"/>
      <c r="HM10" s="40"/>
      <c r="HN10" s="40"/>
      <c r="HO10" s="40"/>
      <c r="HP10" s="40"/>
      <c r="HQ10" s="40"/>
      <c r="HR10" s="40"/>
      <c r="HS10" s="40"/>
      <c r="HT10" s="40"/>
      <c r="HU10" s="40"/>
      <c r="HV10" s="40"/>
      <c r="HW10" s="40"/>
      <c r="HX10" s="40"/>
      <c r="HY10" s="40"/>
      <c r="HZ10" s="40"/>
      <c r="IA10" s="40"/>
      <c r="IB10" s="40"/>
      <c r="IC10" s="40"/>
      <c r="ID10" s="40"/>
      <c r="IE10" s="40"/>
      <c r="IF10" s="40"/>
      <c r="IG10" s="40"/>
      <c r="IH10" s="40"/>
      <c r="II10" s="40"/>
      <c r="IJ10" s="40"/>
      <c r="IK10" s="40"/>
      <c r="IL10" s="40"/>
      <c r="IM10" s="40"/>
      <c r="IN10" s="40"/>
      <c r="IO10" s="40"/>
      <c r="IP10" s="40"/>
      <c r="IQ10" s="40"/>
      <c r="IR10" s="40"/>
      <c r="IS10" s="40"/>
      <c r="IT10" s="40"/>
      <c r="IU10" s="40"/>
      <c r="IV10" s="40"/>
    </row>
    <row r="11" spans="1:256" s="41" customFormat="1" ht="15" customHeight="1" x14ac:dyDescent="0.2">
      <c r="A11" s="40" t="s">
        <v>43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0"/>
      <c r="EP11" s="40"/>
      <c r="EQ11" s="40"/>
      <c r="ER11" s="40"/>
      <c r="ES11" s="40"/>
      <c r="ET11" s="40"/>
      <c r="EU11" s="40"/>
      <c r="EV11" s="40"/>
      <c r="EW11" s="40"/>
      <c r="EX11" s="40"/>
      <c r="EY11" s="40"/>
      <c r="EZ11" s="40"/>
      <c r="FA11" s="40"/>
      <c r="FB11" s="40"/>
      <c r="FC11" s="40"/>
      <c r="FD11" s="40"/>
      <c r="FE11" s="40"/>
      <c r="FF11" s="40"/>
      <c r="FG11" s="40"/>
      <c r="FH11" s="40"/>
      <c r="FI11" s="40"/>
      <c r="FJ11" s="40"/>
      <c r="FK11" s="40"/>
      <c r="FL11" s="40"/>
      <c r="FM11" s="40"/>
      <c r="FN11" s="40"/>
      <c r="FO11" s="40"/>
      <c r="FP11" s="40"/>
      <c r="FQ11" s="40"/>
      <c r="FR11" s="40"/>
      <c r="FS11" s="40"/>
      <c r="FT11" s="40"/>
      <c r="FU11" s="40"/>
      <c r="FV11" s="40"/>
      <c r="FW11" s="40"/>
      <c r="FX11" s="40"/>
      <c r="FY11" s="40"/>
      <c r="FZ11" s="40"/>
      <c r="GA11" s="40"/>
      <c r="GB11" s="40"/>
      <c r="GC11" s="40"/>
      <c r="GD11" s="40"/>
      <c r="GE11" s="40"/>
      <c r="GF11" s="40"/>
      <c r="GG11" s="40"/>
      <c r="GH11" s="40"/>
      <c r="GI11" s="40"/>
      <c r="GJ11" s="40"/>
      <c r="GK11" s="40"/>
      <c r="GL11" s="40"/>
      <c r="GM11" s="40"/>
      <c r="GN11" s="40"/>
      <c r="GO11" s="40"/>
      <c r="GP11" s="40"/>
      <c r="GQ11" s="40"/>
      <c r="GR11" s="40"/>
      <c r="GS11" s="40"/>
      <c r="GT11" s="40"/>
      <c r="GU11" s="40"/>
      <c r="GV11" s="40"/>
      <c r="GW11" s="40"/>
      <c r="GX11" s="40"/>
      <c r="GY11" s="40"/>
      <c r="GZ11" s="40"/>
      <c r="HA11" s="40"/>
      <c r="HB11" s="40"/>
      <c r="HC11" s="40"/>
      <c r="HD11" s="40"/>
      <c r="HE11" s="40"/>
      <c r="HF11" s="40"/>
      <c r="HG11" s="40"/>
      <c r="HH11" s="40"/>
      <c r="HI11" s="40"/>
      <c r="HJ11" s="40"/>
      <c r="HK11" s="40"/>
      <c r="HL11" s="40"/>
      <c r="HM11" s="40"/>
      <c r="HN11" s="40"/>
      <c r="HO11" s="40"/>
      <c r="HP11" s="40"/>
      <c r="HQ11" s="40"/>
      <c r="HR11" s="40"/>
      <c r="HS11" s="40"/>
      <c r="HT11" s="40"/>
      <c r="HU11" s="40"/>
      <c r="HV11" s="40"/>
      <c r="HW11" s="40"/>
      <c r="HX11" s="40"/>
      <c r="HY11" s="40"/>
      <c r="HZ11" s="40"/>
      <c r="IA11" s="40"/>
      <c r="IB11" s="40"/>
      <c r="IC11" s="40"/>
      <c r="ID11" s="40"/>
      <c r="IE11" s="40"/>
      <c r="IF11" s="40"/>
      <c r="IG11" s="40"/>
      <c r="IH11" s="40"/>
      <c r="II11" s="40"/>
      <c r="IJ11" s="40"/>
      <c r="IK11" s="40"/>
      <c r="IL11" s="40"/>
      <c r="IM11" s="40"/>
      <c r="IN11" s="40"/>
      <c r="IO11" s="40"/>
      <c r="IP11" s="40"/>
      <c r="IQ11" s="40"/>
      <c r="IR11" s="40"/>
      <c r="IS11" s="40"/>
      <c r="IT11" s="40"/>
      <c r="IU11" s="40"/>
      <c r="IV11" s="40"/>
    </row>
    <row r="12" spans="1:256" s="48" customFormat="1" ht="25.5" customHeight="1" x14ac:dyDescent="0.2">
      <c r="A12" s="29" t="s">
        <v>32</v>
      </c>
      <c r="B12" s="29"/>
      <c r="C12" s="29"/>
      <c r="D12" s="29"/>
      <c r="E12" s="29"/>
      <c r="F12" s="29"/>
      <c r="G12" s="29"/>
      <c r="H12" s="29"/>
      <c r="I12" s="29"/>
    </row>
  </sheetData>
  <hyperlinks>
    <hyperlink ref="B4:I4" location="'T1'!A1" display="'T1'!A1"/>
    <hyperlink ref="B5:I5" location="'T2'!A1" display="'T2'!A1"/>
    <hyperlink ref="B4:H4" location="'T1'!A1" display="'T1'!A1"/>
    <hyperlink ref="B5:H5" location="'T2'!A1" display="'T2'!A1"/>
    <hyperlink ref="B7:I7" location="'TD1'!A1" display="'TD1'!A1"/>
    <hyperlink ref="B7:H7" location="'T1'!A1" display="'T1'!A1"/>
    <hyperlink ref="B7:N7" location="'TD1'!A1" display="'TD1'!A1"/>
    <hyperlink ref="B4" location="'T1'!A1" display="'T1'!A1"/>
    <hyperlink ref="B5" location="'T2'!A1" display="'T2'!A1"/>
    <hyperlink ref="B7" location="'TD1'!A1" display="'TD1'!A1"/>
    <hyperlink ref="B8:I8" location="'T1'!A1" display="'T1'!A1"/>
    <hyperlink ref="B8:H8" location="'T1'!A1" display="'T1'!A1"/>
    <hyperlink ref="B8:N8" location="'TD1'!A1" display="'TD1'!A1"/>
    <hyperlink ref="B8" location="'TD1'!A1" display="'TD1'!A1"/>
    <hyperlink ref="A12:H12" r:id="rId1" display="Contact: Office fédéral de la statistique (OFS), Indicateurs de la formation, EducIndicators@bfs.admin.ch"/>
    <hyperlink ref="A12:I12" r:id="rId2" display="Contact: Office fédéral de la statistique (OFS), Indicateurs de la formation, EducIndicators@bfs.admin.ch"/>
    <hyperlink ref="B5:J5" location="'T2'!A1" display="'T2'!A1"/>
    <hyperlink ref="B8:J8" location="'TD2'!A1" display="'TD2'!A1"/>
  </hyperlinks>
  <pageMargins left="0.7" right="0.7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1"/>
  <sheetViews>
    <sheetView showGridLines="0" zoomScaleNormal="100" zoomScaleSheetLayoutView="112" workbookViewId="0"/>
  </sheetViews>
  <sheetFormatPr baseColWidth="10" defaultColWidth="11.42578125" defaultRowHeight="12.75" x14ac:dyDescent="0.2"/>
  <cols>
    <col min="1" max="1" width="25.7109375" style="5" customWidth="1"/>
    <col min="2" max="23" width="5.7109375" style="5" customWidth="1"/>
    <col min="24" max="16384" width="11.42578125" style="5"/>
  </cols>
  <sheetData>
    <row r="1" spans="1:23" s="2" customFormat="1" ht="25.5" customHeight="1" x14ac:dyDescent="0.2">
      <c r="A1" s="1" t="s">
        <v>18</v>
      </c>
    </row>
    <row r="2" spans="1:23" s="2" customFormat="1" ht="13.5" customHeight="1" x14ac:dyDescent="0.2">
      <c r="A2" s="3" t="str">
        <f>CONCATENATE(Index!A1," selon le sexe, de 2010 à ",RIGHT(Index!A11,4)-1)</f>
        <v>Transition vers la formation professionnelle supérieure selon le sexe, de 2010 à 2020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S2" s="43"/>
      <c r="U2" s="43"/>
      <c r="W2" s="43" t="s">
        <v>34</v>
      </c>
    </row>
    <row r="3" spans="1:23" s="2" customFormat="1" ht="13.5" customHeight="1" x14ac:dyDescent="0.2">
      <c r="A3" s="4" t="s">
        <v>41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3" s="7" customFormat="1" ht="13.5" customHeight="1" x14ac:dyDescent="0.2">
      <c r="A4" s="6" t="s">
        <v>0</v>
      </c>
      <c r="B4" s="66">
        <v>2010</v>
      </c>
      <c r="C4" s="68"/>
      <c r="D4" s="67">
        <v>2011</v>
      </c>
      <c r="E4" s="67"/>
      <c r="F4" s="66">
        <v>2012</v>
      </c>
      <c r="G4" s="67"/>
      <c r="H4" s="66">
        <v>2013</v>
      </c>
      <c r="I4" s="67"/>
      <c r="J4" s="66">
        <v>2014</v>
      </c>
      <c r="K4" s="68"/>
      <c r="L4" s="66">
        <v>2015</v>
      </c>
      <c r="M4" s="68"/>
      <c r="N4" s="66">
        <v>2016</v>
      </c>
      <c r="O4" s="68"/>
      <c r="P4" s="66">
        <v>2017</v>
      </c>
      <c r="Q4" s="67"/>
      <c r="R4" s="66">
        <v>2018</v>
      </c>
      <c r="S4" s="67"/>
      <c r="T4" s="66">
        <v>2019</v>
      </c>
      <c r="U4" s="67"/>
      <c r="V4" s="66">
        <v>2020</v>
      </c>
      <c r="W4" s="67"/>
    </row>
    <row r="5" spans="1:23" s="7" customFormat="1" ht="13.5" customHeight="1" x14ac:dyDescent="0.2">
      <c r="A5" s="8"/>
      <c r="B5" s="9" t="s">
        <v>4</v>
      </c>
      <c r="C5" s="10" t="s">
        <v>20</v>
      </c>
      <c r="D5" s="9" t="s">
        <v>4</v>
      </c>
      <c r="E5" s="10" t="s">
        <v>20</v>
      </c>
      <c r="F5" s="9" t="s">
        <v>4</v>
      </c>
      <c r="G5" s="10" t="s">
        <v>20</v>
      </c>
      <c r="H5" s="9" t="s">
        <v>4</v>
      </c>
      <c r="I5" s="10" t="s">
        <v>20</v>
      </c>
      <c r="J5" s="9" t="s">
        <v>4</v>
      </c>
      <c r="K5" s="10" t="s">
        <v>20</v>
      </c>
      <c r="L5" s="9" t="s">
        <v>4</v>
      </c>
      <c r="M5" s="10" t="s">
        <v>20</v>
      </c>
      <c r="N5" s="9" t="s">
        <v>4</v>
      </c>
      <c r="O5" s="10" t="s">
        <v>20</v>
      </c>
      <c r="P5" s="11" t="s">
        <v>4</v>
      </c>
      <c r="Q5" s="12" t="s">
        <v>20</v>
      </c>
      <c r="R5" s="11" t="s">
        <v>4</v>
      </c>
      <c r="S5" s="12" t="s">
        <v>20</v>
      </c>
      <c r="T5" s="11" t="s">
        <v>4</v>
      </c>
      <c r="U5" s="12" t="s">
        <v>20</v>
      </c>
      <c r="V5" s="11" t="s">
        <v>4</v>
      </c>
      <c r="W5" s="12" t="s">
        <v>20</v>
      </c>
    </row>
    <row r="6" spans="1:23" s="16" customFormat="1" ht="13.5" customHeight="1" x14ac:dyDescent="0.2">
      <c r="A6" s="13" t="s">
        <v>3</v>
      </c>
      <c r="B6" s="14">
        <v>23.4</v>
      </c>
      <c r="C6" s="15">
        <v>0.4</v>
      </c>
      <c r="D6" s="14">
        <v>22.5</v>
      </c>
      <c r="E6" s="15">
        <v>0.4</v>
      </c>
      <c r="F6" s="14">
        <v>22.6</v>
      </c>
      <c r="G6" s="15">
        <v>0.4</v>
      </c>
      <c r="H6" s="14">
        <v>24.3</v>
      </c>
      <c r="I6" s="15">
        <v>0.4</v>
      </c>
      <c r="J6" s="14">
        <v>25.1</v>
      </c>
      <c r="K6" s="15">
        <v>0.4</v>
      </c>
      <c r="L6" s="14">
        <v>25.9</v>
      </c>
      <c r="M6" s="15">
        <v>0.4</v>
      </c>
      <c r="N6" s="14">
        <v>26.7</v>
      </c>
      <c r="O6" s="15">
        <v>0.5</v>
      </c>
      <c r="P6" s="14">
        <v>27.6</v>
      </c>
      <c r="Q6" s="15">
        <v>0.5</v>
      </c>
      <c r="R6" s="14">
        <v>28</v>
      </c>
      <c r="S6" s="15">
        <v>0.5</v>
      </c>
      <c r="T6" s="14">
        <v>27.7</v>
      </c>
      <c r="U6" s="15">
        <v>0.5</v>
      </c>
      <c r="V6" s="14">
        <v>28.3</v>
      </c>
      <c r="W6" s="15">
        <v>0.5</v>
      </c>
    </row>
    <row r="7" spans="1:23" s="16" customFormat="1" ht="13.5" customHeight="1" x14ac:dyDescent="0.2">
      <c r="A7" s="17" t="s">
        <v>2</v>
      </c>
      <c r="B7" s="18">
        <v>17.7</v>
      </c>
      <c r="C7" s="19">
        <v>0.5</v>
      </c>
      <c r="D7" s="18">
        <v>16.7</v>
      </c>
      <c r="E7" s="19">
        <v>0.5</v>
      </c>
      <c r="F7" s="18">
        <v>17.100000000000001</v>
      </c>
      <c r="G7" s="19">
        <v>0.5</v>
      </c>
      <c r="H7" s="18">
        <v>18.8</v>
      </c>
      <c r="I7" s="19">
        <v>0.5</v>
      </c>
      <c r="J7" s="18">
        <v>19.8</v>
      </c>
      <c r="K7" s="19">
        <v>0.6</v>
      </c>
      <c r="L7" s="18">
        <v>20.8</v>
      </c>
      <c r="M7" s="19">
        <v>0.6</v>
      </c>
      <c r="N7" s="18">
        <v>21.7</v>
      </c>
      <c r="O7" s="19">
        <v>0.6</v>
      </c>
      <c r="P7" s="18">
        <v>22.7</v>
      </c>
      <c r="Q7" s="19">
        <v>0.6</v>
      </c>
      <c r="R7" s="18">
        <v>23.1</v>
      </c>
      <c r="S7" s="19">
        <v>0.6</v>
      </c>
      <c r="T7" s="18">
        <v>23.3</v>
      </c>
      <c r="U7" s="19">
        <v>0.6</v>
      </c>
      <c r="V7" s="18">
        <v>24.8</v>
      </c>
      <c r="W7" s="19">
        <v>0.6</v>
      </c>
    </row>
    <row r="8" spans="1:23" s="16" customFormat="1" ht="13.5" customHeight="1" x14ac:dyDescent="0.2">
      <c r="A8" s="20" t="s">
        <v>1</v>
      </c>
      <c r="B8" s="21">
        <v>28.4</v>
      </c>
      <c r="C8" s="22">
        <v>0.6</v>
      </c>
      <c r="D8" s="21">
        <v>27.5</v>
      </c>
      <c r="E8" s="22">
        <v>0.6</v>
      </c>
      <c r="F8" s="21">
        <v>27.6</v>
      </c>
      <c r="G8" s="22">
        <v>0.6</v>
      </c>
      <c r="H8" s="21">
        <v>29.2</v>
      </c>
      <c r="I8" s="22">
        <v>0.6</v>
      </c>
      <c r="J8" s="21">
        <v>29.8</v>
      </c>
      <c r="K8" s="22">
        <v>0.6</v>
      </c>
      <c r="L8" s="21">
        <v>30.4</v>
      </c>
      <c r="M8" s="22">
        <v>0.7</v>
      </c>
      <c r="N8" s="21">
        <v>31.2</v>
      </c>
      <c r="O8" s="22">
        <v>0.7</v>
      </c>
      <c r="P8" s="21">
        <v>32</v>
      </c>
      <c r="Q8" s="22">
        <v>0.7</v>
      </c>
      <c r="R8" s="21">
        <v>32.299999999999997</v>
      </c>
      <c r="S8" s="22">
        <v>0.7</v>
      </c>
      <c r="T8" s="21">
        <v>31.6</v>
      </c>
      <c r="U8" s="22">
        <v>0.7</v>
      </c>
      <c r="V8" s="21">
        <v>31.4</v>
      </c>
      <c r="W8" s="22">
        <v>0.7</v>
      </c>
    </row>
    <row r="9" spans="1:23" s="25" customFormat="1" ht="13.5" customHeight="1" x14ac:dyDescent="0.2">
      <c r="A9" s="26" t="str">
        <f>Index!$A$10</f>
        <v>Source: OFS – Enquête suisse sur la population active (ESPA)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</row>
    <row r="10" spans="1:23" s="25" customFormat="1" ht="13.5" customHeight="1" x14ac:dyDescent="0.2">
      <c r="A10" s="26" t="str">
        <f>Index!$A$11</f>
        <v>© OFS 2021</v>
      </c>
      <c r="B10" s="27"/>
      <c r="C10" s="27"/>
      <c r="D10" s="27"/>
      <c r="E10" s="27"/>
      <c r="F10" s="27"/>
      <c r="G10" s="27"/>
      <c r="H10" s="27"/>
      <c r="I10" s="27"/>
      <c r="J10" s="23"/>
      <c r="K10" s="23"/>
      <c r="L10" s="23"/>
      <c r="M10" s="23"/>
      <c r="N10" s="23"/>
      <c r="O10" s="24"/>
      <c r="P10" s="24"/>
      <c r="Q10" s="24"/>
      <c r="R10" s="24"/>
      <c r="S10" s="24"/>
      <c r="T10" s="24"/>
      <c r="U10" s="24"/>
      <c r="V10" s="24"/>
      <c r="W10" s="24"/>
    </row>
    <row r="11" spans="1:23" s="28" customFormat="1" ht="25.5" customHeight="1" x14ac:dyDescent="0.2">
      <c r="A11" s="26" t="str">
        <f>Index!$A$12</f>
        <v>Contact: Office fédéral de la statistique (OFS), Indicateurs de la formation, EducIndicators@bfs.admin.ch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</row>
  </sheetData>
  <mergeCells count="11">
    <mergeCell ref="V4:W4"/>
    <mergeCell ref="T4:U4"/>
    <mergeCell ref="R4:S4"/>
    <mergeCell ref="B4:C4"/>
    <mergeCell ref="D4:E4"/>
    <mergeCell ref="F4:G4"/>
    <mergeCell ref="P4:Q4"/>
    <mergeCell ref="H4:I4"/>
    <mergeCell ref="N4:O4"/>
    <mergeCell ref="J4:K4"/>
    <mergeCell ref="L4:M4"/>
  </mergeCells>
  <phoneticPr fontId="4" type="noConversion"/>
  <hyperlinks>
    <hyperlink ref="A1" location="Index!A1" display="Retour"/>
  </hyperlink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6"/>
  <sheetViews>
    <sheetView showGridLines="0" zoomScaleNormal="100" workbookViewId="0"/>
  </sheetViews>
  <sheetFormatPr baseColWidth="10" defaultColWidth="11.42578125" defaultRowHeight="12.75" x14ac:dyDescent="0.2"/>
  <cols>
    <col min="1" max="1" width="30.28515625" style="30" customWidth="1"/>
    <col min="2" max="23" width="5.7109375" style="30" customWidth="1"/>
    <col min="24" max="16384" width="11.42578125" style="30"/>
  </cols>
  <sheetData>
    <row r="1" spans="1:23" s="2" customFormat="1" ht="25.5" customHeight="1" x14ac:dyDescent="0.2">
      <c r="A1" s="1" t="s">
        <v>18</v>
      </c>
    </row>
    <row r="2" spans="1:23" s="2" customFormat="1" ht="13.5" customHeight="1" x14ac:dyDescent="0.2">
      <c r="A2" s="3" t="str">
        <f>CONCATENATE(Index!A1," selon la nationalité et la durée de résidence, de 2010 à ",RIGHT(Index!A11,4)-1)</f>
        <v>Transition vers la formation professionnelle supérieure selon la nationalité et la durée de résidence, de 2010 à 2020</v>
      </c>
      <c r="B2" s="3"/>
      <c r="C2" s="3"/>
      <c r="D2" s="3"/>
      <c r="S2" s="43"/>
      <c r="U2" s="43"/>
      <c r="W2" s="43" t="s">
        <v>35</v>
      </c>
    </row>
    <row r="3" spans="1:23" s="2" customFormat="1" ht="13.5" customHeight="1" x14ac:dyDescent="0.2">
      <c r="A3" s="4" t="s">
        <v>41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3" customFormat="1" ht="13.5" customHeight="1" x14ac:dyDescent="0.2">
      <c r="A4" s="71" t="s">
        <v>0</v>
      </c>
      <c r="B4" s="69">
        <v>2010</v>
      </c>
      <c r="C4" s="70"/>
      <c r="D4" s="69">
        <v>2011</v>
      </c>
      <c r="E4" s="70"/>
      <c r="F4" s="69">
        <v>2012</v>
      </c>
      <c r="G4" s="70"/>
      <c r="H4" s="69">
        <v>2013</v>
      </c>
      <c r="I4" s="70"/>
      <c r="J4" s="69">
        <v>2014</v>
      </c>
      <c r="K4" s="70"/>
      <c r="L4" s="69">
        <v>2015</v>
      </c>
      <c r="M4" s="70"/>
      <c r="N4" s="69">
        <v>2016</v>
      </c>
      <c r="O4" s="70"/>
      <c r="P4" s="69">
        <v>2017</v>
      </c>
      <c r="Q4" s="70"/>
      <c r="R4" s="69">
        <v>2018</v>
      </c>
      <c r="S4" s="70"/>
      <c r="T4" s="69">
        <v>2019</v>
      </c>
      <c r="U4" s="70"/>
      <c r="V4" s="69">
        <v>2020</v>
      </c>
      <c r="W4" s="70"/>
    </row>
    <row r="5" spans="1:23" customFormat="1" ht="13.5" customHeight="1" x14ac:dyDescent="0.2">
      <c r="A5" s="72"/>
      <c r="B5" s="9" t="s">
        <v>4</v>
      </c>
      <c r="C5" s="10" t="s">
        <v>20</v>
      </c>
      <c r="D5" s="9" t="s">
        <v>4</v>
      </c>
      <c r="E5" s="10" t="s">
        <v>20</v>
      </c>
      <c r="F5" s="9" t="s">
        <v>4</v>
      </c>
      <c r="G5" s="10" t="s">
        <v>20</v>
      </c>
      <c r="H5" s="9" t="s">
        <v>4</v>
      </c>
      <c r="I5" s="10" t="s">
        <v>20</v>
      </c>
      <c r="J5" s="9" t="s">
        <v>4</v>
      </c>
      <c r="K5" s="10" t="s">
        <v>20</v>
      </c>
      <c r="L5" s="9" t="s">
        <v>4</v>
      </c>
      <c r="M5" s="10" t="s">
        <v>20</v>
      </c>
      <c r="N5" s="9" t="s">
        <v>4</v>
      </c>
      <c r="O5" s="10" t="s">
        <v>20</v>
      </c>
      <c r="P5" s="11" t="s">
        <v>4</v>
      </c>
      <c r="Q5" s="12" t="s">
        <v>20</v>
      </c>
      <c r="R5" s="11" t="s">
        <v>4</v>
      </c>
      <c r="S5" s="12" t="s">
        <v>20</v>
      </c>
      <c r="T5" s="11" t="s">
        <v>4</v>
      </c>
      <c r="U5" s="12" t="s">
        <v>20</v>
      </c>
      <c r="V5" s="11" t="s">
        <v>4</v>
      </c>
      <c r="W5" s="12" t="s">
        <v>20</v>
      </c>
    </row>
    <row r="6" spans="1:23" s="31" customFormat="1" ht="12.75" customHeight="1" x14ac:dyDescent="0.2">
      <c r="A6" s="50" t="s">
        <v>3</v>
      </c>
      <c r="B6" s="51">
        <v>23.4</v>
      </c>
      <c r="C6" s="52">
        <v>0.4</v>
      </c>
      <c r="D6" s="53">
        <v>22.5</v>
      </c>
      <c r="E6" s="54">
        <v>0.4</v>
      </c>
      <c r="F6" s="53">
        <v>22.6</v>
      </c>
      <c r="G6" s="54">
        <v>0.4</v>
      </c>
      <c r="H6" s="53">
        <v>24.3</v>
      </c>
      <c r="I6" s="54">
        <v>0.4</v>
      </c>
      <c r="J6" s="53">
        <v>25.1</v>
      </c>
      <c r="K6" s="54">
        <v>0.4</v>
      </c>
      <c r="L6" s="53">
        <v>25.9</v>
      </c>
      <c r="M6" s="54">
        <v>0.4</v>
      </c>
      <c r="N6" s="53">
        <v>26.7</v>
      </c>
      <c r="O6" s="54">
        <v>0.5</v>
      </c>
      <c r="P6" s="53">
        <v>27.6</v>
      </c>
      <c r="Q6" s="54">
        <v>0.5</v>
      </c>
      <c r="R6" s="53">
        <v>28</v>
      </c>
      <c r="S6" s="54">
        <v>0.5</v>
      </c>
      <c r="T6" s="53">
        <v>27.7</v>
      </c>
      <c r="U6" s="54">
        <v>0.5</v>
      </c>
      <c r="V6" s="51">
        <v>28.3</v>
      </c>
      <c r="W6" s="52">
        <v>0.5</v>
      </c>
    </row>
    <row r="7" spans="1:23" s="31" customFormat="1" ht="12.75" customHeight="1" x14ac:dyDescent="0.2">
      <c r="A7" s="55" t="s">
        <v>52</v>
      </c>
      <c r="B7" s="56">
        <v>24.4</v>
      </c>
      <c r="C7" s="57">
        <v>0.5</v>
      </c>
      <c r="D7" s="58">
        <v>23.4</v>
      </c>
      <c r="E7" s="59">
        <v>0.4</v>
      </c>
      <c r="F7" s="58">
        <v>23.6</v>
      </c>
      <c r="G7" s="59">
        <v>0.4</v>
      </c>
      <c r="H7" s="58">
        <v>25.4</v>
      </c>
      <c r="I7" s="59">
        <v>0.5</v>
      </c>
      <c r="J7" s="58">
        <v>26.3</v>
      </c>
      <c r="K7" s="59">
        <v>0.5</v>
      </c>
      <c r="L7" s="58">
        <v>27.3</v>
      </c>
      <c r="M7" s="59">
        <v>0.5</v>
      </c>
      <c r="N7" s="58">
        <v>28.1</v>
      </c>
      <c r="O7" s="59">
        <v>0.5</v>
      </c>
      <c r="P7" s="58">
        <v>29.4</v>
      </c>
      <c r="Q7" s="59">
        <v>0.5</v>
      </c>
      <c r="R7" s="58">
        <v>29.9</v>
      </c>
      <c r="S7" s="59">
        <v>0.5</v>
      </c>
      <c r="T7" s="58">
        <v>29.4</v>
      </c>
      <c r="U7" s="59">
        <v>0.5</v>
      </c>
      <c r="V7" s="56">
        <v>30.2</v>
      </c>
      <c r="W7" s="57">
        <v>0.5</v>
      </c>
    </row>
    <row r="8" spans="1:23" s="31" customFormat="1" ht="21.95" customHeight="1" x14ac:dyDescent="0.2">
      <c r="A8" s="64" t="s">
        <v>50</v>
      </c>
      <c r="B8" s="56">
        <v>22.2</v>
      </c>
      <c r="C8" s="57">
        <v>1.6</v>
      </c>
      <c r="D8" s="58">
        <v>22.6</v>
      </c>
      <c r="E8" s="59">
        <v>1.6</v>
      </c>
      <c r="F8" s="58">
        <v>22.3</v>
      </c>
      <c r="G8" s="59">
        <v>1.6</v>
      </c>
      <c r="H8" s="58">
        <v>24.6</v>
      </c>
      <c r="I8" s="59">
        <v>1.6</v>
      </c>
      <c r="J8" s="58">
        <v>24.1</v>
      </c>
      <c r="K8" s="59">
        <v>1.6</v>
      </c>
      <c r="L8" s="58">
        <v>26.2</v>
      </c>
      <c r="M8" s="59">
        <v>1.6</v>
      </c>
      <c r="N8" s="58">
        <v>27.8</v>
      </c>
      <c r="O8" s="59">
        <v>1.7</v>
      </c>
      <c r="P8" s="58">
        <v>28.4</v>
      </c>
      <c r="Q8" s="59">
        <v>1.6</v>
      </c>
      <c r="R8" s="58">
        <v>29.2</v>
      </c>
      <c r="S8" s="59">
        <v>1.6</v>
      </c>
      <c r="T8" s="58">
        <v>27.2</v>
      </c>
      <c r="U8" s="59">
        <v>1.5</v>
      </c>
      <c r="V8" s="56">
        <v>28.4</v>
      </c>
      <c r="W8" s="57">
        <v>1.6</v>
      </c>
    </row>
    <row r="9" spans="1:23" s="31" customFormat="1" ht="21.95" customHeight="1" x14ac:dyDescent="0.2">
      <c r="A9" s="64" t="s">
        <v>54</v>
      </c>
      <c r="B9" s="56">
        <v>20.6</v>
      </c>
      <c r="C9" s="57">
        <v>1.9</v>
      </c>
      <c r="D9" s="58">
        <v>18.3</v>
      </c>
      <c r="E9" s="59">
        <v>1.7</v>
      </c>
      <c r="F9" s="58">
        <v>19.5</v>
      </c>
      <c r="G9" s="59">
        <v>1.8</v>
      </c>
      <c r="H9" s="58">
        <v>19.899999999999999</v>
      </c>
      <c r="I9" s="59">
        <v>1.8</v>
      </c>
      <c r="J9" s="58">
        <v>21.4</v>
      </c>
      <c r="K9" s="59">
        <v>1.9</v>
      </c>
      <c r="L9" s="58">
        <v>23.5</v>
      </c>
      <c r="M9" s="59">
        <v>2</v>
      </c>
      <c r="N9" s="58">
        <v>23.8</v>
      </c>
      <c r="O9" s="59">
        <v>2.1</v>
      </c>
      <c r="P9" s="58">
        <v>23.1</v>
      </c>
      <c r="Q9" s="59">
        <v>2</v>
      </c>
      <c r="R9" s="58">
        <v>24.2</v>
      </c>
      <c r="S9" s="59">
        <v>2</v>
      </c>
      <c r="T9" s="58">
        <v>24.5</v>
      </c>
      <c r="U9" s="59">
        <v>2</v>
      </c>
      <c r="V9" s="56">
        <v>26.6</v>
      </c>
      <c r="W9" s="57">
        <v>2.1</v>
      </c>
    </row>
    <row r="10" spans="1:23" s="31" customFormat="1" ht="12.75" customHeight="1" x14ac:dyDescent="0.2">
      <c r="A10" s="55" t="s">
        <v>53</v>
      </c>
      <c r="B10" s="56">
        <v>18.7</v>
      </c>
      <c r="C10" s="57">
        <v>0.8</v>
      </c>
      <c r="D10" s="58">
        <v>17.899999999999999</v>
      </c>
      <c r="E10" s="59">
        <v>0.8</v>
      </c>
      <c r="F10" s="58">
        <v>17.8</v>
      </c>
      <c r="G10" s="59">
        <v>0.7</v>
      </c>
      <c r="H10" s="58">
        <v>18.899999999999999</v>
      </c>
      <c r="I10" s="59">
        <v>0.8</v>
      </c>
      <c r="J10" s="58">
        <v>19.7</v>
      </c>
      <c r="K10" s="59">
        <v>0.9</v>
      </c>
      <c r="L10" s="58">
        <v>19.2</v>
      </c>
      <c r="M10" s="59">
        <v>1</v>
      </c>
      <c r="N10" s="58">
        <v>19.899999999999999</v>
      </c>
      <c r="O10" s="59">
        <v>1.1000000000000001</v>
      </c>
      <c r="P10" s="58">
        <v>19.3</v>
      </c>
      <c r="Q10" s="59">
        <v>1</v>
      </c>
      <c r="R10" s="58">
        <v>19.5</v>
      </c>
      <c r="S10" s="59">
        <v>1</v>
      </c>
      <c r="T10" s="58">
        <v>19.8</v>
      </c>
      <c r="U10" s="59">
        <v>0.9</v>
      </c>
      <c r="V10" s="56">
        <v>19.7</v>
      </c>
      <c r="W10" s="57">
        <v>0.9</v>
      </c>
    </row>
    <row r="11" spans="1:23" s="31" customFormat="1" ht="21.95" customHeight="1" x14ac:dyDescent="0.2">
      <c r="A11" s="64" t="s">
        <v>51</v>
      </c>
      <c r="B11" s="56">
        <v>16</v>
      </c>
      <c r="C11" s="57">
        <v>1.2</v>
      </c>
      <c r="D11" s="58">
        <v>16.7</v>
      </c>
      <c r="E11" s="59">
        <v>1.2</v>
      </c>
      <c r="F11" s="58">
        <v>17.100000000000001</v>
      </c>
      <c r="G11" s="59">
        <v>1.2</v>
      </c>
      <c r="H11" s="58">
        <v>16.2</v>
      </c>
      <c r="I11" s="59">
        <v>1.3</v>
      </c>
      <c r="J11" s="58">
        <v>16.899999999999999</v>
      </c>
      <c r="K11" s="59">
        <v>1.4</v>
      </c>
      <c r="L11" s="58">
        <v>16.899999999999999</v>
      </c>
      <c r="M11" s="59">
        <v>1.7</v>
      </c>
      <c r="N11" s="58">
        <v>16.7</v>
      </c>
      <c r="O11" s="59">
        <v>1.7</v>
      </c>
      <c r="P11" s="58">
        <v>16.5</v>
      </c>
      <c r="Q11" s="59">
        <v>1.6</v>
      </c>
      <c r="R11" s="58">
        <v>16.100000000000001</v>
      </c>
      <c r="S11" s="59">
        <v>1.5</v>
      </c>
      <c r="T11" s="58">
        <v>18</v>
      </c>
      <c r="U11" s="59">
        <v>1.7</v>
      </c>
      <c r="V11" s="56">
        <v>18.2</v>
      </c>
      <c r="W11" s="57">
        <v>1.7</v>
      </c>
    </row>
    <row r="12" spans="1:23" s="31" customFormat="1" ht="21.95" customHeight="1" x14ac:dyDescent="0.2">
      <c r="A12" s="65" t="s">
        <v>55</v>
      </c>
      <c r="B12" s="60">
        <v>19.899999999999999</v>
      </c>
      <c r="C12" s="61">
        <v>1.1000000000000001</v>
      </c>
      <c r="D12" s="62">
        <v>18.399999999999999</v>
      </c>
      <c r="E12" s="63">
        <v>1</v>
      </c>
      <c r="F12" s="62">
        <v>18.100000000000001</v>
      </c>
      <c r="G12" s="63">
        <v>0.9</v>
      </c>
      <c r="H12" s="62">
        <v>19.899999999999999</v>
      </c>
      <c r="I12" s="63">
        <v>1</v>
      </c>
      <c r="J12" s="62">
        <v>20.8</v>
      </c>
      <c r="K12" s="63">
        <v>1.2</v>
      </c>
      <c r="L12" s="62">
        <v>20.100000000000001</v>
      </c>
      <c r="M12" s="63">
        <v>1.2</v>
      </c>
      <c r="N12" s="62">
        <v>21.1</v>
      </c>
      <c r="O12" s="63">
        <v>1.4</v>
      </c>
      <c r="P12" s="62">
        <v>20.3</v>
      </c>
      <c r="Q12" s="63">
        <v>1.2</v>
      </c>
      <c r="R12" s="62">
        <v>20.8</v>
      </c>
      <c r="S12" s="63">
        <v>1.2</v>
      </c>
      <c r="T12" s="62">
        <v>20.6</v>
      </c>
      <c r="U12" s="63">
        <v>1.1000000000000001</v>
      </c>
      <c r="V12" s="60">
        <v>20.2</v>
      </c>
      <c r="W12" s="61">
        <v>1.1000000000000001</v>
      </c>
    </row>
    <row r="13" spans="1:23" s="25" customFormat="1" ht="13.5" customHeight="1" x14ac:dyDescent="0.2">
      <c r="A13" s="26" t="s">
        <v>30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</row>
    <row r="14" spans="1:23" s="25" customFormat="1" ht="13.5" customHeight="1" x14ac:dyDescent="0.2">
      <c r="A14" s="26" t="str">
        <f>Index!$A$10</f>
        <v>Source: OFS – Enquête suisse sur la population active (ESPA)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</row>
    <row r="15" spans="1:23" s="25" customFormat="1" ht="13.5" customHeight="1" x14ac:dyDescent="0.2">
      <c r="A15" s="26" t="str">
        <f>Index!$A$11</f>
        <v>© OFS 2021</v>
      </c>
      <c r="B15" s="27"/>
      <c r="C15" s="27"/>
      <c r="D15" s="39"/>
      <c r="E15" s="39"/>
      <c r="F15" s="39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</row>
    <row r="16" spans="1:23" s="28" customFormat="1" ht="25.5" customHeight="1" x14ac:dyDescent="0.2">
      <c r="A16" s="26" t="str">
        <f>Index!$A$12</f>
        <v>Contact: Office fédéral de la statistique (OFS), Indicateurs de la formation, EducIndicators@bfs.admin.ch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</row>
  </sheetData>
  <mergeCells count="12">
    <mergeCell ref="L4:M4"/>
    <mergeCell ref="N4:O4"/>
    <mergeCell ref="P4:Q4"/>
    <mergeCell ref="V4:W4"/>
    <mergeCell ref="A4:A5"/>
    <mergeCell ref="B4:C4"/>
    <mergeCell ref="D4:E4"/>
    <mergeCell ref="F4:G4"/>
    <mergeCell ref="H4:I4"/>
    <mergeCell ref="J4:K4"/>
    <mergeCell ref="R4:S4"/>
    <mergeCell ref="T4:U4"/>
  </mergeCells>
  <hyperlinks>
    <hyperlink ref="A1" location="Index!A1" display="Retour"/>
  </hyperlinks>
  <pageMargins left="0.7" right="0.7" top="0.75" bottom="0.75" header="0.3" footer="0.3"/>
  <pageSetup paperSize="9" scale="9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2"/>
  <sheetViews>
    <sheetView showGridLines="0" zoomScaleNormal="100" zoomScaleSheetLayoutView="100" workbookViewId="0"/>
  </sheetViews>
  <sheetFormatPr baseColWidth="10" defaultRowHeight="12.75" x14ac:dyDescent="0.2"/>
  <cols>
    <col min="1" max="1" width="35" customWidth="1"/>
    <col min="2" max="23" width="5.7109375" customWidth="1"/>
  </cols>
  <sheetData>
    <row r="1" spans="1:23" s="2" customFormat="1" ht="25.5" customHeight="1" x14ac:dyDescent="0.2">
      <c r="A1" s="1" t="s">
        <v>18</v>
      </c>
    </row>
    <row r="2" spans="1:23" s="2" customFormat="1" ht="13.5" customHeight="1" x14ac:dyDescent="0.2">
      <c r="A2" s="3" t="str">
        <f>CONCATENATE(Index!A1," selon la section économique, de 2010 à ",RIGHT(Index!A11,4)-1)</f>
        <v>Transition vers la formation professionnelle supérieure selon la section économique, de 2010 à 2020</v>
      </c>
      <c r="B2" s="3"/>
      <c r="C2" s="3"/>
      <c r="D2" s="3"/>
      <c r="S2" s="43"/>
      <c r="U2" s="43"/>
      <c r="W2" s="43" t="s">
        <v>37</v>
      </c>
    </row>
    <row r="3" spans="1:23" s="2" customFormat="1" ht="13.5" customHeight="1" x14ac:dyDescent="0.2">
      <c r="A3" s="4" t="s">
        <v>40</v>
      </c>
      <c r="B3" s="4"/>
      <c r="C3" s="4"/>
      <c r="D3" s="4"/>
      <c r="E3" s="4"/>
      <c r="G3" s="4"/>
    </row>
    <row r="4" spans="1:23" ht="13.5" customHeight="1" x14ac:dyDescent="0.2">
      <c r="A4" s="71" t="s">
        <v>0</v>
      </c>
      <c r="B4" s="69">
        <v>2010</v>
      </c>
      <c r="C4" s="70"/>
      <c r="D4" s="69">
        <v>2011</v>
      </c>
      <c r="E4" s="70"/>
      <c r="F4" s="69">
        <v>2012</v>
      </c>
      <c r="G4" s="70"/>
      <c r="H4" s="69">
        <v>2013</v>
      </c>
      <c r="I4" s="70"/>
      <c r="J4" s="69">
        <v>2014</v>
      </c>
      <c r="K4" s="70"/>
      <c r="L4" s="69">
        <v>2015</v>
      </c>
      <c r="M4" s="70"/>
      <c r="N4" s="69">
        <v>2016</v>
      </c>
      <c r="O4" s="70"/>
      <c r="P4" s="69">
        <v>2017</v>
      </c>
      <c r="Q4" s="70"/>
      <c r="R4" s="69">
        <v>2018</v>
      </c>
      <c r="S4" s="70"/>
      <c r="T4" s="69">
        <v>2019</v>
      </c>
      <c r="U4" s="70"/>
      <c r="V4" s="69">
        <v>2020</v>
      </c>
      <c r="W4" s="70"/>
    </row>
    <row r="5" spans="1:23" ht="13.5" customHeight="1" x14ac:dyDescent="0.2">
      <c r="A5" s="72"/>
      <c r="B5" s="9" t="s">
        <v>4</v>
      </c>
      <c r="C5" s="10" t="s">
        <v>20</v>
      </c>
      <c r="D5" s="9" t="s">
        <v>4</v>
      </c>
      <c r="E5" s="10" t="s">
        <v>20</v>
      </c>
      <c r="F5" s="9" t="s">
        <v>4</v>
      </c>
      <c r="G5" s="10" t="s">
        <v>20</v>
      </c>
      <c r="H5" s="9" t="s">
        <v>4</v>
      </c>
      <c r="I5" s="10" t="s">
        <v>20</v>
      </c>
      <c r="J5" s="9" t="s">
        <v>4</v>
      </c>
      <c r="K5" s="10" t="s">
        <v>20</v>
      </c>
      <c r="L5" s="9" t="s">
        <v>4</v>
      </c>
      <c r="M5" s="10" t="s">
        <v>20</v>
      </c>
      <c r="N5" s="9" t="s">
        <v>4</v>
      </c>
      <c r="O5" s="10" t="s">
        <v>20</v>
      </c>
      <c r="P5" s="11" t="s">
        <v>4</v>
      </c>
      <c r="Q5" s="12" t="s">
        <v>20</v>
      </c>
      <c r="R5" s="11" t="s">
        <v>4</v>
      </c>
      <c r="S5" s="12" t="s">
        <v>20</v>
      </c>
      <c r="T5" s="11" t="s">
        <v>4</v>
      </c>
      <c r="U5" s="12" t="s">
        <v>20</v>
      </c>
      <c r="V5" s="11" t="s">
        <v>4</v>
      </c>
      <c r="W5" s="12" t="s">
        <v>20</v>
      </c>
    </row>
    <row r="6" spans="1:23" ht="12.75" customHeight="1" x14ac:dyDescent="0.2">
      <c r="A6" s="13" t="s">
        <v>3</v>
      </c>
      <c r="B6" s="14">
        <v>25.5</v>
      </c>
      <c r="C6" s="15">
        <v>0.5</v>
      </c>
      <c r="D6" s="14">
        <v>24.3</v>
      </c>
      <c r="E6" s="15">
        <v>0.4</v>
      </c>
      <c r="F6" s="14">
        <v>24.4</v>
      </c>
      <c r="G6" s="15">
        <v>0.4</v>
      </c>
      <c r="H6" s="14">
        <v>26.2</v>
      </c>
      <c r="I6" s="15">
        <v>0.5</v>
      </c>
      <c r="J6" s="14">
        <v>27</v>
      </c>
      <c r="K6" s="15">
        <v>0.5</v>
      </c>
      <c r="L6" s="14">
        <v>27.6</v>
      </c>
      <c r="M6" s="15">
        <v>0.5</v>
      </c>
      <c r="N6" s="14">
        <v>28.5</v>
      </c>
      <c r="O6" s="15">
        <v>0.5</v>
      </c>
      <c r="P6" s="14">
        <v>29.6</v>
      </c>
      <c r="Q6" s="15">
        <v>0.5</v>
      </c>
      <c r="R6" s="14">
        <v>30</v>
      </c>
      <c r="S6" s="15">
        <v>0.5</v>
      </c>
      <c r="T6" s="14">
        <v>29.7</v>
      </c>
      <c r="U6" s="15">
        <v>0.5</v>
      </c>
      <c r="V6" s="14">
        <v>30.2</v>
      </c>
      <c r="W6" s="15">
        <v>0.5</v>
      </c>
    </row>
    <row r="7" spans="1:23" ht="12.75" customHeight="1" x14ac:dyDescent="0.2">
      <c r="A7" s="17" t="s">
        <v>5</v>
      </c>
      <c r="B7" s="18">
        <v>24</v>
      </c>
      <c r="C7" s="19">
        <v>1.2</v>
      </c>
      <c r="D7" s="18">
        <v>24.5</v>
      </c>
      <c r="E7" s="19">
        <v>1.1000000000000001</v>
      </c>
      <c r="F7" s="18">
        <v>24</v>
      </c>
      <c r="G7" s="19">
        <v>1.1000000000000001</v>
      </c>
      <c r="H7" s="18">
        <v>24.6</v>
      </c>
      <c r="I7" s="19">
        <v>1.2</v>
      </c>
      <c r="J7" s="18">
        <v>25.6</v>
      </c>
      <c r="K7" s="19">
        <v>1.2</v>
      </c>
      <c r="L7" s="18">
        <v>25.6</v>
      </c>
      <c r="M7" s="19">
        <v>1.3</v>
      </c>
      <c r="N7" s="18">
        <v>27</v>
      </c>
      <c r="O7" s="19">
        <v>1.3</v>
      </c>
      <c r="P7" s="18">
        <v>29.1</v>
      </c>
      <c r="Q7" s="19">
        <v>1.3</v>
      </c>
      <c r="R7" s="18">
        <v>28.2</v>
      </c>
      <c r="S7" s="19">
        <v>1.3</v>
      </c>
      <c r="T7" s="18">
        <v>26.9</v>
      </c>
      <c r="U7" s="19">
        <v>1.3</v>
      </c>
      <c r="V7" s="18">
        <v>27.1</v>
      </c>
      <c r="W7" s="19">
        <v>1.3</v>
      </c>
    </row>
    <row r="8" spans="1:23" ht="12.75" customHeight="1" x14ac:dyDescent="0.2">
      <c r="A8" s="17" t="s">
        <v>6</v>
      </c>
      <c r="B8" s="18">
        <v>19.3</v>
      </c>
      <c r="C8" s="19">
        <v>1.6</v>
      </c>
      <c r="D8" s="18">
        <v>19</v>
      </c>
      <c r="E8" s="19">
        <v>1.6</v>
      </c>
      <c r="F8" s="18">
        <v>18.7</v>
      </c>
      <c r="G8" s="19">
        <v>1.6</v>
      </c>
      <c r="H8" s="18">
        <v>22.1</v>
      </c>
      <c r="I8" s="19">
        <v>1.7</v>
      </c>
      <c r="J8" s="18">
        <v>22.6</v>
      </c>
      <c r="K8" s="19">
        <v>1.8</v>
      </c>
      <c r="L8" s="18">
        <v>21.5</v>
      </c>
      <c r="M8" s="19">
        <v>1.8</v>
      </c>
      <c r="N8" s="18">
        <v>23.3</v>
      </c>
      <c r="O8" s="19">
        <v>1.8</v>
      </c>
      <c r="P8" s="18">
        <v>25</v>
      </c>
      <c r="Q8" s="19">
        <v>1.9</v>
      </c>
      <c r="R8" s="18">
        <v>23.9</v>
      </c>
      <c r="S8" s="19">
        <v>1.8</v>
      </c>
      <c r="T8" s="18">
        <v>23.6</v>
      </c>
      <c r="U8" s="19">
        <v>1.8</v>
      </c>
      <c r="V8" s="18">
        <v>24.9</v>
      </c>
      <c r="W8" s="19">
        <v>1.9</v>
      </c>
    </row>
    <row r="9" spans="1:23" ht="12.75" customHeight="1" x14ac:dyDescent="0.2">
      <c r="A9" s="17" t="s">
        <v>7</v>
      </c>
      <c r="B9" s="18">
        <v>22.8</v>
      </c>
      <c r="C9" s="19">
        <v>1.8</v>
      </c>
      <c r="D9" s="18">
        <v>19.8</v>
      </c>
      <c r="E9" s="19">
        <v>1.6</v>
      </c>
      <c r="F9" s="18">
        <v>21.6</v>
      </c>
      <c r="G9" s="19">
        <v>1.6</v>
      </c>
      <c r="H9" s="18">
        <v>22.4</v>
      </c>
      <c r="I9" s="19">
        <v>1.7</v>
      </c>
      <c r="J9" s="18">
        <v>22.6</v>
      </c>
      <c r="K9" s="19">
        <v>1.7</v>
      </c>
      <c r="L9" s="18">
        <v>25.2</v>
      </c>
      <c r="M9" s="19">
        <v>2</v>
      </c>
      <c r="N9" s="18">
        <v>23.6</v>
      </c>
      <c r="O9" s="19">
        <v>1.9</v>
      </c>
      <c r="P9" s="18">
        <v>26.9</v>
      </c>
      <c r="Q9" s="19">
        <v>2</v>
      </c>
      <c r="R9" s="18">
        <v>27.9</v>
      </c>
      <c r="S9" s="19">
        <v>2</v>
      </c>
      <c r="T9" s="18">
        <v>25.6</v>
      </c>
      <c r="U9" s="19">
        <v>1.9</v>
      </c>
      <c r="V9" s="18">
        <v>23.2</v>
      </c>
      <c r="W9" s="19">
        <v>1.9</v>
      </c>
    </row>
    <row r="10" spans="1:23" ht="12.75" customHeight="1" x14ac:dyDescent="0.2">
      <c r="A10" s="17" t="s">
        <v>8</v>
      </c>
      <c r="B10" s="18">
        <v>18.7</v>
      </c>
      <c r="C10" s="19">
        <v>1.1000000000000001</v>
      </c>
      <c r="D10" s="18">
        <v>18</v>
      </c>
      <c r="E10" s="19">
        <v>1</v>
      </c>
      <c r="F10" s="18">
        <v>17.2</v>
      </c>
      <c r="G10" s="19">
        <v>1</v>
      </c>
      <c r="H10" s="18">
        <v>19.5</v>
      </c>
      <c r="I10" s="19">
        <v>1.1000000000000001</v>
      </c>
      <c r="J10" s="18">
        <v>20.2</v>
      </c>
      <c r="K10" s="19">
        <v>1.2</v>
      </c>
      <c r="L10" s="18">
        <v>19.899999999999999</v>
      </c>
      <c r="M10" s="19">
        <v>1.2</v>
      </c>
      <c r="N10" s="18">
        <v>21.1</v>
      </c>
      <c r="O10" s="19">
        <v>1.2</v>
      </c>
      <c r="P10" s="18">
        <v>24.2</v>
      </c>
      <c r="Q10" s="19">
        <v>1.3</v>
      </c>
      <c r="R10" s="18">
        <v>23.7</v>
      </c>
      <c r="S10" s="19">
        <v>1.3</v>
      </c>
      <c r="T10" s="18">
        <v>23.6</v>
      </c>
      <c r="U10" s="19">
        <v>1.3</v>
      </c>
      <c r="V10" s="18">
        <v>24.2</v>
      </c>
      <c r="W10" s="19">
        <v>1.3</v>
      </c>
    </row>
    <row r="11" spans="1:23" ht="12.75" customHeight="1" x14ac:dyDescent="0.2">
      <c r="A11" s="17" t="s">
        <v>9</v>
      </c>
      <c r="B11" s="18">
        <v>17.2</v>
      </c>
      <c r="C11" s="19">
        <v>2.2000000000000002</v>
      </c>
      <c r="D11" s="18">
        <v>14</v>
      </c>
      <c r="E11" s="19">
        <v>1.9</v>
      </c>
      <c r="F11" s="18">
        <v>14.5</v>
      </c>
      <c r="G11" s="19">
        <v>1.8</v>
      </c>
      <c r="H11" s="18">
        <v>17.3</v>
      </c>
      <c r="I11" s="19">
        <v>2.2999999999999998</v>
      </c>
      <c r="J11" s="18">
        <v>15.1</v>
      </c>
      <c r="K11" s="19">
        <v>2.1</v>
      </c>
      <c r="L11" s="18">
        <v>19.3</v>
      </c>
      <c r="M11" s="19">
        <v>2.5</v>
      </c>
      <c r="N11" s="18">
        <v>18.899999999999999</v>
      </c>
      <c r="O11" s="19">
        <v>2.5</v>
      </c>
      <c r="P11" s="18">
        <v>19.100000000000001</v>
      </c>
      <c r="Q11" s="19">
        <v>2.2999999999999998</v>
      </c>
      <c r="R11" s="18">
        <v>19.7</v>
      </c>
      <c r="S11" s="19">
        <v>2.6</v>
      </c>
      <c r="T11" s="18">
        <v>21.7</v>
      </c>
      <c r="U11" s="19">
        <v>2.8</v>
      </c>
      <c r="V11" s="18">
        <v>21</v>
      </c>
      <c r="W11" s="19">
        <v>2.9</v>
      </c>
    </row>
    <row r="12" spans="1:23" ht="12.75" customHeight="1" x14ac:dyDescent="0.2">
      <c r="A12" s="17" t="s">
        <v>10</v>
      </c>
      <c r="B12" s="18">
        <v>34.1</v>
      </c>
      <c r="C12" s="19">
        <v>2.2999999999999998</v>
      </c>
      <c r="D12" s="18">
        <v>31.9</v>
      </c>
      <c r="E12" s="19">
        <v>2.2999999999999998</v>
      </c>
      <c r="F12" s="18">
        <v>29.2</v>
      </c>
      <c r="G12" s="19">
        <v>2.1</v>
      </c>
      <c r="H12" s="18">
        <v>32.4</v>
      </c>
      <c r="I12" s="19">
        <v>2.2000000000000002</v>
      </c>
      <c r="J12" s="18">
        <v>34.200000000000003</v>
      </c>
      <c r="K12" s="19">
        <v>2.4</v>
      </c>
      <c r="L12" s="18">
        <v>31</v>
      </c>
      <c r="M12" s="19">
        <v>2.5</v>
      </c>
      <c r="N12" s="18">
        <v>33.5</v>
      </c>
      <c r="O12" s="19">
        <v>2.5</v>
      </c>
      <c r="P12" s="18">
        <v>33.299999999999997</v>
      </c>
      <c r="Q12" s="19">
        <v>2.4</v>
      </c>
      <c r="R12" s="18">
        <v>33.700000000000003</v>
      </c>
      <c r="S12" s="19">
        <v>2.2999999999999998</v>
      </c>
      <c r="T12" s="18">
        <v>34.200000000000003</v>
      </c>
      <c r="U12" s="19">
        <v>2.4</v>
      </c>
      <c r="V12" s="18">
        <v>33.1</v>
      </c>
      <c r="W12" s="19">
        <v>2.4</v>
      </c>
    </row>
    <row r="13" spans="1:23" ht="12.75" customHeight="1" x14ac:dyDescent="0.2">
      <c r="A13" s="17" t="s">
        <v>11</v>
      </c>
      <c r="B13" s="18">
        <v>33.4</v>
      </c>
      <c r="C13" s="19">
        <v>1.9</v>
      </c>
      <c r="D13" s="18">
        <v>34</v>
      </c>
      <c r="E13" s="19">
        <v>1.9</v>
      </c>
      <c r="F13" s="18">
        <v>34.9</v>
      </c>
      <c r="G13" s="19">
        <v>1.9</v>
      </c>
      <c r="H13" s="18">
        <v>35.299999999999997</v>
      </c>
      <c r="I13" s="19">
        <v>1.9</v>
      </c>
      <c r="J13" s="18">
        <v>36.5</v>
      </c>
      <c r="K13" s="19">
        <v>2</v>
      </c>
      <c r="L13" s="18">
        <v>38.700000000000003</v>
      </c>
      <c r="M13" s="19">
        <v>2.2000000000000002</v>
      </c>
      <c r="N13" s="18">
        <v>38.299999999999997</v>
      </c>
      <c r="O13" s="19">
        <v>2.2000000000000002</v>
      </c>
      <c r="P13" s="18">
        <v>35.700000000000003</v>
      </c>
      <c r="Q13" s="19">
        <v>2.1</v>
      </c>
      <c r="R13" s="18">
        <v>38.299999999999997</v>
      </c>
      <c r="S13" s="19">
        <v>2.2000000000000002</v>
      </c>
      <c r="T13" s="18">
        <v>39.200000000000003</v>
      </c>
      <c r="U13" s="19">
        <v>2.2000000000000002</v>
      </c>
      <c r="V13" s="18">
        <v>38.299999999999997</v>
      </c>
      <c r="W13" s="19">
        <v>2.2000000000000002</v>
      </c>
    </row>
    <row r="14" spans="1:23" ht="12.75" customHeight="1" x14ac:dyDescent="0.2">
      <c r="A14" s="17" t="s">
        <v>12</v>
      </c>
      <c r="B14" s="18">
        <v>22.5</v>
      </c>
      <c r="C14" s="19">
        <v>1.6</v>
      </c>
      <c r="D14" s="18">
        <v>21.1</v>
      </c>
      <c r="E14" s="19">
        <v>1.5</v>
      </c>
      <c r="F14" s="18">
        <v>21.6</v>
      </c>
      <c r="G14" s="19">
        <v>1.5</v>
      </c>
      <c r="H14" s="18">
        <v>24.6</v>
      </c>
      <c r="I14" s="19">
        <v>1.6</v>
      </c>
      <c r="J14" s="18">
        <v>25</v>
      </c>
      <c r="K14" s="19">
        <v>1.8</v>
      </c>
      <c r="L14" s="18">
        <v>25.4</v>
      </c>
      <c r="M14" s="19">
        <v>1.8</v>
      </c>
      <c r="N14" s="18">
        <v>26.5</v>
      </c>
      <c r="O14" s="19">
        <v>1.8</v>
      </c>
      <c r="P14" s="18">
        <v>24.9</v>
      </c>
      <c r="Q14" s="19">
        <v>1.7</v>
      </c>
      <c r="R14" s="18">
        <v>25.4</v>
      </c>
      <c r="S14" s="19">
        <v>1.7</v>
      </c>
      <c r="T14" s="18">
        <v>26.6</v>
      </c>
      <c r="U14" s="19">
        <v>1.8</v>
      </c>
      <c r="V14" s="18">
        <v>28.2</v>
      </c>
      <c r="W14" s="19">
        <v>1.8</v>
      </c>
    </row>
    <row r="15" spans="1:23" ht="12.75" customHeight="1" x14ac:dyDescent="0.2">
      <c r="A15" s="17" t="s">
        <v>13</v>
      </c>
      <c r="B15" s="18">
        <v>33.4</v>
      </c>
      <c r="C15" s="19">
        <v>1.9</v>
      </c>
      <c r="D15" s="18">
        <v>31.4</v>
      </c>
      <c r="E15" s="19">
        <v>1.8</v>
      </c>
      <c r="F15" s="18">
        <v>32.200000000000003</v>
      </c>
      <c r="G15" s="19">
        <v>1.8</v>
      </c>
      <c r="H15" s="18">
        <v>32.6</v>
      </c>
      <c r="I15" s="19">
        <v>1.8</v>
      </c>
      <c r="J15" s="18">
        <v>33.4</v>
      </c>
      <c r="K15" s="19">
        <v>1.8</v>
      </c>
      <c r="L15" s="18">
        <v>35.799999999999997</v>
      </c>
      <c r="M15" s="19">
        <v>1.9</v>
      </c>
      <c r="N15" s="18">
        <v>36.9</v>
      </c>
      <c r="O15" s="19">
        <v>2.1</v>
      </c>
      <c r="P15" s="18">
        <v>35.1</v>
      </c>
      <c r="Q15" s="19">
        <v>1.8</v>
      </c>
      <c r="R15" s="18">
        <v>37.799999999999997</v>
      </c>
      <c r="S15" s="19">
        <v>1.9</v>
      </c>
      <c r="T15" s="18">
        <v>36.700000000000003</v>
      </c>
      <c r="U15" s="19">
        <v>1.9</v>
      </c>
      <c r="V15" s="18">
        <v>38.4</v>
      </c>
      <c r="W15" s="19">
        <v>1.9</v>
      </c>
    </row>
    <row r="16" spans="1:23" ht="12.75" customHeight="1" x14ac:dyDescent="0.2">
      <c r="A16" s="17" t="s">
        <v>14</v>
      </c>
      <c r="B16" s="18">
        <v>29.1</v>
      </c>
      <c r="C16" s="19">
        <v>1.3</v>
      </c>
      <c r="D16" s="18">
        <v>26.7</v>
      </c>
      <c r="E16" s="19">
        <v>1.2</v>
      </c>
      <c r="F16" s="18">
        <v>26.2</v>
      </c>
      <c r="G16" s="19">
        <v>1.1000000000000001</v>
      </c>
      <c r="H16" s="18">
        <v>28</v>
      </c>
      <c r="I16" s="19">
        <v>1.2</v>
      </c>
      <c r="J16" s="18">
        <v>29.7</v>
      </c>
      <c r="K16" s="19">
        <v>1.3</v>
      </c>
      <c r="L16" s="18">
        <v>30</v>
      </c>
      <c r="M16" s="19">
        <v>1.3</v>
      </c>
      <c r="N16" s="18">
        <v>30.2</v>
      </c>
      <c r="O16" s="19">
        <v>1.3</v>
      </c>
      <c r="P16" s="18">
        <v>32.6</v>
      </c>
      <c r="Q16" s="19">
        <v>1.3</v>
      </c>
      <c r="R16" s="18">
        <v>33.700000000000003</v>
      </c>
      <c r="S16" s="19">
        <v>1.3</v>
      </c>
      <c r="T16" s="18">
        <v>32.9</v>
      </c>
      <c r="U16" s="19">
        <v>1.2</v>
      </c>
      <c r="V16" s="18">
        <v>32.9</v>
      </c>
      <c r="W16" s="19">
        <v>1.2</v>
      </c>
    </row>
    <row r="17" spans="1:23" ht="12.75" customHeight="1" x14ac:dyDescent="0.2">
      <c r="A17" s="17" t="s">
        <v>15</v>
      </c>
      <c r="B17" s="18">
        <v>30.9</v>
      </c>
      <c r="C17" s="19">
        <v>1.6</v>
      </c>
      <c r="D17" s="18">
        <v>29.8</v>
      </c>
      <c r="E17" s="19">
        <v>1.5</v>
      </c>
      <c r="F17" s="18">
        <v>32</v>
      </c>
      <c r="G17" s="19">
        <v>1.5</v>
      </c>
      <c r="H17" s="18">
        <v>34.4</v>
      </c>
      <c r="I17" s="19">
        <v>1.5</v>
      </c>
      <c r="J17" s="18">
        <v>34.799999999999997</v>
      </c>
      <c r="K17" s="19">
        <v>1.5</v>
      </c>
      <c r="L17" s="18">
        <v>35.700000000000003</v>
      </c>
      <c r="M17" s="19">
        <v>1.6</v>
      </c>
      <c r="N17" s="18">
        <v>37.1</v>
      </c>
      <c r="O17" s="19">
        <v>1.6</v>
      </c>
      <c r="P17" s="18">
        <v>37.299999999999997</v>
      </c>
      <c r="Q17" s="19">
        <v>1.6</v>
      </c>
      <c r="R17" s="18">
        <v>37.1</v>
      </c>
      <c r="S17" s="19">
        <v>1.5</v>
      </c>
      <c r="T17" s="18">
        <v>36.200000000000003</v>
      </c>
      <c r="U17" s="19">
        <v>1.5</v>
      </c>
      <c r="V17" s="18">
        <v>39.9</v>
      </c>
      <c r="W17" s="19">
        <v>1.5</v>
      </c>
    </row>
    <row r="18" spans="1:23" ht="12.75" customHeight="1" x14ac:dyDescent="0.2">
      <c r="A18" s="20" t="s">
        <v>16</v>
      </c>
      <c r="B18" s="21">
        <v>23.5</v>
      </c>
      <c r="C18" s="22">
        <v>2.2999999999999998</v>
      </c>
      <c r="D18" s="21">
        <v>23.5</v>
      </c>
      <c r="E18" s="22">
        <v>2.2000000000000002</v>
      </c>
      <c r="F18" s="21">
        <v>22.1</v>
      </c>
      <c r="G18" s="22">
        <v>2.2000000000000002</v>
      </c>
      <c r="H18" s="21">
        <v>22.9</v>
      </c>
      <c r="I18" s="22">
        <v>2.2999999999999998</v>
      </c>
      <c r="J18" s="21">
        <v>24.1</v>
      </c>
      <c r="K18" s="22">
        <v>2.2999999999999998</v>
      </c>
      <c r="L18" s="21">
        <v>25.6</v>
      </c>
      <c r="M18" s="22">
        <v>2.2999999999999998</v>
      </c>
      <c r="N18" s="21">
        <v>26.9</v>
      </c>
      <c r="O18" s="22">
        <v>2.2999999999999998</v>
      </c>
      <c r="P18" s="21">
        <v>26.2</v>
      </c>
      <c r="Q18" s="22">
        <v>2.2000000000000002</v>
      </c>
      <c r="R18" s="21">
        <v>26.7</v>
      </c>
      <c r="S18" s="22">
        <v>2.2000000000000002</v>
      </c>
      <c r="T18" s="21">
        <v>28.6</v>
      </c>
      <c r="U18" s="22">
        <v>2.5</v>
      </c>
      <c r="V18" s="21">
        <v>28.1</v>
      </c>
      <c r="W18" s="22">
        <v>2.4</v>
      </c>
    </row>
    <row r="19" spans="1:23" s="25" customFormat="1" ht="13.5" customHeight="1" x14ac:dyDescent="0.2">
      <c r="A19" s="26" t="str">
        <f>Index!$A$10</f>
        <v>Source: OFS – Enquête suisse sur la population active (ESPA)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T19" s="26"/>
      <c r="V19" s="26"/>
    </row>
    <row r="20" spans="1:23" s="25" customFormat="1" ht="13.5" customHeight="1" x14ac:dyDescent="0.2">
      <c r="A20" s="26" t="str">
        <f>Index!$A$11</f>
        <v>© OFS 2021</v>
      </c>
      <c r="B20" s="27"/>
      <c r="C20" s="27"/>
      <c r="D20" s="27"/>
      <c r="E20" s="23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T20" s="24"/>
      <c r="V20" s="24"/>
    </row>
    <row r="21" spans="1:23" s="28" customFormat="1" ht="25.5" customHeight="1" x14ac:dyDescent="0.2">
      <c r="A21" s="26" t="str">
        <f>Index!$A$12</f>
        <v>Contact: Office fédéral de la statistique (OFS), Indicateurs de la formation, EducIndicators@bfs.admin.ch</v>
      </c>
      <c r="B21" s="27"/>
      <c r="C21" s="27"/>
      <c r="D21" s="27"/>
      <c r="E21" s="27"/>
    </row>
    <row r="22" spans="1:23" s="5" customFormat="1" x14ac:dyDescent="0.2"/>
  </sheetData>
  <mergeCells count="12">
    <mergeCell ref="A4:A5"/>
    <mergeCell ref="B4:C4"/>
    <mergeCell ref="D4:E4"/>
    <mergeCell ref="F4:G4"/>
    <mergeCell ref="V4:W4"/>
    <mergeCell ref="H4:I4"/>
    <mergeCell ref="J4:K4"/>
    <mergeCell ref="L4:M4"/>
    <mergeCell ref="N4:O4"/>
    <mergeCell ref="P4:Q4"/>
    <mergeCell ref="R4:S4"/>
    <mergeCell ref="T4:U4"/>
  </mergeCells>
  <hyperlinks>
    <hyperlink ref="A1" location="Index!A1" display="Retour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9"/>
  <sheetViews>
    <sheetView showGridLines="0" zoomScaleNormal="100" workbookViewId="0"/>
  </sheetViews>
  <sheetFormatPr baseColWidth="10" defaultColWidth="11.42578125" defaultRowHeight="12.75" x14ac:dyDescent="0.2"/>
  <cols>
    <col min="1" max="1" width="30.7109375" style="30" customWidth="1"/>
    <col min="2" max="23" width="5.7109375" style="30" customWidth="1"/>
    <col min="24" max="16384" width="11.42578125" style="30"/>
  </cols>
  <sheetData>
    <row r="1" spans="1:23" s="2" customFormat="1" ht="25.5" customHeight="1" x14ac:dyDescent="0.2">
      <c r="A1" s="1" t="s">
        <v>18</v>
      </c>
    </row>
    <row r="2" spans="1:23" s="2" customFormat="1" ht="13.5" customHeight="1" x14ac:dyDescent="0.2">
      <c r="A2" s="3" t="str">
        <f>CONCATENATE(Index!A1," selon la profession exercée (grands groupes CITP), de 2010 à ",RIGHT(Index!A11,4)-1)</f>
        <v>Transition vers la formation professionnelle supérieure selon la profession exercée (grands groupes CITP), de 2010 à 2020</v>
      </c>
      <c r="B2" s="3"/>
      <c r="C2" s="3"/>
      <c r="D2" s="3"/>
      <c r="S2" s="43"/>
      <c r="U2" s="43"/>
      <c r="W2" s="43" t="s">
        <v>39</v>
      </c>
    </row>
    <row r="3" spans="1:23" s="2" customFormat="1" ht="13.5" customHeight="1" x14ac:dyDescent="0.2">
      <c r="A3" s="4" t="s">
        <v>40</v>
      </c>
      <c r="B3" s="4"/>
      <c r="C3" s="4"/>
      <c r="D3" s="4"/>
      <c r="E3" s="4"/>
      <c r="G3" s="4"/>
    </row>
    <row r="4" spans="1:23" customFormat="1" ht="13.5" customHeight="1" x14ac:dyDescent="0.2">
      <c r="A4" s="71" t="s">
        <v>0</v>
      </c>
      <c r="B4" s="69">
        <v>2010</v>
      </c>
      <c r="C4" s="70"/>
      <c r="D4" s="69">
        <v>2011</v>
      </c>
      <c r="E4" s="70"/>
      <c r="F4" s="69">
        <v>2012</v>
      </c>
      <c r="G4" s="70"/>
      <c r="H4" s="69">
        <v>2013</v>
      </c>
      <c r="I4" s="70"/>
      <c r="J4" s="69">
        <v>2014</v>
      </c>
      <c r="K4" s="70"/>
      <c r="L4" s="69">
        <v>2015</v>
      </c>
      <c r="M4" s="70"/>
      <c r="N4" s="69">
        <v>2016</v>
      </c>
      <c r="O4" s="70"/>
      <c r="P4" s="69">
        <v>2017</v>
      </c>
      <c r="Q4" s="70"/>
      <c r="R4" s="69">
        <v>2018</v>
      </c>
      <c r="S4" s="70"/>
      <c r="T4" s="69">
        <v>2019</v>
      </c>
      <c r="U4" s="70"/>
      <c r="V4" s="69">
        <v>2020</v>
      </c>
      <c r="W4" s="70"/>
    </row>
    <row r="5" spans="1:23" customFormat="1" ht="13.5" customHeight="1" x14ac:dyDescent="0.2">
      <c r="A5" s="72"/>
      <c r="B5" s="9" t="s">
        <v>4</v>
      </c>
      <c r="C5" s="10" t="s">
        <v>20</v>
      </c>
      <c r="D5" s="9" t="s">
        <v>4</v>
      </c>
      <c r="E5" s="10" t="s">
        <v>20</v>
      </c>
      <c r="F5" s="9" t="s">
        <v>4</v>
      </c>
      <c r="G5" s="10" t="s">
        <v>20</v>
      </c>
      <c r="H5" s="9" t="s">
        <v>4</v>
      </c>
      <c r="I5" s="10" t="s">
        <v>20</v>
      </c>
      <c r="J5" s="9" t="s">
        <v>4</v>
      </c>
      <c r="K5" s="10" t="s">
        <v>20</v>
      </c>
      <c r="L5" s="9" t="s">
        <v>4</v>
      </c>
      <c r="M5" s="10" t="s">
        <v>20</v>
      </c>
      <c r="N5" s="9" t="s">
        <v>4</v>
      </c>
      <c r="O5" s="10" t="s">
        <v>20</v>
      </c>
      <c r="P5" s="11" t="s">
        <v>4</v>
      </c>
      <c r="Q5" s="12" t="s">
        <v>20</v>
      </c>
      <c r="R5" s="11" t="s">
        <v>4</v>
      </c>
      <c r="S5" s="12" t="s">
        <v>20</v>
      </c>
      <c r="T5" s="11" t="s">
        <v>4</v>
      </c>
      <c r="U5" s="12" t="s">
        <v>20</v>
      </c>
      <c r="V5" s="11" t="s">
        <v>4</v>
      </c>
      <c r="W5" s="12" t="s">
        <v>20</v>
      </c>
    </row>
    <row r="6" spans="1:23" s="31" customFormat="1" ht="12.75" customHeight="1" x14ac:dyDescent="0.2">
      <c r="A6" s="13" t="s">
        <v>3</v>
      </c>
      <c r="B6" s="14">
        <v>25.5</v>
      </c>
      <c r="C6" s="15">
        <v>0.5</v>
      </c>
      <c r="D6" s="14">
        <v>24.3</v>
      </c>
      <c r="E6" s="15">
        <v>0.4</v>
      </c>
      <c r="F6" s="14">
        <v>24.4</v>
      </c>
      <c r="G6" s="15">
        <v>0.4</v>
      </c>
      <c r="H6" s="14">
        <v>26.2</v>
      </c>
      <c r="I6" s="15">
        <v>0.5</v>
      </c>
      <c r="J6" s="14">
        <v>27</v>
      </c>
      <c r="K6" s="15">
        <v>0.5</v>
      </c>
      <c r="L6" s="14">
        <v>27.6</v>
      </c>
      <c r="M6" s="15">
        <v>0.5</v>
      </c>
      <c r="N6" s="14">
        <v>28.5</v>
      </c>
      <c r="O6" s="15">
        <v>0.5</v>
      </c>
      <c r="P6" s="14">
        <v>29.5</v>
      </c>
      <c r="Q6" s="15">
        <v>0.5</v>
      </c>
      <c r="R6" s="14">
        <v>30</v>
      </c>
      <c r="S6" s="15">
        <v>0.5</v>
      </c>
      <c r="T6" s="14">
        <v>29.6</v>
      </c>
      <c r="U6" s="15">
        <v>0.5</v>
      </c>
      <c r="V6" s="14">
        <v>30.2</v>
      </c>
      <c r="W6" s="15">
        <v>0.5</v>
      </c>
    </row>
    <row r="7" spans="1:23" s="31" customFormat="1" ht="12.75" customHeight="1" x14ac:dyDescent="0.2">
      <c r="A7" s="17" t="s">
        <v>29</v>
      </c>
      <c r="B7" s="18">
        <v>45.7</v>
      </c>
      <c r="C7" s="19">
        <v>1.9</v>
      </c>
      <c r="D7" s="18">
        <v>44.4</v>
      </c>
      <c r="E7" s="19">
        <v>1.9</v>
      </c>
      <c r="F7" s="18">
        <v>44.4</v>
      </c>
      <c r="G7" s="19">
        <v>1.8</v>
      </c>
      <c r="H7" s="18">
        <v>44.8</v>
      </c>
      <c r="I7" s="19">
        <v>1.9</v>
      </c>
      <c r="J7" s="18">
        <v>45</v>
      </c>
      <c r="K7" s="19">
        <v>1.9</v>
      </c>
      <c r="L7" s="18">
        <v>45.9</v>
      </c>
      <c r="M7" s="19">
        <v>1.9</v>
      </c>
      <c r="N7" s="18">
        <v>47.8</v>
      </c>
      <c r="O7" s="19">
        <v>2</v>
      </c>
      <c r="P7" s="18">
        <v>48.8</v>
      </c>
      <c r="Q7" s="19">
        <v>1.9</v>
      </c>
      <c r="R7" s="18">
        <v>48.3</v>
      </c>
      <c r="S7" s="19">
        <v>1.9</v>
      </c>
      <c r="T7" s="18">
        <v>47.9</v>
      </c>
      <c r="U7" s="19">
        <v>1.9</v>
      </c>
      <c r="V7" s="18">
        <v>47.8</v>
      </c>
      <c r="W7" s="19">
        <v>1.8</v>
      </c>
    </row>
    <row r="8" spans="1:23" s="31" customFormat="1" ht="12.75" customHeight="1" x14ac:dyDescent="0.2">
      <c r="A8" s="17" t="s">
        <v>28</v>
      </c>
      <c r="B8" s="18">
        <v>42.3</v>
      </c>
      <c r="C8" s="19">
        <v>1.2</v>
      </c>
      <c r="D8" s="18">
        <v>41</v>
      </c>
      <c r="E8" s="19">
        <v>1.1000000000000001</v>
      </c>
      <c r="F8" s="18">
        <v>40.5</v>
      </c>
      <c r="G8" s="19">
        <v>1.1000000000000001</v>
      </c>
      <c r="H8" s="18">
        <v>41.4</v>
      </c>
      <c r="I8" s="19">
        <v>1.1000000000000001</v>
      </c>
      <c r="J8" s="18">
        <v>42.9</v>
      </c>
      <c r="K8" s="19">
        <v>1.2</v>
      </c>
      <c r="L8" s="18">
        <v>43.4</v>
      </c>
      <c r="M8" s="19">
        <v>1.2</v>
      </c>
      <c r="N8" s="18">
        <v>43.1</v>
      </c>
      <c r="O8" s="19">
        <v>1.2</v>
      </c>
      <c r="P8" s="18">
        <v>44.5</v>
      </c>
      <c r="Q8" s="19">
        <v>1.2</v>
      </c>
      <c r="R8" s="18">
        <v>45.2</v>
      </c>
      <c r="S8" s="19">
        <v>1.2</v>
      </c>
      <c r="T8" s="18">
        <v>44.5</v>
      </c>
      <c r="U8" s="19">
        <v>1.2</v>
      </c>
      <c r="V8" s="18">
        <v>44.2</v>
      </c>
      <c r="W8" s="19">
        <v>1.2</v>
      </c>
    </row>
    <row r="9" spans="1:23" s="31" customFormat="1" ht="12.75" customHeight="1" x14ac:dyDescent="0.2">
      <c r="A9" s="17" t="s">
        <v>27</v>
      </c>
      <c r="B9" s="18">
        <v>33.799999999999997</v>
      </c>
      <c r="C9" s="19">
        <v>1.2</v>
      </c>
      <c r="D9" s="18">
        <v>31.4</v>
      </c>
      <c r="E9" s="19">
        <v>1.1000000000000001</v>
      </c>
      <c r="F9" s="18">
        <v>31.9</v>
      </c>
      <c r="G9" s="19">
        <v>1.1000000000000001</v>
      </c>
      <c r="H9" s="18">
        <v>34.6</v>
      </c>
      <c r="I9" s="19">
        <v>1.2</v>
      </c>
      <c r="J9" s="18">
        <v>36.799999999999997</v>
      </c>
      <c r="K9" s="19">
        <v>1.2</v>
      </c>
      <c r="L9" s="18">
        <v>37.9</v>
      </c>
      <c r="M9" s="19">
        <v>1.2</v>
      </c>
      <c r="N9" s="18">
        <v>38</v>
      </c>
      <c r="O9" s="19">
        <v>1.3</v>
      </c>
      <c r="P9" s="18">
        <v>38.299999999999997</v>
      </c>
      <c r="Q9" s="19">
        <v>1.2</v>
      </c>
      <c r="R9" s="18">
        <v>38</v>
      </c>
      <c r="S9" s="19">
        <v>1.2</v>
      </c>
      <c r="T9" s="18">
        <v>37.700000000000003</v>
      </c>
      <c r="U9" s="19">
        <v>1.2</v>
      </c>
      <c r="V9" s="18">
        <v>38.9</v>
      </c>
      <c r="W9" s="19">
        <v>1.2</v>
      </c>
    </row>
    <row r="10" spans="1:23" s="31" customFormat="1" ht="12.75" customHeight="1" x14ac:dyDescent="0.2">
      <c r="A10" s="17" t="s">
        <v>26</v>
      </c>
      <c r="B10" s="18">
        <v>16.2</v>
      </c>
      <c r="C10" s="19">
        <v>0.9</v>
      </c>
      <c r="D10" s="18">
        <v>16</v>
      </c>
      <c r="E10" s="19">
        <v>0.9</v>
      </c>
      <c r="F10" s="18">
        <v>15.5</v>
      </c>
      <c r="G10" s="19">
        <v>0.9</v>
      </c>
      <c r="H10" s="18">
        <v>17.600000000000001</v>
      </c>
      <c r="I10" s="19">
        <v>1</v>
      </c>
      <c r="J10" s="18">
        <v>17.399999999999999</v>
      </c>
      <c r="K10" s="19">
        <v>0.9</v>
      </c>
      <c r="L10" s="18">
        <v>18.100000000000001</v>
      </c>
      <c r="M10" s="19">
        <v>1</v>
      </c>
      <c r="N10" s="18">
        <v>20</v>
      </c>
      <c r="O10" s="19">
        <v>1.1000000000000001</v>
      </c>
      <c r="P10" s="18">
        <v>20.9</v>
      </c>
      <c r="Q10" s="19">
        <v>1.1000000000000001</v>
      </c>
      <c r="R10" s="18">
        <v>21.3</v>
      </c>
      <c r="S10" s="19">
        <v>1.1000000000000001</v>
      </c>
      <c r="T10" s="18">
        <v>20.2</v>
      </c>
      <c r="U10" s="19">
        <v>1.1000000000000001</v>
      </c>
      <c r="V10" s="18">
        <v>22</v>
      </c>
      <c r="W10" s="19">
        <v>1.2</v>
      </c>
    </row>
    <row r="11" spans="1:23" s="31" customFormat="1" ht="12.75" customHeight="1" x14ac:dyDescent="0.2">
      <c r="A11" s="17" t="s">
        <v>25</v>
      </c>
      <c r="B11" s="18">
        <v>13.9</v>
      </c>
      <c r="C11" s="19">
        <v>1</v>
      </c>
      <c r="D11" s="18">
        <v>13.4</v>
      </c>
      <c r="E11" s="19">
        <v>0.9</v>
      </c>
      <c r="F11" s="18">
        <v>14.3</v>
      </c>
      <c r="G11" s="19">
        <v>0.9</v>
      </c>
      <c r="H11" s="18">
        <v>16.100000000000001</v>
      </c>
      <c r="I11" s="19">
        <v>1</v>
      </c>
      <c r="J11" s="18">
        <v>16.2</v>
      </c>
      <c r="K11" s="19">
        <v>1.1000000000000001</v>
      </c>
      <c r="L11" s="18">
        <v>15.6</v>
      </c>
      <c r="M11" s="19">
        <v>1.1000000000000001</v>
      </c>
      <c r="N11" s="18">
        <v>17.100000000000001</v>
      </c>
      <c r="O11" s="19">
        <v>1.1000000000000001</v>
      </c>
      <c r="P11" s="18">
        <v>17.2</v>
      </c>
      <c r="Q11" s="19">
        <v>1.1000000000000001</v>
      </c>
      <c r="R11" s="18">
        <v>17.8</v>
      </c>
      <c r="S11" s="19">
        <v>1.1000000000000001</v>
      </c>
      <c r="T11" s="18">
        <v>18.7</v>
      </c>
      <c r="U11" s="19">
        <v>1.2</v>
      </c>
      <c r="V11" s="18">
        <v>18.3</v>
      </c>
      <c r="W11" s="19">
        <v>1.2</v>
      </c>
    </row>
    <row r="12" spans="1:23" s="31" customFormat="1" ht="12.75" customHeight="1" x14ac:dyDescent="0.2">
      <c r="A12" s="17" t="s">
        <v>24</v>
      </c>
      <c r="B12" s="18">
        <v>26</v>
      </c>
      <c r="C12" s="19">
        <v>2.8</v>
      </c>
      <c r="D12" s="18">
        <v>24</v>
      </c>
      <c r="E12" s="19">
        <v>2.5</v>
      </c>
      <c r="F12" s="18">
        <v>23.9</v>
      </c>
      <c r="G12" s="19">
        <v>2.6</v>
      </c>
      <c r="H12" s="18">
        <v>25.1</v>
      </c>
      <c r="I12" s="19">
        <v>2.8</v>
      </c>
      <c r="J12" s="18">
        <v>24.9</v>
      </c>
      <c r="K12" s="19">
        <v>2.8</v>
      </c>
      <c r="L12" s="18">
        <v>26.9</v>
      </c>
      <c r="M12" s="19">
        <v>2.7</v>
      </c>
      <c r="N12" s="18">
        <v>28.1</v>
      </c>
      <c r="O12" s="19">
        <v>2.7</v>
      </c>
      <c r="P12" s="18">
        <v>30.4</v>
      </c>
      <c r="Q12" s="19">
        <v>2.7</v>
      </c>
      <c r="R12" s="18">
        <v>30.5</v>
      </c>
      <c r="S12" s="19">
        <v>2.7</v>
      </c>
      <c r="T12" s="18">
        <v>31.5</v>
      </c>
      <c r="U12" s="19">
        <v>2.8</v>
      </c>
      <c r="V12" s="18">
        <v>31.3</v>
      </c>
      <c r="W12" s="19">
        <v>2.7</v>
      </c>
    </row>
    <row r="13" spans="1:23" s="31" customFormat="1" ht="12.75" customHeight="1" x14ac:dyDescent="0.2">
      <c r="A13" s="17" t="s">
        <v>23</v>
      </c>
      <c r="B13" s="18">
        <v>13.1</v>
      </c>
      <c r="C13" s="19">
        <v>1</v>
      </c>
      <c r="D13" s="18">
        <v>12.5</v>
      </c>
      <c r="E13" s="19">
        <v>0.9</v>
      </c>
      <c r="F13" s="18">
        <v>12.7</v>
      </c>
      <c r="G13" s="19">
        <v>0.9</v>
      </c>
      <c r="H13" s="18">
        <v>14.2</v>
      </c>
      <c r="I13" s="19">
        <v>1</v>
      </c>
      <c r="J13" s="18">
        <v>14.4</v>
      </c>
      <c r="K13" s="19">
        <v>1.1000000000000001</v>
      </c>
      <c r="L13" s="18">
        <v>15.1</v>
      </c>
      <c r="M13" s="19">
        <v>1.2</v>
      </c>
      <c r="N13" s="18">
        <v>15.1</v>
      </c>
      <c r="O13" s="19">
        <v>1.2</v>
      </c>
      <c r="P13" s="18">
        <v>16.100000000000001</v>
      </c>
      <c r="Q13" s="19">
        <v>1.2</v>
      </c>
      <c r="R13" s="18">
        <v>15.8</v>
      </c>
      <c r="S13" s="19">
        <v>1.2</v>
      </c>
      <c r="T13" s="18">
        <v>15.7</v>
      </c>
      <c r="U13" s="19">
        <v>1.3</v>
      </c>
      <c r="V13" s="18">
        <v>15.3</v>
      </c>
      <c r="W13" s="19">
        <v>1.3</v>
      </c>
    </row>
    <row r="14" spans="1:23" s="31" customFormat="1" ht="12.75" customHeight="1" x14ac:dyDescent="0.2">
      <c r="A14" s="17" t="s">
        <v>22</v>
      </c>
      <c r="B14" s="18">
        <v>10.4</v>
      </c>
      <c r="C14" s="19">
        <v>1.6</v>
      </c>
      <c r="D14" s="18">
        <v>10.199999999999999</v>
      </c>
      <c r="E14" s="19">
        <v>1.5</v>
      </c>
      <c r="F14" s="18">
        <v>10</v>
      </c>
      <c r="G14" s="19">
        <v>1.5</v>
      </c>
      <c r="H14" s="18">
        <v>12.5</v>
      </c>
      <c r="I14" s="19">
        <v>1.9</v>
      </c>
      <c r="J14" s="18">
        <v>10</v>
      </c>
      <c r="K14" s="19">
        <v>1.9</v>
      </c>
      <c r="L14" s="18">
        <v>9.6999999999999993</v>
      </c>
      <c r="M14" s="19">
        <v>1.6</v>
      </c>
      <c r="N14" s="18">
        <v>10.5</v>
      </c>
      <c r="O14" s="19">
        <v>1.6</v>
      </c>
      <c r="P14" s="18">
        <v>12.5</v>
      </c>
      <c r="Q14" s="19">
        <v>1.9</v>
      </c>
      <c r="R14" s="18">
        <v>12</v>
      </c>
      <c r="S14" s="19">
        <v>2</v>
      </c>
      <c r="T14" s="18">
        <v>10.5</v>
      </c>
      <c r="U14" s="19">
        <v>1.8</v>
      </c>
      <c r="V14" s="18">
        <v>10.7</v>
      </c>
      <c r="W14" s="19">
        <v>1.8</v>
      </c>
    </row>
    <row r="15" spans="1:23" s="31" customFormat="1" ht="12.75" customHeight="1" x14ac:dyDescent="0.2">
      <c r="A15" s="20" t="s">
        <v>21</v>
      </c>
      <c r="B15" s="21">
        <v>6.4</v>
      </c>
      <c r="C15" s="22">
        <v>1.5</v>
      </c>
      <c r="D15" s="21">
        <v>5.6</v>
      </c>
      <c r="E15" s="22">
        <v>1.3</v>
      </c>
      <c r="F15" s="42" t="s">
        <v>44</v>
      </c>
      <c r="G15" s="49" t="s">
        <v>45</v>
      </c>
      <c r="H15" s="21">
        <v>6.6</v>
      </c>
      <c r="I15" s="22">
        <v>1.4</v>
      </c>
      <c r="J15" s="21">
        <v>8</v>
      </c>
      <c r="K15" s="22">
        <v>1.8</v>
      </c>
      <c r="L15" s="42" t="s">
        <v>46</v>
      </c>
      <c r="M15" s="49" t="s">
        <v>47</v>
      </c>
      <c r="N15" s="42" t="s">
        <v>48</v>
      </c>
      <c r="O15" s="49" t="s">
        <v>49</v>
      </c>
      <c r="P15" s="21">
        <v>6</v>
      </c>
      <c r="Q15" s="22">
        <v>1.4</v>
      </c>
      <c r="R15" s="21">
        <v>6.1</v>
      </c>
      <c r="S15" s="22">
        <v>1.3</v>
      </c>
      <c r="T15" s="21">
        <v>5</v>
      </c>
      <c r="U15" s="22">
        <v>1.1000000000000001</v>
      </c>
      <c r="V15" s="21">
        <v>6.5</v>
      </c>
      <c r="W15" s="22">
        <v>1.4</v>
      </c>
    </row>
    <row r="16" spans="1:23" s="25" customFormat="1" ht="13.5" customHeight="1" x14ac:dyDescent="0.2">
      <c r="A16" s="26" t="s">
        <v>38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</row>
    <row r="17" spans="1:23" s="25" customFormat="1" ht="13.5" customHeight="1" x14ac:dyDescent="0.2">
      <c r="A17" s="26" t="str">
        <f>Index!$A$10</f>
        <v>Source: OFS – Enquête suisse sur la population active (ESPA)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</row>
    <row r="18" spans="1:23" s="25" customFormat="1" ht="13.5" customHeight="1" x14ac:dyDescent="0.2">
      <c r="A18" s="26" t="str">
        <f>Index!$A$11</f>
        <v>© OFS 2021</v>
      </c>
      <c r="B18" s="27"/>
      <c r="C18" s="27"/>
      <c r="D18" s="32"/>
      <c r="E18" s="32"/>
      <c r="F18" s="32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</row>
    <row r="19" spans="1:23" s="28" customFormat="1" ht="25.5" customHeight="1" x14ac:dyDescent="0.2">
      <c r="A19" s="26" t="str">
        <f>Index!$A$12</f>
        <v>Contact: Office fédéral de la statistique (OFS), Indicateurs de la formation, EducIndicators@bfs.admin.ch</v>
      </c>
      <c r="B19" s="27"/>
      <c r="C19" s="27"/>
      <c r="D19" s="27"/>
      <c r="E19" s="27"/>
      <c r="F19" s="27"/>
    </row>
  </sheetData>
  <mergeCells count="12">
    <mergeCell ref="A4:A5"/>
    <mergeCell ref="B4:C4"/>
    <mergeCell ref="D4:E4"/>
    <mergeCell ref="F4:G4"/>
    <mergeCell ref="H4:I4"/>
    <mergeCell ref="J4:K4"/>
    <mergeCell ref="L4:M4"/>
    <mergeCell ref="N4:O4"/>
    <mergeCell ref="P4:Q4"/>
    <mergeCell ref="V4:W4"/>
    <mergeCell ref="R4:S4"/>
    <mergeCell ref="T4:U4"/>
  </mergeCells>
  <conditionalFormatting sqref="B6:S15 V6:W15">
    <cfRule type="cellIs" dxfId="1" priority="2" operator="lessThan">
      <formula>0</formula>
    </cfRule>
  </conditionalFormatting>
  <conditionalFormatting sqref="T6:U15">
    <cfRule type="cellIs" dxfId="0" priority="1" operator="lessThan">
      <formula>0</formula>
    </cfRule>
  </conditionalFormatting>
  <hyperlinks>
    <hyperlink ref="A1" location="Index!A1" display="Retour"/>
  </hyperlinks>
  <printOptions horizontalCentered="1"/>
  <pageMargins left="0.5" right="0.5" top="0.5" bottom="0.5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Index</vt:lpstr>
      <vt:lpstr>T1</vt:lpstr>
      <vt:lpstr>T2</vt:lpstr>
      <vt:lpstr>TD1</vt:lpstr>
      <vt:lpstr>TD2</vt:lpstr>
      <vt:lpstr>Index!Zone_d_impression</vt:lpstr>
      <vt:lpstr>'T1'!Zone_d_impression</vt:lpstr>
      <vt:lpstr>'T2'!Zone_d_impression</vt:lpstr>
      <vt:lpstr>'TD1'!Zone_d_impression</vt:lpstr>
      <vt:lpstr>'TD2'!Zone_d_impression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Caballero Liardet Wayra BFS</dc:creator>
  <cp:lastModifiedBy>Caballero Liardet Wayra BFS</cp:lastModifiedBy>
  <cp:lastPrinted>2019-06-11T11:04:35Z</cp:lastPrinted>
  <dcterms:created xsi:type="dcterms:W3CDTF">2011-05-18T09:15:19Z</dcterms:created>
  <dcterms:modified xsi:type="dcterms:W3CDTF">2021-03-15T20:21:33Z</dcterms:modified>
</cp:coreProperties>
</file>